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530"/>
  <workbookPr/>
  <mc:AlternateContent>
    <mc:Choice Requires="x15">
      <x15ac:absPath xmlns:x15ac="http://schemas.microsoft.com/office/spreadsheetml/2010/11/ac" url="C:\Users\Petr\Documents\NetBeansProjects\StressStrain\src\main\resources\"/>
    </mc:Choice>
  </mc:AlternateContent>
  <xr:revisionPtr documentId="13_ncr:1_{AA987936-7C95-4377-AD65-F6742F7ECCC0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OUTPUT" r:id="rId1" sheetId="1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<sst xmlns="http://schemas.openxmlformats.org/spreadsheetml/2006/main" count="84" uniqueCount="56">
  <si>
    <t>WS</t>
  </si>
  <si>
    <t>NWC</t>
  </si>
  <si>
    <t>Location</t>
  </si>
  <si>
    <t>Glue</t>
  </si>
  <si>
    <t>T</t>
  </si>
  <si>
    <r>
      <t>F</t>
    </r>
    <r>
      <rPr>
        <b/>
        <vertAlign val="subscript"/>
        <sz val="11"/>
        <color theme="1"/>
        <rFont val="Times New Roman"/>
        <family val="1"/>
        <charset val="238"/>
      </rPr>
      <t>P</t>
    </r>
    <r>
      <rPr>
        <b/>
        <sz val="11"/>
        <color theme="1"/>
        <rFont val="Times New Roman"/>
        <family val="1"/>
        <charset val="238"/>
      </rPr>
      <t xml:space="preserve"> (N)</t>
    </r>
  </si>
  <si>
    <r>
      <t>F</t>
    </r>
    <r>
      <rPr>
        <b/>
        <vertAlign val="subscript"/>
        <sz val="11"/>
        <color theme="1"/>
        <rFont val="Times New Roman"/>
        <family val="1"/>
        <charset val="238"/>
      </rPr>
      <t xml:space="preserve">E </t>
    </r>
    <r>
      <rPr>
        <b/>
        <sz val="11"/>
        <color theme="1"/>
        <rFont val="Times New Roman"/>
        <family val="1"/>
        <charset val="238"/>
      </rPr>
      <t>(N)</t>
    </r>
  </si>
  <si>
    <r>
      <t>Y</t>
    </r>
    <r>
      <rPr>
        <b/>
        <vertAlign val="subscript"/>
        <sz val="11"/>
        <color theme="1"/>
        <rFont val="Times New Roman"/>
        <family val="1"/>
        <charset val="238"/>
      </rPr>
      <t xml:space="preserve">P </t>
    </r>
    <r>
      <rPr>
        <b/>
        <sz val="11"/>
        <color theme="1"/>
        <rFont val="Times New Roman"/>
        <family val="1"/>
        <charset val="238"/>
      </rPr>
      <t>(mm)</t>
    </r>
  </si>
  <si>
    <r>
      <t>Y</t>
    </r>
    <r>
      <rPr>
        <b/>
        <vertAlign val="subscript"/>
        <sz val="11"/>
        <color theme="1"/>
        <rFont val="Times New Roman"/>
        <family val="1"/>
        <charset val="238"/>
      </rPr>
      <t>E</t>
    </r>
    <r>
      <rPr>
        <b/>
        <sz val="11"/>
        <color theme="1"/>
        <rFont val="Times New Roman"/>
        <family val="1"/>
        <charset val="238"/>
      </rPr>
      <t xml:space="preserve"> (mm)</t>
    </r>
  </si>
  <si>
    <r>
      <t>K</t>
    </r>
    <r>
      <rPr>
        <b/>
        <vertAlign val="subscript"/>
        <sz val="11"/>
        <color theme="1"/>
        <rFont val="Times New Roman"/>
        <family val="1"/>
        <charset val="238"/>
      </rPr>
      <t>ohC</t>
    </r>
  </si>
  <si>
    <r>
      <t>K</t>
    </r>
    <r>
      <rPr>
        <b/>
        <vertAlign val="subscript"/>
        <sz val="11"/>
        <color theme="1"/>
        <rFont val="Times New Roman"/>
        <family val="1"/>
        <charset val="238"/>
      </rPr>
      <t>ohB</t>
    </r>
  </si>
  <si>
    <r>
      <t>R</t>
    </r>
    <r>
      <rPr>
        <b/>
        <vertAlign val="subscript"/>
        <sz val="11"/>
        <color theme="1"/>
        <rFont val="Times New Roman"/>
        <family val="1"/>
        <charset val="238"/>
      </rPr>
      <t>minB</t>
    </r>
  </si>
  <si>
    <r>
      <t>R</t>
    </r>
    <r>
      <rPr>
        <b/>
        <vertAlign val="subscript"/>
        <sz val="11"/>
        <color theme="1"/>
        <rFont val="Times New Roman"/>
        <family val="1"/>
        <charset val="238"/>
      </rPr>
      <t>minC</t>
    </r>
  </si>
  <si>
    <t>Modulus of elasticity (MPa)</t>
  </si>
  <si>
    <t>Bending strength (MPa)</t>
  </si>
  <si>
    <t>Modulus of plasticity (N/mm)</t>
  </si>
  <si>
    <r>
      <t>Plasticity potential</t>
    </r>
    <r>
      <rPr>
        <b/>
        <sz val="11"/>
        <color theme="1"/>
        <rFont val="Arial"/>
        <family val="2"/>
        <charset val="238"/>
      </rPr>
      <t xml:space="preserve"> (MPa)</t>
    </r>
  </si>
  <si>
    <t>Approximation error  (mJ)</t>
  </si>
  <si>
    <t>K2</t>
  </si>
  <si>
    <r>
      <t>CH</t>
    </r>
    <r>
      <rPr>
        <b/>
        <vertAlign val="subscript"/>
        <sz val="11"/>
        <color theme="1"/>
        <rFont val="Times New Roman"/>
        <family val="1"/>
        <charset val="238"/>
      </rPr>
      <t>M</t>
    </r>
    <r>
      <rPr>
        <b/>
        <sz val="11"/>
        <color theme="1"/>
        <rFont val="Times New Roman"/>
        <family val="1"/>
        <charset val="238"/>
      </rPr>
      <t xml:space="preserve"> (MPa)</t>
    </r>
  </si>
  <si>
    <r>
      <t>E</t>
    </r>
    <r>
      <rPr>
        <b/>
        <vertAlign val="subscript"/>
        <sz val="11"/>
        <color theme="1"/>
        <rFont val="Times New Roman"/>
        <family val="1"/>
        <charset val="238"/>
      </rPr>
      <t>MV</t>
    </r>
    <r>
      <rPr>
        <b/>
        <sz val="11"/>
        <color theme="1"/>
        <rFont val="Times New Roman"/>
        <family val="1"/>
        <charset val="238"/>
      </rPr>
      <t xml:space="preserve"> (MPa)</t>
    </r>
  </si>
  <si>
    <r>
      <t>E</t>
    </r>
    <r>
      <rPr>
        <b/>
        <vertAlign val="subscript"/>
        <sz val="11"/>
        <color theme="1"/>
        <rFont val="Times New Roman"/>
        <family val="1"/>
        <charset val="238"/>
      </rPr>
      <t>P</t>
    </r>
    <r>
      <rPr>
        <b/>
        <sz val="11"/>
        <color theme="1"/>
        <rFont val="Times New Roman"/>
        <family val="1"/>
        <charset val="238"/>
      </rPr>
      <t xml:space="preserve"> (MPa)</t>
    </r>
  </si>
  <si>
    <r>
      <t>E</t>
    </r>
    <r>
      <rPr>
        <b/>
        <vertAlign val="subscript"/>
        <sz val="11"/>
        <color theme="1"/>
        <rFont val="Times New Roman"/>
        <family val="1"/>
        <charset val="238"/>
      </rPr>
      <t>E</t>
    </r>
    <r>
      <rPr>
        <b/>
        <sz val="11"/>
        <color theme="1"/>
        <rFont val="Times New Roman"/>
        <family val="1"/>
        <charset val="238"/>
      </rPr>
      <t xml:space="preserve"> (MPa)</t>
    </r>
  </si>
  <si>
    <t>Modulus of elasticity (MPa) 12%</t>
  </si>
  <si>
    <t>W (%)</t>
  </si>
  <si>
    <r>
      <t>m</t>
    </r>
    <r>
      <rPr>
        <b/>
        <vertAlign val="subscript"/>
        <sz val="11"/>
        <color theme="1"/>
        <rFont val="Times New Roman"/>
        <family val="1"/>
        <charset val="238"/>
      </rPr>
      <t>w</t>
    </r>
    <r>
      <rPr>
        <b/>
        <sz val="11"/>
        <color theme="1"/>
        <rFont val="Times New Roman"/>
        <family val="1"/>
        <charset val="238"/>
      </rPr>
      <t xml:space="preserve"> (g)</t>
    </r>
  </si>
  <si>
    <r>
      <t>l</t>
    </r>
    <r>
      <rPr>
        <b/>
        <vertAlign val="subscript"/>
        <sz val="11"/>
        <color theme="1"/>
        <rFont val="Times New Roman"/>
        <family val="1"/>
        <charset val="238"/>
      </rPr>
      <t>0</t>
    </r>
  </si>
  <si>
    <r>
      <t>l</t>
    </r>
    <r>
      <rPr>
        <b/>
        <vertAlign val="subscript"/>
        <sz val="11"/>
        <color theme="1"/>
        <rFont val="Times New Roman"/>
        <family val="1"/>
        <charset val="238"/>
      </rPr>
      <t>0</t>
    </r>
    <r>
      <rPr>
        <b/>
        <sz val="11"/>
        <color theme="1"/>
        <rFont val="Times New Roman"/>
        <family val="1"/>
        <charset val="238"/>
      </rPr>
      <t xml:space="preserve"> (mm)</t>
    </r>
  </si>
  <si>
    <r>
      <t>m</t>
    </r>
    <r>
      <rPr>
        <b/>
        <vertAlign val="subscript"/>
        <sz val="11"/>
        <color theme="1"/>
        <rFont val="Times New Roman"/>
        <family val="1"/>
        <charset val="238"/>
      </rPr>
      <t>0</t>
    </r>
    <r>
      <rPr>
        <b/>
        <sz val="11"/>
        <color theme="1"/>
        <rFont val="Times New Roman"/>
        <family val="1"/>
        <charset val="238"/>
      </rPr>
      <t xml:space="preserve"> (g)</t>
    </r>
  </si>
  <si>
    <r>
      <t>V</t>
    </r>
    <r>
      <rPr>
        <b/>
        <vertAlign val="subscript"/>
        <sz val="11"/>
        <color theme="1"/>
        <rFont val="Times New Roman"/>
        <family val="1"/>
        <charset val="238"/>
      </rPr>
      <t>W</t>
    </r>
    <r>
      <rPr>
        <b/>
        <sz val="11"/>
        <color theme="1"/>
        <rFont val="Times New Roman"/>
        <family val="1"/>
        <charset val="238"/>
      </rPr>
      <t xml:space="preserve"> (mm</t>
    </r>
    <r>
      <rPr>
        <b/>
        <vertAlign val="superscript"/>
        <sz val="11"/>
        <color theme="1"/>
        <rFont val="Times New Roman"/>
        <family val="1"/>
        <charset val="238"/>
      </rPr>
      <t>3</t>
    </r>
    <r>
      <rPr>
        <b/>
        <sz val="11"/>
        <color theme="1"/>
        <rFont val="Times New Roman"/>
        <family val="1"/>
        <charset val="238"/>
      </rPr>
      <t>)</t>
    </r>
  </si>
  <si>
    <r>
      <t>ρ</t>
    </r>
    <r>
      <rPr>
        <b/>
        <vertAlign val="subscript"/>
        <sz val="11"/>
        <color theme="1"/>
        <rFont val="Times New Roman"/>
        <family val="1"/>
        <charset val="238"/>
      </rPr>
      <t>w</t>
    </r>
    <r>
      <rPr>
        <b/>
        <sz val="11"/>
        <color theme="1"/>
        <rFont val="Times New Roman"/>
        <family val="1"/>
        <charset val="238"/>
      </rPr>
      <t xml:space="preserve">  (Kg*m</t>
    </r>
    <r>
      <rPr>
        <b/>
        <vertAlign val="superscript"/>
        <sz val="11"/>
        <color theme="1"/>
        <rFont val="Times New Roman"/>
        <family val="1"/>
        <charset val="238"/>
      </rPr>
      <t>-3</t>
    </r>
    <r>
      <rPr>
        <b/>
        <sz val="11"/>
        <color theme="1"/>
        <rFont val="Times New Roman"/>
        <family val="1"/>
        <charset val="238"/>
      </rPr>
      <t>)</t>
    </r>
  </si>
  <si>
    <t>a</t>
  </si>
  <si>
    <t>Code</t>
  </si>
  <si>
    <t>Average</t>
  </si>
  <si>
    <t>Standard deviation</t>
  </si>
  <si>
    <t>Variation coef.</t>
  </si>
  <si>
    <t>Dimensions, weight, volume and density BEFORE drying</t>
  </si>
  <si>
    <r>
      <t>V</t>
    </r>
    <r>
      <rPr>
        <b/>
        <vertAlign val="subscript"/>
        <sz val="11"/>
        <color theme="1"/>
        <rFont val="Times New Roman"/>
        <family val="1"/>
        <charset val="238"/>
      </rPr>
      <t>0</t>
    </r>
    <r>
      <rPr>
        <b/>
        <sz val="11"/>
        <color theme="1"/>
        <rFont val="Times New Roman"/>
        <family val="1"/>
        <charset val="238"/>
      </rPr>
      <t xml:space="preserve"> (mm</t>
    </r>
    <r>
      <rPr>
        <b/>
        <vertAlign val="superscript"/>
        <sz val="11"/>
        <color theme="1"/>
        <rFont val="Times New Roman"/>
        <family val="1"/>
        <charset val="238"/>
      </rPr>
      <t>3</t>
    </r>
    <r>
      <rPr>
        <b/>
        <sz val="11"/>
        <color theme="1"/>
        <rFont val="Times New Roman"/>
        <family val="1"/>
        <charset val="238"/>
      </rPr>
      <t>)</t>
    </r>
  </si>
  <si>
    <r>
      <t>ρ</t>
    </r>
    <r>
      <rPr>
        <b/>
        <vertAlign val="subscript"/>
        <sz val="11"/>
        <color theme="1"/>
        <rFont val="Times New Roman"/>
        <family val="1"/>
        <charset val="238"/>
      </rPr>
      <t>0</t>
    </r>
    <r>
      <rPr>
        <b/>
        <sz val="11"/>
        <color theme="1"/>
        <rFont val="Times New Roman"/>
        <family val="1"/>
        <charset val="238"/>
      </rPr>
      <t xml:space="preserve">  (Kg*m</t>
    </r>
    <r>
      <rPr>
        <b/>
        <vertAlign val="superscript"/>
        <sz val="11"/>
        <color theme="1"/>
        <rFont val="Times New Roman"/>
        <family val="1"/>
        <charset val="238"/>
      </rPr>
      <t>-3</t>
    </r>
    <r>
      <rPr>
        <b/>
        <sz val="11"/>
        <color theme="1"/>
        <rFont val="Times New Roman"/>
        <family val="1"/>
        <charset val="238"/>
      </rPr>
      <t>)</t>
    </r>
  </si>
  <si>
    <r>
      <t>l</t>
    </r>
    <r>
      <rPr>
        <b/>
        <vertAlign val="subscript"/>
        <sz val="11"/>
        <color theme="1"/>
        <rFont val="Times New Roman"/>
        <family val="1"/>
        <charset val="238"/>
      </rPr>
      <t>w</t>
    </r>
    <r>
      <rPr>
        <b/>
        <sz val="11"/>
        <color theme="1"/>
        <rFont val="Times New Roman"/>
        <family val="1"/>
        <charset val="238"/>
      </rPr>
      <t xml:space="preserve"> (mm)</t>
    </r>
  </si>
  <si>
    <t>Limit of proportionality 
(MPa)</t>
  </si>
  <si>
    <t>Limit of proportionality
 (MPa) 12%</t>
  </si>
  <si>
    <t>Elastic potential 
(MPa) 12%</t>
  </si>
  <si>
    <t>Bending strength 
(MPa) 12%</t>
  </si>
  <si>
    <r>
      <t>P</t>
    </r>
    <r>
      <rPr>
        <b/>
        <vertAlign val="subscript"/>
        <sz val="11"/>
        <color theme="1"/>
        <rFont val="Times New Roman"/>
        <family val="1"/>
        <charset val="238"/>
      </rPr>
      <t>c</t>
    </r>
    <r>
      <rPr>
        <b/>
        <sz val="11"/>
        <color theme="1"/>
        <rFont val="Times New Roman"/>
        <family val="1"/>
        <charset val="238"/>
      </rPr>
      <t xml:space="preserve"> (MPa)</t>
    </r>
  </si>
  <si>
    <r>
      <t>P</t>
    </r>
    <r>
      <rPr>
        <b/>
        <vertAlign val="subscript"/>
        <sz val="11"/>
        <color theme="1"/>
        <rFont val="Times New Roman"/>
        <family val="1"/>
        <charset val="238"/>
      </rPr>
      <t xml:space="preserve">e </t>
    </r>
    <r>
      <rPr>
        <b/>
        <sz val="11"/>
        <color theme="1"/>
        <rFont val="Times New Roman"/>
        <family val="1"/>
        <charset val="238"/>
      </rPr>
      <t>/ P</t>
    </r>
    <r>
      <rPr>
        <b/>
        <vertAlign val="subscript"/>
        <sz val="11"/>
        <color theme="1"/>
        <rFont val="Times New Roman"/>
        <family val="1"/>
        <charset val="238"/>
      </rPr>
      <t>c</t>
    </r>
  </si>
  <si>
    <r>
      <t>P</t>
    </r>
    <r>
      <rPr>
        <b/>
        <vertAlign val="subscript"/>
        <sz val="11"/>
        <color theme="1"/>
        <rFont val="Times New Roman"/>
        <family val="1"/>
        <charset val="238"/>
      </rPr>
      <t xml:space="preserve">p </t>
    </r>
    <r>
      <rPr>
        <b/>
        <sz val="11"/>
        <color theme="1"/>
        <rFont val="Times New Roman"/>
        <family val="1"/>
        <charset val="238"/>
      </rPr>
      <t>/ P</t>
    </r>
    <r>
      <rPr>
        <b/>
        <vertAlign val="subscript"/>
        <sz val="11"/>
        <color theme="1"/>
        <rFont val="Times New Roman"/>
        <family val="1"/>
        <charset val="238"/>
      </rPr>
      <t>c</t>
    </r>
  </si>
  <si>
    <r>
      <t>Approximated</t>
    </r>
    <r>
      <rPr>
        <b/>
        <sz val="11"/>
        <color rgb="FF222222"/>
        <rFont val="Times New Roman"/>
        <family val="1"/>
        <charset val="238"/>
      </rPr>
      <t xml:space="preserve"> </t>
    </r>
    <r>
      <rPr>
        <b/>
        <sz val="11"/>
        <color theme="1"/>
        <rFont val="Times New Roman"/>
        <family val="1"/>
        <charset val="238"/>
      </rPr>
      <t>plastic work  (mJ)</t>
    </r>
  </si>
  <si>
    <t>Total plastic work (mJ)</t>
  </si>
  <si>
    <r>
      <t>w</t>
    </r>
    <r>
      <rPr>
        <b/>
        <vertAlign val="subscript"/>
        <sz val="11"/>
        <color theme="1"/>
        <rFont val="Times New Roman"/>
        <family val="1"/>
        <charset val="238"/>
      </rPr>
      <t>W</t>
    </r>
    <r>
      <rPr>
        <b/>
        <sz val="11"/>
        <color theme="1"/>
        <rFont val="Times New Roman"/>
        <family val="1"/>
        <charset val="238"/>
      </rPr>
      <t xml:space="preserve"> (mm)</t>
    </r>
  </si>
  <si>
    <r>
      <t>w</t>
    </r>
    <r>
      <rPr>
        <b/>
        <vertAlign val="subscript"/>
        <sz val="11"/>
        <color theme="1"/>
        <rFont val="Times New Roman"/>
        <family val="1"/>
        <charset val="238"/>
      </rPr>
      <t>0</t>
    </r>
    <r>
      <rPr>
        <b/>
        <sz val="11"/>
        <color theme="1"/>
        <rFont val="Times New Roman"/>
        <family val="1"/>
        <charset val="238"/>
      </rPr>
      <t xml:space="preserve"> (mm)</t>
    </r>
  </si>
  <si>
    <r>
      <t>h</t>
    </r>
    <r>
      <rPr>
        <b/>
        <vertAlign val="subscript"/>
        <sz val="11"/>
        <color theme="1"/>
        <rFont val="Times New Roman"/>
        <family val="1"/>
        <charset val="238"/>
      </rPr>
      <t>W</t>
    </r>
    <r>
      <rPr>
        <b/>
        <sz val="11"/>
        <color theme="1"/>
        <rFont val="Times New Roman"/>
        <family val="1"/>
        <charset val="238"/>
      </rPr>
      <t xml:space="preserve"> (mm)</t>
    </r>
  </si>
  <si>
    <r>
      <t>h</t>
    </r>
    <r>
      <rPr>
        <b/>
        <vertAlign val="subscript"/>
        <sz val="11"/>
        <color theme="1"/>
        <rFont val="Times New Roman"/>
        <family val="1"/>
        <charset val="238"/>
      </rPr>
      <t>0</t>
    </r>
    <r>
      <rPr>
        <b/>
        <sz val="11"/>
        <color theme="1"/>
        <rFont val="Times New Roman"/>
        <family val="1"/>
        <charset val="238"/>
      </rPr>
      <t xml:space="preserve"> (mm)</t>
    </r>
  </si>
  <si>
    <t>HempWOOD</t>
  </si>
  <si>
    <t>x</t>
  </si>
  <si>
    <t>HempWOOD-x-x-x-x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</si>
</sst>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vertAlign val="subscript"/>
      <sz val="11"/>
      <color theme="1"/>
      <name val="Times New Roman"/>
      <family val="1"/>
      <charset val="238"/>
    </font>
    <font>
      <b/>
      <sz val="11"/>
      <color theme="1"/>
      <name val="Arial"/>
      <family val="2"/>
      <charset val="238"/>
    </font>
    <font>
      <b/>
      <sz val="11"/>
      <color rgb="FF222222"/>
      <name val="Times New Roman"/>
      <family val="1"/>
      <charset val="238"/>
    </font>
    <font>
      <sz val="9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indexed="8"/>
      <name val="Arial"/>
      <family val="2"/>
      <charset val="238"/>
    </font>
    <font>
      <b/>
      <vertAlign val="superscript"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40">
    <xf borderId="0" fillId="0" fontId="0" numFmtId="0" xfId="0"/>
    <xf applyAlignment="1" applyBorder="1" applyFont="1" borderId="12" fillId="0" fontId="7" numFmtId="0" xfId="1">
      <alignment horizontal="center" vertical="center" wrapText="1"/>
    </xf>
    <xf applyAlignment="1" applyBorder="1" applyFont="1" borderId="2" fillId="0" fontId="7" numFmtId="0" xfId="1">
      <alignment horizontal="center" vertical="center" wrapText="1"/>
    </xf>
    <xf applyAlignment="1" applyBorder="1" applyFont="1" borderId="13" fillId="0" fontId="7" numFmtId="0" xfId="1">
      <alignment horizontal="center" vertical="center" wrapText="1"/>
    </xf>
    <xf applyAlignment="1" applyBorder="1" borderId="2" fillId="0" fontId="0" numFmtId="0" xfId="0">
      <alignment vertical="center"/>
    </xf>
    <xf applyAlignment="1" applyBorder="1" borderId="3" fillId="0" fontId="0" numFmtId="0" xfId="0">
      <alignment vertical="center"/>
    </xf>
    <xf applyAlignment="1" applyBorder="1" applyFont="1" applyNumberFormat="1" borderId="1" fillId="0" fontId="1" numFmtId="2" xfId="0">
      <alignment horizontal="center" vertical="center" wrapText="1"/>
    </xf>
    <xf applyAlignment="1" applyBorder="1" applyFont="1" applyNumberFormat="1" borderId="7" fillId="0" fontId="1" numFmtId="2" xfId="0">
      <alignment horizontal="center" vertical="center" wrapText="1"/>
    </xf>
    <xf applyAlignment="1" applyBorder="1" applyFont="1" applyNumberFormat="1" borderId="6" fillId="0" fontId="1" numFmtId="2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7" fillId="0" fontId="1" numFmtId="0" xfId="0">
      <alignment horizontal="center" vertical="center" wrapText="1"/>
    </xf>
    <xf applyAlignment="1" applyBorder="1" applyFont="1" borderId="6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/>
    </xf>
    <xf applyAlignment="1" applyBorder="1" applyFont="1" borderId="7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13" fillId="0" fontId="1" numFmtId="0" xfId="0">
      <alignment horizontal="center" vertical="center"/>
    </xf>
    <xf applyAlignment="1" applyBorder="1" applyFont="1" borderId="12" fillId="0" fontId="1" numFmtId="0" xfId="0">
      <alignment horizontal="center" vertical="center"/>
    </xf>
    <xf applyAlignment="1" applyBorder="1" borderId="1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14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11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applyNumberFormat="1" borderId="21" fillId="0" fontId="3" numFmtId="4" xfId="0">
      <alignment horizontal="center" vertical="center"/>
    </xf>
    <xf applyAlignment="1" applyBorder="1" applyFont="1" applyNumberFormat="1" borderId="22" fillId="0" fontId="3" numFmtId="4" xfId="0">
      <alignment horizontal="center" vertical="center"/>
    </xf>
    <xf applyAlignment="1" applyBorder="1" applyFont="1" applyNumberFormat="1" borderId="23" fillId="0" fontId="3" numFmtId="4" xfId="0">
      <alignment horizontal="center" vertical="center"/>
    </xf>
    <xf applyAlignment="1" applyBorder="1" applyFont="1" applyNumberFormat="1" borderId="18" fillId="0" fontId="3" numFmtId="4" xfId="0">
      <alignment horizontal="center" vertical="center"/>
    </xf>
    <xf applyAlignment="1" applyBorder="1" applyFont="1" applyNumberFormat="1" borderId="19" fillId="0" fontId="3" numFmtId="4" xfId="0">
      <alignment horizontal="center" vertical="center"/>
    </xf>
    <xf applyAlignment="1" applyBorder="1" applyFont="1" applyNumberFormat="1" borderId="20" fillId="0" fontId="3" numFmtId="4" xfId="0">
      <alignment horizontal="center" vertical="center"/>
    </xf>
    <xf applyAlignment="1" applyBorder="1" applyFont="1" applyNumberFormat="1" borderId="15" fillId="0" fontId="3" numFmtId="4" xfId="0">
      <alignment horizontal="center" vertical="center"/>
    </xf>
    <xf applyAlignment="1" applyBorder="1" applyFont="1" applyNumberFormat="1" borderId="16" fillId="0" fontId="3" numFmtId="4" xfId="0">
      <alignment horizontal="center" vertical="center"/>
    </xf>
    <xf applyAlignment="1" applyBorder="1" applyFont="1" applyNumberFormat="1" borderId="17" fillId="0" fontId="3" numFmtId="4" xfId="0">
      <alignment horizontal="center" vertical="center"/>
    </xf>
    <xf applyAlignment="1" applyBorder="1" applyNumberFormat="1" borderId="5" fillId="0" fontId="0" numFmtId="4" xfId="0">
      <alignment vertical="center"/>
    </xf>
    <xf applyAlignment="1" applyBorder="1" applyNumberFormat="1" borderId="10" fillId="0" fontId="0" numFmtId="4" xfId="0">
      <alignment vertical="center"/>
    </xf>
    <xf applyNumberFormat="1" borderId="0" fillId="0" fontId="0" numFmtId="4" xfId="0"/>
    <xf applyAlignment="1" applyFont="1" applyNumberFormat="1" borderId="0" fillId="0" fontId="5" numFmtId="4" xfId="0">
      <alignment horizontal="center" vertical="center"/>
    </xf>
  </cellXfs>
  <cellStyles count="2">
    <cellStyle builtinId="0" name="Normal" xfId="0"/>
    <cellStyle name="Normální_List1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"/>
  <sheetViews>
    <sheetView tabSelected="1" workbookViewId="0" zoomScale="70" zoomScaleNormal="70">
      <selection activeCell="H4" sqref="H4"/>
    </sheetView>
  </sheetViews>
  <sheetFormatPr defaultRowHeight="15" x14ac:dyDescent="0.25"/>
  <cols>
    <col min="6" max="6" customWidth="true" width="21.85546875" collapsed="false"/>
    <col min="7" max="21" customWidth="true" style="38" width="21.85546875" collapsed="false"/>
    <col min="22" max="46" customWidth="true" style="39" width="20.7109375" collapsed="true"/>
    <col min="47" max="47" customWidth="true" style="38" width="15.42578125" collapsed="false"/>
    <col min="48" max="48" customWidth="true" style="38" width="12.85546875" collapsed="false"/>
    <col min="49" max="49" customWidth="true" style="38" width="17.7109375" collapsed="false"/>
  </cols>
  <sheetData>
    <row ht="15.75" r="1" spans="1:49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32</v>
      </c>
      <c r="G1" s="9" t="s">
        <v>24</v>
      </c>
      <c r="H1" s="23" t="s">
        <v>36</v>
      </c>
      <c r="I1" s="24"/>
      <c r="J1" s="24"/>
      <c r="K1" s="24"/>
      <c r="L1" s="24"/>
      <c r="M1" s="25"/>
      <c r="N1" s="16" t="s">
        <v>36</v>
      </c>
      <c r="O1" s="26"/>
      <c r="P1" s="26"/>
      <c r="Q1" s="26"/>
      <c r="R1" s="26"/>
      <c r="S1" s="26"/>
      <c r="T1" s="12" t="s">
        <v>26</v>
      </c>
      <c r="U1" s="12" t="s">
        <v>31</v>
      </c>
      <c r="V1" s="12" t="s">
        <v>5</v>
      </c>
      <c r="W1" s="12" t="s">
        <v>6</v>
      </c>
      <c r="X1" s="12" t="s">
        <v>7</v>
      </c>
      <c r="Y1" s="12" t="s">
        <v>8</v>
      </c>
      <c r="Z1" s="12" t="s">
        <v>9</v>
      </c>
      <c r="AA1" s="12" t="s">
        <v>10</v>
      </c>
      <c r="AB1" s="12" t="s">
        <v>11</v>
      </c>
      <c r="AC1" s="12" t="s">
        <v>12</v>
      </c>
      <c r="AD1" s="9" t="s">
        <v>13</v>
      </c>
      <c r="AE1" s="9" t="s">
        <v>23</v>
      </c>
      <c r="AF1" s="9" t="s">
        <v>40</v>
      </c>
      <c r="AG1" s="9" t="s">
        <v>41</v>
      </c>
      <c r="AH1" s="9" t="s">
        <v>42</v>
      </c>
      <c r="AI1" s="9" t="s">
        <v>14</v>
      </c>
      <c r="AJ1" s="9" t="s">
        <v>43</v>
      </c>
      <c r="AK1" s="9" t="s">
        <v>15</v>
      </c>
      <c r="AL1" s="9" t="s">
        <v>16</v>
      </c>
      <c r="AM1" s="9" t="s">
        <v>48</v>
      </c>
      <c r="AN1" s="9" t="s">
        <v>47</v>
      </c>
      <c r="AO1" s="9" t="s">
        <v>17</v>
      </c>
      <c r="AP1" s="9" t="s">
        <v>18</v>
      </c>
      <c r="AQ1" s="12" t="s">
        <v>19</v>
      </c>
      <c r="AR1" s="9" t="s">
        <v>20</v>
      </c>
      <c r="AS1" s="9" t="s">
        <v>22</v>
      </c>
      <c r="AT1" s="9" t="s">
        <v>21</v>
      </c>
      <c r="AU1" s="6" t="s">
        <v>44</v>
      </c>
      <c r="AV1" s="6" t="s">
        <v>45</v>
      </c>
      <c r="AW1" s="6" t="s">
        <v>46</v>
      </c>
    </row>
    <row r="2" spans="1:49" x14ac:dyDescent="0.25">
      <c r="A2" s="13"/>
      <c r="B2" s="13"/>
      <c r="C2" s="13"/>
      <c r="D2" s="13"/>
      <c r="E2" s="13"/>
      <c r="F2" s="13"/>
      <c r="G2" s="10"/>
      <c r="H2" s="12" t="s">
        <v>51</v>
      </c>
      <c r="I2" s="12" t="s">
        <v>39</v>
      </c>
      <c r="J2" s="12" t="s">
        <v>49</v>
      </c>
      <c r="K2" s="12" t="s">
        <v>25</v>
      </c>
      <c r="L2" s="12" t="s">
        <v>29</v>
      </c>
      <c r="M2" s="12" t="s">
        <v>30</v>
      </c>
      <c r="N2" s="12" t="s">
        <v>52</v>
      </c>
      <c r="O2" s="12" t="s">
        <v>27</v>
      </c>
      <c r="P2" s="12" t="s">
        <v>50</v>
      </c>
      <c r="Q2" s="12" t="s">
        <v>28</v>
      </c>
      <c r="R2" s="12" t="s">
        <v>37</v>
      </c>
      <c r="S2" s="15" t="s">
        <v>38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0"/>
      <c r="AE2" s="10"/>
      <c r="AF2" s="10"/>
      <c r="AG2" s="10"/>
      <c r="AH2" s="13"/>
      <c r="AI2" s="10"/>
      <c r="AJ2" s="13"/>
      <c r="AK2" s="10"/>
      <c r="AL2" s="10"/>
      <c r="AM2" s="10"/>
      <c r="AN2" s="10"/>
      <c r="AO2" s="10"/>
      <c r="AP2" s="10"/>
      <c r="AQ2" s="13"/>
      <c r="AR2" s="10"/>
      <c r="AS2" s="10"/>
      <c r="AT2" s="10"/>
      <c r="AU2" s="7"/>
      <c r="AV2" s="7"/>
      <c r="AW2" s="7"/>
    </row>
    <row ht="15.75" r="3" spans="1:49" thickBot="1" x14ac:dyDescent="0.3">
      <c r="A3" s="14"/>
      <c r="B3" s="14"/>
      <c r="C3" s="14"/>
      <c r="D3" s="14"/>
      <c r="E3" s="14"/>
      <c r="F3" s="14"/>
      <c r="G3" s="11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6"/>
      <c r="T3" s="14"/>
      <c r="U3" s="14"/>
      <c r="V3" s="14"/>
      <c r="W3" s="14"/>
      <c r="X3" s="14"/>
      <c r="Y3" s="14"/>
      <c r="Z3" s="14"/>
      <c r="AA3" s="14"/>
      <c r="AB3" s="14"/>
      <c r="AC3" s="14"/>
      <c r="AD3" s="11"/>
      <c r="AE3" s="11"/>
      <c r="AF3" s="11"/>
      <c r="AG3" s="11"/>
      <c r="AH3" s="14"/>
      <c r="AI3" s="11"/>
      <c r="AJ3" s="14"/>
      <c r="AK3" s="11"/>
      <c r="AL3" s="11"/>
      <c r="AM3" s="11"/>
      <c r="AN3" s="11"/>
      <c r="AO3" s="11"/>
      <c r="AP3" s="11"/>
      <c r="AQ3" s="14"/>
      <c r="AR3" s="11"/>
      <c r="AS3" s="11"/>
      <c r="AT3" s="11"/>
      <c r="AU3" s="8"/>
      <c r="AV3" s="8"/>
      <c r="AW3" s="8"/>
    </row>
    <row r="4">
      <c r="A4" t="s">
        <v>53</v>
      </c>
      <c r="B4" t="s">
        <v>54</v>
      </c>
      <c r="C4" t="s">
        <v>54</v>
      </c>
      <c r="D4" t="s">
        <v>54</v>
      </c>
      <c r="E4" t="s">
        <v>54</v>
      </c>
      <c r="F4" t="s">
        <v>55</v>
      </c>
      <c r="G4" t="n">
        <v>0.0</v>
      </c>
      <c r="H4" t="n">
        <v>17.74</v>
      </c>
      <c r="I4" t="n">
        <v>307.0</v>
      </c>
      <c r="J4" t="n">
        <v>20.34</v>
      </c>
      <c r="K4" t="n">
        <v>112.09</v>
      </c>
      <c r="L4" t="n">
        <v>110775.30119999999</v>
      </c>
      <c r="M4" t="n">
        <v>1011.8681582063712</v>
      </c>
      <c r="N4" t="n">
        <v>17.74</v>
      </c>
      <c r="O4" t="n">
        <v>307.0</v>
      </c>
      <c r="P4" t="n">
        <v>20.34</v>
      </c>
      <c r="Q4" t="n">
        <v>112.09</v>
      </c>
      <c r="R4" t="n">
        <v>110775.30119999999</v>
      </c>
      <c r="S4" t="n">
        <v>1011.8681582063712</v>
      </c>
      <c r="T4" t="n">
        <v>360.0</v>
      </c>
      <c r="V4" t="n">
        <v>262.01390000000004</v>
      </c>
      <c r="W4" t="n">
        <v>186.5659</v>
      </c>
      <c r="X4" t="n">
        <v>2.121</v>
      </c>
      <c r="Y4" t="n">
        <v>1.3758</v>
      </c>
      <c r="Z4" t="n">
        <v>0.003483938888888888</v>
      </c>
      <c r="AA4" t="n">
        <v>0.002325003162652686</v>
      </c>
      <c r="AB4" t="n">
        <v>7630.097147807638</v>
      </c>
      <c r="AC4" t="n">
        <v>5091.937765205093</v>
      </c>
      <c r="AD4" t="n">
        <v>14706.478008522485</v>
      </c>
      <c r="AE4" t="n">
        <v>13130.78393618079</v>
      </c>
      <c r="AF4" t="n">
        <v>15.738663416931916</v>
      </c>
      <c r="AG4" t="n">
        <v>8.184104976804596</v>
      </c>
      <c r="AH4" t="n">
        <v>1.9759707330695722</v>
      </c>
      <c r="AI4" t="n">
        <v>22.10344217596923</v>
      </c>
      <c r="AJ4" t="n">
        <v>11.493789931504</v>
      </c>
      <c r="AK4" t="n">
        <v>101.24530327428882</v>
      </c>
      <c r="AL4" t="n">
        <v>0.0015284315858067037</v>
      </c>
      <c r="AM4" t="n">
        <v>169.31246928133123</v>
      </c>
      <c r="AN4" t="n">
        <v>167.14083348000003</v>
      </c>
      <c r="AO4" t="n">
        <v>1.2826201227523266</v>
      </c>
      <c r="AP4" t="n">
        <v>102.71543645970216</v>
      </c>
      <c r="AQ4" t="n">
        <v>10399.455515313492</v>
      </c>
      <c r="AR4" t="n">
        <v>10390.291643453265</v>
      </c>
      <c r="AS4" t="n">
        <v>11689.218741839426</v>
      </c>
      <c r="AT4" t="n">
        <v>12688.765722304935</v>
      </c>
      <c r="AU4" t="n">
        <v>1.9774991646553788</v>
      </c>
      <c r="AV4" t="n">
        <v>0.999227088631376</v>
      </c>
      <c r="AW4" t="n">
        <v>7.729113686240496E-4</v>
      </c>
    </row>
    <row r="5">
      <c r="A5" t="s">
        <v>53</v>
      </c>
      <c r="B5" t="s">
        <v>54</v>
      </c>
      <c r="C5" t="s">
        <v>54</v>
      </c>
      <c r="D5" t="s">
        <v>54</v>
      </c>
      <c r="E5" t="s">
        <v>54</v>
      </c>
      <c r="F5" t="s">
        <v>55</v>
      </c>
      <c r="G5" t="n">
        <v>0.0</v>
      </c>
      <c r="H5" t="n">
        <v>17.68</v>
      </c>
      <c r="I5" t="n">
        <v>307.0</v>
      </c>
      <c r="J5" t="n">
        <v>20.33</v>
      </c>
      <c r="K5" t="n">
        <v>113.232</v>
      </c>
      <c r="L5" t="n">
        <v>110346.3608</v>
      </c>
      <c r="M5" t="n">
        <v>1026.1507418919791</v>
      </c>
      <c r="N5" t="n">
        <v>17.68</v>
      </c>
      <c r="O5" t="n">
        <v>307.0</v>
      </c>
      <c r="P5" t="n">
        <v>20.33</v>
      </c>
      <c r="Q5" t="n">
        <v>113.232</v>
      </c>
      <c r="R5" t="n">
        <v>110346.3608</v>
      </c>
      <c r="S5" t="n">
        <v>1026.1507418919791</v>
      </c>
      <c r="T5" t="n">
        <v>360.0</v>
      </c>
      <c r="V5" t="n">
        <v>406.0903</v>
      </c>
      <c r="W5" t="n">
        <v>242.51729999999998</v>
      </c>
      <c r="X5" t="n">
        <v>4.842</v>
      </c>
      <c r="Y5" t="n">
        <v>1.9740000000000002</v>
      </c>
      <c r="Z5" t="n">
        <v>0.007926533333333333</v>
      </c>
      <c r="AA5" t="n">
        <v>0.0052945134384375534</v>
      </c>
      <c r="AB5" t="n">
        <v>3339.305907063197</v>
      </c>
      <c r="AC5" t="n">
        <v>2230.483271375465</v>
      </c>
      <c r="AD5" t="n">
        <v>13248.164553387824</v>
      </c>
      <c r="AE5" t="n">
        <v>11828.718351239128</v>
      </c>
      <c r="AF5" t="n">
        <v>20.60794014654678</v>
      </c>
      <c r="AG5" t="n">
        <v>10.716128876204326</v>
      </c>
      <c r="AH5" t="n">
        <v>3.699710420037704</v>
      </c>
      <c r="AI5" t="n">
        <v>34.50757779545305</v>
      </c>
      <c r="AJ5" t="n">
        <v>17.943940453635587</v>
      </c>
      <c r="AK5" t="n">
        <v>57.03382147838217</v>
      </c>
      <c r="AL5" t="n">
        <v>0.00892225103373846</v>
      </c>
      <c r="AM5" t="n">
        <v>984.5379317170772</v>
      </c>
      <c r="AN5" t="n">
        <v>930.1032983999999</v>
      </c>
      <c r="AO5" t="n">
        <v>5.528952370798041</v>
      </c>
      <c r="AP5" t="n">
        <v>103.81577498185648</v>
      </c>
      <c r="AQ5" t="n">
        <v>5921.010376955098</v>
      </c>
      <c r="AR5" t="n">
        <v>5743.3656517824065</v>
      </c>
      <c r="AS5" t="n">
        <v>9959.506153438439</v>
      </c>
      <c r="AT5" t="n">
        <v>8706.852376520983</v>
      </c>
      <c r="AU5" t="n">
        <v>3.708632671071442</v>
      </c>
      <c r="AV5" t="n">
        <v>0.997594193918601</v>
      </c>
      <c r="AW5" t="n">
        <v>0.0024058060813989374</v>
      </c>
    </row>
    <row r="6">
      <c r="A6" t="s">
        <v>53</v>
      </c>
      <c r="B6" t="s">
        <v>54</v>
      </c>
      <c r="C6" t="s">
        <v>54</v>
      </c>
      <c r="D6" t="s">
        <v>54</v>
      </c>
      <c r="E6" t="s">
        <v>54</v>
      </c>
      <c r="F6" t="s">
        <v>55</v>
      </c>
      <c r="G6" t="n">
        <v>0.0</v>
      </c>
      <c r="H6" t="n">
        <v>17.78</v>
      </c>
      <c r="I6" t="n">
        <v>307.0</v>
      </c>
      <c r="J6" t="n">
        <v>20.35</v>
      </c>
      <c r="K6" t="n">
        <v>110.924</v>
      </c>
      <c r="L6" t="n">
        <v>111079.66100000001</v>
      </c>
      <c r="M6" t="n">
        <v>998.5986543477118</v>
      </c>
      <c r="N6" t="n">
        <v>17.78</v>
      </c>
      <c r="O6" t="n">
        <v>307.0</v>
      </c>
      <c r="P6" t="n">
        <v>20.35</v>
      </c>
      <c r="Q6" t="n">
        <v>110.924</v>
      </c>
      <c r="R6" t="n">
        <v>111079.66100000001</v>
      </c>
      <c r="S6" t="n">
        <v>998.5986543477118</v>
      </c>
      <c r="T6" t="n">
        <v>360.0</v>
      </c>
      <c r="V6" t="n">
        <v>286.4053</v>
      </c>
      <c r="W6" t="n">
        <v>176.8613</v>
      </c>
      <c r="X6" t="n">
        <v>3.4787999999999997</v>
      </c>
      <c r="Y6" t="n">
        <v>1.5912</v>
      </c>
      <c r="Z6" t="n">
        <v>0.005727135555555556</v>
      </c>
      <c r="AA6" t="n">
        <v>0.003823962160404913</v>
      </c>
      <c r="AB6" t="n">
        <v>4649.627599379097</v>
      </c>
      <c r="AC6" t="n">
        <v>3104.5187995860642</v>
      </c>
      <c r="AD6" t="n">
        <v>11788.41907792332</v>
      </c>
      <c r="AE6" t="n">
        <v>10525.374176717249</v>
      </c>
      <c r="AF6" t="n">
        <v>14.845630463461696</v>
      </c>
      <c r="AG6" t="n">
        <v>7.719727841000082</v>
      </c>
      <c r="AH6" t="n">
        <v>2.1605230900191525</v>
      </c>
      <c r="AI6" t="n">
        <v>24.040687513757312</v>
      </c>
      <c r="AJ6" t="n">
        <v>12.501157507153803</v>
      </c>
      <c r="AK6" t="n">
        <v>58.03348166984532</v>
      </c>
      <c r="AL6" t="n">
        <v>0.004126282252975607</v>
      </c>
      <c r="AM6" t="n">
        <v>458.34603385084665</v>
      </c>
      <c r="AN6" t="n">
        <v>437.23101707999996</v>
      </c>
      <c r="AO6" t="n">
        <v>4.606785094974307</v>
      </c>
      <c r="AP6" t="n">
        <v>101.97361782808963</v>
      </c>
      <c r="AQ6" t="n">
        <v>5917.884081034253</v>
      </c>
      <c r="AR6" t="n">
        <v>5661.481977554068</v>
      </c>
      <c r="AS6" t="n">
        <v>8871.285426471604</v>
      </c>
      <c r="AT6" t="n">
        <v>8395.361793187125</v>
      </c>
      <c r="AU6" t="n">
        <v>2.164649372272128</v>
      </c>
      <c r="AV6" t="n">
        <v>0.9980937872406355</v>
      </c>
      <c r="AW6" t="n">
        <v>0.0019062127593645558</v>
      </c>
    </row>
    <row r="7">
      <c r="A7" t="s">
        <v>53</v>
      </c>
      <c r="B7" t="s">
        <v>54</v>
      </c>
      <c r="C7" t="s">
        <v>54</v>
      </c>
      <c r="D7" t="s">
        <v>54</v>
      </c>
      <c r="E7" t="s">
        <v>54</v>
      </c>
      <c r="F7" t="s">
        <v>55</v>
      </c>
      <c r="G7" t="n">
        <v>0.0</v>
      </c>
      <c r="H7" t="n">
        <v>17.94</v>
      </c>
      <c r="I7" t="n">
        <v>307.0</v>
      </c>
      <c r="J7" t="n">
        <v>20.4</v>
      </c>
      <c r="K7" t="n">
        <v>108.182</v>
      </c>
      <c r="L7" t="n">
        <v>112354.63200000001</v>
      </c>
      <c r="M7" t="n">
        <v>962.8619494744106</v>
      </c>
      <c r="N7" t="n">
        <v>17.94</v>
      </c>
      <c r="O7" t="n">
        <v>307.0</v>
      </c>
      <c r="P7" t="n">
        <v>20.4</v>
      </c>
      <c r="Q7" t="n">
        <v>108.182</v>
      </c>
      <c r="R7" t="n">
        <v>112354.63200000001</v>
      </c>
      <c r="S7" t="n">
        <v>962.8619494744106</v>
      </c>
      <c r="T7" t="n">
        <v>360.0</v>
      </c>
      <c r="V7" t="n">
        <v>257.9918</v>
      </c>
      <c r="W7" t="n">
        <v>137.1698</v>
      </c>
      <c r="X7" t="n">
        <v>4.0308</v>
      </c>
      <c r="Y7" t="n">
        <v>1.35</v>
      </c>
      <c r="Z7" t="n">
        <v>0.006695606666666669</v>
      </c>
      <c r="AA7" t="n">
        <v>0.004471475252139828</v>
      </c>
      <c r="AB7" t="n">
        <v>4012.098689669545</v>
      </c>
      <c r="AC7" t="n">
        <v>2679.368859779696</v>
      </c>
      <c r="AD7" t="n">
        <v>10540.131272583674</v>
      </c>
      <c r="AE7" t="n">
        <v>9410.83149337828</v>
      </c>
      <c r="AF7" t="n">
        <v>11.281769449874558</v>
      </c>
      <c r="AG7" t="n">
        <v>5.8665201139347705</v>
      </c>
      <c r="AH7" t="n">
        <v>1.4055204439635387</v>
      </c>
      <c r="AI7" t="n">
        <v>21.21898557523702</v>
      </c>
      <c r="AJ7" t="n">
        <v>11.033872499123252</v>
      </c>
      <c r="AK7" t="n">
        <v>45.06938227394807</v>
      </c>
      <c r="AL7" t="n">
        <v>0.0050909258554861486</v>
      </c>
      <c r="AM7" t="n">
        <v>571.9891010324314</v>
      </c>
      <c r="AN7" t="n">
        <v>529.6746086400001</v>
      </c>
      <c r="AO7" t="n">
        <v>7.397779488464791</v>
      </c>
      <c r="AP7" t="n">
        <v>99.0261802840754</v>
      </c>
      <c r="AQ7" t="n">
        <v>4463.048774351895</v>
      </c>
      <c r="AR7" t="n">
        <v>4295.910443298244</v>
      </c>
      <c r="AS7" t="n">
        <v>8155.91235736569</v>
      </c>
      <c r="AT7" t="n">
        <v>6338.1816261320655</v>
      </c>
      <c r="AU7" t="n">
        <v>1.4106113698190248</v>
      </c>
      <c r="AV7" t="n">
        <v>0.9963909791425123</v>
      </c>
      <c r="AW7" t="n">
        <v>0.0036090208574876947</v>
      </c>
    </row>
    <row r="8">
      <c r="A8" t="s">
        <v>53</v>
      </c>
      <c r="B8" t="s">
        <v>54</v>
      </c>
      <c r="C8" t="s">
        <v>54</v>
      </c>
      <c r="D8" t="s">
        <v>54</v>
      </c>
      <c r="E8" t="s">
        <v>54</v>
      </c>
      <c r="F8" t="s">
        <v>55</v>
      </c>
      <c r="G8" t="n">
        <v>0.0</v>
      </c>
      <c r="H8" t="n">
        <v>17.72</v>
      </c>
      <c r="I8" t="n">
        <v>307.0</v>
      </c>
      <c r="J8" t="n">
        <v>20.48</v>
      </c>
      <c r="K8" t="n">
        <v>112.878</v>
      </c>
      <c r="L8" t="n">
        <v>111412.0192</v>
      </c>
      <c r="M8" t="n">
        <v>1013.1581925408638</v>
      </c>
      <c r="N8" t="n">
        <v>17.72</v>
      </c>
      <c r="O8" t="n">
        <v>307.0</v>
      </c>
      <c r="P8" t="n">
        <v>20.48</v>
      </c>
      <c r="Q8" t="n">
        <v>112.878</v>
      </c>
      <c r="R8" t="n">
        <v>111412.0192</v>
      </c>
      <c r="S8" t="n">
        <v>1013.1581925408638</v>
      </c>
      <c r="T8" t="n">
        <v>360.0</v>
      </c>
      <c r="V8" t="n">
        <v>218.2138</v>
      </c>
      <c r="W8" t="n">
        <v>103.6868</v>
      </c>
      <c r="X8" t="n">
        <v>2.9658</v>
      </c>
      <c r="Y8" t="n">
        <v>0.828</v>
      </c>
      <c r="Z8" t="n">
        <v>0.00486610888888889</v>
      </c>
      <c r="AA8" t="n">
        <v>0.0032484598186853773</v>
      </c>
      <c r="AB8" t="n">
        <v>5454.892776593162</v>
      </c>
      <c r="AC8" t="n">
        <v>3641.5132510621074</v>
      </c>
      <c r="AD8" t="n">
        <v>12753.990145221987</v>
      </c>
      <c r="AE8" t="n">
        <v>11387.49120109106</v>
      </c>
      <c r="AF8" t="n">
        <v>8.706825566229002</v>
      </c>
      <c r="AG8" t="n">
        <v>4.527549294439081</v>
      </c>
      <c r="AH8" t="n">
        <v>0.6571395977356096</v>
      </c>
      <c r="AI8" t="n">
        <v>18.323928337493122</v>
      </c>
      <c r="AJ8" t="n">
        <v>9.528442735496423</v>
      </c>
      <c r="AK8" t="n">
        <v>53.57236411263915</v>
      </c>
      <c r="AL8" t="n">
        <v>0.0034185480306949444</v>
      </c>
      <c r="AM8" t="n">
        <v>380.8673388319073</v>
      </c>
      <c r="AN8" t="n">
        <v>344.0795513400001</v>
      </c>
      <c r="AO8" t="n">
        <v>9.65895043789597</v>
      </c>
      <c r="AP8" t="n">
        <v>102.35908759127321</v>
      </c>
      <c r="AQ8" t="n">
        <v>5483.618310677213</v>
      </c>
      <c r="AR8" t="n">
        <v>5303.544047964225</v>
      </c>
      <c r="AS8" t="n">
        <v>10708.743230758027</v>
      </c>
      <c r="AT8" t="n">
        <v>7531.244678611023</v>
      </c>
      <c r="AU8" t="n">
        <v>0.6605581457663046</v>
      </c>
      <c r="AV8" t="n">
        <v>0.994824758346248</v>
      </c>
      <c r="AW8" t="n">
        <v>0.005175241653751969</v>
      </c>
    </row>
    <row r="9" spans="1:49" thickBot="1" x14ac:dyDescent="0.3">
      <c r="A9" s="17"/>
      <c r="B9" s="18"/>
      <c r="C9" s="18"/>
      <c r="D9" s="18"/>
      <c r="E9" s="19"/>
      <c r="F9" s="2" t="s">
        <v>33</v>
      </c>
      <c r="G9" s="27" t="e">
        <f>AVERAGE(G4:G8)</f>
      </c>
      <c r="H9" s="28" t="e">
        <f>AVERAGE(H4:H8)</f>
      </c>
      <c r="I9" s="28" t="e">
        <f>AVERAGE(I4:I8)</f>
      </c>
      <c r="J9" s="28" t="e">
        <f>AVERAGE(J4:J8)</f>
      </c>
      <c r="K9" s="28" t="e">
        <f>AVERAGE(K4:K8)</f>
      </c>
      <c r="L9" s="28" t="e">
        <f>AVERAGE(L4:L8)</f>
      </c>
      <c r="M9" s="28" t="e">
        <f>AVERAGE(M4:M8)</f>
      </c>
      <c r="N9" s="28" t="e">
        <f>AVERAGE(N4:N8)</f>
      </c>
      <c r="O9" s="28" t="e">
        <f>AVERAGE(O4:O8)</f>
      </c>
      <c r="P9" s="28" t="e">
        <f>AVERAGE(P4:P8)</f>
      </c>
      <c r="Q9" s="28" t="e">
        <f>AVERAGE(Q4:Q8)</f>
      </c>
      <c r="R9" s="28" t="e">
        <f>AVERAGE(R4:R8)</f>
      </c>
      <c r="S9" s="28" t="e">
        <f>AVERAGE(S4:S8)</f>
      </c>
      <c r="T9" s="28" t="e">
        <f>AVERAGE(T4:T8)</f>
      </c>
      <c r="U9" s="28" t="e">
        <f>AVERAGE(U4:U8)</f>
      </c>
      <c r="V9" s="28" t="e">
        <f>AVERAGE(V4:V8)</f>
      </c>
      <c r="W9" s="28" t="e">
        <f>AVERAGE(W4:W8)</f>
      </c>
      <c r="X9" s="28" t="e">
        <f>AVERAGE(X4:X8)</f>
      </c>
      <c r="Y9" s="28" t="e">
        <f>AVERAGE(Y4:Y8)</f>
      </c>
      <c r="Z9" s="28" t="e">
        <f>AVERAGE(Z4:Z8)</f>
      </c>
      <c r="AA9" s="28" t="e">
        <f>AVERAGE(AA4:AA8)</f>
      </c>
      <c r="AB9" s="28" t="e">
        <f>AVERAGE(AB4:AB8)</f>
      </c>
      <c r="AC9" s="28" t="e">
        <f>AVERAGE(AC4:AC8)</f>
      </c>
      <c r="AD9" s="28" t="e">
        <f>AVERAGE(AD4:AD8)</f>
      </c>
      <c r="AE9" s="28" t="e">
        <f>AVERAGE(AE4:AE8)</f>
      </c>
      <c r="AF9" s="28" t="e">
        <f>AVERAGE(AF4:AF8)</f>
      </c>
      <c r="AG9" s="28" t="e">
        <f>AVERAGE(AG4:AG8)</f>
      </c>
      <c r="AH9" s="28" t="e">
        <f>AVERAGE(AH4:AH8)</f>
      </c>
      <c r="AI9" s="28" t="e">
        <f>AVERAGE(AI4:AI8)</f>
      </c>
      <c r="AJ9" s="28" t="e">
        <f>AVERAGE(AJ4:AJ8)</f>
      </c>
      <c r="AK9" s="28" t="e">
        <f>AVERAGE(AK4:AK8)</f>
      </c>
      <c r="AL9" s="28" t="e">
        <f>AVERAGE(AL4:AL8)</f>
      </c>
      <c r="AM9" s="28" t="e">
        <f>AVERAGE(AM4:AM8)</f>
      </c>
      <c r="AN9" s="28" t="e">
        <f>AVERAGE(AN4:AN8)</f>
      </c>
      <c r="AO9" s="28" t="e">
        <f>AVERAGE(AO4:AO8)</f>
      </c>
      <c r="AP9" s="28" t="e">
        <f>AVERAGE(AP4:AP8)</f>
      </c>
      <c r="AQ9" s="28" t="e">
        <f>AVERAGE(AQ4:AQ8)</f>
      </c>
      <c r="AR9" s="28" t="e">
        <f>AVERAGE(AR4:AR8)</f>
      </c>
      <c r="AS9" s="28" t="e">
        <f>AVERAGE(AS4:AS8)</f>
      </c>
      <c r="AT9" s="29" t="e">
        <f>AVERAGE(AT4:AT8)</f>
      </c>
      <c r="AU9" s="29" t="e">
        <f>AVERAGE(AU4:AU8)</f>
      </c>
      <c r="AV9" s="29" t="e">
        <f>AVERAGE(AV4:AV8)</f>
      </c>
      <c r="AW9" s="29" t="e">
        <f>AVERAGE(AW4:AW8)</f>
      </c>
    </row>
    <row r="10" spans="1:49" thickBot="1" x14ac:dyDescent="0.3">
      <c r="A10" s="20"/>
      <c r="B10" s="21"/>
      <c r="C10" s="21"/>
      <c r="D10" s="21"/>
      <c r="E10" s="22"/>
      <c r="F10" s="1" t="s">
        <v>34</v>
      </c>
      <c r="G10" s="30" t="e">
        <f>STDEV(G4:G8)</f>
      </c>
      <c r="H10" s="31" t="e">
        <f>STDEV(H4:H8)</f>
      </c>
      <c r="I10" s="31" t="e">
        <f>STDEV(I4:I8)</f>
      </c>
      <c r="J10" s="31" t="e">
        <f>STDEV(J4:J8)</f>
      </c>
      <c r="K10" s="31" t="e">
        <f>STDEV(K4:K8)</f>
      </c>
      <c r="L10" s="31" t="e">
        <f>STDEV(L4:L8)</f>
      </c>
      <c r="M10" s="31" t="e">
        <f>STDEV(M4:M8)</f>
      </c>
      <c r="N10" s="31" t="e">
        <f>STDEV(N4:N8)</f>
      </c>
      <c r="O10" s="31" t="e">
        <f>STDEV(O4:O8)</f>
      </c>
      <c r="P10" s="31" t="e">
        <f>STDEV(P4:P8)</f>
      </c>
      <c r="Q10" s="31" t="e">
        <f>STDEV(Q4:Q8)</f>
      </c>
      <c r="R10" s="31" t="e">
        <f>STDEV(R4:R8)</f>
      </c>
      <c r="S10" s="31" t="e">
        <f>STDEV(S4:S8)</f>
      </c>
      <c r="T10" s="31" t="e">
        <f>STDEV(T4:T8)</f>
      </c>
      <c r="U10" s="31" t="e">
        <f>STDEV(U4:U8)</f>
      </c>
      <c r="V10" s="31" t="e">
        <f>STDEV(V4:V8)</f>
      </c>
      <c r="W10" s="31" t="e">
        <f>STDEV(W4:W8)</f>
      </c>
      <c r="X10" s="31" t="e">
        <f>STDEV(X4:X8)</f>
      </c>
      <c r="Y10" s="31" t="e">
        <f>STDEV(Y4:Y8)</f>
      </c>
      <c r="Z10" s="31" t="e">
        <f>STDEV(Z4:Z8)</f>
      </c>
      <c r="AA10" s="31" t="e">
        <f>STDEV(AA4:AA8)</f>
      </c>
      <c r="AB10" s="31" t="e">
        <f>STDEV(AB4:AB8)</f>
      </c>
      <c r="AC10" s="31" t="e">
        <f>STDEV(AC4:AC8)</f>
      </c>
      <c r="AD10" s="31" t="e">
        <f>STDEV(AD4:AD8)</f>
      </c>
      <c r="AE10" s="31" t="e">
        <f>STDEV(AE4:AE8)</f>
      </c>
      <c r="AF10" s="31" t="e">
        <f>STDEV(AF4:AF8)</f>
      </c>
      <c r="AG10" s="31" t="e">
        <f>STDEV(AG4:AG8)</f>
      </c>
      <c r="AH10" s="31" t="e">
        <f>STDEV(AH4:AH8)</f>
      </c>
      <c r="AI10" s="31" t="e">
        <f>STDEV(AI4:AI8)</f>
      </c>
      <c r="AJ10" s="31" t="e">
        <f>STDEV(AJ4:AJ8)</f>
      </c>
      <c r="AK10" s="31" t="e">
        <f>STDEV(AK4:AK8)</f>
      </c>
      <c r="AL10" s="31" t="e">
        <f>STDEV(AL4:AL8)</f>
      </c>
      <c r="AM10" s="31" t="e">
        <f>STDEV(AM4:AM8)</f>
      </c>
      <c r="AN10" s="31" t="e">
        <f>STDEV(AN4:AN8)</f>
      </c>
      <c r="AO10" s="31" t="e">
        <f>STDEV(AO4:AO8)</f>
      </c>
      <c r="AP10" s="31" t="e">
        <f>STDEV(AP4:AP8)</f>
      </c>
      <c r="AQ10" s="31" t="e">
        <f>STDEV(AQ4:AQ8)</f>
      </c>
      <c r="AR10" s="31" t="e">
        <f>STDEV(AR4:AR8)</f>
      </c>
      <c r="AS10" s="31" t="e">
        <f>STDEV(AS4:AS8)</f>
      </c>
      <c r="AT10" s="32" t="e">
        <f>STDEV(AT4:AT8)</f>
      </c>
      <c r="AU10" s="32" t="e">
        <f>STDEV(AU4:AU8)</f>
      </c>
      <c r="AV10" s="32" t="e">
        <f>STDEV(AV4:AV8)</f>
      </c>
      <c r="AW10" s="32" t="e">
        <f>STDEV(AW4:AW8)</f>
      </c>
    </row>
    <row r="11" spans="1:49" thickBot="1" x14ac:dyDescent="0.3">
      <c r="A11" s="20"/>
      <c r="B11" s="21"/>
      <c r="C11" s="21"/>
      <c r="D11" s="21"/>
      <c r="E11" s="22"/>
      <c r="F11" s="3" t="s">
        <v>35</v>
      </c>
      <c r="G11" s="33" t="e">
        <f>(G10/G9)*100</f>
      </c>
      <c r="H11" s="34" t="e">
        <f>(H10/H9)*100</f>
      </c>
      <c r="I11" s="34" t="e">
        <f>(I10/I9)*100</f>
      </c>
      <c r="J11" s="34" t="e">
        <f>(J10/J9)*100</f>
      </c>
      <c r="K11" s="34" t="e">
        <f>(K10/K9)*100</f>
      </c>
      <c r="L11" s="34" t="e">
        <f>(L10/L9)*100</f>
      </c>
      <c r="M11" s="34" t="e">
        <f>(M10/M9)*100</f>
      </c>
      <c r="N11" s="34" t="e">
        <f>(N10/N9)*100</f>
      </c>
      <c r="O11" s="34" t="e">
        <f>(O10/O9)*100</f>
      </c>
      <c r="P11" s="34" t="e">
        <f>(P10/P9)*100</f>
      </c>
      <c r="Q11" s="34" t="e">
        <f>(Q10/Q9)*100</f>
      </c>
      <c r="R11" s="34" t="e">
        <f>(R10/R9)*100</f>
      </c>
      <c r="S11" s="34" t="e">
        <f>(S10/S9)*100</f>
      </c>
      <c r="T11" s="34" t="e">
        <f>(T10/T9)*100</f>
      </c>
      <c r="U11" s="34" t="e">
        <f>(U10/U9)*100</f>
      </c>
      <c r="V11" s="34" t="e">
        <f>(V10/V9)*100</f>
      </c>
      <c r="W11" s="34" t="e">
        <f>(W10/W9)*100</f>
      </c>
      <c r="X11" s="34" t="e">
        <f>(X10/X9)*100</f>
      </c>
      <c r="Y11" s="34" t="e">
        <f>(Y10/Y9)*100</f>
      </c>
      <c r="Z11" s="34" t="e">
        <f>(Z10/Z9)*100</f>
      </c>
      <c r="AA11" s="34" t="e">
        <f>(AA10/AA9)*100</f>
      </c>
      <c r="AB11" s="34" t="e">
        <f>(AB10/AB9)*100</f>
      </c>
      <c r="AC11" s="34" t="e">
        <f>(AC10/AC9)*100</f>
      </c>
      <c r="AD11" s="34" t="e">
        <f>(AD10/AD9)*100</f>
      </c>
      <c r="AE11" s="34" t="e">
        <f>(AE10/AE9)*100</f>
      </c>
      <c r="AF11" s="34" t="e">
        <f>(AF10/AF9)*100</f>
      </c>
      <c r="AG11" s="34" t="e">
        <f>(AG10/AG9)*100</f>
      </c>
      <c r="AH11" s="34" t="e">
        <f>(AH10/AH9)*100</f>
      </c>
      <c r="AI11" s="34" t="e">
        <f>(AI10/AI9)*100</f>
      </c>
      <c r="AJ11" s="34" t="e">
        <f>(AJ10/AJ9)*100</f>
      </c>
      <c r="AK11" s="34" t="e">
        <f>(AK10/AK9)*100</f>
      </c>
      <c r="AL11" s="34" t="e">
        <f>(AL10/AL9)*100</f>
      </c>
      <c r="AM11" s="34" t="e">
        <f>(AM10/AM9)*100</f>
      </c>
      <c r="AN11" s="34" t="e">
        <f>(AN10/AN9)*100</f>
      </c>
      <c r="AO11" s="34" t="e">
        <f>(AO10/AO9)*100</f>
      </c>
      <c r="AP11" s="34" t="e">
        <f>(AP10/AP9)*100</f>
      </c>
      <c r="AQ11" s="34" t="e">
        <f>(AQ10/AQ9)*100</f>
      </c>
      <c r="AR11" s="34" t="e">
        <f>(AR10/AR9)*100</f>
      </c>
      <c r="AS11" s="34" t="e">
        <f>(AS10/AS9)*100</f>
      </c>
      <c r="AT11" s="35" t="e">
        <f>(AT10/AT9)*100</f>
      </c>
      <c r="AU11" s="35" t="e">
        <f>(AU10/AU9)*100</f>
      </c>
      <c r="AV11" s="35" t="e">
        <f>(AV10/AV9)*100</f>
      </c>
      <c r="AW11" s="35" t="e">
        <f>(AW10/AW9)*100</f>
      </c>
    </row>
    <row r="12" spans="1:49" thickBot="1" x14ac:dyDescent="0.3">
      <c r="A12" s="4"/>
      <c r="B12" s="5"/>
      <c r="C12" s="5"/>
      <c r="D12" s="5"/>
      <c r="E12" s="5"/>
      <c r="F12" s="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7"/>
      <c r="AU12" s="37"/>
      <c r="AV12" s="37"/>
      <c r="AW12" s="37"/>
    </row>
  </sheetData>
  <mergeCells count="52">
    <mergeCell ref="A1:A3"/>
    <mergeCell ref="B1:B3"/>
    <mergeCell ref="C1:C3"/>
    <mergeCell ref="D1:D3"/>
    <mergeCell ref="E1:E3"/>
    <mergeCell ref="F1:F3"/>
    <mergeCell ref="G1:G3"/>
    <mergeCell ref="H1:M1"/>
    <mergeCell ref="N1:S1"/>
    <mergeCell ref="T1:T3"/>
    <mergeCell ref="W1:W3"/>
    <mergeCell ref="M2:M3"/>
    <mergeCell ref="N2:N3"/>
    <mergeCell ref="O2:O3"/>
    <mergeCell ref="P2:P3"/>
    <mergeCell ref="U1:U3"/>
    <mergeCell ref="AN1:AN3"/>
    <mergeCell ref="AO1:AO3"/>
    <mergeCell ref="AD1:AD3"/>
    <mergeCell ref="AE1:AE3"/>
    <mergeCell ref="AF1:AF3"/>
    <mergeCell ref="AG1:AG3"/>
    <mergeCell ref="AH1:AH3"/>
    <mergeCell ref="AI1:AI3"/>
    <mergeCell ref="AJ1:AJ3"/>
    <mergeCell ref="AK1:AK3"/>
    <mergeCell ref="AL1:AL3"/>
    <mergeCell ref="AM1:AM3"/>
    <mergeCell ref="AC1:AC3"/>
    <mergeCell ref="Q2:Q3"/>
    <mergeCell ref="R2:R3"/>
    <mergeCell ref="S2:S3"/>
    <mergeCell ref="H2:H3"/>
    <mergeCell ref="I2:I3"/>
    <mergeCell ref="J2:J3"/>
    <mergeCell ref="K2:K3"/>
    <mergeCell ref="L2:L3"/>
    <mergeCell ref="X1:X3"/>
    <mergeCell ref="Y1:Y3"/>
    <mergeCell ref="Z1:Z3"/>
    <mergeCell ref="AA1:AA3"/>
    <mergeCell ref="AB1:AB3"/>
    <mergeCell ref="V1:V3"/>
    <mergeCell ref="AU1:AU3"/>
    <mergeCell ref="AV1:AV3"/>
    <mergeCell ref="AW1:AW3"/>
    <mergeCell ref="AP1:AP3"/>
    <mergeCell ref="AQ1:AQ3"/>
    <mergeCell ref="AR1:AR3"/>
    <mergeCell ref="AS1:AS3"/>
    <mergeCell ref="AT1:AT3"/>
    <mergeCell ref="A9:E11"/>
  </mergeCells>
  <pageMargins bottom="0.78740157499999996" footer="0.3" header="0.3" left="0.7" right="0.7" top="0.78740157499999996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2018-02-17T10:20:22Z</dcterms:created>
  <dc:creator>Gaff Milan</dc:creator>
  <cp:lastModifiedBy>Petr Hanzlík</cp:lastModifiedBy>
  <dcterms:modified xsi:type="dcterms:W3CDTF">2021-02-03T13:55:12Z</dcterms:modified>
</cp:coreProperties>
</file>