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zhangjin\Desktop\新建文件夹\数据结构v1.1.1\"/>
    </mc:Choice>
  </mc:AlternateContent>
  <xr:revisionPtr revIDLastSave="0" documentId="13_ncr:1_{65DFC0C8-6850-4467-B0B8-C4DD044027D4}" xr6:coauthVersionLast="47" xr6:coauthVersionMax="47" xr10:uidLastSave="{00000000-0000-0000-0000-000000000000}"/>
  <bookViews>
    <workbookView xWindow="2616" yWindow="2352" windowWidth="14748" windowHeight="10704" firstSheet="4" activeTab="6" xr2:uid="{00000000-000D-0000-FFFF-FFFF00000000}"/>
  </bookViews>
  <sheets>
    <sheet name="文献信息表" sheetId="1" r:id="rId1"/>
    <sheet name="文献ID关联表" sheetId="10" r:id="rId2"/>
    <sheet name="文献作者表" sheetId="3" r:id="rId3"/>
    <sheet name="参考文献表" sheetId="9" r:id="rId4"/>
    <sheet name="文献引用表" sheetId="4" r:id="rId5"/>
    <sheet name="杂志表" sheetId="2" r:id="rId6"/>
    <sheet name="文献段落表" sheetId="5" r:id="rId7"/>
    <sheet name="文献图表" sheetId="6" r:id="rId8"/>
    <sheet name="段落图表对应表" sheetId="7" r:id="rId9"/>
    <sheet name="其他文献附件表" sheetId="8" r:id="rId10"/>
  </sheets>
  <externalReferences>
    <externalReference r:id="rId11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2" l="1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3" i="2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3" i="1"/>
</calcChain>
</file>

<file path=xl/sharedStrings.xml><?xml version="1.0" encoding="utf-8"?>
<sst xmlns="http://schemas.openxmlformats.org/spreadsheetml/2006/main" count="317" uniqueCount="185">
  <si>
    <t>字段</t>
    <phoneticPr fontId="2" type="noConversion"/>
  </si>
  <si>
    <t>列名</t>
    <phoneticPr fontId="2" type="noConversion"/>
  </si>
  <si>
    <t>数据类型</t>
    <phoneticPr fontId="2" type="noConversion"/>
  </si>
  <si>
    <t>备注</t>
    <phoneticPr fontId="2" type="noConversion"/>
  </si>
  <si>
    <t>文献信息 (ArticleInfo)</t>
    <phoneticPr fontId="2" type="noConversion"/>
  </si>
  <si>
    <t>文献ID</t>
    <phoneticPr fontId="2" type="noConversion"/>
  </si>
  <si>
    <t>主键</t>
    <phoneticPr fontId="2" type="noConversion"/>
  </si>
  <si>
    <t>id</t>
    <phoneticPr fontId="2" type="noConversion"/>
  </si>
  <si>
    <t>title</t>
    <phoneticPr fontId="2" type="noConversion"/>
  </si>
  <si>
    <t>varchar(2040)</t>
    <phoneticPr fontId="2" type="noConversion"/>
  </si>
  <si>
    <t>含超长标题</t>
    <phoneticPr fontId="2" type="noConversion"/>
  </si>
  <si>
    <t>abstract</t>
    <phoneticPr fontId="2" type="noConversion"/>
  </si>
  <si>
    <t>text</t>
    <phoneticPr fontId="2" type="noConversion"/>
  </si>
  <si>
    <t>发表年份</t>
    <phoneticPr fontId="2" type="noConversion"/>
  </si>
  <si>
    <t>int</t>
    <phoneticPr fontId="2" type="noConversion"/>
  </si>
  <si>
    <t>发表月份</t>
    <phoneticPr fontId="2" type="noConversion"/>
  </si>
  <si>
    <t>发表日期</t>
    <phoneticPr fontId="2" type="noConversion"/>
  </si>
  <si>
    <t>pub_year</t>
    <phoneticPr fontId="2" type="noConversion"/>
  </si>
  <si>
    <t>pub_month</t>
    <phoneticPr fontId="2" type="noConversion"/>
  </si>
  <si>
    <t>pub_date</t>
    <phoneticPr fontId="2" type="noConversion"/>
  </si>
  <si>
    <t>keywords</t>
    <phoneticPr fontId="2" type="noConversion"/>
  </si>
  <si>
    <t>杂志ID</t>
    <phoneticPr fontId="2" type="noConversion"/>
  </si>
  <si>
    <t>journal_id</t>
    <phoneticPr fontId="2" type="noConversion"/>
  </si>
  <si>
    <t>bigint</t>
    <phoneticPr fontId="2" type="noConversion"/>
  </si>
  <si>
    <t>json 字符串数组</t>
    <phoneticPr fontId="2" type="noConversion"/>
  </si>
  <si>
    <t>varchar(500)</t>
    <phoneticPr fontId="2" type="noConversion"/>
  </si>
  <si>
    <t>varchar(50)</t>
    <phoneticPr fontId="2" type="noConversion"/>
  </si>
  <si>
    <t>关联杂志ID</t>
    <phoneticPr fontId="2" type="noConversion"/>
  </si>
  <si>
    <t>原文摘要（含统一后上下标标签）</t>
    <phoneticPr fontId="2" type="noConversion"/>
  </si>
  <si>
    <t>文献作者 (ArticleAuthor)</t>
    <phoneticPr fontId="2" type="noConversion"/>
  </si>
  <si>
    <t>作者ID</t>
    <phoneticPr fontId="2" type="noConversion"/>
  </si>
  <si>
    <t>是否是通讯作者</t>
    <phoneticPr fontId="2" type="noConversion"/>
  </si>
  <si>
    <t>corresponding</t>
    <phoneticPr fontId="2" type="noConversion"/>
  </si>
  <si>
    <t>json bigint 数组</t>
    <phoneticPr fontId="2" type="noConversion"/>
  </si>
  <si>
    <t>initials</t>
    <phoneticPr fontId="2" type="noConversion"/>
  </si>
  <si>
    <t>article_id</t>
    <phoneticPr fontId="2" type="noConversion"/>
  </si>
  <si>
    <t>关联文献ID</t>
    <phoneticPr fontId="2" type="noConversion"/>
  </si>
  <si>
    <t>varchar(250)</t>
    <phoneticPr fontId="2" type="noConversion"/>
  </si>
  <si>
    <t>boolean</t>
    <phoneticPr fontId="2" type="noConversion"/>
  </si>
  <si>
    <t>文献引用 (ArticleCitation)</t>
    <phoneticPr fontId="2" type="noConversion"/>
  </si>
  <si>
    <t>引用ID</t>
    <phoneticPr fontId="2" type="noConversion"/>
  </si>
  <si>
    <t>被引用的文献ID</t>
    <phoneticPr fontId="2" type="noConversion"/>
  </si>
  <si>
    <t>引用文献的ID</t>
    <phoneticPr fontId="2" type="noConversion"/>
  </si>
  <si>
    <t>关联文献信息ID</t>
    <phoneticPr fontId="2" type="noConversion"/>
  </si>
  <si>
    <t>杂志 (Journal)</t>
    <phoneticPr fontId="2" type="noConversion"/>
  </si>
  <si>
    <t>杂志名</t>
    <phoneticPr fontId="2" type="noConversion"/>
  </si>
  <si>
    <t>影响因子</t>
    <phoneticPr fontId="2" type="noConversion"/>
  </si>
  <si>
    <t>impact_factor</t>
    <phoneticPr fontId="2" type="noConversion"/>
  </si>
  <si>
    <t>name</t>
    <phoneticPr fontId="2" type="noConversion"/>
  </si>
  <si>
    <t>double</t>
    <phoneticPr fontId="2" type="noConversion"/>
  </si>
  <si>
    <t>文献段落 (ArticleParagraph)</t>
    <phoneticPr fontId="2" type="noConversion"/>
  </si>
  <si>
    <t>段落ID</t>
    <phoneticPr fontId="2" type="noConversion"/>
  </si>
  <si>
    <t>段落内容</t>
    <phoneticPr fontId="2" type="noConversion"/>
  </si>
  <si>
    <t>content</t>
    <phoneticPr fontId="2" type="noConversion"/>
  </si>
  <si>
    <t>mediumtext</t>
    <phoneticPr fontId="2" type="noConversion"/>
  </si>
  <si>
    <t>章节标题</t>
    <phoneticPr fontId="2" type="noConversion"/>
  </si>
  <si>
    <t>第几段落</t>
    <phoneticPr fontId="2" type="noConversion"/>
  </si>
  <si>
    <t>源码格式</t>
    <phoneticPr fontId="2" type="noConversion"/>
  </si>
  <si>
    <t>source_type</t>
    <phoneticPr fontId="2" type="noConversion"/>
  </si>
  <si>
    <t>varchar(20)</t>
    <phoneticPr fontId="2" type="noConversion"/>
  </si>
  <si>
    <t>例：xml</t>
    <phoneticPr fontId="2" type="noConversion"/>
  </si>
  <si>
    <t>例："Materials and Methods"</t>
    <phoneticPr fontId="2" type="noConversion"/>
  </si>
  <si>
    <t>章节类别</t>
    <phoneticPr fontId="2" type="noConversion"/>
  </si>
  <si>
    <t>section_type</t>
    <phoneticPr fontId="2" type="noConversion"/>
  </si>
  <si>
    <t>section_title</t>
    <phoneticPr fontId="2" type="noConversion"/>
  </si>
  <si>
    <t>paragraph_index</t>
    <phoneticPr fontId="2" type="noConversion"/>
  </si>
  <si>
    <t>varchar(60)</t>
    <phoneticPr fontId="2" type="noConversion"/>
  </si>
  <si>
    <t>例：introduction</t>
    <phoneticPr fontId="2" type="noConversion"/>
  </si>
  <si>
    <t>title_list</t>
    <phoneticPr fontId="2" type="noConversion"/>
  </si>
  <si>
    <t>例：["Materials and Methods",  "Expression, Purification and Crystaliztion", "Expression of ABCA protein"]</t>
    <phoneticPr fontId="2" type="noConversion"/>
  </si>
  <si>
    <t>段落层级标题</t>
    <phoneticPr fontId="2" type="noConversion"/>
  </si>
  <si>
    <t>文献图表 (ArticleFigure)</t>
    <phoneticPr fontId="2" type="noConversion"/>
  </si>
  <si>
    <t>图表ID</t>
    <phoneticPr fontId="2" type="noConversion"/>
  </si>
  <si>
    <t>图表类型</t>
    <phoneticPr fontId="2" type="noConversion"/>
  </si>
  <si>
    <t>paragraph_id</t>
    <phoneticPr fontId="2" type="noConversion"/>
  </si>
  <si>
    <t>图，表格或其他形式</t>
    <phoneticPr fontId="2" type="noConversion"/>
  </si>
  <si>
    <t>type</t>
    <phoneticPr fontId="2" type="noConversion"/>
  </si>
  <si>
    <t>图表标题</t>
    <phoneticPr fontId="2" type="noConversion"/>
  </si>
  <si>
    <t>图表编号</t>
    <phoneticPr fontId="2" type="noConversion"/>
  </si>
  <si>
    <t>label</t>
    <phoneticPr fontId="2" type="noConversion"/>
  </si>
  <si>
    <t>caption</t>
    <phoneticPr fontId="2" type="noConversion"/>
  </si>
  <si>
    <t>图表来源链接</t>
    <phoneticPr fontId="2" type="noConversion"/>
  </si>
  <si>
    <t>source_url</t>
    <phoneticPr fontId="2" type="noConversion"/>
  </si>
  <si>
    <t>图表内容</t>
    <phoneticPr fontId="2" type="noConversion"/>
  </si>
  <si>
    <t>图表链接</t>
    <phoneticPr fontId="2" type="noConversion"/>
  </si>
  <si>
    <t>url</t>
    <phoneticPr fontId="2" type="noConversion"/>
  </si>
  <si>
    <t>仅表格或文本类型的图表有</t>
    <phoneticPr fontId="2" type="noConversion"/>
  </si>
  <si>
    <t>format</t>
    <phoneticPr fontId="2" type="noConversion"/>
  </si>
  <si>
    <t>图表格式</t>
    <phoneticPr fontId="2" type="noConversion"/>
  </si>
  <si>
    <t>例：jpg, png, svg, html</t>
    <phoneticPr fontId="2" type="noConversion"/>
  </si>
  <si>
    <t>段落图表对应表 (ParagraphFigure)</t>
    <phoneticPr fontId="2" type="noConversion"/>
  </si>
  <si>
    <t>对应ID</t>
    <phoneticPr fontId="2" type="noConversion"/>
  </si>
  <si>
    <t>figure_id</t>
    <phoneticPr fontId="2" type="noConversion"/>
  </si>
  <si>
    <t>关联文献图表ID</t>
    <phoneticPr fontId="2" type="noConversion"/>
  </si>
  <si>
    <t>关联文献段落ID</t>
    <phoneticPr fontId="2" type="noConversion"/>
  </si>
  <si>
    <t>源码来源链接</t>
    <phoneticPr fontId="2" type="noConversion"/>
  </si>
  <si>
    <t>解析算法及版本</t>
    <phoneticPr fontId="2" type="noConversion"/>
  </si>
  <si>
    <t>parser</t>
    <phoneticPr fontId="2" type="noConversion"/>
  </si>
  <si>
    <t>例：article_parser v1.0</t>
    <phoneticPr fontId="2" type="noConversion"/>
  </si>
  <si>
    <t>英文姓氏</t>
    <phoneticPr fontId="2" type="noConversion"/>
  </si>
  <si>
    <t>英文名</t>
    <phoneticPr fontId="2" type="noConversion"/>
  </si>
  <si>
    <t>en_last_name</t>
    <phoneticPr fontId="2" type="noConversion"/>
  </si>
  <si>
    <t>en_fore_name</t>
    <phoneticPr fontId="2" type="noConversion"/>
  </si>
  <si>
    <t>全名首字母</t>
    <phoneticPr fontId="2" type="noConversion"/>
  </si>
  <si>
    <t>关联院校机构ID</t>
    <phoneticPr fontId="2" type="noConversion"/>
  </si>
  <si>
    <t>院校机构ID</t>
    <phoneticPr fontId="2" type="noConversion"/>
  </si>
  <si>
    <t>institution_ids</t>
    <phoneticPr fontId="2" type="noConversion"/>
  </si>
  <si>
    <t>附件ID</t>
    <phoneticPr fontId="2" type="noConversion"/>
  </si>
  <si>
    <t>附件链接</t>
    <phoneticPr fontId="2" type="noConversion"/>
  </si>
  <si>
    <t>其他文献附件表 (ArticleAttachment)</t>
    <phoneticPr fontId="2" type="noConversion"/>
  </si>
  <si>
    <t>citation_id</t>
    <phoneticPr fontId="2" type="noConversion"/>
  </si>
  <si>
    <t>是否需要和文献图表合并？</t>
    <phoneticPr fontId="2" type="noConversion"/>
  </si>
  <si>
    <t>20XX四位年份</t>
    <phoneticPr fontId="2" type="noConversion"/>
  </si>
  <si>
    <t>1-12</t>
    <phoneticPr fontId="2" type="noConversion"/>
  </si>
  <si>
    <t>1-31</t>
    <phoneticPr fontId="2" type="noConversion"/>
  </si>
  <si>
    <t>文献英文标题</t>
    <phoneticPr fontId="2" type="noConversion"/>
  </si>
  <si>
    <t>en_title</t>
    <phoneticPr fontId="2" type="noConversion"/>
  </si>
  <si>
    <t>英文摘要</t>
    <phoneticPr fontId="2" type="noConversion"/>
  </si>
  <si>
    <t>en_abstract</t>
    <phoneticPr fontId="2" type="noConversion"/>
  </si>
  <si>
    <t>英文关键词</t>
    <phoneticPr fontId="2" type="noConversion"/>
  </si>
  <si>
    <t>en_keywords</t>
    <phoneticPr fontId="2" type="noConversion"/>
  </si>
  <si>
    <t>原文语言</t>
    <phoneticPr fontId="2" type="noConversion"/>
  </si>
  <si>
    <t>language_id</t>
    <phoneticPr fontId="2" type="noConversion"/>
  </si>
  <si>
    <t>last_name</t>
    <phoneticPr fontId="2" type="noConversion"/>
  </si>
  <si>
    <t>fore_name</t>
    <phoneticPr fontId="2" type="noConversion"/>
  </si>
  <si>
    <t>姓氏</t>
    <phoneticPr fontId="2" type="noConversion"/>
  </si>
  <si>
    <t>名</t>
    <phoneticPr fontId="2" type="noConversion"/>
  </si>
  <si>
    <t>关键词</t>
    <phoneticPr fontId="2" type="noConversion"/>
  </si>
  <si>
    <t>文献标题</t>
    <phoneticPr fontId="2" type="noConversion"/>
  </si>
  <si>
    <t>文献摘要</t>
    <phoneticPr fontId="2" type="noConversion"/>
  </si>
  <si>
    <t>需要根据年份区分</t>
    <phoneticPr fontId="2" type="noConversion"/>
  </si>
  <si>
    <t>ISSN</t>
    <phoneticPr fontId="2" type="noConversion"/>
  </si>
  <si>
    <t>研究领域</t>
    <phoneticPr fontId="2" type="noConversion"/>
  </si>
  <si>
    <t>学科分类</t>
    <phoneticPr fontId="2" type="noConversion"/>
  </si>
  <si>
    <t>出版社/集团</t>
    <phoneticPr fontId="2" type="noConversion"/>
  </si>
  <si>
    <t>图片注解</t>
    <phoneticPr fontId="2" type="noConversion"/>
  </si>
  <si>
    <t>varchar(1000)</t>
    <phoneticPr fontId="2" type="noConversion"/>
  </si>
  <si>
    <t>description</t>
    <phoneticPr fontId="2" type="noConversion"/>
  </si>
  <si>
    <t>姓氏语言</t>
    <phoneticPr fontId="2" type="noConversion"/>
  </si>
  <si>
    <t>出版周期</t>
    <phoneticPr fontId="2" type="noConversion"/>
  </si>
  <si>
    <t>开放访问时间(天)</t>
    <phoneticPr fontId="2" type="noConversion"/>
  </si>
  <si>
    <t>0天为不开放访问</t>
    <phoneticPr fontId="2" type="noConversion"/>
  </si>
  <si>
    <t>文章数(年)</t>
    <phoneticPr fontId="2" type="noConversion"/>
  </si>
  <si>
    <t>出版国家/地区ID</t>
    <phoneticPr fontId="2" type="noConversion"/>
  </si>
  <si>
    <t>期刊分区</t>
    <phoneticPr fontId="2" type="noConversion"/>
  </si>
  <si>
    <t>官网URL</t>
    <phoneticPr fontId="2" type="noConversion"/>
  </si>
  <si>
    <t>issn</t>
    <phoneticPr fontId="2" type="noConversion"/>
  </si>
  <si>
    <t>research_areas</t>
    <phoneticPr fontId="2" type="noConversion"/>
  </si>
  <si>
    <t>disclosure_time</t>
    <phoneticPr fontId="2" type="noConversion"/>
  </si>
  <si>
    <t>country_id</t>
    <phoneticPr fontId="2" type="noConversion"/>
  </si>
  <si>
    <t>article_num</t>
    <phoneticPr fontId="2" type="noConversion"/>
  </si>
  <si>
    <t>frequency</t>
    <phoneticPr fontId="2" type="noConversion"/>
  </si>
  <si>
    <t>publisher</t>
    <phoneticPr fontId="2" type="noConversion"/>
  </si>
  <si>
    <t>impact_factor_zone</t>
    <phoneticPr fontId="2" type="noConversion"/>
  </si>
  <si>
    <t>subjects</t>
    <phoneticPr fontId="2" type="noConversion"/>
  </si>
  <si>
    <t>参考文献表 (ArticleReference)</t>
    <phoneticPr fontId="2" type="noConversion"/>
  </si>
  <si>
    <t>varchar(510)</t>
    <phoneticPr fontId="2" type="noConversion"/>
  </si>
  <si>
    <t>文献ID关联表 (ArticleIdentity)</t>
    <phoneticPr fontId="2" type="noConversion"/>
  </si>
  <si>
    <t>关联ID</t>
    <phoneticPr fontId="2" type="noConversion"/>
  </si>
  <si>
    <t>文献UID</t>
    <phoneticPr fontId="2" type="noConversion"/>
  </si>
  <si>
    <t>uid</t>
    <phoneticPr fontId="2" type="noConversion"/>
  </si>
  <si>
    <t>一般和文献ID同值。如有重复文章，可用于指向统一后的文献ID。</t>
    <phoneticPr fontId="2" type="noConversion"/>
  </si>
  <si>
    <t>文献标题哈希</t>
    <phoneticPr fontId="2" type="noConversion"/>
  </si>
  <si>
    <t>title_hash</t>
    <phoneticPr fontId="2" type="noConversion"/>
  </si>
  <si>
    <t>用于快速查找相关标题</t>
    <phoneticPr fontId="2" type="noConversion"/>
  </si>
  <si>
    <t>关联ArticleInfo表</t>
    <phoneticPr fontId="2" type="noConversion"/>
  </si>
  <si>
    <t>ID类型</t>
    <phoneticPr fontId="2" type="noConversion"/>
  </si>
  <si>
    <t>ID值</t>
    <phoneticPr fontId="2" type="noConversion"/>
  </si>
  <si>
    <t>id_type</t>
    <phoneticPr fontId="2" type="noConversion"/>
  </si>
  <si>
    <t>identity</t>
    <phoneticPr fontId="2" type="noConversion"/>
  </si>
  <si>
    <t>例：doi, pmid, pmcid</t>
    <phoneticPr fontId="2" type="noConversion"/>
  </si>
  <si>
    <t>references</t>
    <phoneticPr fontId="2" type="noConversion"/>
  </si>
  <si>
    <t>json</t>
    <phoneticPr fontId="2" type="noConversion"/>
  </si>
  <si>
    <t>关联文献信息表</t>
    <phoneticPr fontId="2" type="noConversion"/>
  </si>
  <si>
    <t>参考文献</t>
    <phoneticPr fontId="2" type="noConversion"/>
  </si>
  <si>
    <t>varchar(127)</t>
    <phoneticPr fontId="2" type="noConversion"/>
  </si>
  <si>
    <t>varchar(255)</t>
    <phoneticPr fontId="2" type="noConversion"/>
  </si>
  <si>
    <t>杂志简称</t>
    <phoneticPr fontId="2" type="noConversion"/>
  </si>
  <si>
    <t>abbr_name</t>
    <phoneticPr fontId="2" type="noConversion"/>
  </si>
  <si>
    <t>en_name</t>
    <phoneticPr fontId="2" type="noConversion"/>
  </si>
  <si>
    <t>en_abbr_name</t>
    <phoneticPr fontId="2" type="noConversion"/>
  </si>
  <si>
    <t>杂志英文名</t>
    <phoneticPr fontId="2" type="noConversion"/>
  </si>
  <si>
    <t>杂志英文简称</t>
    <phoneticPr fontId="2" type="noConversion"/>
  </si>
  <si>
    <t>语言</t>
    <phoneticPr fontId="2" type="noConversion"/>
  </si>
  <si>
    <t>+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</si>
</sst>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3" borderId="0" xfId="0" applyFill="1"/>
    <xf numFmtId="49" fontId="0" fillId="0" borderId="0" xfId="0" applyNumberFormat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angjin/Desktop/&#25968;&#25454;&#32467;&#26500;v1.1/&#25991;&#29486;v1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文献信息表"/>
      <sheetName val="文献作者表"/>
      <sheetName val="文献引用表"/>
      <sheetName val="杂志表"/>
      <sheetName val="文献段落表"/>
      <sheetName val="文献图表"/>
      <sheetName val="段落图表对应表"/>
      <sheetName val="其他文献附件表"/>
    </sheetNames>
    <sheetDataSet>
      <sheetData sheetId="0">
        <row r="3">
          <cell r="A3" t="str">
            <v>文献ID</v>
          </cell>
        </row>
        <row r="4">
          <cell r="A4" t="str">
            <v>文献标题</v>
          </cell>
        </row>
        <row r="5">
          <cell r="A5" t="str">
            <v>文献摘要</v>
          </cell>
        </row>
        <row r="6">
          <cell r="A6" t="str">
            <v>关键词</v>
          </cell>
        </row>
        <row r="7">
          <cell r="A7" t="str">
            <v>原文语言</v>
          </cell>
        </row>
        <row r="8">
          <cell r="A8" t="str">
            <v>文献英文标题</v>
          </cell>
        </row>
        <row r="9">
          <cell r="A9" t="str">
            <v>英文摘要</v>
          </cell>
        </row>
        <row r="10">
          <cell r="A10" t="str">
            <v>英文关键词</v>
          </cell>
        </row>
        <row r="11">
          <cell r="A11" t="str">
            <v>发表年份</v>
          </cell>
        </row>
        <row r="12">
          <cell r="A12" t="str">
            <v>发表月份</v>
          </cell>
        </row>
        <row r="13">
          <cell r="A13" t="str">
            <v>发表日期</v>
          </cell>
        </row>
        <row r="14">
          <cell r="A14" t="str">
            <v>杂志ID</v>
          </cell>
        </row>
        <row r="15">
          <cell r="A15" t="str">
            <v>DOI</v>
          </cell>
        </row>
        <row r="16">
          <cell r="A16" t="str">
            <v>Pubmed ID</v>
          </cell>
        </row>
        <row r="17">
          <cell r="A17" t="str">
            <v>Pubmed Central ID</v>
          </cell>
        </row>
      </sheetData>
      <sheetData sheetId="1"/>
      <sheetData sheetId="2"/>
      <sheetData sheetId="3">
        <row r="3">
          <cell r="A3" t="str">
            <v>杂志ID</v>
          </cell>
        </row>
        <row r="4">
          <cell r="A4" t="str">
            <v>杂志名</v>
          </cell>
        </row>
        <row r="5">
          <cell r="A5" t="str">
            <v>影响因子</v>
          </cell>
        </row>
        <row r="6">
          <cell r="A6" t="str">
            <v>ISSN</v>
          </cell>
        </row>
        <row r="7">
          <cell r="A7" t="str">
            <v>研究领域</v>
          </cell>
        </row>
        <row r="8">
          <cell r="A8" t="str">
            <v>学科分类</v>
          </cell>
        </row>
        <row r="9">
          <cell r="A9" t="str">
            <v>出版社/集团</v>
          </cell>
        </row>
        <row r="10">
          <cell r="A10" t="str">
            <v>官网URL</v>
          </cell>
        </row>
        <row r="11">
          <cell r="A11" t="str">
            <v>出版周期</v>
          </cell>
        </row>
        <row r="12">
          <cell r="A12" t="str">
            <v>文章数(年)</v>
          </cell>
        </row>
        <row r="13">
          <cell r="A13" t="str">
            <v>开放访问时间(天)</v>
          </cell>
        </row>
        <row r="14">
          <cell r="A14" t="str">
            <v>出版国家/地区ID</v>
          </cell>
        </row>
        <row r="15">
          <cell r="A15" t="str">
            <v>期刊分区</v>
          </cell>
        </row>
      </sheetData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opLeftCell="A2" zoomScale="106" zoomScaleNormal="106" workbookViewId="0">
      <selection activeCell="A15" sqref="A13:A15"/>
    </sheetView>
  </sheetViews>
  <sheetFormatPr defaultRowHeight="13.8" x14ac:dyDescent="0.25"/>
  <cols>
    <col min="1" max="1" width="18.44140625" customWidth="1"/>
    <col min="2" max="2" width="25.21875" customWidth="1"/>
    <col min="3" max="3" width="33.33203125" customWidth="1"/>
    <col min="4" max="4" width="29.21875" customWidth="1"/>
  </cols>
  <sheetData>
    <row r="1" spans="1:5" x14ac:dyDescent="0.25">
      <c r="A1" s="9" t="s">
        <v>4</v>
      </c>
      <c r="B1" s="10"/>
      <c r="C1" s="10"/>
      <c r="D1" s="10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5" x14ac:dyDescent="0.25">
      <c r="A3" t="s">
        <v>5</v>
      </c>
      <c r="B3" t="s">
        <v>7</v>
      </c>
      <c r="C3" t="s">
        <v>23</v>
      </c>
      <c r="D3" t="s">
        <v>6</v>
      </c>
      <c r="E3" t="str">
        <f>VLOOKUP(A3,[1]文献信息表!$A$3:$A$17,1,0)</f>
        <v>文献ID</v>
      </c>
    </row>
    <row r="4" spans="1:5" s="5" customFormat="1" ht="41.4" x14ac:dyDescent="0.25">
      <c r="A4" s="12" t="s">
        <v>159</v>
      </c>
      <c r="B4" s="12" t="s">
        <v>160</v>
      </c>
      <c r="C4" s="12" t="s">
        <v>23</v>
      </c>
      <c r="D4" s="13" t="s">
        <v>161</v>
      </c>
      <c r="E4" s="5" t="e">
        <f>VLOOKUP(A4,[1]文献信息表!$A$3:$A$17,1,0)</f>
        <v>#N/A</v>
      </c>
    </row>
    <row r="5" spans="1:5" x14ac:dyDescent="0.25">
      <c r="A5" t="s">
        <v>128</v>
      </c>
      <c r="B5" t="s">
        <v>8</v>
      </c>
      <c r="C5" t="s">
        <v>9</v>
      </c>
      <c r="D5" t="s">
        <v>10</v>
      </c>
      <c r="E5" t="str">
        <f>VLOOKUP(A5,[1]文献信息表!$A$3:$A$17,1,0)</f>
        <v>文献标题</v>
      </c>
    </row>
    <row r="6" spans="1:5" s="5" customFormat="1" x14ac:dyDescent="0.25">
      <c r="A6" s="5" t="s">
        <v>162</v>
      </c>
      <c r="B6" s="5" t="s">
        <v>163</v>
      </c>
      <c r="C6" s="5" t="s">
        <v>14</v>
      </c>
      <c r="D6" s="5" t="s">
        <v>164</v>
      </c>
      <c r="E6" s="5" t="e">
        <f>VLOOKUP(A6,[1]文献信息表!$A$3:$A$17,1,0)</f>
        <v>#N/A</v>
      </c>
    </row>
    <row r="7" spans="1:5" x14ac:dyDescent="0.25">
      <c r="A7" t="s">
        <v>129</v>
      </c>
      <c r="B7" t="s">
        <v>11</v>
      </c>
      <c r="C7" t="s">
        <v>12</v>
      </c>
      <c r="D7" t="s">
        <v>28</v>
      </c>
      <c r="E7" t="str">
        <f>VLOOKUP(A7,[1]文献信息表!$A$3:$A$17,1,0)</f>
        <v>文献摘要</v>
      </c>
    </row>
    <row r="8" spans="1:5" x14ac:dyDescent="0.25">
      <c r="A8" t="s">
        <v>127</v>
      </c>
      <c r="B8" t="s">
        <v>20</v>
      </c>
      <c r="C8" t="s">
        <v>24</v>
      </c>
      <c r="E8" t="str">
        <f>VLOOKUP(A8,[1]文献信息表!$A$3:$A$17,1,0)</f>
        <v>关键词</v>
      </c>
    </row>
    <row r="9" spans="1:5" x14ac:dyDescent="0.25">
      <c r="A9" t="s">
        <v>121</v>
      </c>
      <c r="B9" t="s">
        <v>122</v>
      </c>
      <c r="C9" t="s">
        <v>23</v>
      </c>
      <c r="E9" t="str">
        <f>VLOOKUP(A9,[1]文献信息表!$A$3:$A$17,1,0)</f>
        <v>原文语言</v>
      </c>
    </row>
    <row r="10" spans="1:5" x14ac:dyDescent="0.25">
      <c r="A10" t="s">
        <v>115</v>
      </c>
      <c r="B10" t="s">
        <v>116</v>
      </c>
      <c r="C10" t="s">
        <v>9</v>
      </c>
      <c r="E10" t="str">
        <f>VLOOKUP(A10,[1]文献信息表!$A$3:$A$17,1,0)</f>
        <v>文献英文标题</v>
      </c>
    </row>
    <row r="11" spans="1:5" x14ac:dyDescent="0.25">
      <c r="A11" t="s">
        <v>117</v>
      </c>
      <c r="B11" t="s">
        <v>118</v>
      </c>
      <c r="C11" t="s">
        <v>12</v>
      </c>
      <c r="E11" t="str">
        <f>VLOOKUP(A11,[1]文献信息表!$A$3:$A$17,1,0)</f>
        <v>英文摘要</v>
      </c>
    </row>
    <row r="12" spans="1:5" x14ac:dyDescent="0.25">
      <c r="A12" t="s">
        <v>119</v>
      </c>
      <c r="B12" t="s">
        <v>120</v>
      </c>
      <c r="C12" t="s">
        <v>24</v>
      </c>
      <c r="E12" t="str">
        <f>VLOOKUP(A12,[1]文献信息表!$A$3:$A$17,1,0)</f>
        <v>英文关键词</v>
      </c>
    </row>
    <row r="13" spans="1:5" x14ac:dyDescent="0.25">
      <c r="A13" t="s">
        <v>13</v>
      </c>
      <c r="B13" t="s">
        <v>17</v>
      </c>
      <c r="C13" t="s">
        <v>14</v>
      </c>
      <c r="D13" t="s">
        <v>112</v>
      </c>
      <c r="E13" t="str">
        <f>VLOOKUP(A13,[1]文献信息表!$A$3:$A$17,1,0)</f>
        <v>发表年份</v>
      </c>
    </row>
    <row r="14" spans="1:5" x14ac:dyDescent="0.25">
      <c r="A14" t="s">
        <v>15</v>
      </c>
      <c r="B14" t="s">
        <v>18</v>
      </c>
      <c r="C14" t="s">
        <v>14</v>
      </c>
      <c r="D14" s="6" t="s">
        <v>113</v>
      </c>
      <c r="E14" t="str">
        <f>VLOOKUP(A14,[1]文献信息表!$A$3:$A$17,1,0)</f>
        <v>发表月份</v>
      </c>
    </row>
    <row r="15" spans="1:5" x14ac:dyDescent="0.25">
      <c r="A15" t="s">
        <v>16</v>
      </c>
      <c r="B15" t="s">
        <v>19</v>
      </c>
      <c r="C15" t="s">
        <v>14</v>
      </c>
      <c r="D15" s="6" t="s">
        <v>114</v>
      </c>
      <c r="E15" t="str">
        <f>VLOOKUP(A15,[1]文献信息表!$A$3:$A$17,1,0)</f>
        <v>发表日期</v>
      </c>
    </row>
    <row r="16" spans="1:5" x14ac:dyDescent="0.25">
      <c r="A16" t="s">
        <v>21</v>
      </c>
      <c r="B16" t="s">
        <v>22</v>
      </c>
      <c r="C16" t="s">
        <v>23</v>
      </c>
      <c r="D16" t="s">
        <v>27</v>
      </c>
      <c r="E16" t="str">
        <f>VLOOKUP(A16,[1]文献信息表!$A$3:$A$17,1,0)</f>
        <v>杂志ID</v>
      </c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EE536-37D9-4B8F-8C94-2356D075AF54}">
  <dimension ref="A1:D6"/>
  <sheetViews>
    <sheetView workbookViewId="0">
      <selection activeCell="A6" sqref="A6"/>
    </sheetView>
  </sheetViews>
  <sheetFormatPr defaultRowHeight="13.8" x14ac:dyDescent="0.25"/>
  <cols>
    <col min="1" max="1" width="18.77734375" customWidth="1"/>
    <col min="2" max="2" width="24.33203125" customWidth="1"/>
    <col min="3" max="3" width="20.77734375" customWidth="1"/>
    <col min="4" max="4" width="40.44140625" customWidth="1"/>
  </cols>
  <sheetData>
    <row r="1" spans="1:4" x14ac:dyDescent="0.25">
      <c r="A1" s="9" t="s">
        <v>157</v>
      </c>
      <c r="B1" s="10"/>
      <c r="C1" s="10"/>
      <c r="D1" s="10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t="s">
        <v>158</v>
      </c>
      <c r="B3" t="s">
        <v>7</v>
      </c>
      <c r="C3" t="s">
        <v>23</v>
      </c>
      <c r="D3" t="s">
        <v>6</v>
      </c>
    </row>
    <row r="4" spans="1:4" x14ac:dyDescent="0.25">
      <c r="A4" t="s">
        <v>5</v>
      </c>
      <c r="B4" t="s">
        <v>35</v>
      </c>
      <c r="C4" t="s">
        <v>23</v>
      </c>
      <c r="D4" t="s">
        <v>165</v>
      </c>
    </row>
    <row r="5" spans="1:4" x14ac:dyDescent="0.25">
      <c r="A5" t="s">
        <v>166</v>
      </c>
      <c r="B5" t="s">
        <v>168</v>
      </c>
      <c r="C5" t="s">
        <v>26</v>
      </c>
      <c r="D5" t="s">
        <v>170</v>
      </c>
    </row>
    <row r="6" spans="1:4" x14ac:dyDescent="0.25">
      <c r="A6" t="s">
        <v>167</v>
      </c>
      <c r="B6" t="s">
        <v>169</v>
      </c>
      <c r="C6" t="s">
        <v>156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B45B4-7B99-4DB2-AA0C-DCD21DF15977}">
  <dimension ref="A1:D18"/>
  <sheetViews>
    <sheetView zoomScale="118" zoomScaleNormal="118" workbookViewId="0">
      <selection activeCell="C16" sqref="C16"/>
    </sheetView>
  </sheetViews>
  <sheetFormatPr defaultRowHeight="13.8" x14ac:dyDescent="0.25"/>
  <cols>
    <col min="1" max="1" width="22.6640625" customWidth="1"/>
    <col min="2" max="2" width="25.33203125" customWidth="1"/>
    <col min="3" max="3" width="42.33203125" customWidth="1"/>
    <col min="4" max="4" width="27.44140625" customWidth="1"/>
  </cols>
  <sheetData>
    <row r="1" spans="1:4" x14ac:dyDescent="0.25">
      <c r="A1" s="9" t="s">
        <v>29</v>
      </c>
      <c r="B1" s="10"/>
      <c r="C1" s="10"/>
      <c r="D1" s="10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t="s">
        <v>30</v>
      </c>
      <c r="B3" t="s">
        <v>7</v>
      </c>
      <c r="C3" t="s">
        <v>23</v>
      </c>
      <c r="D3" t="s">
        <v>6</v>
      </c>
    </row>
    <row r="4" spans="1:4" x14ac:dyDescent="0.25">
      <c r="A4" t="s">
        <v>5</v>
      </c>
      <c r="B4" t="s">
        <v>35</v>
      </c>
      <c r="C4" t="s">
        <v>23</v>
      </c>
      <c r="D4" t="s">
        <v>36</v>
      </c>
    </row>
    <row r="5" spans="1:4" x14ac:dyDescent="0.25">
      <c r="A5" t="s">
        <v>125</v>
      </c>
      <c r="B5" t="s">
        <v>123</v>
      </c>
      <c r="C5" t="s">
        <v>26</v>
      </c>
    </row>
    <row r="6" spans="1:4" x14ac:dyDescent="0.25">
      <c r="A6" t="s">
        <v>126</v>
      </c>
      <c r="B6" t="s">
        <v>124</v>
      </c>
      <c r="C6" t="s">
        <v>26</v>
      </c>
    </row>
    <row r="7" spans="1:4" x14ac:dyDescent="0.25">
      <c r="A7" t="s">
        <v>99</v>
      </c>
      <c r="B7" t="s">
        <v>101</v>
      </c>
      <c r="C7" t="s">
        <v>37</v>
      </c>
    </row>
    <row r="8" spans="1:4" x14ac:dyDescent="0.25">
      <c r="A8" t="s">
        <v>100</v>
      </c>
      <c r="B8" t="s">
        <v>102</v>
      </c>
      <c r="C8" t="s">
        <v>37</v>
      </c>
    </row>
    <row r="9" spans="1:4" x14ac:dyDescent="0.25">
      <c r="A9" t="s">
        <v>103</v>
      </c>
      <c r="B9" t="s">
        <v>34</v>
      </c>
      <c r="C9" t="s">
        <v>26</v>
      </c>
    </row>
    <row r="10" spans="1:4" x14ac:dyDescent="0.25">
      <c r="A10" t="s">
        <v>138</v>
      </c>
      <c r="B10" t="s">
        <v>122</v>
      </c>
      <c r="C10" t="s">
        <v>23</v>
      </c>
    </row>
    <row r="11" spans="1:4" x14ac:dyDescent="0.25">
      <c r="A11" t="s">
        <v>105</v>
      </c>
      <c r="B11" t="s">
        <v>106</v>
      </c>
      <c r="C11" t="s">
        <v>33</v>
      </c>
      <c r="D11" t="s">
        <v>104</v>
      </c>
    </row>
    <row r="12" spans="1:4" x14ac:dyDescent="0.25">
      <c r="A12" t="s">
        <v>31</v>
      </c>
      <c r="B12" t="s">
        <v>32</v>
      </c>
      <c r="C12" t="s">
        <v>38</v>
      </c>
    </row>
    <row r="14" spans="1:4" x14ac:dyDescent="0.25">
      <c r="A14" s="11"/>
      <c r="B14" s="11"/>
    </row>
    <row r="15" spans="1:4" x14ac:dyDescent="0.25">
      <c r="A15" s="7"/>
      <c r="B15" s="3"/>
    </row>
    <row r="16" spans="1:4" x14ac:dyDescent="0.25">
      <c r="A16" s="7"/>
      <c r="B16" s="3"/>
    </row>
    <row r="17" spans="1:2" x14ac:dyDescent="0.25">
      <c r="A17" s="7"/>
      <c r="B17" s="3"/>
    </row>
    <row r="18" spans="1:2" x14ac:dyDescent="0.25">
      <c r="A18" s="7"/>
      <c r="B18" s="3"/>
    </row>
  </sheetData>
  <mergeCells count="2">
    <mergeCell ref="A14:B14"/>
    <mergeCell ref="A1:D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EB288-7319-4005-B74C-719DC5D287F6}">
  <dimension ref="A1:D4"/>
  <sheetViews>
    <sheetView workbookViewId="0">
      <selection activeCell="D4" sqref="D4"/>
    </sheetView>
  </sheetViews>
  <sheetFormatPr defaultRowHeight="13.8" x14ac:dyDescent="0.25"/>
  <cols>
    <col min="1" max="1" width="20.5546875" customWidth="1"/>
    <col min="2" max="2" width="34.109375" customWidth="1"/>
    <col min="3" max="3" width="27.33203125" customWidth="1"/>
    <col min="4" max="4" width="39.109375" customWidth="1"/>
  </cols>
  <sheetData>
    <row r="1" spans="1:4" x14ac:dyDescent="0.25">
      <c r="A1" s="9" t="s">
        <v>155</v>
      </c>
      <c r="B1" s="10"/>
      <c r="C1" s="10"/>
      <c r="D1" s="10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t="s">
        <v>5</v>
      </c>
      <c r="B3" t="s">
        <v>35</v>
      </c>
      <c r="C3" t="s">
        <v>23</v>
      </c>
      <c r="D3" t="s">
        <v>173</v>
      </c>
    </row>
    <row r="4" spans="1:4" x14ac:dyDescent="0.25">
      <c r="A4" t="s">
        <v>174</v>
      </c>
      <c r="B4" t="s">
        <v>171</v>
      </c>
      <c r="C4" t="s">
        <v>172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1E6AA-5F04-430C-A5B2-04488696D58E}">
  <dimension ref="A1:D8"/>
  <sheetViews>
    <sheetView zoomScale="96" zoomScaleNormal="96" workbookViewId="0">
      <selection activeCell="B5" sqref="B5"/>
    </sheetView>
  </sheetViews>
  <sheetFormatPr defaultRowHeight="13.8" x14ac:dyDescent="0.25"/>
  <cols>
    <col min="1" max="1" width="18.33203125" customWidth="1"/>
    <col min="2" max="2" width="24.33203125" customWidth="1"/>
    <col min="3" max="3" width="29.44140625" customWidth="1"/>
    <col min="4" max="4" width="20.77734375" customWidth="1"/>
  </cols>
  <sheetData>
    <row r="1" spans="1:4" x14ac:dyDescent="0.25">
      <c r="A1" s="9" t="s">
        <v>39</v>
      </c>
      <c r="B1" s="10"/>
      <c r="C1" s="10"/>
      <c r="D1" s="10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t="s">
        <v>40</v>
      </c>
      <c r="B3" t="s">
        <v>7</v>
      </c>
      <c r="C3" t="s">
        <v>23</v>
      </c>
      <c r="D3" t="s">
        <v>6</v>
      </c>
    </row>
    <row r="4" spans="1:4" x14ac:dyDescent="0.25">
      <c r="A4" t="s">
        <v>41</v>
      </c>
      <c r="B4" t="s">
        <v>35</v>
      </c>
      <c r="C4" t="s">
        <v>23</v>
      </c>
      <c r="D4" t="s">
        <v>43</v>
      </c>
    </row>
    <row r="5" spans="1:4" x14ac:dyDescent="0.25">
      <c r="A5" t="s">
        <v>42</v>
      </c>
      <c r="B5" t="s">
        <v>110</v>
      </c>
      <c r="C5" t="s">
        <v>23</v>
      </c>
      <c r="D5" t="s">
        <v>43</v>
      </c>
    </row>
    <row r="7" spans="1:4" x14ac:dyDescent="0.25">
      <c r="A7" s="11"/>
      <c r="B7" s="11"/>
    </row>
    <row r="8" spans="1:4" x14ac:dyDescent="0.25">
      <c r="A8" s="8"/>
    </row>
  </sheetData>
  <mergeCells count="2">
    <mergeCell ref="A1:D1"/>
    <mergeCell ref="A7:B7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B3D70-58DB-4850-BBEB-735D71FCA605}">
  <dimension ref="A1:E20"/>
  <sheetViews>
    <sheetView zoomScale="95" zoomScaleNormal="95" workbookViewId="0">
      <selection activeCell="B5" sqref="B5"/>
    </sheetView>
  </sheetViews>
  <sheetFormatPr defaultRowHeight="13.8" x14ac:dyDescent="0.25"/>
  <cols>
    <col min="1" max="1" width="17.77734375" customWidth="1"/>
    <col min="2" max="2" width="22.44140625" customWidth="1"/>
    <col min="3" max="3" width="44.21875" customWidth="1"/>
    <col min="4" max="4" width="26.109375" customWidth="1"/>
  </cols>
  <sheetData>
    <row r="1" spans="1:5" x14ac:dyDescent="0.25">
      <c r="A1" s="9" t="s">
        <v>44</v>
      </c>
      <c r="B1" s="10"/>
      <c r="C1" s="10"/>
      <c r="D1" s="10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5" x14ac:dyDescent="0.25">
      <c r="A3" t="s">
        <v>21</v>
      </c>
      <c r="B3" t="s">
        <v>7</v>
      </c>
      <c r="C3" t="s">
        <v>23</v>
      </c>
      <c r="E3" t="str">
        <f>VLOOKUP(A3,[1]杂志表!$A$3:$A$15,1,0)</f>
        <v>杂志ID</v>
      </c>
    </row>
    <row r="4" spans="1:5" x14ac:dyDescent="0.25">
      <c r="A4" t="s">
        <v>45</v>
      </c>
      <c r="B4" t="s">
        <v>48</v>
      </c>
      <c r="C4" t="s">
        <v>156</v>
      </c>
      <c r="E4" t="str">
        <f>VLOOKUP(A4,[1]杂志表!$A$3:$A$15,1,0)</f>
        <v>杂志名</v>
      </c>
    </row>
    <row r="5" spans="1:5" s="5" customFormat="1" x14ac:dyDescent="0.25">
      <c r="A5" s="5" t="s">
        <v>177</v>
      </c>
      <c r="B5" s="5" t="s">
        <v>178</v>
      </c>
      <c r="C5" s="5" t="s">
        <v>175</v>
      </c>
      <c r="E5" s="5" t="e">
        <f>VLOOKUP(A5,[1]杂志表!$A$3:$A$15,1,0)</f>
        <v>#N/A</v>
      </c>
    </row>
    <row r="6" spans="1:5" s="5" customFormat="1" x14ac:dyDescent="0.25">
      <c r="A6" s="5" t="s">
        <v>183</v>
      </c>
      <c r="B6" s="5" t="s">
        <v>122</v>
      </c>
      <c r="C6" s="5" t="s">
        <v>23</v>
      </c>
      <c r="E6" s="5" t="e">
        <f>VLOOKUP(A6,[1]杂志表!$A$3:$A$15,1,0)</f>
        <v>#N/A</v>
      </c>
    </row>
    <row r="7" spans="1:5" s="5" customFormat="1" x14ac:dyDescent="0.25">
      <c r="A7" s="5" t="s">
        <v>181</v>
      </c>
      <c r="B7" s="5" t="s">
        <v>179</v>
      </c>
      <c r="C7" s="5" t="s">
        <v>156</v>
      </c>
      <c r="E7" s="5" t="e">
        <f>VLOOKUP(A7,[1]杂志表!$A$3:$A$15,1,0)</f>
        <v>#N/A</v>
      </c>
    </row>
    <row r="8" spans="1:5" s="5" customFormat="1" x14ac:dyDescent="0.25">
      <c r="A8" s="5" t="s">
        <v>182</v>
      </c>
      <c r="B8" s="5" t="s">
        <v>180</v>
      </c>
      <c r="C8" s="5" t="s">
        <v>175</v>
      </c>
      <c r="E8" s="5" t="e">
        <f>VLOOKUP(A8,[1]杂志表!$A$3:$A$15,1,0)</f>
        <v>#N/A</v>
      </c>
    </row>
    <row r="9" spans="1:5" x14ac:dyDescent="0.25">
      <c r="A9" t="s">
        <v>46</v>
      </c>
      <c r="B9" t="s">
        <v>47</v>
      </c>
      <c r="C9" t="s">
        <v>49</v>
      </c>
      <c r="D9" t="s">
        <v>130</v>
      </c>
      <c r="E9" t="str">
        <f>VLOOKUP(A9,[1]杂志表!$A$3:$A$15,1,0)</f>
        <v>影响因子</v>
      </c>
    </row>
    <row r="10" spans="1:5" x14ac:dyDescent="0.25">
      <c r="A10" t="s">
        <v>131</v>
      </c>
      <c r="B10" t="s">
        <v>146</v>
      </c>
      <c r="C10" t="s">
        <v>175</v>
      </c>
      <c r="E10" t="str">
        <f>VLOOKUP(A10,[1]杂志表!$A$3:$A$15,1,0)</f>
        <v>ISSN</v>
      </c>
    </row>
    <row r="11" spans="1:5" x14ac:dyDescent="0.25">
      <c r="A11" t="s">
        <v>132</v>
      </c>
      <c r="B11" t="s">
        <v>147</v>
      </c>
      <c r="C11" t="s">
        <v>172</v>
      </c>
      <c r="E11" t="str">
        <f>VLOOKUP(A11,[1]杂志表!$A$3:$A$15,1,0)</f>
        <v>研究领域</v>
      </c>
    </row>
    <row r="12" spans="1:5" x14ac:dyDescent="0.25">
      <c r="A12" t="s">
        <v>133</v>
      </c>
      <c r="B12" t="s">
        <v>154</v>
      </c>
      <c r="C12" t="s">
        <v>172</v>
      </c>
      <c r="E12" t="str">
        <f>VLOOKUP(A12,[1]杂志表!$A$3:$A$15,1,0)</f>
        <v>学科分类</v>
      </c>
    </row>
    <row r="13" spans="1:5" x14ac:dyDescent="0.25">
      <c r="A13" t="s">
        <v>134</v>
      </c>
      <c r="B13" t="s">
        <v>152</v>
      </c>
      <c r="C13" t="s">
        <v>176</v>
      </c>
      <c r="E13" t="str">
        <f>VLOOKUP(A13,[1]杂志表!$A$3:$A$15,1,0)</f>
        <v>出版社/集团</v>
      </c>
    </row>
    <row r="14" spans="1:5" x14ac:dyDescent="0.25">
      <c r="A14" t="s">
        <v>145</v>
      </c>
      <c r="B14" t="s">
        <v>85</v>
      </c>
      <c r="C14" t="s">
        <v>156</v>
      </c>
      <c r="E14" t="str">
        <f>VLOOKUP(A14,[1]杂志表!$A$3:$A$15,1,0)</f>
        <v>官网URL</v>
      </c>
    </row>
    <row r="15" spans="1:5" x14ac:dyDescent="0.25">
      <c r="A15" t="s">
        <v>139</v>
      </c>
      <c r="B15" t="s">
        <v>151</v>
      </c>
      <c r="C15" t="s">
        <v>14</v>
      </c>
      <c r="E15" t="str">
        <f>VLOOKUP(A15,[1]杂志表!$A$3:$A$15,1,0)</f>
        <v>出版周期</v>
      </c>
    </row>
    <row r="16" spans="1:5" x14ac:dyDescent="0.25">
      <c r="A16" t="s">
        <v>142</v>
      </c>
      <c r="B16" t="s">
        <v>150</v>
      </c>
      <c r="C16" t="s">
        <v>14</v>
      </c>
      <c r="E16" t="str">
        <f>VLOOKUP(A16,[1]杂志表!$A$3:$A$15,1,0)</f>
        <v>文章数(年)</v>
      </c>
    </row>
    <row r="17" spans="1:5" x14ac:dyDescent="0.25">
      <c r="A17" t="s">
        <v>140</v>
      </c>
      <c r="B17" t="s">
        <v>148</v>
      </c>
      <c r="C17" t="s">
        <v>14</v>
      </c>
      <c r="D17" t="s">
        <v>141</v>
      </c>
      <c r="E17" t="str">
        <f>VLOOKUP(A17,[1]杂志表!$A$3:$A$15,1,0)</f>
        <v>开放访问时间(天)</v>
      </c>
    </row>
    <row r="18" spans="1:5" x14ac:dyDescent="0.25">
      <c r="A18" t="s">
        <v>143</v>
      </c>
      <c r="B18" t="s">
        <v>149</v>
      </c>
      <c r="C18" t="s">
        <v>23</v>
      </c>
      <c r="E18" t="str">
        <f>VLOOKUP(A18,[1]杂志表!$A$3:$A$15,1,0)</f>
        <v>出版国家/地区ID</v>
      </c>
    </row>
    <row r="19" spans="1:5" x14ac:dyDescent="0.25">
      <c r="A19" t="s">
        <v>144</v>
      </c>
      <c r="B19" t="s">
        <v>153</v>
      </c>
      <c r="C19" t="s">
        <v>26</v>
      </c>
      <c r="E19" t="str">
        <f>VLOOKUP(A19,[1]杂志表!$A$3:$A$15,1,0)</f>
        <v>期刊分区</v>
      </c>
    </row>
    <row r="20" spans="1:5" x14ac:dyDescent="0.25">
      <c r="A20" t="s">
        <v>184</v>
      </c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60CE9-C634-4263-9279-50225C56ACDD}">
  <dimension ref="A1:D12"/>
  <sheetViews>
    <sheetView tabSelected="1" zoomScale="108" zoomScaleNormal="108" workbookViewId="0">
      <selection activeCell="F17" sqref="F17"/>
    </sheetView>
  </sheetViews>
  <sheetFormatPr defaultRowHeight="13.8" x14ac:dyDescent="0.25"/>
  <cols>
    <col min="1" max="1" width="18.5546875" customWidth="1"/>
    <col min="2" max="2" width="23.109375" customWidth="1"/>
    <col min="3" max="3" width="22.33203125" customWidth="1"/>
    <col min="4" max="4" width="61.44140625" style="3" customWidth="1"/>
  </cols>
  <sheetData>
    <row r="1" spans="1:4" x14ac:dyDescent="0.25">
      <c r="A1" s="9" t="s">
        <v>50</v>
      </c>
      <c r="B1" s="10"/>
      <c r="C1" s="10"/>
      <c r="D1" s="10"/>
    </row>
    <row r="2" spans="1:4" x14ac:dyDescent="0.25">
      <c r="A2" s="1" t="s">
        <v>0</v>
      </c>
      <c r="B2" s="1" t="s">
        <v>1</v>
      </c>
      <c r="C2" s="1" t="s">
        <v>2</v>
      </c>
      <c r="D2" s="2" t="s">
        <v>3</v>
      </c>
    </row>
    <row r="3" spans="1:4" x14ac:dyDescent="0.25">
      <c r="A3" t="s">
        <v>51</v>
      </c>
      <c r="B3" t="s">
        <v>7</v>
      </c>
      <c r="C3" t="s">
        <v>23</v>
      </c>
      <c r="D3" s="3" t="s">
        <v>6</v>
      </c>
    </row>
    <row r="4" spans="1:4" x14ac:dyDescent="0.25">
      <c r="A4" t="s">
        <v>5</v>
      </c>
      <c r="B4" t="s">
        <v>35</v>
      </c>
      <c r="C4" t="s">
        <v>23</v>
      </c>
    </row>
    <row r="5" spans="1:4" x14ac:dyDescent="0.25">
      <c r="A5" t="s">
        <v>52</v>
      </c>
      <c r="B5" t="s">
        <v>53</v>
      </c>
      <c r="C5" t="s">
        <v>54</v>
      </c>
    </row>
    <row r="6" spans="1:4" x14ac:dyDescent="0.25">
      <c r="A6" t="s">
        <v>55</v>
      </c>
      <c r="B6" t="s">
        <v>64</v>
      </c>
      <c r="C6" t="s">
        <v>156</v>
      </c>
      <c r="D6" s="3" t="s">
        <v>61</v>
      </c>
    </row>
    <row r="7" spans="1:4" ht="27.6" x14ac:dyDescent="0.25">
      <c r="A7" s="4" t="s">
        <v>70</v>
      </c>
      <c r="B7" s="4" t="s">
        <v>68</v>
      </c>
      <c r="C7" s="4" t="s">
        <v>24</v>
      </c>
      <c r="D7" s="3" t="s">
        <v>69</v>
      </c>
    </row>
    <row r="8" spans="1:4" x14ac:dyDescent="0.25">
      <c r="A8" t="s">
        <v>56</v>
      </c>
      <c r="B8" t="s">
        <v>65</v>
      </c>
      <c r="C8" t="s">
        <v>14</v>
      </c>
    </row>
    <row r="9" spans="1:4" x14ac:dyDescent="0.25">
      <c r="A9" t="s">
        <v>62</v>
      </c>
      <c r="B9" t="s">
        <v>63</v>
      </c>
      <c r="C9" t="s">
        <v>66</v>
      </c>
      <c r="D9" s="3" t="s">
        <v>67</v>
      </c>
    </row>
    <row r="10" spans="1:4" x14ac:dyDescent="0.25">
      <c r="A10" t="s">
        <v>57</v>
      </c>
      <c r="B10" t="s">
        <v>58</v>
      </c>
      <c r="C10" t="s">
        <v>59</v>
      </c>
      <c r="D10" s="3" t="s">
        <v>60</v>
      </c>
    </row>
    <row r="11" spans="1:4" x14ac:dyDescent="0.25">
      <c r="A11" t="s">
        <v>95</v>
      </c>
      <c r="B11" t="s">
        <v>82</v>
      </c>
      <c r="C11" t="s">
        <v>156</v>
      </c>
    </row>
    <row r="12" spans="1:4" x14ac:dyDescent="0.25">
      <c r="A12" t="s">
        <v>96</v>
      </c>
      <c r="B12" t="s">
        <v>97</v>
      </c>
      <c r="C12" t="s">
        <v>66</v>
      </c>
      <c r="D12" s="3" t="s">
        <v>98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427D0-E6DF-4F83-8390-0ED8ACB7092D}">
  <dimension ref="A1:D12"/>
  <sheetViews>
    <sheetView zoomScale="93" zoomScaleNormal="93" workbookViewId="0">
      <selection activeCell="A12" sqref="A12"/>
    </sheetView>
  </sheetViews>
  <sheetFormatPr defaultRowHeight="13.8" x14ac:dyDescent="0.25"/>
  <cols>
    <col min="1" max="1" width="26.6640625" customWidth="1"/>
    <col min="2" max="2" width="18.6640625" customWidth="1"/>
    <col min="3" max="3" width="23.6640625" customWidth="1"/>
    <col min="4" max="4" width="38.6640625" style="3" customWidth="1"/>
  </cols>
  <sheetData>
    <row r="1" spans="1:4" x14ac:dyDescent="0.25">
      <c r="A1" s="9" t="s">
        <v>71</v>
      </c>
      <c r="B1" s="10"/>
      <c r="C1" s="10"/>
      <c r="D1" s="10"/>
    </row>
    <row r="2" spans="1:4" x14ac:dyDescent="0.25">
      <c r="A2" s="1" t="s">
        <v>0</v>
      </c>
      <c r="B2" s="1" t="s">
        <v>1</v>
      </c>
      <c r="C2" s="1" t="s">
        <v>2</v>
      </c>
      <c r="D2" s="2" t="s">
        <v>3</v>
      </c>
    </row>
    <row r="3" spans="1:4" x14ac:dyDescent="0.25">
      <c r="A3" t="s">
        <v>72</v>
      </c>
      <c r="B3" t="s">
        <v>7</v>
      </c>
      <c r="C3" t="s">
        <v>23</v>
      </c>
      <c r="D3" s="3" t="s">
        <v>6</v>
      </c>
    </row>
    <row r="4" spans="1:4" x14ac:dyDescent="0.25">
      <c r="A4" t="s">
        <v>5</v>
      </c>
      <c r="B4" t="s">
        <v>35</v>
      </c>
      <c r="C4" t="s">
        <v>23</v>
      </c>
      <c r="D4" s="3" t="s">
        <v>36</v>
      </c>
    </row>
    <row r="5" spans="1:4" x14ac:dyDescent="0.25">
      <c r="A5" s="4" t="s">
        <v>78</v>
      </c>
      <c r="B5" s="4" t="s">
        <v>79</v>
      </c>
      <c r="C5" s="4" t="s">
        <v>37</v>
      </c>
    </row>
    <row r="6" spans="1:4" x14ac:dyDescent="0.25">
      <c r="A6" s="4" t="s">
        <v>77</v>
      </c>
      <c r="B6" s="4" t="s">
        <v>80</v>
      </c>
      <c r="C6" s="4" t="s">
        <v>25</v>
      </c>
    </row>
    <row r="7" spans="1:4" x14ac:dyDescent="0.25">
      <c r="A7" s="4" t="s">
        <v>135</v>
      </c>
      <c r="B7" s="4" t="s">
        <v>137</v>
      </c>
      <c r="C7" s="4" t="s">
        <v>136</v>
      </c>
    </row>
    <row r="8" spans="1:4" x14ac:dyDescent="0.25">
      <c r="A8" s="4" t="s">
        <v>73</v>
      </c>
      <c r="B8" s="4" t="s">
        <v>76</v>
      </c>
      <c r="C8" s="4" t="s">
        <v>59</v>
      </c>
      <c r="D8" s="3" t="s">
        <v>75</v>
      </c>
    </row>
    <row r="9" spans="1:4" x14ac:dyDescent="0.25">
      <c r="A9" t="s">
        <v>88</v>
      </c>
      <c r="B9" t="s">
        <v>87</v>
      </c>
      <c r="C9" s="4" t="s">
        <v>59</v>
      </c>
      <c r="D9" s="3" t="s">
        <v>89</v>
      </c>
    </row>
    <row r="10" spans="1:4" x14ac:dyDescent="0.25">
      <c r="A10" t="s">
        <v>83</v>
      </c>
      <c r="B10" t="s">
        <v>53</v>
      </c>
      <c r="C10" s="4" t="s">
        <v>54</v>
      </c>
      <c r="D10" s="3" t="s">
        <v>86</v>
      </c>
    </row>
    <row r="11" spans="1:4" x14ac:dyDescent="0.25">
      <c r="A11" t="s">
        <v>84</v>
      </c>
      <c r="B11" t="s">
        <v>85</v>
      </c>
      <c r="C11" s="4" t="s">
        <v>25</v>
      </c>
    </row>
    <row r="12" spans="1:4" x14ac:dyDescent="0.25">
      <c r="A12" t="s">
        <v>81</v>
      </c>
      <c r="B12" t="s">
        <v>82</v>
      </c>
      <c r="C12" s="4" t="s">
        <v>25</v>
      </c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0547B-06C0-498E-BB66-B2E6E8389DE0}">
  <dimension ref="A1:D5"/>
  <sheetViews>
    <sheetView zoomScale="92" zoomScaleNormal="92" workbookViewId="0">
      <selection activeCell="A5" sqref="A5"/>
    </sheetView>
  </sheetViews>
  <sheetFormatPr defaultRowHeight="13.8" x14ac:dyDescent="0.25"/>
  <cols>
    <col min="1" max="1" width="20.109375" customWidth="1"/>
    <col min="2" max="2" width="29.77734375" customWidth="1"/>
    <col min="3" max="3" width="21.5546875" customWidth="1"/>
    <col min="4" max="4" width="36.88671875" customWidth="1"/>
  </cols>
  <sheetData>
    <row r="1" spans="1:4" x14ac:dyDescent="0.25">
      <c r="A1" s="9" t="s">
        <v>90</v>
      </c>
      <c r="B1" s="10"/>
      <c r="C1" s="10"/>
      <c r="D1" s="10"/>
    </row>
    <row r="2" spans="1:4" x14ac:dyDescent="0.25">
      <c r="A2" s="1" t="s">
        <v>0</v>
      </c>
      <c r="B2" s="1" t="s">
        <v>1</v>
      </c>
      <c r="C2" s="1" t="s">
        <v>2</v>
      </c>
      <c r="D2" s="2" t="s">
        <v>3</v>
      </c>
    </row>
    <row r="3" spans="1:4" x14ac:dyDescent="0.25">
      <c r="A3" t="s">
        <v>91</v>
      </c>
      <c r="B3" t="s">
        <v>7</v>
      </c>
      <c r="C3" t="s">
        <v>23</v>
      </c>
      <c r="D3" s="3" t="s">
        <v>6</v>
      </c>
    </row>
    <row r="4" spans="1:4" x14ac:dyDescent="0.25">
      <c r="A4" s="4" t="s">
        <v>51</v>
      </c>
      <c r="B4" s="4" t="s">
        <v>74</v>
      </c>
      <c r="C4" t="s">
        <v>23</v>
      </c>
      <c r="D4" s="3" t="s">
        <v>94</v>
      </c>
    </row>
    <row r="5" spans="1:4" x14ac:dyDescent="0.25">
      <c r="A5" s="4" t="s">
        <v>72</v>
      </c>
      <c r="B5" s="4" t="s">
        <v>92</v>
      </c>
      <c r="C5" s="4" t="s">
        <v>23</v>
      </c>
      <c r="D5" s="3" t="s">
        <v>93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A419D-5C81-4937-80BC-336CEC3744E7}">
  <dimension ref="A1:D5"/>
  <sheetViews>
    <sheetView workbookViewId="0">
      <selection activeCell="D15" sqref="D15"/>
    </sheetView>
  </sheetViews>
  <sheetFormatPr defaultRowHeight="13.8" x14ac:dyDescent="0.25"/>
  <cols>
    <col min="1" max="1" width="20.109375" customWidth="1"/>
    <col min="2" max="2" width="28.5546875" customWidth="1"/>
    <col min="3" max="3" width="21.33203125" customWidth="1"/>
    <col min="4" max="4" width="33.5546875" customWidth="1"/>
  </cols>
  <sheetData>
    <row r="1" spans="1:4" x14ac:dyDescent="0.25">
      <c r="A1" s="9" t="s">
        <v>109</v>
      </c>
      <c r="B1" s="10"/>
      <c r="C1" s="10"/>
      <c r="D1" s="10"/>
    </row>
    <row r="2" spans="1:4" x14ac:dyDescent="0.25">
      <c r="A2" s="1" t="s">
        <v>0</v>
      </c>
      <c r="B2" s="1" t="s">
        <v>1</v>
      </c>
      <c r="C2" s="1" t="s">
        <v>2</v>
      </c>
      <c r="D2" s="2" t="s">
        <v>3</v>
      </c>
    </row>
    <row r="3" spans="1:4" x14ac:dyDescent="0.25">
      <c r="A3" t="s">
        <v>107</v>
      </c>
      <c r="B3" t="s">
        <v>7</v>
      </c>
      <c r="C3" t="s">
        <v>23</v>
      </c>
      <c r="D3" s="3" t="s">
        <v>6</v>
      </c>
    </row>
    <row r="4" spans="1:4" x14ac:dyDescent="0.25">
      <c r="A4" t="s">
        <v>5</v>
      </c>
      <c r="B4" t="s">
        <v>35</v>
      </c>
      <c r="C4" t="s">
        <v>23</v>
      </c>
      <c r="D4" s="3" t="s">
        <v>36</v>
      </c>
    </row>
    <row r="5" spans="1:4" x14ac:dyDescent="0.25">
      <c r="A5" t="s">
        <v>108</v>
      </c>
      <c r="B5" t="s">
        <v>85</v>
      </c>
      <c r="C5" s="4" t="s">
        <v>25</v>
      </c>
      <c r="D5" s="5" t="s">
        <v>111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文献信息表</vt:lpstr>
      <vt:lpstr>文献ID关联表</vt:lpstr>
      <vt:lpstr>文献作者表</vt:lpstr>
      <vt:lpstr>参考文献表</vt:lpstr>
      <vt:lpstr>文献引用表</vt:lpstr>
      <vt:lpstr>杂志表</vt:lpstr>
      <vt:lpstr>文献段落表</vt:lpstr>
      <vt:lpstr>文献图表</vt:lpstr>
      <vt:lpstr>段落图表对应表</vt:lpstr>
      <vt:lpstr>其他文献附件表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</dc:creator>
  <cp:lastModifiedBy>zhangjin</cp:lastModifiedBy>
  <dcterms:created xsi:type="dcterms:W3CDTF">2015-06-05T18:19:34Z</dcterms:created>
  <dcterms:modified xsi:type="dcterms:W3CDTF">2022-01-21T05:34:55Z</dcterms:modified>
</cp:coreProperties>
</file>