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Documents\_YT\_projekty\002 Kurs Excel Matura\_excel\"/>
    </mc:Choice>
  </mc:AlternateContent>
  <xr:revisionPtr revIDLastSave="0" documentId="13_ncr:1_{FFBE091B-36F5-44F7-9AFE-3FE22DA74AE6}" xr6:coauthVersionLast="40" xr6:coauthVersionMax="40" xr10:uidLastSave="{00000000-0000-0000-0000-000000000000}"/>
  <bookViews>
    <workbookView xWindow="0" yWindow="0" windowWidth="28860" windowHeight="12525" activeTab="1" xr2:uid="{1688A9D8-F4DF-4526-B29B-A7A195B59837}"/>
  </bookViews>
  <sheets>
    <sheet name="PRZESTAWNA" sheetId="4" r:id="rId1"/>
    <sheet name="Dane1" sheetId="1" r:id="rId2"/>
    <sheet name="Dane2" sheetId="2" r:id="rId3"/>
    <sheet name="Dane3" sheetId="3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F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</calcChain>
</file>

<file path=xl/sharedStrings.xml><?xml version="1.0" encoding="utf-8"?>
<sst xmlns="http://schemas.openxmlformats.org/spreadsheetml/2006/main" count="486" uniqueCount="169">
  <si>
    <t>DZIEŃ</t>
  </si>
  <si>
    <t>Wiertło</t>
  </si>
  <si>
    <t>Czaszka</t>
  </si>
  <si>
    <t>Dzwon</t>
  </si>
  <si>
    <t>Rybka</t>
  </si>
  <si>
    <t>Szczęki</t>
  </si>
  <si>
    <t>Kajdanki</t>
  </si>
  <si>
    <t>Echelon</t>
  </si>
  <si>
    <t>Prism</t>
  </si>
  <si>
    <t>Radar</t>
  </si>
  <si>
    <t>Rambo</t>
  </si>
  <si>
    <t>Puszek</t>
  </si>
  <si>
    <t>Maczeta</t>
  </si>
  <si>
    <t>Jogurt</t>
  </si>
  <si>
    <t>Mydło</t>
  </si>
  <si>
    <t>Laska</t>
  </si>
  <si>
    <t>Panna</t>
  </si>
  <si>
    <t>Drań</t>
  </si>
  <si>
    <t>Szrek</t>
  </si>
  <si>
    <t>Patolog</t>
  </si>
  <si>
    <t>Spidi</t>
  </si>
  <si>
    <t>CEL</t>
  </si>
  <si>
    <t>AKCJA</t>
  </si>
  <si>
    <t>AGENT</t>
  </si>
  <si>
    <t>PSEUDO</t>
  </si>
  <si>
    <t>eliminacja</t>
  </si>
  <si>
    <t>obserwacja</t>
  </si>
  <si>
    <t>werbunek</t>
  </si>
  <si>
    <t>KOD</t>
  </si>
  <si>
    <t>DT23</t>
  </si>
  <si>
    <t>KJ31</t>
  </si>
  <si>
    <t>NI45</t>
  </si>
  <si>
    <t>QA52</t>
  </si>
  <si>
    <t>AY64</t>
  </si>
  <si>
    <t>QJ78</t>
  </si>
  <si>
    <t>LQ89</t>
  </si>
  <si>
    <t>JT98</t>
  </si>
  <si>
    <t>OY104</t>
  </si>
  <si>
    <t>KT118</t>
  </si>
  <si>
    <t>QH123</t>
  </si>
  <si>
    <t>CK133</t>
  </si>
  <si>
    <t>QD148</t>
  </si>
  <si>
    <t>DX158</t>
  </si>
  <si>
    <t>ZW169</t>
  </si>
  <si>
    <t>CZ174</t>
  </si>
  <si>
    <t>KA189</t>
  </si>
  <si>
    <t>CB195</t>
  </si>
  <si>
    <t>TH206</t>
  </si>
  <si>
    <t>VR214</t>
  </si>
  <si>
    <t>PY2210</t>
  </si>
  <si>
    <t>TM232</t>
  </si>
  <si>
    <t>VM246</t>
  </si>
  <si>
    <t>OG2510</t>
  </si>
  <si>
    <t>EW261</t>
  </si>
  <si>
    <t>AC271</t>
  </si>
  <si>
    <t>LY289</t>
  </si>
  <si>
    <t>ZT2910</t>
  </si>
  <si>
    <t>NR302</t>
  </si>
  <si>
    <t>ZI319</t>
  </si>
  <si>
    <t>QD327</t>
  </si>
  <si>
    <t>OJ331</t>
  </si>
  <si>
    <t>GS349</t>
  </si>
  <si>
    <t>LT357</t>
  </si>
  <si>
    <t>RG3610</t>
  </si>
  <si>
    <t>OJ371</t>
  </si>
  <si>
    <t>TY387</t>
  </si>
  <si>
    <t>JD396</t>
  </si>
  <si>
    <t>LX401</t>
  </si>
  <si>
    <t>QF4110</t>
  </si>
  <si>
    <t>VQ427</t>
  </si>
  <si>
    <t>MK432</t>
  </si>
  <si>
    <t>ML443</t>
  </si>
  <si>
    <t>BU458</t>
  </si>
  <si>
    <t>NA463</t>
  </si>
  <si>
    <t>TA479</t>
  </si>
  <si>
    <t>BV486</t>
  </si>
  <si>
    <t>CM493</t>
  </si>
  <si>
    <t>ZH503</t>
  </si>
  <si>
    <t>ZF517</t>
  </si>
  <si>
    <t>MT522</t>
  </si>
  <si>
    <t>HD539</t>
  </si>
  <si>
    <t>MM546</t>
  </si>
  <si>
    <t>DR558</t>
  </si>
  <si>
    <t>MH567</t>
  </si>
  <si>
    <t>ZQ579</t>
  </si>
  <si>
    <t>YM582</t>
  </si>
  <si>
    <t>TC595</t>
  </si>
  <si>
    <t>CE606</t>
  </si>
  <si>
    <t>MU617</t>
  </si>
  <si>
    <t>US626</t>
  </si>
  <si>
    <t>SC634</t>
  </si>
  <si>
    <t>ZK643</t>
  </si>
  <si>
    <t>JD652</t>
  </si>
  <si>
    <t>YF661</t>
  </si>
  <si>
    <t>YL679</t>
  </si>
  <si>
    <t>LQ686</t>
  </si>
  <si>
    <t>SI691</t>
  </si>
  <si>
    <t>FZ708</t>
  </si>
  <si>
    <t>PA712</t>
  </si>
  <si>
    <t>IS727</t>
  </si>
  <si>
    <t>UK738</t>
  </si>
  <si>
    <t>UA743</t>
  </si>
  <si>
    <t>WB753</t>
  </si>
  <si>
    <t>TY762</t>
  </si>
  <si>
    <t>VK775</t>
  </si>
  <si>
    <t>ZO786</t>
  </si>
  <si>
    <t>OG793</t>
  </si>
  <si>
    <t>JZ803</t>
  </si>
  <si>
    <t>BT812</t>
  </si>
  <si>
    <t>KI821</t>
  </si>
  <si>
    <t>UM835</t>
  </si>
  <si>
    <t>LU843</t>
  </si>
  <si>
    <t>BM852</t>
  </si>
  <si>
    <t>AA8610</t>
  </si>
  <si>
    <t>IW877</t>
  </si>
  <si>
    <t>KH888</t>
  </si>
  <si>
    <t>GV893</t>
  </si>
  <si>
    <t>SD906</t>
  </si>
  <si>
    <t>GL917</t>
  </si>
  <si>
    <t>NZ922</t>
  </si>
  <si>
    <t>NL9310</t>
  </si>
  <si>
    <t>AY943</t>
  </si>
  <si>
    <t>YT952</t>
  </si>
  <si>
    <t>UR966</t>
  </si>
  <si>
    <t>PF977</t>
  </si>
  <si>
    <t>XE987</t>
  </si>
  <si>
    <t>DO995</t>
  </si>
  <si>
    <t>AA1004</t>
  </si>
  <si>
    <t>PG10110</t>
  </si>
  <si>
    <t>NL1028</t>
  </si>
  <si>
    <t>HQ1031</t>
  </si>
  <si>
    <t>HN10410</t>
  </si>
  <si>
    <t>EQ1052</t>
  </si>
  <si>
    <t>RY1061</t>
  </si>
  <si>
    <t>MX1075</t>
  </si>
  <si>
    <t>IJ1085</t>
  </si>
  <si>
    <t>LL1094</t>
  </si>
  <si>
    <t>BI1105</t>
  </si>
  <si>
    <t>EK1119</t>
  </si>
  <si>
    <t>SW1125</t>
  </si>
  <si>
    <t>YW1136</t>
  </si>
  <si>
    <t>AX1144</t>
  </si>
  <si>
    <t>PT1159</t>
  </si>
  <si>
    <t>CM1165</t>
  </si>
  <si>
    <t>XY1175</t>
  </si>
  <si>
    <t>PL1188</t>
  </si>
  <si>
    <t>BT1192</t>
  </si>
  <si>
    <t>NU1201</t>
  </si>
  <si>
    <t>WY1215</t>
  </si>
  <si>
    <t>LQ1227</t>
  </si>
  <si>
    <t>KR1232</t>
  </si>
  <si>
    <t>QT1249</t>
  </si>
  <si>
    <t>IO12510</t>
  </si>
  <si>
    <t>VP1264</t>
  </si>
  <si>
    <t>OO1273</t>
  </si>
  <si>
    <t>XB1284</t>
  </si>
  <si>
    <t>KZ1292</t>
  </si>
  <si>
    <t>rok</t>
  </si>
  <si>
    <t>miesiąc</t>
  </si>
  <si>
    <t>1) Dla całego okresu czasu podaj ilość łączną każdej z dostępnych operacji</t>
  </si>
  <si>
    <t>Suma końcowa</t>
  </si>
  <si>
    <t>Liczba z DZIEŃ</t>
  </si>
  <si>
    <t>2) 1) dla każdego roku oraz dla każdego miesiąca</t>
  </si>
  <si>
    <t>3) Podaj pseud. Agenta który najczęściej był na akcji "eliminacja". (Rybka)</t>
  </si>
  <si>
    <t>4) Podaj listę celów (kod), które były obserwowane minimum 3 razy</t>
  </si>
  <si>
    <t>(przy agregacji skupiamy się na informacji skumulowanej według pewnej mechaniki (suma, zliczanie itp.) ale porzucamy te, które nas w tym momencie nie interesują)</t>
  </si>
  <si>
    <t>6) * Załóż, że ostatnia operacja jakiej zostaje poddany cel jest ostateczną i udaną. Ile osób zwerbowano a ile wyeliminowano?</t>
  </si>
  <si>
    <t>numerDnia</t>
  </si>
  <si>
    <t>5) Ile osób osbserwowano w piątki ? Ile było obserwacji w piątki ?  (22/23)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</si>
</sst>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6">
    <dxf>
      <font>
        <b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/>
      </font>
      <numFmt numFmtId="0" formatCode="General"/>
      <fill>
        <patternFill patternType="solid">
          <fgColor indexed="64"/>
          <bgColor rgb="FFFFFF00"/>
        </patternFill>
      </fill>
    </dxf>
    <dxf>
      <font>
        <b/>
      </font>
      <numFmt numFmtId="0" formatCode="General"/>
      <fill>
        <patternFill patternType="solid">
          <fgColor indexed="64"/>
          <bgColor rgb="FFFFFF00"/>
        </patternFill>
      </fill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k" refreshedDate="43492.475726504628" createdVersion="6" refreshedVersion="6" minRefreshableVersion="3" recordCount="290" xr:uid="{C39F3C52-1736-4C99-BB78-3F0E705227F0}">
  <cacheSource type="worksheet">
    <worksheetSource name="OPERACJE"/>
  </cacheSource>
  <cacheFields count="11">
    <cacheField name="DZIEŃ" numFmtId="14">
      <sharedItems containsSemiMixedTypes="0" containsNonDate="0" containsDate="1" containsString="0" minDate="2018-01-01T00:00:00" maxDate="2019-12-10T00:00:00" count="290">
        <d v="2018-01-01T00:00:00"/>
        <d v="2018-01-04T00:00:00"/>
        <d v="2018-01-06T00:00:00"/>
        <d v="2018-01-10T00:00:00"/>
        <d v="2018-01-13T00:00:00"/>
        <d v="2018-01-15T00:00:00"/>
        <d v="2018-01-18T00:00:00"/>
        <d v="2018-01-19T00:00:00"/>
        <d v="2018-01-23T00:00:00"/>
        <d v="2018-01-27T00:00:00"/>
        <d v="2018-01-30T00:00:00"/>
        <d v="2018-01-31T00:00:00"/>
        <d v="2018-02-03T00:00:00"/>
        <d v="2018-02-04T00:00:00"/>
        <d v="2018-02-07T00:00:00"/>
        <d v="2018-02-09T00:00:00"/>
        <d v="2018-02-10T00:00:00"/>
        <d v="2018-02-14T00:00:00"/>
        <d v="2018-02-15T00:00:00"/>
        <d v="2018-02-19T00:00:00"/>
        <d v="2018-02-22T00:00:00"/>
        <d v="2018-02-26T00:00:00"/>
        <d v="2018-03-02T00:00:00"/>
        <d v="2018-03-05T00:00:00"/>
        <d v="2018-03-07T00:00:00"/>
        <d v="2018-03-08T00:00:00"/>
        <d v="2018-03-09T00:00:00"/>
        <d v="2018-03-10T00:00:00"/>
        <d v="2018-03-13T00:00:00"/>
        <d v="2018-03-17T00:00:00"/>
        <d v="2018-03-21T00:00:00"/>
        <d v="2018-03-22T00:00:00"/>
        <d v="2018-03-23T00:00:00"/>
        <d v="2018-03-26T00:00:00"/>
        <d v="2018-03-30T00:00:00"/>
        <d v="2018-03-31T00:00:00"/>
        <d v="2018-04-04T00:00:00"/>
        <d v="2018-04-06T00:00:00"/>
        <d v="2018-04-10T00:00:00"/>
        <d v="2018-04-11T00:00:00"/>
        <d v="2018-04-12T00:00:00"/>
        <d v="2018-04-14T00:00:00"/>
        <d v="2018-04-17T00:00:00"/>
        <d v="2018-04-20T00:00:00"/>
        <d v="2018-04-22T00:00:00"/>
        <d v="2018-04-23T00:00:00"/>
        <d v="2018-04-25T00:00:00"/>
        <d v="2018-04-29T00:00:00"/>
        <d v="2018-05-02T00:00:00"/>
        <d v="2018-05-06T00:00:00"/>
        <d v="2018-05-08T00:00:00"/>
        <d v="2018-05-10T00:00:00"/>
        <d v="2018-05-14T00:00:00"/>
        <d v="2018-05-17T00:00:00"/>
        <d v="2018-05-21T00:00:00"/>
        <d v="2018-05-25T00:00:00"/>
        <d v="2018-05-27T00:00:00"/>
        <d v="2018-05-30T00:00:00"/>
        <d v="2018-06-03T00:00:00"/>
        <d v="2018-06-04T00:00:00"/>
        <d v="2018-06-05T00:00:00"/>
        <d v="2018-06-06T00:00:00"/>
        <d v="2018-06-09T00:00:00"/>
        <d v="2018-06-11T00:00:00"/>
        <d v="2018-06-13T00:00:00"/>
        <d v="2018-06-14T00:00:00"/>
        <d v="2018-06-18T00:00:00"/>
        <d v="2018-06-21T00:00:00"/>
        <d v="2018-06-25T00:00:00"/>
        <d v="2018-06-26T00:00:00"/>
        <d v="2018-06-30T00:00:00"/>
        <d v="2018-07-02T00:00:00"/>
        <d v="2018-07-05T00:00:00"/>
        <d v="2018-07-07T00:00:00"/>
        <d v="2018-07-11T00:00:00"/>
        <d v="2018-07-12T00:00:00"/>
        <d v="2018-07-15T00:00:00"/>
        <d v="2018-07-17T00:00:00"/>
        <d v="2018-07-18T00:00:00"/>
        <d v="2018-07-19T00:00:00"/>
        <d v="2018-07-21T00:00:00"/>
        <d v="2018-07-25T00:00:00"/>
        <d v="2018-07-26T00:00:00"/>
        <d v="2018-07-29T00:00:00"/>
        <d v="2018-07-30T00:00:00"/>
        <d v="2018-08-02T00:00:00"/>
        <d v="2018-08-04T00:00:00"/>
        <d v="2018-08-08T00:00:00"/>
        <d v="2018-08-10T00:00:00"/>
        <d v="2018-08-12T00:00:00"/>
        <d v="2018-08-13T00:00:00"/>
        <d v="2018-08-15T00:00:00"/>
        <d v="2018-08-16T00:00:00"/>
        <d v="2018-08-19T00:00:00"/>
        <d v="2018-08-23T00:00:00"/>
        <d v="2018-08-27T00:00:00"/>
        <d v="2018-08-28T00:00:00"/>
        <d v="2018-08-29T00:00:00"/>
        <d v="2018-08-30T00:00:00"/>
        <d v="2018-09-01T00:00:00"/>
        <d v="2018-09-03T00:00:00"/>
        <d v="2018-09-07T00:00:00"/>
        <d v="2018-09-09T00:00:00"/>
        <d v="2018-09-13T00:00:00"/>
        <d v="2018-09-15T00:00:00"/>
        <d v="2018-09-19T00:00:00"/>
        <d v="2018-09-23T00:00:00"/>
        <d v="2018-09-26T00:00:00"/>
        <d v="2018-09-27T00:00:00"/>
        <d v="2018-09-29T00:00:00"/>
        <d v="2018-10-01T00:00:00"/>
        <d v="2018-10-04T00:00:00"/>
        <d v="2018-10-07T00:00:00"/>
        <d v="2018-10-09T00:00:00"/>
        <d v="2018-10-12T00:00:00"/>
        <d v="2018-10-16T00:00:00"/>
        <d v="2018-10-17T00:00:00"/>
        <d v="2018-10-21T00:00:00"/>
        <d v="2018-10-22T00:00:00"/>
        <d v="2018-10-24T00:00:00"/>
        <d v="2018-10-25T00:00:00"/>
        <d v="2018-10-26T00:00:00"/>
        <d v="2018-10-29T00:00:00"/>
        <d v="2018-10-30T00:00:00"/>
        <d v="2018-11-03T00:00:00"/>
        <d v="2018-11-05T00:00:00"/>
        <d v="2018-11-09T00:00:00"/>
        <d v="2018-11-10T00:00:00"/>
        <d v="2018-11-14T00:00:00"/>
        <d v="2018-11-17T00:00:00"/>
        <d v="2018-11-20T00:00:00"/>
        <d v="2018-11-23T00:00:00"/>
        <d v="2018-11-25T00:00:00"/>
        <d v="2018-11-27T00:00:00"/>
        <d v="2018-11-30T00:00:00"/>
        <d v="2018-12-04T00:00:00"/>
        <d v="2018-12-06T00:00:00"/>
        <d v="2018-12-09T00:00:00"/>
        <d v="2018-12-11T00:00:00"/>
        <d v="2018-12-15T00:00:00"/>
        <d v="2018-12-17T00:00:00"/>
        <d v="2018-12-18T00:00:00"/>
        <d v="2018-12-22T00:00:00"/>
        <d v="2018-12-23T00:00:00"/>
        <d v="2018-12-27T00:00:00"/>
        <d v="2018-12-31T00:00:00"/>
        <d v="2019-01-04T00:00:00"/>
        <d v="2019-01-05T00:00:00"/>
        <d v="2019-01-09T00:00:00"/>
        <d v="2019-01-13T00:00:00"/>
        <d v="2019-01-16T00:00:00"/>
        <d v="2019-01-17T00:00:00"/>
        <d v="2019-01-18T00:00:00"/>
        <d v="2019-01-22T00:00:00"/>
        <d v="2019-01-24T00:00:00"/>
        <d v="2019-01-25T00:00:00"/>
        <d v="2019-01-26T00:00:00"/>
        <d v="2019-01-28T00:00:00"/>
        <d v="2019-01-31T00:00:00"/>
        <d v="2019-02-03T00:00:00"/>
        <d v="2019-02-05T00:00:00"/>
        <d v="2019-02-06T00:00:00"/>
        <d v="2019-02-08T00:00:00"/>
        <d v="2019-02-10T00:00:00"/>
        <d v="2019-02-14T00:00:00"/>
        <d v="2019-02-16T00:00:00"/>
        <d v="2019-02-20T00:00:00"/>
        <d v="2019-02-24T00:00:00"/>
        <d v="2019-02-26T00:00:00"/>
        <d v="2019-02-28T00:00:00"/>
        <d v="2019-03-01T00:00:00"/>
        <d v="2019-03-03T00:00:00"/>
        <d v="2019-03-04T00:00:00"/>
        <d v="2019-03-06T00:00:00"/>
        <d v="2019-03-09T00:00:00"/>
        <d v="2019-03-10T00:00:00"/>
        <d v="2019-03-14T00:00:00"/>
        <d v="2019-03-15T00:00:00"/>
        <d v="2019-03-19T00:00:00"/>
        <d v="2019-03-22T00:00:00"/>
        <d v="2019-03-25T00:00:00"/>
        <d v="2019-03-29T00:00:00"/>
        <d v="2019-04-01T00:00:00"/>
        <d v="2019-04-05T00:00:00"/>
        <d v="2019-04-07T00:00:00"/>
        <d v="2019-04-11T00:00:00"/>
        <d v="2019-04-14T00:00:00"/>
        <d v="2019-04-18T00:00:00"/>
        <d v="2019-04-19T00:00:00"/>
        <d v="2019-04-23T00:00:00"/>
        <d v="2019-04-25T00:00:00"/>
        <d v="2019-04-26T00:00:00"/>
        <d v="2019-04-29T00:00:00"/>
        <d v="2019-04-30T00:00:00"/>
        <d v="2019-05-02T00:00:00"/>
        <d v="2019-05-03T00:00:00"/>
        <d v="2019-05-05T00:00:00"/>
        <d v="2019-05-09T00:00:00"/>
        <d v="2019-05-12T00:00:00"/>
        <d v="2019-05-14T00:00:00"/>
        <d v="2019-05-16T00:00:00"/>
        <d v="2019-05-17T00:00:00"/>
        <d v="2019-05-20T00:00:00"/>
        <d v="2019-05-22T00:00:00"/>
        <d v="2019-05-23T00:00:00"/>
        <d v="2019-05-27T00:00:00"/>
        <d v="2019-05-28T00:00:00"/>
        <d v="2019-05-31T00:00:00"/>
        <d v="2019-06-02T00:00:00"/>
        <d v="2019-06-04T00:00:00"/>
        <d v="2019-06-06T00:00:00"/>
        <d v="2019-06-07T00:00:00"/>
        <d v="2019-06-08T00:00:00"/>
        <d v="2019-06-10T00:00:00"/>
        <d v="2019-06-13T00:00:00"/>
        <d v="2019-06-14T00:00:00"/>
        <d v="2019-06-15T00:00:00"/>
        <d v="2019-06-18T00:00:00"/>
        <d v="2019-06-19T00:00:00"/>
        <d v="2019-06-23T00:00:00"/>
        <d v="2019-06-27T00:00:00"/>
        <d v="2019-07-01T00:00:00"/>
        <d v="2019-07-03T00:00:00"/>
        <d v="2019-07-04T00:00:00"/>
        <d v="2019-07-07T00:00:00"/>
        <d v="2019-07-11T00:00:00"/>
        <d v="2019-07-14T00:00:00"/>
        <d v="2019-07-17T00:00:00"/>
        <d v="2019-07-20T00:00:00"/>
        <d v="2019-07-23T00:00:00"/>
        <d v="2019-07-24T00:00:00"/>
        <d v="2019-07-26T00:00:00"/>
        <d v="2019-07-29T00:00:00"/>
        <d v="2019-07-30T00:00:00"/>
        <d v="2019-08-01T00:00:00"/>
        <d v="2019-08-05T00:00:00"/>
        <d v="2019-08-07T00:00:00"/>
        <d v="2019-08-10T00:00:00"/>
        <d v="2019-08-12T00:00:00"/>
        <d v="2019-08-15T00:00:00"/>
        <d v="2019-08-19T00:00:00"/>
        <d v="2019-08-23T00:00:00"/>
        <d v="2019-08-27T00:00:00"/>
        <d v="2019-08-31T00:00:00"/>
        <d v="2019-09-02T00:00:00"/>
        <d v="2019-09-03T00:00:00"/>
        <d v="2019-09-07T00:00:00"/>
        <d v="2019-09-08T00:00:00"/>
        <d v="2019-09-10T00:00:00"/>
        <d v="2019-09-13T00:00:00"/>
        <d v="2019-09-15T00:00:00"/>
        <d v="2019-09-18T00:00:00"/>
        <d v="2019-09-20T00:00:00"/>
        <d v="2019-09-21T00:00:00"/>
        <d v="2019-09-22T00:00:00"/>
        <d v="2019-09-25T00:00:00"/>
        <d v="2019-09-26T00:00:00"/>
        <d v="2019-09-27T00:00:00"/>
        <d v="2019-10-01T00:00:00"/>
        <d v="2019-10-02T00:00:00"/>
        <d v="2019-10-06T00:00:00"/>
        <d v="2019-10-09T00:00:00"/>
        <d v="2019-10-12T00:00:00"/>
        <d v="2019-10-13T00:00:00"/>
        <d v="2019-10-16T00:00:00"/>
        <d v="2019-10-17T00:00:00"/>
        <d v="2019-10-20T00:00:00"/>
        <d v="2019-10-23T00:00:00"/>
        <d v="2019-10-26T00:00:00"/>
        <d v="2019-10-27T00:00:00"/>
        <d v="2019-10-29T00:00:00"/>
        <d v="2019-10-30T00:00:00"/>
        <d v="2019-11-01T00:00:00"/>
        <d v="2019-11-05T00:00:00"/>
        <d v="2019-11-06T00:00:00"/>
        <d v="2019-11-10T00:00:00"/>
        <d v="2019-11-11T00:00:00"/>
        <d v="2019-11-12T00:00:00"/>
        <d v="2019-11-15T00:00:00"/>
        <d v="2019-11-17T00:00:00"/>
        <d v="2019-11-19T00:00:00"/>
        <d v="2019-11-21T00:00:00"/>
        <d v="2019-11-25T00:00:00"/>
        <d v="2019-11-26T00:00:00"/>
        <d v="2019-11-28T00:00:00"/>
        <d v="2019-12-02T00:00:00"/>
        <d v="2019-12-03T00:00:00"/>
        <d v="2019-12-06T00:00:00"/>
        <d v="2019-12-08T00:00:00"/>
        <d v="2019-12-09T00:00:00"/>
      </sharedItems>
      <fieldGroup par="10" base="0">
        <rangePr groupBy="months" startDate="2018-01-01T00:00:00" endDate="2019-12-10T00:00:00"/>
        <groupItems count="14">
          <s v="&lt;2018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9-12-10"/>
        </groupItems>
      </fieldGroup>
    </cacheField>
    <cacheField name="AGENT" numFmtId="0">
      <sharedItems containsSemiMixedTypes="0" containsString="0" containsNumber="1" containsInteger="1" minValue="1" maxValue="20" count="20">
        <n v="17"/>
        <n v="8"/>
        <n v="14"/>
        <n v="11"/>
        <n v="7"/>
        <n v="1"/>
        <n v="5"/>
        <n v="12"/>
        <n v="10"/>
        <n v="3"/>
        <n v="19"/>
        <n v="4"/>
        <n v="20"/>
        <n v="16"/>
        <n v="6"/>
        <n v="13"/>
        <n v="2"/>
        <n v="15"/>
        <n v="18"/>
        <n v="9"/>
      </sharedItems>
    </cacheField>
    <cacheField name="CEL" numFmtId="0">
      <sharedItems containsSemiMixedTypes="0" containsString="0" containsNumber="1" containsInteger="1" minValue="1" maxValue="128" count="1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7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</sharedItems>
    </cacheField>
    <cacheField name="AKCJA" numFmtId="0">
      <sharedItems count="3">
        <s v="obserwacja"/>
        <s v="werbunek"/>
        <s v="eliminacja"/>
      </sharedItems>
    </cacheField>
    <cacheField name="KOD" numFmtId="0">
      <sharedItems count="128">
        <s v="DT23"/>
        <s v="KJ31"/>
        <s v="NI45"/>
        <s v="QA52"/>
        <s v="AY64"/>
        <s v="QJ78"/>
        <s v="LQ89"/>
        <s v="JT98"/>
        <s v="OY104"/>
        <s v="KT118"/>
        <s v="QH123"/>
        <s v="CK133"/>
        <s v="QD148"/>
        <s v="DX158"/>
        <s v="ZW169"/>
        <s v="CZ174"/>
        <s v="KA189"/>
        <s v="CB195"/>
        <s v="TH206"/>
        <s v="VR214"/>
        <s v="PY2210"/>
        <s v="TM232"/>
        <s v="VM246"/>
        <s v="OG2510"/>
        <s v="EW261"/>
        <s v="AC271"/>
        <s v="LY289"/>
        <s v="ZT2910"/>
        <s v="NR302"/>
        <s v="ZI319"/>
        <s v="QD327"/>
        <s v="OJ331"/>
        <s v="GS349"/>
        <s v="LT357"/>
        <s v="RG3610"/>
        <s v="OJ371"/>
        <s v="TY387"/>
        <s v="JD396"/>
        <s v="LX401"/>
        <s v="QF4110"/>
        <s v="VQ427"/>
        <s v="MK432"/>
        <s v="ML443"/>
        <s v="BU458"/>
        <s v="BV486"/>
        <s v="NA463"/>
        <s v="TA479"/>
        <s v="CM493"/>
        <s v="ZH503"/>
        <s v="ZF517"/>
        <s v="MT522"/>
        <s v="HD539"/>
        <s v="MM546"/>
        <s v="DR558"/>
        <s v="MH567"/>
        <s v="ZQ579"/>
        <s v="YM582"/>
        <s v="TC595"/>
        <s v="CE606"/>
        <s v="MU617"/>
        <s v="US626"/>
        <s v="SC634"/>
        <s v="ZK643"/>
        <s v="JD652"/>
        <s v="YF661"/>
        <s v="YL679"/>
        <s v="LQ686"/>
        <s v="SI691"/>
        <s v="FZ708"/>
        <s v="PA712"/>
        <s v="IS727"/>
        <s v="UK738"/>
        <s v="UA743"/>
        <s v="WB753"/>
        <s v="TY762"/>
        <s v="VK775"/>
        <s v="ZO786"/>
        <s v="OG793"/>
        <s v="JZ803"/>
        <s v="BT812"/>
        <s v="KI821"/>
        <s v="UM835"/>
        <s v="LU843"/>
        <s v="BM852"/>
        <s v="AA8610"/>
        <s v="IW877"/>
        <s v="KH888"/>
        <s v="GV893"/>
        <s v="SD906"/>
        <s v="GL917"/>
        <s v="NZ922"/>
        <s v="NL9310"/>
        <s v="AY943"/>
        <s v="YT952"/>
        <s v="UR966"/>
        <s v="PF977"/>
        <s v="XE987"/>
        <s v="DO995"/>
        <s v="AA1004"/>
        <s v="PG10110"/>
        <s v="NL1028"/>
        <s v="HQ1031"/>
        <s v="HN10410"/>
        <s v="EQ1052"/>
        <s v="RY1061"/>
        <s v="MX1075"/>
        <s v="IJ1085"/>
        <s v="LL1094"/>
        <s v="BI1105"/>
        <s v="EK1119"/>
        <s v="SW1125"/>
        <s v="YW1136"/>
        <s v="AX1144"/>
        <s v="PT1159"/>
        <s v="CM1165"/>
        <s v="XY1175"/>
        <s v="PL1188"/>
        <s v="BT1192"/>
        <s v="NU1201"/>
        <s v="WY1215"/>
        <s v="LQ1227"/>
        <s v="KR1232"/>
        <s v="QT1249"/>
        <s v="IO12510"/>
        <s v="VP1264"/>
        <s v="OO1273"/>
        <s v="XB1284"/>
        <s v="KZ1292"/>
      </sharedItems>
    </cacheField>
    <cacheField name="PSEUDO" numFmtId="0">
      <sharedItems count="20">
        <s v="Drań"/>
        <s v="Prism"/>
        <s v="Mydło"/>
        <s v="Puszek"/>
        <s v="Echelon"/>
        <s v="Wiertło"/>
        <s v="Szczęki"/>
        <s v="Maczeta"/>
        <s v="Rambo"/>
        <s v="Dzwon"/>
        <s v="Patolog"/>
        <s v="Rybka"/>
        <s v="Spidi"/>
        <s v="Panna"/>
        <s v="Kajdanki"/>
        <s v="Jogurt"/>
        <s v="Czaszka"/>
        <s v="Laska"/>
        <s v="Szrek"/>
        <s v="Radar"/>
      </sharedItems>
    </cacheField>
    <cacheField name="rok" numFmtId="0">
      <sharedItems containsSemiMixedTypes="0" containsString="0" containsNumber="1" containsInteger="1" minValue="2018" maxValue="2019" count="2">
        <n v="2018"/>
        <n v="2019"/>
      </sharedItems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umerDnia" numFmtId="0">
      <sharedItems containsSemiMixedTypes="0" containsString="0" containsNumber="1" containsInteger="1" minValue="1" maxValue="7" count="7">
        <n v="1"/>
        <n v="4"/>
        <n v="6"/>
        <n v="3"/>
        <n v="5"/>
        <n v="2"/>
        <n v="7"/>
      </sharedItems>
    </cacheField>
    <cacheField name="Kwartały" numFmtId="0" databaseField="0">
      <fieldGroup base="0">
        <rangePr groupBy="quarters" startDate="2018-01-01T00:00:00" endDate="2019-12-10T00:00:00"/>
        <groupItems count="6">
          <s v="&lt;2018-01-01"/>
          <s v="Kwartał1"/>
          <s v="Kwartał2"/>
          <s v="Kwartał3"/>
          <s v="Kwartał4"/>
          <s v="&gt;2019-12-10"/>
        </groupItems>
      </fieldGroup>
    </cacheField>
    <cacheField name="Lata" numFmtId="0" databaseField="0">
      <fieldGroup base="0">
        <rangePr groupBy="years" startDate="2018-01-01T00:00:00" endDate="2019-12-10T00:00:00"/>
        <groupItems count="4">
          <s v="&lt;2018-01-01"/>
          <s v="2018"/>
          <s v="2019"/>
          <s v="&gt;2019-1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">
  <r>
    <x v="0"/>
    <x v="0"/>
    <x v="0"/>
    <x v="0"/>
    <x v="0"/>
    <x v="0"/>
    <x v="0"/>
    <x v="0"/>
    <x v="0"/>
  </r>
  <r>
    <x v="1"/>
    <x v="1"/>
    <x v="0"/>
    <x v="1"/>
    <x v="0"/>
    <x v="1"/>
    <x v="0"/>
    <x v="0"/>
    <x v="1"/>
  </r>
  <r>
    <x v="2"/>
    <x v="2"/>
    <x v="1"/>
    <x v="1"/>
    <x v="1"/>
    <x v="2"/>
    <x v="0"/>
    <x v="0"/>
    <x v="2"/>
  </r>
  <r>
    <x v="3"/>
    <x v="3"/>
    <x v="1"/>
    <x v="0"/>
    <x v="1"/>
    <x v="3"/>
    <x v="0"/>
    <x v="0"/>
    <x v="3"/>
  </r>
  <r>
    <x v="4"/>
    <x v="3"/>
    <x v="1"/>
    <x v="1"/>
    <x v="1"/>
    <x v="3"/>
    <x v="0"/>
    <x v="0"/>
    <x v="2"/>
  </r>
  <r>
    <x v="5"/>
    <x v="4"/>
    <x v="2"/>
    <x v="0"/>
    <x v="2"/>
    <x v="4"/>
    <x v="0"/>
    <x v="0"/>
    <x v="0"/>
  </r>
  <r>
    <x v="6"/>
    <x v="5"/>
    <x v="2"/>
    <x v="1"/>
    <x v="2"/>
    <x v="5"/>
    <x v="0"/>
    <x v="0"/>
    <x v="1"/>
  </r>
  <r>
    <x v="7"/>
    <x v="0"/>
    <x v="2"/>
    <x v="1"/>
    <x v="2"/>
    <x v="0"/>
    <x v="0"/>
    <x v="0"/>
    <x v="4"/>
  </r>
  <r>
    <x v="8"/>
    <x v="6"/>
    <x v="2"/>
    <x v="2"/>
    <x v="2"/>
    <x v="6"/>
    <x v="0"/>
    <x v="0"/>
    <x v="5"/>
  </r>
  <r>
    <x v="9"/>
    <x v="2"/>
    <x v="3"/>
    <x v="0"/>
    <x v="3"/>
    <x v="2"/>
    <x v="0"/>
    <x v="0"/>
    <x v="2"/>
  </r>
  <r>
    <x v="10"/>
    <x v="7"/>
    <x v="4"/>
    <x v="0"/>
    <x v="4"/>
    <x v="7"/>
    <x v="0"/>
    <x v="0"/>
    <x v="5"/>
  </r>
  <r>
    <x v="11"/>
    <x v="8"/>
    <x v="3"/>
    <x v="1"/>
    <x v="3"/>
    <x v="8"/>
    <x v="0"/>
    <x v="0"/>
    <x v="3"/>
  </r>
  <r>
    <x v="12"/>
    <x v="1"/>
    <x v="4"/>
    <x v="2"/>
    <x v="4"/>
    <x v="1"/>
    <x v="0"/>
    <x v="1"/>
    <x v="2"/>
  </r>
  <r>
    <x v="13"/>
    <x v="5"/>
    <x v="3"/>
    <x v="1"/>
    <x v="3"/>
    <x v="5"/>
    <x v="0"/>
    <x v="1"/>
    <x v="6"/>
  </r>
  <r>
    <x v="14"/>
    <x v="5"/>
    <x v="5"/>
    <x v="0"/>
    <x v="5"/>
    <x v="5"/>
    <x v="0"/>
    <x v="1"/>
    <x v="3"/>
  </r>
  <r>
    <x v="15"/>
    <x v="2"/>
    <x v="6"/>
    <x v="0"/>
    <x v="6"/>
    <x v="2"/>
    <x v="0"/>
    <x v="1"/>
    <x v="4"/>
  </r>
  <r>
    <x v="16"/>
    <x v="6"/>
    <x v="7"/>
    <x v="0"/>
    <x v="7"/>
    <x v="6"/>
    <x v="0"/>
    <x v="1"/>
    <x v="2"/>
  </r>
  <r>
    <x v="17"/>
    <x v="0"/>
    <x v="6"/>
    <x v="0"/>
    <x v="6"/>
    <x v="0"/>
    <x v="0"/>
    <x v="1"/>
    <x v="3"/>
  </r>
  <r>
    <x v="18"/>
    <x v="1"/>
    <x v="5"/>
    <x v="1"/>
    <x v="5"/>
    <x v="1"/>
    <x v="0"/>
    <x v="1"/>
    <x v="1"/>
  </r>
  <r>
    <x v="19"/>
    <x v="2"/>
    <x v="6"/>
    <x v="1"/>
    <x v="6"/>
    <x v="2"/>
    <x v="0"/>
    <x v="1"/>
    <x v="0"/>
  </r>
  <r>
    <x v="20"/>
    <x v="9"/>
    <x v="7"/>
    <x v="0"/>
    <x v="7"/>
    <x v="9"/>
    <x v="0"/>
    <x v="1"/>
    <x v="1"/>
  </r>
  <r>
    <x v="21"/>
    <x v="10"/>
    <x v="6"/>
    <x v="2"/>
    <x v="6"/>
    <x v="10"/>
    <x v="0"/>
    <x v="1"/>
    <x v="0"/>
  </r>
  <r>
    <x v="22"/>
    <x v="4"/>
    <x v="7"/>
    <x v="1"/>
    <x v="7"/>
    <x v="4"/>
    <x v="0"/>
    <x v="2"/>
    <x v="4"/>
  </r>
  <r>
    <x v="23"/>
    <x v="2"/>
    <x v="8"/>
    <x v="0"/>
    <x v="8"/>
    <x v="2"/>
    <x v="0"/>
    <x v="2"/>
    <x v="0"/>
  </r>
  <r>
    <x v="24"/>
    <x v="11"/>
    <x v="8"/>
    <x v="1"/>
    <x v="8"/>
    <x v="11"/>
    <x v="0"/>
    <x v="2"/>
    <x v="3"/>
  </r>
  <r>
    <x v="25"/>
    <x v="12"/>
    <x v="9"/>
    <x v="0"/>
    <x v="9"/>
    <x v="12"/>
    <x v="0"/>
    <x v="2"/>
    <x v="1"/>
  </r>
  <r>
    <x v="26"/>
    <x v="13"/>
    <x v="10"/>
    <x v="0"/>
    <x v="10"/>
    <x v="13"/>
    <x v="0"/>
    <x v="2"/>
    <x v="4"/>
  </r>
  <r>
    <x v="27"/>
    <x v="11"/>
    <x v="9"/>
    <x v="2"/>
    <x v="9"/>
    <x v="11"/>
    <x v="0"/>
    <x v="2"/>
    <x v="2"/>
  </r>
  <r>
    <x v="28"/>
    <x v="14"/>
    <x v="9"/>
    <x v="2"/>
    <x v="9"/>
    <x v="14"/>
    <x v="0"/>
    <x v="2"/>
    <x v="5"/>
  </r>
  <r>
    <x v="29"/>
    <x v="14"/>
    <x v="11"/>
    <x v="0"/>
    <x v="11"/>
    <x v="14"/>
    <x v="0"/>
    <x v="2"/>
    <x v="2"/>
  </r>
  <r>
    <x v="30"/>
    <x v="5"/>
    <x v="11"/>
    <x v="0"/>
    <x v="11"/>
    <x v="5"/>
    <x v="0"/>
    <x v="2"/>
    <x v="3"/>
  </r>
  <r>
    <x v="31"/>
    <x v="9"/>
    <x v="11"/>
    <x v="0"/>
    <x v="11"/>
    <x v="9"/>
    <x v="0"/>
    <x v="2"/>
    <x v="1"/>
  </r>
  <r>
    <x v="32"/>
    <x v="12"/>
    <x v="12"/>
    <x v="0"/>
    <x v="12"/>
    <x v="12"/>
    <x v="0"/>
    <x v="2"/>
    <x v="4"/>
  </r>
  <r>
    <x v="33"/>
    <x v="3"/>
    <x v="12"/>
    <x v="0"/>
    <x v="12"/>
    <x v="3"/>
    <x v="0"/>
    <x v="2"/>
    <x v="0"/>
  </r>
  <r>
    <x v="34"/>
    <x v="9"/>
    <x v="13"/>
    <x v="1"/>
    <x v="13"/>
    <x v="9"/>
    <x v="0"/>
    <x v="2"/>
    <x v="4"/>
  </r>
  <r>
    <x v="35"/>
    <x v="14"/>
    <x v="11"/>
    <x v="1"/>
    <x v="11"/>
    <x v="14"/>
    <x v="0"/>
    <x v="2"/>
    <x v="2"/>
  </r>
  <r>
    <x v="36"/>
    <x v="2"/>
    <x v="12"/>
    <x v="2"/>
    <x v="12"/>
    <x v="2"/>
    <x v="0"/>
    <x v="3"/>
    <x v="3"/>
  </r>
  <r>
    <x v="37"/>
    <x v="13"/>
    <x v="13"/>
    <x v="2"/>
    <x v="13"/>
    <x v="13"/>
    <x v="0"/>
    <x v="3"/>
    <x v="4"/>
  </r>
  <r>
    <x v="38"/>
    <x v="14"/>
    <x v="14"/>
    <x v="0"/>
    <x v="14"/>
    <x v="14"/>
    <x v="0"/>
    <x v="3"/>
    <x v="5"/>
  </r>
  <r>
    <x v="39"/>
    <x v="14"/>
    <x v="14"/>
    <x v="1"/>
    <x v="14"/>
    <x v="14"/>
    <x v="0"/>
    <x v="3"/>
    <x v="3"/>
  </r>
  <r>
    <x v="40"/>
    <x v="2"/>
    <x v="14"/>
    <x v="0"/>
    <x v="14"/>
    <x v="2"/>
    <x v="0"/>
    <x v="3"/>
    <x v="1"/>
  </r>
  <r>
    <x v="41"/>
    <x v="12"/>
    <x v="14"/>
    <x v="2"/>
    <x v="14"/>
    <x v="12"/>
    <x v="0"/>
    <x v="3"/>
    <x v="2"/>
  </r>
  <r>
    <x v="42"/>
    <x v="14"/>
    <x v="15"/>
    <x v="1"/>
    <x v="15"/>
    <x v="14"/>
    <x v="0"/>
    <x v="3"/>
    <x v="5"/>
  </r>
  <r>
    <x v="43"/>
    <x v="12"/>
    <x v="16"/>
    <x v="2"/>
    <x v="16"/>
    <x v="12"/>
    <x v="0"/>
    <x v="3"/>
    <x v="4"/>
  </r>
  <r>
    <x v="44"/>
    <x v="15"/>
    <x v="17"/>
    <x v="1"/>
    <x v="17"/>
    <x v="15"/>
    <x v="0"/>
    <x v="3"/>
    <x v="6"/>
  </r>
  <r>
    <x v="45"/>
    <x v="0"/>
    <x v="17"/>
    <x v="0"/>
    <x v="17"/>
    <x v="0"/>
    <x v="0"/>
    <x v="3"/>
    <x v="0"/>
  </r>
  <r>
    <x v="46"/>
    <x v="6"/>
    <x v="17"/>
    <x v="1"/>
    <x v="17"/>
    <x v="6"/>
    <x v="0"/>
    <x v="3"/>
    <x v="3"/>
  </r>
  <r>
    <x v="47"/>
    <x v="16"/>
    <x v="17"/>
    <x v="1"/>
    <x v="17"/>
    <x v="16"/>
    <x v="0"/>
    <x v="3"/>
    <x v="6"/>
  </r>
  <r>
    <x v="48"/>
    <x v="3"/>
    <x v="18"/>
    <x v="0"/>
    <x v="18"/>
    <x v="3"/>
    <x v="0"/>
    <x v="4"/>
    <x v="3"/>
  </r>
  <r>
    <x v="49"/>
    <x v="11"/>
    <x v="18"/>
    <x v="1"/>
    <x v="18"/>
    <x v="11"/>
    <x v="0"/>
    <x v="4"/>
    <x v="6"/>
  </r>
  <r>
    <x v="50"/>
    <x v="17"/>
    <x v="19"/>
    <x v="1"/>
    <x v="19"/>
    <x v="17"/>
    <x v="0"/>
    <x v="4"/>
    <x v="5"/>
  </r>
  <r>
    <x v="51"/>
    <x v="18"/>
    <x v="20"/>
    <x v="2"/>
    <x v="20"/>
    <x v="18"/>
    <x v="0"/>
    <x v="4"/>
    <x v="1"/>
  </r>
  <r>
    <x v="52"/>
    <x v="8"/>
    <x v="21"/>
    <x v="0"/>
    <x v="21"/>
    <x v="8"/>
    <x v="0"/>
    <x v="4"/>
    <x v="0"/>
  </r>
  <r>
    <x v="53"/>
    <x v="18"/>
    <x v="21"/>
    <x v="1"/>
    <x v="21"/>
    <x v="18"/>
    <x v="0"/>
    <x v="4"/>
    <x v="1"/>
  </r>
  <r>
    <x v="54"/>
    <x v="1"/>
    <x v="21"/>
    <x v="0"/>
    <x v="21"/>
    <x v="1"/>
    <x v="0"/>
    <x v="4"/>
    <x v="0"/>
  </r>
  <r>
    <x v="55"/>
    <x v="11"/>
    <x v="21"/>
    <x v="2"/>
    <x v="21"/>
    <x v="11"/>
    <x v="0"/>
    <x v="4"/>
    <x v="4"/>
  </r>
  <r>
    <x v="56"/>
    <x v="1"/>
    <x v="22"/>
    <x v="1"/>
    <x v="22"/>
    <x v="1"/>
    <x v="0"/>
    <x v="4"/>
    <x v="6"/>
  </r>
  <r>
    <x v="57"/>
    <x v="17"/>
    <x v="23"/>
    <x v="0"/>
    <x v="23"/>
    <x v="17"/>
    <x v="0"/>
    <x v="4"/>
    <x v="3"/>
  </r>
  <r>
    <x v="58"/>
    <x v="15"/>
    <x v="24"/>
    <x v="2"/>
    <x v="24"/>
    <x v="15"/>
    <x v="0"/>
    <x v="5"/>
    <x v="6"/>
  </r>
  <r>
    <x v="59"/>
    <x v="3"/>
    <x v="25"/>
    <x v="0"/>
    <x v="25"/>
    <x v="3"/>
    <x v="0"/>
    <x v="5"/>
    <x v="0"/>
  </r>
  <r>
    <x v="60"/>
    <x v="11"/>
    <x v="25"/>
    <x v="0"/>
    <x v="25"/>
    <x v="11"/>
    <x v="0"/>
    <x v="5"/>
    <x v="5"/>
  </r>
  <r>
    <x v="61"/>
    <x v="5"/>
    <x v="25"/>
    <x v="2"/>
    <x v="25"/>
    <x v="5"/>
    <x v="0"/>
    <x v="5"/>
    <x v="3"/>
  </r>
  <r>
    <x v="62"/>
    <x v="19"/>
    <x v="26"/>
    <x v="1"/>
    <x v="26"/>
    <x v="19"/>
    <x v="0"/>
    <x v="5"/>
    <x v="2"/>
  </r>
  <r>
    <x v="63"/>
    <x v="19"/>
    <x v="26"/>
    <x v="0"/>
    <x v="26"/>
    <x v="19"/>
    <x v="0"/>
    <x v="5"/>
    <x v="0"/>
  </r>
  <r>
    <x v="64"/>
    <x v="14"/>
    <x v="27"/>
    <x v="0"/>
    <x v="27"/>
    <x v="14"/>
    <x v="0"/>
    <x v="5"/>
    <x v="3"/>
  </r>
  <r>
    <x v="65"/>
    <x v="3"/>
    <x v="27"/>
    <x v="0"/>
    <x v="27"/>
    <x v="3"/>
    <x v="0"/>
    <x v="5"/>
    <x v="1"/>
  </r>
  <r>
    <x v="66"/>
    <x v="16"/>
    <x v="27"/>
    <x v="0"/>
    <x v="27"/>
    <x v="16"/>
    <x v="0"/>
    <x v="5"/>
    <x v="0"/>
  </r>
  <r>
    <x v="67"/>
    <x v="8"/>
    <x v="28"/>
    <x v="0"/>
    <x v="28"/>
    <x v="8"/>
    <x v="0"/>
    <x v="5"/>
    <x v="1"/>
  </r>
  <r>
    <x v="68"/>
    <x v="4"/>
    <x v="28"/>
    <x v="0"/>
    <x v="28"/>
    <x v="4"/>
    <x v="0"/>
    <x v="5"/>
    <x v="0"/>
  </r>
  <r>
    <x v="69"/>
    <x v="11"/>
    <x v="27"/>
    <x v="1"/>
    <x v="27"/>
    <x v="11"/>
    <x v="0"/>
    <x v="5"/>
    <x v="5"/>
  </r>
  <r>
    <x v="70"/>
    <x v="18"/>
    <x v="28"/>
    <x v="1"/>
    <x v="28"/>
    <x v="18"/>
    <x v="0"/>
    <x v="5"/>
    <x v="2"/>
  </r>
  <r>
    <x v="71"/>
    <x v="9"/>
    <x v="29"/>
    <x v="0"/>
    <x v="29"/>
    <x v="9"/>
    <x v="0"/>
    <x v="6"/>
    <x v="0"/>
  </r>
  <r>
    <x v="72"/>
    <x v="1"/>
    <x v="30"/>
    <x v="0"/>
    <x v="30"/>
    <x v="1"/>
    <x v="0"/>
    <x v="6"/>
    <x v="1"/>
  </r>
  <r>
    <x v="73"/>
    <x v="3"/>
    <x v="30"/>
    <x v="2"/>
    <x v="30"/>
    <x v="3"/>
    <x v="0"/>
    <x v="6"/>
    <x v="2"/>
  </r>
  <r>
    <x v="74"/>
    <x v="17"/>
    <x v="31"/>
    <x v="0"/>
    <x v="31"/>
    <x v="17"/>
    <x v="0"/>
    <x v="6"/>
    <x v="3"/>
  </r>
  <r>
    <x v="75"/>
    <x v="6"/>
    <x v="31"/>
    <x v="2"/>
    <x v="31"/>
    <x v="6"/>
    <x v="0"/>
    <x v="6"/>
    <x v="1"/>
  </r>
  <r>
    <x v="76"/>
    <x v="15"/>
    <x v="32"/>
    <x v="2"/>
    <x v="32"/>
    <x v="15"/>
    <x v="0"/>
    <x v="6"/>
    <x v="6"/>
  </r>
  <r>
    <x v="77"/>
    <x v="1"/>
    <x v="32"/>
    <x v="2"/>
    <x v="32"/>
    <x v="1"/>
    <x v="0"/>
    <x v="6"/>
    <x v="5"/>
  </r>
  <r>
    <x v="78"/>
    <x v="18"/>
    <x v="33"/>
    <x v="0"/>
    <x v="33"/>
    <x v="18"/>
    <x v="0"/>
    <x v="6"/>
    <x v="3"/>
  </r>
  <r>
    <x v="79"/>
    <x v="1"/>
    <x v="33"/>
    <x v="0"/>
    <x v="33"/>
    <x v="1"/>
    <x v="0"/>
    <x v="6"/>
    <x v="1"/>
  </r>
  <r>
    <x v="80"/>
    <x v="10"/>
    <x v="33"/>
    <x v="0"/>
    <x v="33"/>
    <x v="10"/>
    <x v="0"/>
    <x v="6"/>
    <x v="2"/>
  </r>
  <r>
    <x v="81"/>
    <x v="17"/>
    <x v="33"/>
    <x v="0"/>
    <x v="33"/>
    <x v="17"/>
    <x v="0"/>
    <x v="6"/>
    <x v="3"/>
  </r>
  <r>
    <x v="82"/>
    <x v="6"/>
    <x v="33"/>
    <x v="1"/>
    <x v="33"/>
    <x v="6"/>
    <x v="0"/>
    <x v="6"/>
    <x v="1"/>
  </r>
  <r>
    <x v="83"/>
    <x v="3"/>
    <x v="33"/>
    <x v="0"/>
    <x v="33"/>
    <x v="3"/>
    <x v="0"/>
    <x v="6"/>
    <x v="6"/>
  </r>
  <r>
    <x v="84"/>
    <x v="10"/>
    <x v="33"/>
    <x v="1"/>
    <x v="33"/>
    <x v="10"/>
    <x v="0"/>
    <x v="6"/>
    <x v="0"/>
  </r>
  <r>
    <x v="85"/>
    <x v="13"/>
    <x v="33"/>
    <x v="2"/>
    <x v="33"/>
    <x v="13"/>
    <x v="0"/>
    <x v="7"/>
    <x v="1"/>
  </r>
  <r>
    <x v="86"/>
    <x v="2"/>
    <x v="33"/>
    <x v="1"/>
    <x v="33"/>
    <x v="2"/>
    <x v="0"/>
    <x v="7"/>
    <x v="2"/>
  </r>
  <r>
    <x v="87"/>
    <x v="16"/>
    <x v="34"/>
    <x v="1"/>
    <x v="34"/>
    <x v="16"/>
    <x v="0"/>
    <x v="7"/>
    <x v="3"/>
  </r>
  <r>
    <x v="88"/>
    <x v="12"/>
    <x v="34"/>
    <x v="2"/>
    <x v="34"/>
    <x v="12"/>
    <x v="0"/>
    <x v="7"/>
    <x v="4"/>
  </r>
  <r>
    <x v="89"/>
    <x v="12"/>
    <x v="35"/>
    <x v="2"/>
    <x v="35"/>
    <x v="12"/>
    <x v="0"/>
    <x v="7"/>
    <x v="6"/>
  </r>
  <r>
    <x v="90"/>
    <x v="13"/>
    <x v="36"/>
    <x v="2"/>
    <x v="36"/>
    <x v="13"/>
    <x v="0"/>
    <x v="7"/>
    <x v="0"/>
  </r>
  <r>
    <x v="91"/>
    <x v="11"/>
    <x v="37"/>
    <x v="1"/>
    <x v="37"/>
    <x v="11"/>
    <x v="0"/>
    <x v="7"/>
    <x v="3"/>
  </r>
  <r>
    <x v="92"/>
    <x v="5"/>
    <x v="38"/>
    <x v="0"/>
    <x v="38"/>
    <x v="5"/>
    <x v="0"/>
    <x v="7"/>
    <x v="1"/>
  </r>
  <r>
    <x v="93"/>
    <x v="18"/>
    <x v="38"/>
    <x v="0"/>
    <x v="38"/>
    <x v="18"/>
    <x v="0"/>
    <x v="7"/>
    <x v="6"/>
  </r>
  <r>
    <x v="94"/>
    <x v="15"/>
    <x v="39"/>
    <x v="0"/>
    <x v="39"/>
    <x v="15"/>
    <x v="0"/>
    <x v="7"/>
    <x v="1"/>
  </r>
  <r>
    <x v="95"/>
    <x v="17"/>
    <x v="38"/>
    <x v="1"/>
    <x v="38"/>
    <x v="17"/>
    <x v="0"/>
    <x v="7"/>
    <x v="0"/>
  </r>
  <r>
    <x v="96"/>
    <x v="16"/>
    <x v="39"/>
    <x v="0"/>
    <x v="39"/>
    <x v="16"/>
    <x v="0"/>
    <x v="7"/>
    <x v="5"/>
  </r>
  <r>
    <x v="97"/>
    <x v="16"/>
    <x v="39"/>
    <x v="2"/>
    <x v="39"/>
    <x v="16"/>
    <x v="0"/>
    <x v="7"/>
    <x v="3"/>
  </r>
  <r>
    <x v="98"/>
    <x v="5"/>
    <x v="38"/>
    <x v="1"/>
    <x v="38"/>
    <x v="5"/>
    <x v="0"/>
    <x v="7"/>
    <x v="1"/>
  </r>
  <r>
    <x v="99"/>
    <x v="9"/>
    <x v="38"/>
    <x v="1"/>
    <x v="38"/>
    <x v="9"/>
    <x v="0"/>
    <x v="8"/>
    <x v="2"/>
  </r>
  <r>
    <x v="100"/>
    <x v="5"/>
    <x v="40"/>
    <x v="2"/>
    <x v="40"/>
    <x v="5"/>
    <x v="0"/>
    <x v="8"/>
    <x v="0"/>
  </r>
  <r>
    <x v="101"/>
    <x v="19"/>
    <x v="41"/>
    <x v="1"/>
    <x v="41"/>
    <x v="19"/>
    <x v="0"/>
    <x v="8"/>
    <x v="4"/>
  </r>
  <r>
    <x v="102"/>
    <x v="12"/>
    <x v="42"/>
    <x v="0"/>
    <x v="42"/>
    <x v="12"/>
    <x v="0"/>
    <x v="8"/>
    <x v="6"/>
  </r>
  <r>
    <x v="103"/>
    <x v="18"/>
    <x v="42"/>
    <x v="2"/>
    <x v="42"/>
    <x v="18"/>
    <x v="0"/>
    <x v="8"/>
    <x v="1"/>
  </r>
  <r>
    <x v="104"/>
    <x v="1"/>
    <x v="43"/>
    <x v="0"/>
    <x v="43"/>
    <x v="1"/>
    <x v="0"/>
    <x v="8"/>
    <x v="2"/>
  </r>
  <r>
    <x v="105"/>
    <x v="11"/>
    <x v="43"/>
    <x v="0"/>
    <x v="43"/>
    <x v="11"/>
    <x v="0"/>
    <x v="8"/>
    <x v="3"/>
  </r>
  <r>
    <x v="106"/>
    <x v="1"/>
    <x v="43"/>
    <x v="1"/>
    <x v="43"/>
    <x v="1"/>
    <x v="0"/>
    <x v="8"/>
    <x v="6"/>
  </r>
  <r>
    <x v="107"/>
    <x v="17"/>
    <x v="44"/>
    <x v="2"/>
    <x v="44"/>
    <x v="17"/>
    <x v="0"/>
    <x v="8"/>
    <x v="3"/>
  </r>
  <r>
    <x v="108"/>
    <x v="14"/>
    <x v="45"/>
    <x v="0"/>
    <x v="45"/>
    <x v="14"/>
    <x v="0"/>
    <x v="8"/>
    <x v="1"/>
  </r>
  <r>
    <x v="109"/>
    <x v="18"/>
    <x v="46"/>
    <x v="2"/>
    <x v="46"/>
    <x v="18"/>
    <x v="0"/>
    <x v="8"/>
    <x v="2"/>
  </r>
  <r>
    <x v="110"/>
    <x v="0"/>
    <x v="45"/>
    <x v="0"/>
    <x v="45"/>
    <x v="0"/>
    <x v="0"/>
    <x v="9"/>
    <x v="0"/>
  </r>
  <r>
    <x v="111"/>
    <x v="11"/>
    <x v="45"/>
    <x v="2"/>
    <x v="45"/>
    <x v="11"/>
    <x v="0"/>
    <x v="9"/>
    <x v="1"/>
  </r>
  <r>
    <x v="112"/>
    <x v="4"/>
    <x v="47"/>
    <x v="0"/>
    <x v="47"/>
    <x v="4"/>
    <x v="0"/>
    <x v="9"/>
    <x v="6"/>
  </r>
  <r>
    <x v="113"/>
    <x v="13"/>
    <x v="47"/>
    <x v="1"/>
    <x v="47"/>
    <x v="13"/>
    <x v="0"/>
    <x v="9"/>
    <x v="5"/>
  </r>
  <r>
    <x v="114"/>
    <x v="11"/>
    <x v="48"/>
    <x v="0"/>
    <x v="48"/>
    <x v="11"/>
    <x v="0"/>
    <x v="9"/>
    <x v="4"/>
  </r>
  <r>
    <x v="115"/>
    <x v="3"/>
    <x v="49"/>
    <x v="0"/>
    <x v="49"/>
    <x v="3"/>
    <x v="0"/>
    <x v="9"/>
    <x v="5"/>
  </r>
  <r>
    <x v="116"/>
    <x v="6"/>
    <x v="50"/>
    <x v="0"/>
    <x v="50"/>
    <x v="6"/>
    <x v="0"/>
    <x v="9"/>
    <x v="3"/>
  </r>
  <r>
    <x v="117"/>
    <x v="2"/>
    <x v="48"/>
    <x v="1"/>
    <x v="48"/>
    <x v="2"/>
    <x v="0"/>
    <x v="9"/>
    <x v="6"/>
  </r>
  <r>
    <x v="118"/>
    <x v="5"/>
    <x v="49"/>
    <x v="1"/>
    <x v="49"/>
    <x v="5"/>
    <x v="0"/>
    <x v="9"/>
    <x v="0"/>
  </r>
  <r>
    <x v="119"/>
    <x v="6"/>
    <x v="50"/>
    <x v="0"/>
    <x v="50"/>
    <x v="6"/>
    <x v="0"/>
    <x v="9"/>
    <x v="3"/>
  </r>
  <r>
    <x v="120"/>
    <x v="14"/>
    <x v="51"/>
    <x v="0"/>
    <x v="51"/>
    <x v="14"/>
    <x v="0"/>
    <x v="9"/>
    <x v="1"/>
  </r>
  <r>
    <x v="121"/>
    <x v="16"/>
    <x v="52"/>
    <x v="0"/>
    <x v="52"/>
    <x v="16"/>
    <x v="0"/>
    <x v="9"/>
    <x v="4"/>
  </r>
  <r>
    <x v="122"/>
    <x v="10"/>
    <x v="53"/>
    <x v="0"/>
    <x v="53"/>
    <x v="10"/>
    <x v="0"/>
    <x v="9"/>
    <x v="0"/>
  </r>
  <r>
    <x v="123"/>
    <x v="5"/>
    <x v="53"/>
    <x v="0"/>
    <x v="53"/>
    <x v="5"/>
    <x v="0"/>
    <x v="9"/>
    <x v="5"/>
  </r>
  <r>
    <x v="124"/>
    <x v="3"/>
    <x v="50"/>
    <x v="2"/>
    <x v="50"/>
    <x v="3"/>
    <x v="0"/>
    <x v="10"/>
    <x v="2"/>
  </r>
  <r>
    <x v="125"/>
    <x v="8"/>
    <x v="51"/>
    <x v="0"/>
    <x v="51"/>
    <x v="8"/>
    <x v="0"/>
    <x v="10"/>
    <x v="0"/>
  </r>
  <r>
    <x v="126"/>
    <x v="2"/>
    <x v="52"/>
    <x v="0"/>
    <x v="52"/>
    <x v="2"/>
    <x v="0"/>
    <x v="10"/>
    <x v="4"/>
  </r>
  <r>
    <x v="127"/>
    <x v="6"/>
    <x v="53"/>
    <x v="1"/>
    <x v="53"/>
    <x v="6"/>
    <x v="0"/>
    <x v="10"/>
    <x v="2"/>
  </r>
  <r>
    <x v="128"/>
    <x v="13"/>
    <x v="51"/>
    <x v="0"/>
    <x v="51"/>
    <x v="13"/>
    <x v="0"/>
    <x v="10"/>
    <x v="3"/>
  </r>
  <r>
    <x v="129"/>
    <x v="0"/>
    <x v="51"/>
    <x v="1"/>
    <x v="51"/>
    <x v="0"/>
    <x v="0"/>
    <x v="10"/>
    <x v="2"/>
  </r>
  <r>
    <x v="130"/>
    <x v="12"/>
    <x v="52"/>
    <x v="0"/>
    <x v="52"/>
    <x v="12"/>
    <x v="0"/>
    <x v="10"/>
    <x v="5"/>
  </r>
  <r>
    <x v="131"/>
    <x v="3"/>
    <x v="52"/>
    <x v="2"/>
    <x v="52"/>
    <x v="3"/>
    <x v="0"/>
    <x v="10"/>
    <x v="4"/>
  </r>
  <r>
    <x v="132"/>
    <x v="12"/>
    <x v="54"/>
    <x v="0"/>
    <x v="54"/>
    <x v="12"/>
    <x v="0"/>
    <x v="10"/>
    <x v="6"/>
  </r>
  <r>
    <x v="133"/>
    <x v="16"/>
    <x v="54"/>
    <x v="0"/>
    <x v="54"/>
    <x v="16"/>
    <x v="0"/>
    <x v="10"/>
    <x v="5"/>
  </r>
  <r>
    <x v="134"/>
    <x v="8"/>
    <x v="54"/>
    <x v="1"/>
    <x v="54"/>
    <x v="8"/>
    <x v="0"/>
    <x v="10"/>
    <x v="4"/>
  </r>
  <r>
    <x v="135"/>
    <x v="5"/>
    <x v="55"/>
    <x v="1"/>
    <x v="55"/>
    <x v="5"/>
    <x v="0"/>
    <x v="11"/>
    <x v="5"/>
  </r>
  <r>
    <x v="136"/>
    <x v="9"/>
    <x v="56"/>
    <x v="2"/>
    <x v="56"/>
    <x v="9"/>
    <x v="0"/>
    <x v="11"/>
    <x v="1"/>
  </r>
  <r>
    <x v="137"/>
    <x v="5"/>
    <x v="57"/>
    <x v="0"/>
    <x v="57"/>
    <x v="5"/>
    <x v="0"/>
    <x v="11"/>
    <x v="6"/>
  </r>
  <r>
    <x v="138"/>
    <x v="8"/>
    <x v="57"/>
    <x v="2"/>
    <x v="57"/>
    <x v="8"/>
    <x v="0"/>
    <x v="11"/>
    <x v="5"/>
  </r>
  <r>
    <x v="139"/>
    <x v="11"/>
    <x v="58"/>
    <x v="2"/>
    <x v="58"/>
    <x v="11"/>
    <x v="0"/>
    <x v="11"/>
    <x v="2"/>
  </r>
  <r>
    <x v="140"/>
    <x v="13"/>
    <x v="59"/>
    <x v="0"/>
    <x v="59"/>
    <x v="13"/>
    <x v="0"/>
    <x v="11"/>
    <x v="0"/>
  </r>
  <r>
    <x v="141"/>
    <x v="5"/>
    <x v="59"/>
    <x v="1"/>
    <x v="59"/>
    <x v="5"/>
    <x v="0"/>
    <x v="11"/>
    <x v="5"/>
  </r>
  <r>
    <x v="142"/>
    <x v="6"/>
    <x v="59"/>
    <x v="2"/>
    <x v="59"/>
    <x v="6"/>
    <x v="0"/>
    <x v="11"/>
    <x v="2"/>
  </r>
  <r>
    <x v="143"/>
    <x v="10"/>
    <x v="60"/>
    <x v="2"/>
    <x v="60"/>
    <x v="10"/>
    <x v="0"/>
    <x v="11"/>
    <x v="6"/>
  </r>
  <r>
    <x v="144"/>
    <x v="2"/>
    <x v="61"/>
    <x v="0"/>
    <x v="61"/>
    <x v="2"/>
    <x v="0"/>
    <x v="11"/>
    <x v="1"/>
  </r>
  <r>
    <x v="145"/>
    <x v="14"/>
    <x v="62"/>
    <x v="0"/>
    <x v="62"/>
    <x v="14"/>
    <x v="0"/>
    <x v="11"/>
    <x v="0"/>
  </r>
  <r>
    <x v="146"/>
    <x v="7"/>
    <x v="63"/>
    <x v="1"/>
    <x v="63"/>
    <x v="7"/>
    <x v="1"/>
    <x v="0"/>
    <x v="4"/>
  </r>
  <r>
    <x v="147"/>
    <x v="2"/>
    <x v="61"/>
    <x v="0"/>
    <x v="61"/>
    <x v="2"/>
    <x v="1"/>
    <x v="0"/>
    <x v="2"/>
  </r>
  <r>
    <x v="148"/>
    <x v="18"/>
    <x v="61"/>
    <x v="2"/>
    <x v="61"/>
    <x v="18"/>
    <x v="1"/>
    <x v="0"/>
    <x v="3"/>
  </r>
  <r>
    <x v="149"/>
    <x v="4"/>
    <x v="62"/>
    <x v="1"/>
    <x v="62"/>
    <x v="4"/>
    <x v="1"/>
    <x v="0"/>
    <x v="6"/>
  </r>
  <r>
    <x v="150"/>
    <x v="6"/>
    <x v="64"/>
    <x v="0"/>
    <x v="64"/>
    <x v="6"/>
    <x v="1"/>
    <x v="0"/>
    <x v="3"/>
  </r>
  <r>
    <x v="151"/>
    <x v="7"/>
    <x v="65"/>
    <x v="1"/>
    <x v="65"/>
    <x v="7"/>
    <x v="1"/>
    <x v="0"/>
    <x v="1"/>
  </r>
  <r>
    <x v="152"/>
    <x v="1"/>
    <x v="66"/>
    <x v="0"/>
    <x v="66"/>
    <x v="1"/>
    <x v="1"/>
    <x v="0"/>
    <x v="4"/>
  </r>
  <r>
    <x v="153"/>
    <x v="11"/>
    <x v="66"/>
    <x v="2"/>
    <x v="66"/>
    <x v="11"/>
    <x v="1"/>
    <x v="0"/>
    <x v="5"/>
  </r>
  <r>
    <x v="154"/>
    <x v="11"/>
    <x v="67"/>
    <x v="2"/>
    <x v="67"/>
    <x v="11"/>
    <x v="1"/>
    <x v="0"/>
    <x v="1"/>
  </r>
  <r>
    <x v="155"/>
    <x v="12"/>
    <x v="68"/>
    <x v="0"/>
    <x v="68"/>
    <x v="12"/>
    <x v="1"/>
    <x v="0"/>
    <x v="4"/>
  </r>
  <r>
    <x v="156"/>
    <x v="8"/>
    <x v="68"/>
    <x v="2"/>
    <x v="68"/>
    <x v="8"/>
    <x v="1"/>
    <x v="0"/>
    <x v="2"/>
  </r>
  <r>
    <x v="157"/>
    <x v="18"/>
    <x v="68"/>
    <x v="2"/>
    <x v="68"/>
    <x v="18"/>
    <x v="1"/>
    <x v="0"/>
    <x v="0"/>
  </r>
  <r>
    <x v="158"/>
    <x v="18"/>
    <x v="68"/>
    <x v="1"/>
    <x v="68"/>
    <x v="18"/>
    <x v="1"/>
    <x v="0"/>
    <x v="1"/>
  </r>
  <r>
    <x v="159"/>
    <x v="9"/>
    <x v="69"/>
    <x v="0"/>
    <x v="69"/>
    <x v="9"/>
    <x v="1"/>
    <x v="1"/>
    <x v="6"/>
  </r>
  <r>
    <x v="160"/>
    <x v="7"/>
    <x v="69"/>
    <x v="2"/>
    <x v="69"/>
    <x v="7"/>
    <x v="1"/>
    <x v="1"/>
    <x v="5"/>
  </r>
  <r>
    <x v="161"/>
    <x v="6"/>
    <x v="70"/>
    <x v="2"/>
    <x v="70"/>
    <x v="6"/>
    <x v="1"/>
    <x v="1"/>
    <x v="3"/>
  </r>
  <r>
    <x v="162"/>
    <x v="18"/>
    <x v="71"/>
    <x v="2"/>
    <x v="71"/>
    <x v="18"/>
    <x v="1"/>
    <x v="1"/>
    <x v="4"/>
  </r>
  <r>
    <x v="163"/>
    <x v="6"/>
    <x v="71"/>
    <x v="0"/>
    <x v="71"/>
    <x v="6"/>
    <x v="1"/>
    <x v="1"/>
    <x v="6"/>
  </r>
  <r>
    <x v="164"/>
    <x v="8"/>
    <x v="71"/>
    <x v="0"/>
    <x v="71"/>
    <x v="8"/>
    <x v="1"/>
    <x v="1"/>
    <x v="1"/>
  </r>
  <r>
    <x v="165"/>
    <x v="10"/>
    <x v="71"/>
    <x v="0"/>
    <x v="71"/>
    <x v="10"/>
    <x v="1"/>
    <x v="1"/>
    <x v="2"/>
  </r>
  <r>
    <x v="166"/>
    <x v="19"/>
    <x v="71"/>
    <x v="0"/>
    <x v="71"/>
    <x v="19"/>
    <x v="1"/>
    <x v="1"/>
    <x v="3"/>
  </r>
  <r>
    <x v="167"/>
    <x v="2"/>
    <x v="71"/>
    <x v="1"/>
    <x v="71"/>
    <x v="2"/>
    <x v="1"/>
    <x v="1"/>
    <x v="6"/>
  </r>
  <r>
    <x v="168"/>
    <x v="5"/>
    <x v="72"/>
    <x v="0"/>
    <x v="72"/>
    <x v="5"/>
    <x v="1"/>
    <x v="1"/>
    <x v="5"/>
  </r>
  <r>
    <x v="169"/>
    <x v="5"/>
    <x v="72"/>
    <x v="0"/>
    <x v="72"/>
    <x v="5"/>
    <x v="1"/>
    <x v="1"/>
    <x v="1"/>
  </r>
  <r>
    <x v="170"/>
    <x v="6"/>
    <x v="73"/>
    <x v="0"/>
    <x v="73"/>
    <x v="6"/>
    <x v="1"/>
    <x v="2"/>
    <x v="4"/>
  </r>
  <r>
    <x v="171"/>
    <x v="6"/>
    <x v="73"/>
    <x v="0"/>
    <x v="73"/>
    <x v="6"/>
    <x v="1"/>
    <x v="2"/>
    <x v="6"/>
  </r>
  <r>
    <x v="172"/>
    <x v="10"/>
    <x v="72"/>
    <x v="0"/>
    <x v="72"/>
    <x v="10"/>
    <x v="1"/>
    <x v="2"/>
    <x v="0"/>
  </r>
  <r>
    <x v="173"/>
    <x v="11"/>
    <x v="72"/>
    <x v="1"/>
    <x v="72"/>
    <x v="11"/>
    <x v="1"/>
    <x v="2"/>
    <x v="3"/>
  </r>
  <r>
    <x v="174"/>
    <x v="6"/>
    <x v="73"/>
    <x v="2"/>
    <x v="73"/>
    <x v="6"/>
    <x v="1"/>
    <x v="2"/>
    <x v="2"/>
  </r>
  <r>
    <x v="175"/>
    <x v="13"/>
    <x v="73"/>
    <x v="2"/>
    <x v="73"/>
    <x v="13"/>
    <x v="1"/>
    <x v="2"/>
    <x v="6"/>
  </r>
  <r>
    <x v="176"/>
    <x v="19"/>
    <x v="74"/>
    <x v="0"/>
    <x v="74"/>
    <x v="19"/>
    <x v="1"/>
    <x v="2"/>
    <x v="1"/>
  </r>
  <r>
    <x v="177"/>
    <x v="0"/>
    <x v="74"/>
    <x v="0"/>
    <x v="74"/>
    <x v="0"/>
    <x v="1"/>
    <x v="2"/>
    <x v="4"/>
  </r>
  <r>
    <x v="178"/>
    <x v="3"/>
    <x v="74"/>
    <x v="1"/>
    <x v="74"/>
    <x v="3"/>
    <x v="1"/>
    <x v="2"/>
    <x v="5"/>
  </r>
  <r>
    <x v="179"/>
    <x v="12"/>
    <x v="75"/>
    <x v="0"/>
    <x v="75"/>
    <x v="12"/>
    <x v="1"/>
    <x v="2"/>
    <x v="4"/>
  </r>
  <r>
    <x v="180"/>
    <x v="16"/>
    <x v="75"/>
    <x v="1"/>
    <x v="75"/>
    <x v="16"/>
    <x v="1"/>
    <x v="2"/>
    <x v="0"/>
  </r>
  <r>
    <x v="181"/>
    <x v="7"/>
    <x v="76"/>
    <x v="0"/>
    <x v="76"/>
    <x v="7"/>
    <x v="1"/>
    <x v="2"/>
    <x v="4"/>
  </r>
  <r>
    <x v="182"/>
    <x v="3"/>
    <x v="76"/>
    <x v="1"/>
    <x v="76"/>
    <x v="3"/>
    <x v="1"/>
    <x v="3"/>
    <x v="0"/>
  </r>
  <r>
    <x v="183"/>
    <x v="5"/>
    <x v="77"/>
    <x v="1"/>
    <x v="77"/>
    <x v="5"/>
    <x v="1"/>
    <x v="3"/>
    <x v="4"/>
  </r>
  <r>
    <x v="184"/>
    <x v="4"/>
    <x v="77"/>
    <x v="2"/>
    <x v="77"/>
    <x v="4"/>
    <x v="1"/>
    <x v="3"/>
    <x v="6"/>
  </r>
  <r>
    <x v="185"/>
    <x v="16"/>
    <x v="77"/>
    <x v="2"/>
    <x v="77"/>
    <x v="16"/>
    <x v="1"/>
    <x v="3"/>
    <x v="1"/>
  </r>
  <r>
    <x v="186"/>
    <x v="7"/>
    <x v="78"/>
    <x v="0"/>
    <x v="78"/>
    <x v="7"/>
    <x v="1"/>
    <x v="3"/>
    <x v="6"/>
  </r>
  <r>
    <x v="187"/>
    <x v="6"/>
    <x v="78"/>
    <x v="2"/>
    <x v="78"/>
    <x v="6"/>
    <x v="1"/>
    <x v="3"/>
    <x v="1"/>
  </r>
  <r>
    <x v="188"/>
    <x v="8"/>
    <x v="79"/>
    <x v="0"/>
    <x v="79"/>
    <x v="8"/>
    <x v="1"/>
    <x v="3"/>
    <x v="4"/>
  </r>
  <r>
    <x v="189"/>
    <x v="11"/>
    <x v="79"/>
    <x v="2"/>
    <x v="79"/>
    <x v="11"/>
    <x v="1"/>
    <x v="3"/>
    <x v="5"/>
  </r>
  <r>
    <x v="190"/>
    <x v="7"/>
    <x v="80"/>
    <x v="0"/>
    <x v="80"/>
    <x v="7"/>
    <x v="1"/>
    <x v="3"/>
    <x v="1"/>
  </r>
  <r>
    <x v="191"/>
    <x v="13"/>
    <x v="80"/>
    <x v="0"/>
    <x v="80"/>
    <x v="13"/>
    <x v="1"/>
    <x v="3"/>
    <x v="4"/>
  </r>
  <r>
    <x v="192"/>
    <x v="2"/>
    <x v="80"/>
    <x v="1"/>
    <x v="80"/>
    <x v="2"/>
    <x v="1"/>
    <x v="3"/>
    <x v="0"/>
  </r>
  <r>
    <x v="193"/>
    <x v="4"/>
    <x v="81"/>
    <x v="1"/>
    <x v="81"/>
    <x v="4"/>
    <x v="1"/>
    <x v="3"/>
    <x v="5"/>
  </r>
  <r>
    <x v="194"/>
    <x v="0"/>
    <x v="82"/>
    <x v="0"/>
    <x v="82"/>
    <x v="0"/>
    <x v="1"/>
    <x v="4"/>
    <x v="1"/>
  </r>
  <r>
    <x v="195"/>
    <x v="18"/>
    <x v="82"/>
    <x v="0"/>
    <x v="82"/>
    <x v="18"/>
    <x v="1"/>
    <x v="4"/>
    <x v="4"/>
  </r>
  <r>
    <x v="196"/>
    <x v="19"/>
    <x v="82"/>
    <x v="1"/>
    <x v="82"/>
    <x v="19"/>
    <x v="1"/>
    <x v="4"/>
    <x v="6"/>
  </r>
  <r>
    <x v="197"/>
    <x v="11"/>
    <x v="83"/>
    <x v="0"/>
    <x v="83"/>
    <x v="11"/>
    <x v="1"/>
    <x v="4"/>
    <x v="1"/>
  </r>
  <r>
    <x v="198"/>
    <x v="19"/>
    <x v="83"/>
    <x v="2"/>
    <x v="83"/>
    <x v="19"/>
    <x v="1"/>
    <x v="4"/>
    <x v="6"/>
  </r>
  <r>
    <x v="199"/>
    <x v="0"/>
    <x v="83"/>
    <x v="2"/>
    <x v="83"/>
    <x v="0"/>
    <x v="1"/>
    <x v="4"/>
    <x v="5"/>
  </r>
  <r>
    <x v="200"/>
    <x v="1"/>
    <x v="84"/>
    <x v="0"/>
    <x v="84"/>
    <x v="1"/>
    <x v="1"/>
    <x v="4"/>
    <x v="1"/>
  </r>
  <r>
    <x v="201"/>
    <x v="7"/>
    <x v="84"/>
    <x v="0"/>
    <x v="84"/>
    <x v="7"/>
    <x v="1"/>
    <x v="4"/>
    <x v="4"/>
  </r>
  <r>
    <x v="202"/>
    <x v="7"/>
    <x v="84"/>
    <x v="0"/>
    <x v="84"/>
    <x v="7"/>
    <x v="1"/>
    <x v="4"/>
    <x v="0"/>
  </r>
  <r>
    <x v="203"/>
    <x v="7"/>
    <x v="85"/>
    <x v="0"/>
    <x v="85"/>
    <x v="7"/>
    <x v="1"/>
    <x v="4"/>
    <x v="3"/>
  </r>
  <r>
    <x v="204"/>
    <x v="14"/>
    <x v="86"/>
    <x v="1"/>
    <x v="86"/>
    <x v="14"/>
    <x v="1"/>
    <x v="4"/>
    <x v="1"/>
  </r>
  <r>
    <x v="205"/>
    <x v="14"/>
    <x v="87"/>
    <x v="1"/>
    <x v="87"/>
    <x v="14"/>
    <x v="1"/>
    <x v="4"/>
    <x v="0"/>
  </r>
  <r>
    <x v="206"/>
    <x v="1"/>
    <x v="88"/>
    <x v="0"/>
    <x v="88"/>
    <x v="1"/>
    <x v="1"/>
    <x v="4"/>
    <x v="5"/>
  </r>
  <r>
    <x v="207"/>
    <x v="6"/>
    <x v="88"/>
    <x v="0"/>
    <x v="88"/>
    <x v="6"/>
    <x v="1"/>
    <x v="4"/>
    <x v="4"/>
  </r>
  <r>
    <x v="208"/>
    <x v="9"/>
    <x v="88"/>
    <x v="0"/>
    <x v="88"/>
    <x v="9"/>
    <x v="1"/>
    <x v="5"/>
    <x v="6"/>
  </r>
  <r>
    <x v="209"/>
    <x v="19"/>
    <x v="88"/>
    <x v="2"/>
    <x v="88"/>
    <x v="19"/>
    <x v="1"/>
    <x v="5"/>
    <x v="5"/>
  </r>
  <r>
    <x v="210"/>
    <x v="4"/>
    <x v="89"/>
    <x v="1"/>
    <x v="89"/>
    <x v="4"/>
    <x v="1"/>
    <x v="5"/>
    <x v="1"/>
  </r>
  <r>
    <x v="211"/>
    <x v="19"/>
    <x v="89"/>
    <x v="0"/>
    <x v="89"/>
    <x v="19"/>
    <x v="1"/>
    <x v="5"/>
    <x v="4"/>
  </r>
  <r>
    <x v="212"/>
    <x v="13"/>
    <x v="89"/>
    <x v="1"/>
    <x v="89"/>
    <x v="13"/>
    <x v="1"/>
    <x v="5"/>
    <x v="2"/>
  </r>
  <r>
    <x v="213"/>
    <x v="19"/>
    <x v="89"/>
    <x v="2"/>
    <x v="89"/>
    <x v="19"/>
    <x v="1"/>
    <x v="5"/>
    <x v="0"/>
  </r>
  <r>
    <x v="214"/>
    <x v="17"/>
    <x v="90"/>
    <x v="2"/>
    <x v="90"/>
    <x v="17"/>
    <x v="1"/>
    <x v="5"/>
    <x v="1"/>
  </r>
  <r>
    <x v="215"/>
    <x v="10"/>
    <x v="91"/>
    <x v="2"/>
    <x v="91"/>
    <x v="10"/>
    <x v="1"/>
    <x v="5"/>
    <x v="4"/>
  </r>
  <r>
    <x v="216"/>
    <x v="5"/>
    <x v="91"/>
    <x v="2"/>
    <x v="91"/>
    <x v="5"/>
    <x v="1"/>
    <x v="5"/>
    <x v="2"/>
  </r>
  <r>
    <x v="217"/>
    <x v="19"/>
    <x v="92"/>
    <x v="0"/>
    <x v="92"/>
    <x v="19"/>
    <x v="1"/>
    <x v="5"/>
    <x v="5"/>
  </r>
  <r>
    <x v="218"/>
    <x v="10"/>
    <x v="92"/>
    <x v="0"/>
    <x v="92"/>
    <x v="10"/>
    <x v="1"/>
    <x v="5"/>
    <x v="3"/>
  </r>
  <r>
    <x v="219"/>
    <x v="15"/>
    <x v="92"/>
    <x v="1"/>
    <x v="92"/>
    <x v="15"/>
    <x v="1"/>
    <x v="5"/>
    <x v="6"/>
  </r>
  <r>
    <x v="220"/>
    <x v="7"/>
    <x v="93"/>
    <x v="2"/>
    <x v="93"/>
    <x v="7"/>
    <x v="1"/>
    <x v="5"/>
    <x v="1"/>
  </r>
  <r>
    <x v="221"/>
    <x v="5"/>
    <x v="94"/>
    <x v="0"/>
    <x v="94"/>
    <x v="5"/>
    <x v="1"/>
    <x v="6"/>
    <x v="0"/>
  </r>
  <r>
    <x v="222"/>
    <x v="19"/>
    <x v="94"/>
    <x v="2"/>
    <x v="94"/>
    <x v="19"/>
    <x v="1"/>
    <x v="6"/>
    <x v="3"/>
  </r>
  <r>
    <x v="223"/>
    <x v="4"/>
    <x v="95"/>
    <x v="0"/>
    <x v="95"/>
    <x v="4"/>
    <x v="1"/>
    <x v="6"/>
    <x v="1"/>
  </r>
  <r>
    <x v="224"/>
    <x v="16"/>
    <x v="95"/>
    <x v="0"/>
    <x v="95"/>
    <x v="16"/>
    <x v="1"/>
    <x v="6"/>
    <x v="6"/>
  </r>
  <r>
    <x v="225"/>
    <x v="8"/>
    <x v="95"/>
    <x v="2"/>
    <x v="95"/>
    <x v="8"/>
    <x v="1"/>
    <x v="6"/>
    <x v="1"/>
  </r>
  <r>
    <x v="226"/>
    <x v="0"/>
    <x v="96"/>
    <x v="0"/>
    <x v="96"/>
    <x v="0"/>
    <x v="1"/>
    <x v="6"/>
    <x v="6"/>
  </r>
  <r>
    <x v="227"/>
    <x v="5"/>
    <x v="96"/>
    <x v="0"/>
    <x v="96"/>
    <x v="5"/>
    <x v="1"/>
    <x v="6"/>
    <x v="3"/>
  </r>
  <r>
    <x v="228"/>
    <x v="5"/>
    <x v="96"/>
    <x v="2"/>
    <x v="96"/>
    <x v="5"/>
    <x v="1"/>
    <x v="6"/>
    <x v="2"/>
  </r>
  <r>
    <x v="229"/>
    <x v="5"/>
    <x v="97"/>
    <x v="2"/>
    <x v="97"/>
    <x v="5"/>
    <x v="1"/>
    <x v="6"/>
    <x v="5"/>
  </r>
  <r>
    <x v="230"/>
    <x v="11"/>
    <x v="98"/>
    <x v="2"/>
    <x v="98"/>
    <x v="11"/>
    <x v="1"/>
    <x v="6"/>
    <x v="3"/>
  </r>
  <r>
    <x v="231"/>
    <x v="1"/>
    <x v="99"/>
    <x v="2"/>
    <x v="99"/>
    <x v="1"/>
    <x v="1"/>
    <x v="6"/>
    <x v="4"/>
  </r>
  <r>
    <x v="232"/>
    <x v="6"/>
    <x v="100"/>
    <x v="0"/>
    <x v="100"/>
    <x v="6"/>
    <x v="1"/>
    <x v="6"/>
    <x v="0"/>
  </r>
  <r>
    <x v="233"/>
    <x v="10"/>
    <x v="100"/>
    <x v="1"/>
    <x v="100"/>
    <x v="10"/>
    <x v="1"/>
    <x v="6"/>
    <x v="5"/>
  </r>
  <r>
    <x v="234"/>
    <x v="5"/>
    <x v="101"/>
    <x v="1"/>
    <x v="101"/>
    <x v="5"/>
    <x v="1"/>
    <x v="7"/>
    <x v="1"/>
  </r>
  <r>
    <x v="235"/>
    <x v="5"/>
    <x v="102"/>
    <x v="1"/>
    <x v="102"/>
    <x v="5"/>
    <x v="1"/>
    <x v="7"/>
    <x v="0"/>
  </r>
  <r>
    <x v="236"/>
    <x v="2"/>
    <x v="103"/>
    <x v="0"/>
    <x v="103"/>
    <x v="2"/>
    <x v="1"/>
    <x v="7"/>
    <x v="3"/>
  </r>
  <r>
    <x v="237"/>
    <x v="11"/>
    <x v="103"/>
    <x v="2"/>
    <x v="103"/>
    <x v="11"/>
    <x v="1"/>
    <x v="7"/>
    <x v="2"/>
  </r>
  <r>
    <x v="238"/>
    <x v="7"/>
    <x v="104"/>
    <x v="2"/>
    <x v="104"/>
    <x v="7"/>
    <x v="1"/>
    <x v="7"/>
    <x v="0"/>
  </r>
  <r>
    <x v="239"/>
    <x v="3"/>
    <x v="105"/>
    <x v="0"/>
    <x v="105"/>
    <x v="3"/>
    <x v="1"/>
    <x v="7"/>
    <x v="1"/>
  </r>
  <r>
    <x v="240"/>
    <x v="2"/>
    <x v="105"/>
    <x v="0"/>
    <x v="105"/>
    <x v="2"/>
    <x v="1"/>
    <x v="7"/>
    <x v="0"/>
  </r>
  <r>
    <x v="241"/>
    <x v="9"/>
    <x v="105"/>
    <x v="1"/>
    <x v="105"/>
    <x v="9"/>
    <x v="1"/>
    <x v="7"/>
    <x v="4"/>
  </r>
  <r>
    <x v="242"/>
    <x v="8"/>
    <x v="106"/>
    <x v="1"/>
    <x v="106"/>
    <x v="8"/>
    <x v="1"/>
    <x v="7"/>
    <x v="5"/>
  </r>
  <r>
    <x v="243"/>
    <x v="5"/>
    <x v="107"/>
    <x v="1"/>
    <x v="107"/>
    <x v="5"/>
    <x v="1"/>
    <x v="7"/>
    <x v="2"/>
  </r>
  <r>
    <x v="244"/>
    <x v="12"/>
    <x v="107"/>
    <x v="0"/>
    <x v="107"/>
    <x v="12"/>
    <x v="1"/>
    <x v="8"/>
    <x v="0"/>
  </r>
  <r>
    <x v="245"/>
    <x v="6"/>
    <x v="108"/>
    <x v="2"/>
    <x v="108"/>
    <x v="6"/>
    <x v="1"/>
    <x v="8"/>
    <x v="5"/>
  </r>
  <r>
    <x v="246"/>
    <x v="12"/>
    <x v="109"/>
    <x v="0"/>
    <x v="109"/>
    <x v="12"/>
    <x v="1"/>
    <x v="8"/>
    <x v="2"/>
  </r>
  <r>
    <x v="247"/>
    <x v="1"/>
    <x v="109"/>
    <x v="0"/>
    <x v="109"/>
    <x v="1"/>
    <x v="1"/>
    <x v="8"/>
    <x v="6"/>
  </r>
  <r>
    <x v="248"/>
    <x v="10"/>
    <x v="110"/>
    <x v="0"/>
    <x v="110"/>
    <x v="10"/>
    <x v="1"/>
    <x v="8"/>
    <x v="5"/>
  </r>
  <r>
    <x v="249"/>
    <x v="8"/>
    <x v="111"/>
    <x v="0"/>
    <x v="111"/>
    <x v="8"/>
    <x v="1"/>
    <x v="8"/>
    <x v="4"/>
  </r>
  <r>
    <x v="250"/>
    <x v="18"/>
    <x v="112"/>
    <x v="0"/>
    <x v="112"/>
    <x v="18"/>
    <x v="1"/>
    <x v="8"/>
    <x v="6"/>
  </r>
  <r>
    <x v="251"/>
    <x v="12"/>
    <x v="109"/>
    <x v="2"/>
    <x v="109"/>
    <x v="12"/>
    <x v="1"/>
    <x v="8"/>
    <x v="3"/>
  </r>
  <r>
    <x v="252"/>
    <x v="2"/>
    <x v="110"/>
    <x v="0"/>
    <x v="110"/>
    <x v="2"/>
    <x v="1"/>
    <x v="8"/>
    <x v="4"/>
  </r>
  <r>
    <x v="253"/>
    <x v="8"/>
    <x v="111"/>
    <x v="0"/>
    <x v="111"/>
    <x v="8"/>
    <x v="1"/>
    <x v="8"/>
    <x v="2"/>
  </r>
  <r>
    <x v="254"/>
    <x v="18"/>
    <x v="110"/>
    <x v="1"/>
    <x v="110"/>
    <x v="18"/>
    <x v="1"/>
    <x v="8"/>
    <x v="6"/>
  </r>
  <r>
    <x v="255"/>
    <x v="1"/>
    <x v="111"/>
    <x v="1"/>
    <x v="111"/>
    <x v="1"/>
    <x v="1"/>
    <x v="8"/>
    <x v="3"/>
  </r>
  <r>
    <x v="256"/>
    <x v="3"/>
    <x v="112"/>
    <x v="1"/>
    <x v="112"/>
    <x v="3"/>
    <x v="1"/>
    <x v="8"/>
    <x v="1"/>
  </r>
  <r>
    <x v="257"/>
    <x v="1"/>
    <x v="113"/>
    <x v="0"/>
    <x v="113"/>
    <x v="1"/>
    <x v="1"/>
    <x v="8"/>
    <x v="4"/>
  </r>
  <r>
    <x v="258"/>
    <x v="0"/>
    <x v="114"/>
    <x v="0"/>
    <x v="114"/>
    <x v="0"/>
    <x v="1"/>
    <x v="9"/>
    <x v="5"/>
  </r>
  <r>
    <x v="259"/>
    <x v="11"/>
    <x v="113"/>
    <x v="1"/>
    <x v="113"/>
    <x v="11"/>
    <x v="1"/>
    <x v="9"/>
    <x v="3"/>
  </r>
  <r>
    <x v="260"/>
    <x v="9"/>
    <x v="115"/>
    <x v="0"/>
    <x v="115"/>
    <x v="9"/>
    <x v="1"/>
    <x v="9"/>
    <x v="6"/>
  </r>
  <r>
    <x v="261"/>
    <x v="19"/>
    <x v="114"/>
    <x v="1"/>
    <x v="114"/>
    <x v="19"/>
    <x v="1"/>
    <x v="9"/>
    <x v="3"/>
  </r>
  <r>
    <x v="262"/>
    <x v="1"/>
    <x v="116"/>
    <x v="0"/>
    <x v="116"/>
    <x v="1"/>
    <x v="1"/>
    <x v="9"/>
    <x v="2"/>
  </r>
  <r>
    <x v="263"/>
    <x v="9"/>
    <x v="117"/>
    <x v="0"/>
    <x v="117"/>
    <x v="9"/>
    <x v="1"/>
    <x v="9"/>
    <x v="6"/>
  </r>
  <r>
    <x v="264"/>
    <x v="0"/>
    <x v="115"/>
    <x v="1"/>
    <x v="115"/>
    <x v="0"/>
    <x v="1"/>
    <x v="9"/>
    <x v="3"/>
  </r>
  <r>
    <x v="265"/>
    <x v="1"/>
    <x v="116"/>
    <x v="0"/>
    <x v="116"/>
    <x v="1"/>
    <x v="1"/>
    <x v="9"/>
    <x v="1"/>
  </r>
  <r>
    <x v="266"/>
    <x v="16"/>
    <x v="116"/>
    <x v="2"/>
    <x v="116"/>
    <x v="16"/>
    <x v="1"/>
    <x v="9"/>
    <x v="6"/>
  </r>
  <r>
    <x v="267"/>
    <x v="17"/>
    <x v="117"/>
    <x v="1"/>
    <x v="117"/>
    <x v="17"/>
    <x v="1"/>
    <x v="9"/>
    <x v="3"/>
  </r>
  <r>
    <x v="268"/>
    <x v="0"/>
    <x v="118"/>
    <x v="1"/>
    <x v="118"/>
    <x v="0"/>
    <x v="1"/>
    <x v="9"/>
    <x v="2"/>
  </r>
  <r>
    <x v="269"/>
    <x v="1"/>
    <x v="119"/>
    <x v="0"/>
    <x v="119"/>
    <x v="1"/>
    <x v="1"/>
    <x v="9"/>
    <x v="6"/>
  </r>
  <r>
    <x v="270"/>
    <x v="18"/>
    <x v="119"/>
    <x v="0"/>
    <x v="119"/>
    <x v="18"/>
    <x v="1"/>
    <x v="9"/>
    <x v="5"/>
  </r>
  <r>
    <x v="271"/>
    <x v="0"/>
    <x v="119"/>
    <x v="2"/>
    <x v="119"/>
    <x v="0"/>
    <x v="1"/>
    <x v="9"/>
    <x v="3"/>
  </r>
  <r>
    <x v="272"/>
    <x v="10"/>
    <x v="120"/>
    <x v="0"/>
    <x v="120"/>
    <x v="10"/>
    <x v="1"/>
    <x v="10"/>
    <x v="4"/>
  </r>
  <r>
    <x v="273"/>
    <x v="18"/>
    <x v="120"/>
    <x v="0"/>
    <x v="120"/>
    <x v="18"/>
    <x v="1"/>
    <x v="10"/>
    <x v="5"/>
  </r>
  <r>
    <x v="274"/>
    <x v="10"/>
    <x v="120"/>
    <x v="0"/>
    <x v="120"/>
    <x v="10"/>
    <x v="1"/>
    <x v="10"/>
    <x v="3"/>
  </r>
  <r>
    <x v="275"/>
    <x v="10"/>
    <x v="120"/>
    <x v="1"/>
    <x v="120"/>
    <x v="10"/>
    <x v="1"/>
    <x v="10"/>
    <x v="6"/>
  </r>
  <r>
    <x v="276"/>
    <x v="6"/>
    <x v="121"/>
    <x v="1"/>
    <x v="121"/>
    <x v="6"/>
    <x v="1"/>
    <x v="10"/>
    <x v="0"/>
  </r>
  <r>
    <x v="277"/>
    <x v="14"/>
    <x v="122"/>
    <x v="0"/>
    <x v="122"/>
    <x v="14"/>
    <x v="1"/>
    <x v="10"/>
    <x v="5"/>
  </r>
  <r>
    <x v="278"/>
    <x v="4"/>
    <x v="122"/>
    <x v="2"/>
    <x v="122"/>
    <x v="4"/>
    <x v="1"/>
    <x v="10"/>
    <x v="4"/>
  </r>
  <r>
    <x v="279"/>
    <x v="7"/>
    <x v="123"/>
    <x v="0"/>
    <x v="123"/>
    <x v="7"/>
    <x v="1"/>
    <x v="10"/>
    <x v="6"/>
  </r>
  <r>
    <x v="280"/>
    <x v="7"/>
    <x v="123"/>
    <x v="1"/>
    <x v="123"/>
    <x v="7"/>
    <x v="1"/>
    <x v="10"/>
    <x v="5"/>
  </r>
  <r>
    <x v="281"/>
    <x v="17"/>
    <x v="123"/>
    <x v="1"/>
    <x v="123"/>
    <x v="17"/>
    <x v="1"/>
    <x v="10"/>
    <x v="1"/>
  </r>
  <r>
    <x v="282"/>
    <x v="2"/>
    <x v="124"/>
    <x v="1"/>
    <x v="124"/>
    <x v="2"/>
    <x v="1"/>
    <x v="10"/>
    <x v="0"/>
  </r>
  <r>
    <x v="283"/>
    <x v="6"/>
    <x v="125"/>
    <x v="0"/>
    <x v="125"/>
    <x v="6"/>
    <x v="1"/>
    <x v="10"/>
    <x v="5"/>
  </r>
  <r>
    <x v="284"/>
    <x v="16"/>
    <x v="126"/>
    <x v="0"/>
    <x v="126"/>
    <x v="16"/>
    <x v="1"/>
    <x v="10"/>
    <x v="1"/>
  </r>
  <r>
    <x v="285"/>
    <x v="1"/>
    <x v="125"/>
    <x v="1"/>
    <x v="125"/>
    <x v="1"/>
    <x v="1"/>
    <x v="11"/>
    <x v="0"/>
  </r>
  <r>
    <x v="286"/>
    <x v="17"/>
    <x v="126"/>
    <x v="2"/>
    <x v="126"/>
    <x v="17"/>
    <x v="1"/>
    <x v="11"/>
    <x v="5"/>
  </r>
  <r>
    <x v="287"/>
    <x v="3"/>
    <x v="127"/>
    <x v="0"/>
    <x v="127"/>
    <x v="3"/>
    <x v="1"/>
    <x v="11"/>
    <x v="4"/>
  </r>
  <r>
    <x v="288"/>
    <x v="13"/>
    <x v="127"/>
    <x v="0"/>
    <x v="127"/>
    <x v="13"/>
    <x v="1"/>
    <x v="11"/>
    <x v="6"/>
  </r>
  <r>
    <x v="289"/>
    <x v="13"/>
    <x v="127"/>
    <x v="2"/>
    <x v="127"/>
    <x v="13"/>
    <x v="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4BCB7-39B2-4AA0-AB49-174BC846ADA4}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multipleFieldFilters="0">
  <location ref="A10:C33" firstHeaderRow="1" firstDataRow="1" firstDataCol="2" rowPageCount="1" colPageCount="1"/>
  <pivotFields count="11">
    <pivotField dataField="1" compact="0" numFmtId="14" outline="0" subtotalTop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0">
        <item x="5"/>
        <item x="16"/>
        <item x="9"/>
        <item x="11"/>
        <item x="6"/>
        <item x="14"/>
        <item x="4"/>
        <item x="1"/>
        <item x="19"/>
        <item x="8"/>
        <item x="3"/>
        <item x="7"/>
        <item x="15"/>
        <item x="2"/>
        <item x="17"/>
        <item x="13"/>
        <item x="0"/>
        <item x="18"/>
        <item x="10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4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3">
        <item h="1" x="2"/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8">
        <item x="98"/>
        <item x="84"/>
        <item x="25"/>
        <item x="112"/>
        <item x="4"/>
        <item x="92"/>
        <item x="108"/>
        <item x="83"/>
        <item x="117"/>
        <item x="79"/>
        <item x="43"/>
        <item x="44"/>
        <item x="17"/>
        <item x="58"/>
        <item x="11"/>
        <item x="114"/>
        <item x="47"/>
        <item x="15"/>
        <item x="97"/>
        <item x="53"/>
        <item x="0"/>
        <item x="13"/>
        <item x="109"/>
        <item x="103"/>
        <item x="24"/>
        <item x="68"/>
        <item x="89"/>
        <item x="32"/>
        <item x="87"/>
        <item x="51"/>
        <item x="102"/>
        <item x="101"/>
        <item x="106"/>
        <item x="123"/>
        <item x="70"/>
        <item x="85"/>
        <item x="37"/>
        <item x="63"/>
        <item x="7"/>
        <item x="78"/>
        <item x="16"/>
        <item x="86"/>
        <item x="80"/>
        <item x="1"/>
        <item x="121"/>
        <item x="9"/>
        <item x="127"/>
        <item x="107"/>
        <item x="120"/>
        <item x="66"/>
        <item x="6"/>
        <item x="33"/>
        <item x="82"/>
        <item x="38"/>
        <item x="26"/>
        <item x="54"/>
        <item x="41"/>
        <item x="42"/>
        <item x="52"/>
        <item x="50"/>
        <item x="59"/>
        <item x="105"/>
        <item x="45"/>
        <item x="2"/>
        <item x="100"/>
        <item x="91"/>
        <item x="28"/>
        <item x="118"/>
        <item x="90"/>
        <item x="23"/>
        <item x="77"/>
        <item x="31"/>
        <item x="35"/>
        <item x="125"/>
        <item x="8"/>
        <item x="69"/>
        <item x="95"/>
        <item x="99"/>
        <item x="116"/>
        <item x="113"/>
        <item x="20"/>
        <item x="3"/>
        <item x="12"/>
        <item x="30"/>
        <item x="39"/>
        <item x="10"/>
        <item x="5"/>
        <item x="122"/>
        <item x="34"/>
        <item x="104"/>
        <item x="61"/>
        <item x="88"/>
        <item x="67"/>
        <item x="110"/>
        <item x="46"/>
        <item x="57"/>
        <item x="18"/>
        <item x="21"/>
        <item x="36"/>
        <item x="74"/>
        <item x="72"/>
        <item x="71"/>
        <item x="81"/>
        <item x="94"/>
        <item x="60"/>
        <item x="75"/>
        <item x="22"/>
        <item x="124"/>
        <item x="40"/>
        <item x="19"/>
        <item x="73"/>
        <item x="119"/>
        <item x="126"/>
        <item x="96"/>
        <item x="115"/>
        <item x="64"/>
        <item x="65"/>
        <item x="56"/>
        <item x="93"/>
        <item x="111"/>
        <item x="49"/>
        <item x="48"/>
        <item x="29"/>
        <item x="62"/>
        <item x="76"/>
        <item x="55"/>
        <item x="27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0">
        <item x="16"/>
        <item x="0"/>
        <item x="9"/>
        <item x="4"/>
        <item x="15"/>
        <item x="14"/>
        <item x="17"/>
        <item x="7"/>
        <item x="2"/>
        <item x="13"/>
        <item x="10"/>
        <item x="1"/>
        <item x="3"/>
        <item x="19"/>
        <item x="8"/>
        <item x="11"/>
        <item x="12"/>
        <item x="6"/>
        <item x="18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">
        <item h="1" x="0"/>
        <item h="1" x="5"/>
        <item h="1" x="3"/>
        <item h="1" x="1"/>
        <item x="4"/>
        <item h="1" x="2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efaultSubtotal="0">
      <items count="6">
        <item sd="0" x="0"/>
        <item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efaultSubtotal="0">
      <items count="4">
        <item sd="0" x="0"/>
        <item x="1"/>
        <item sd="0"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4"/>
  </rowFields>
  <rowItems count="23">
    <i>
      <x v="4"/>
      <x v="1"/>
    </i>
    <i r="1">
      <x v="9"/>
    </i>
    <i r="1">
      <x v="25"/>
    </i>
    <i r="1">
      <x v="26"/>
    </i>
    <i r="1">
      <x v="42"/>
    </i>
    <i r="1">
      <x v="46"/>
    </i>
    <i r="1">
      <x v="48"/>
    </i>
    <i r="1">
      <x v="49"/>
    </i>
    <i r="1">
      <x v="50"/>
    </i>
    <i r="1">
      <x v="52"/>
    </i>
    <i r="1">
      <x v="58"/>
    </i>
    <i r="1">
      <x v="79"/>
    </i>
    <i r="1">
      <x v="82"/>
    </i>
    <i r="1">
      <x v="85"/>
    </i>
    <i r="1">
      <x v="91"/>
    </i>
    <i r="1">
      <x v="93"/>
    </i>
    <i r="1">
      <x v="99"/>
    </i>
    <i r="1">
      <x v="105"/>
    </i>
    <i r="1">
      <x v="110"/>
    </i>
    <i r="1">
      <x v="119"/>
    </i>
    <i r="1">
      <x v="121"/>
    </i>
    <i r="1">
      <x v="124"/>
    </i>
    <i t="grand">
      <x/>
    </i>
  </rowItems>
  <colItems count="1">
    <i/>
  </colItems>
  <pageFields count="1">
    <pageField fld="3" hier="-1"/>
  </pageFields>
  <dataFields count="1">
    <dataField name="Liczba z DZIEŃ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1BE381-19B6-4248-AD87-2E819D5C9869}" name="OPERACJE" displayName="OPERACJE" ref="A1:I291" totalsRowShown="0">
  <autoFilter ref="A1:I291" xr:uid="{1A6D7BFF-CB0C-485F-9BDE-7DE7B558AC7C}"/>
  <tableColumns count="9">
    <tableColumn id="1" xr3:uid="{9333E4F8-5EEE-4E52-82CD-3BF04504A4FF}" name="DZIEŃ" dataDxfId="5"/>
    <tableColumn id="2" xr3:uid="{D279832A-CB51-44D7-9DDF-2E2F38B1AA57}" name="AGENT"/>
    <tableColumn id="3" xr3:uid="{95FAE602-70B2-4056-884F-0DB06379C60B}" name="CEL"/>
    <tableColumn id="4" xr3:uid="{AE4610AA-C970-49E4-AE2B-C8EE856FAB30}" name="AKCJA"/>
    <tableColumn id="5" xr3:uid="{2C89A8CB-7BAA-44B2-93B5-6DA32D99609C}" name="KOD" dataDxfId="4">
      <calculatedColumnFormula>VLOOKUP(OPERACJE[[#This Row],[CEL]],CELE[],2,FALSE)</calculatedColumnFormula>
    </tableColumn>
    <tableColumn id="6" xr3:uid="{C3D9C0CD-0DA3-41E8-A016-0C0AB4125768}" name="PSEUDO" dataDxfId="3">
      <calculatedColumnFormula>VLOOKUP(OPERACJE[[#This Row],[AGENT]],AGENCI[],2,FALSE)</calculatedColumnFormula>
    </tableColumn>
    <tableColumn id="7" xr3:uid="{08878BF8-B64C-481B-90D8-4BABA0A25983}" name="rok" dataDxfId="2">
      <calculatedColumnFormula>YEAR(OPERACJE[[#This Row],[DZIEŃ]])</calculatedColumnFormula>
    </tableColumn>
    <tableColumn id="8" xr3:uid="{F4177E9F-0891-471A-A686-B57CFD40C1F7}" name="miesiąc" dataDxfId="1">
      <calculatedColumnFormula>MONTH(OPERACJE[[#This Row],[DZIEŃ]])</calculatedColumnFormula>
    </tableColumn>
    <tableColumn id="9" xr3:uid="{ADD279DD-4EFA-4311-ACE3-0968D381592A}" name="numerDnia" dataDxfId="0">
      <calculatedColumnFormula>WEEKDAY(OPERACJE[[#This Row],[DZIEŃ]],2)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43BF5-F592-4298-AE3E-2C056B648B33}" name="AGENCI" displayName="AGENCI" ref="A1:B21" totalsRowShown="0">
  <autoFilter ref="A1:B21" xr:uid="{D75F5326-3A3C-4324-A940-F28BA02A325F}"/>
  <tableColumns count="2">
    <tableColumn id="1" xr3:uid="{409E130C-6C41-498C-8448-F75311971E07}" name="AGENT"/>
    <tableColumn id="2" xr3:uid="{5377C0E3-F8E4-418A-B697-432587ACA9D5}" name="PSEUD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588344-86C1-4433-ABEA-4DD51586C8FA}" name="CELE" displayName="CELE" ref="A1:B129" totalsRowShown="0">
  <autoFilter ref="A1:B129" xr:uid="{018E5D17-DF46-47C2-8D0C-2221E6B77AD6}"/>
  <tableColumns count="2">
    <tableColumn id="1" xr3:uid="{D4FA8351-CAD1-48AC-B72E-509A1821B6A5}" name="CEL"/>
    <tableColumn id="2" xr3:uid="{0A4ED3DD-31F2-41F1-8633-CF92ECB2E8F7}" name="K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569A-CD65-45AA-98BC-F751CA7214BB}">
  <dimension ref="A1:G33"/>
  <sheetViews>
    <sheetView zoomScale="175" zoomScaleNormal="175" workbookViewId="0">
      <selection activeCell="A10" sqref="A10"/>
    </sheetView>
  </sheetViews>
  <sheetFormatPr defaultRowHeight="15" x14ac:dyDescent="0.25"/>
  <cols>
    <col min="1" max="1" width="14.28515625" bestFit="1" customWidth="1"/>
    <col min="2" max="2" width="13.28515625" bestFit="1" customWidth="1"/>
    <col min="3" max="3" width="13.42578125" bestFit="1" customWidth="1"/>
    <col min="4" max="4" width="14.28515625" bestFit="1" customWidth="1"/>
    <col min="5" max="5" width="13.42578125" bestFit="1" customWidth="1"/>
    <col min="6" max="148" width="10" bestFit="1" customWidth="1"/>
  </cols>
  <sheetData>
    <row r="1" spans="1:7" x14ac:dyDescent="0.25">
      <c r="A1" t="s">
        <v>159</v>
      </c>
      <c r="G1" t="s">
        <v>162</v>
      </c>
    </row>
    <row r="2" spans="1:7" x14ac:dyDescent="0.25">
      <c r="A2" t="s">
        <v>163</v>
      </c>
      <c r="G2" t="s">
        <v>164</v>
      </c>
    </row>
    <row r="3" spans="1:7" x14ac:dyDescent="0.25">
      <c r="A3" t="s">
        <v>168</v>
      </c>
    </row>
    <row r="4" spans="1:7" x14ac:dyDescent="0.25">
      <c r="A4" t="s">
        <v>166</v>
      </c>
    </row>
    <row r="5" spans="1:7" x14ac:dyDescent="0.25">
      <c r="A5" t="s">
        <v>165</v>
      </c>
    </row>
    <row r="8" spans="1:7" x14ac:dyDescent="0.25">
      <c r="A8" s="6" t="s">
        <v>22</v>
      </c>
      <c r="B8" t="s">
        <v>26</v>
      </c>
    </row>
    <row r="10" spans="1:7" x14ac:dyDescent="0.25">
      <c r="A10" s="6" t="s">
        <v>167</v>
      </c>
      <c r="B10" s="6" t="s">
        <v>28</v>
      </c>
      <c r="C10" t="s">
        <v>161</v>
      </c>
    </row>
    <row r="11" spans="1:7" x14ac:dyDescent="0.25">
      <c r="A11">
        <v>5</v>
      </c>
      <c r="B11" t="s">
        <v>113</v>
      </c>
      <c r="C11" s="7">
        <v>1</v>
      </c>
    </row>
    <row r="12" spans="1:7" x14ac:dyDescent="0.25">
      <c r="A12">
        <v>5</v>
      </c>
      <c r="B12" t="s">
        <v>108</v>
      </c>
      <c r="C12" s="7">
        <v>1</v>
      </c>
    </row>
    <row r="13" spans="1:7" x14ac:dyDescent="0.25">
      <c r="A13">
        <v>5</v>
      </c>
      <c r="B13" t="s">
        <v>97</v>
      </c>
      <c r="C13" s="7">
        <v>1</v>
      </c>
    </row>
    <row r="14" spans="1:7" x14ac:dyDescent="0.25">
      <c r="A14">
        <v>5</v>
      </c>
      <c r="B14" t="s">
        <v>118</v>
      </c>
      <c r="C14" s="7">
        <v>1</v>
      </c>
    </row>
    <row r="15" spans="1:7" x14ac:dyDescent="0.25">
      <c r="A15">
        <v>5</v>
      </c>
      <c r="B15" t="s">
        <v>109</v>
      </c>
      <c r="C15" s="7">
        <v>1</v>
      </c>
    </row>
    <row r="16" spans="1:7" x14ac:dyDescent="0.25">
      <c r="A16">
        <v>5</v>
      </c>
      <c r="B16" t="s">
        <v>156</v>
      </c>
      <c r="C16" s="7">
        <v>1</v>
      </c>
    </row>
    <row r="17" spans="1:3" x14ac:dyDescent="0.25">
      <c r="A17">
        <v>5</v>
      </c>
      <c r="B17" t="s">
        <v>149</v>
      </c>
      <c r="C17" s="7">
        <v>1</v>
      </c>
    </row>
    <row r="18" spans="1:3" x14ac:dyDescent="0.25">
      <c r="A18">
        <v>5</v>
      </c>
      <c r="B18" t="s">
        <v>95</v>
      </c>
      <c r="C18" s="7">
        <v>1</v>
      </c>
    </row>
    <row r="19" spans="1:3" x14ac:dyDescent="0.25">
      <c r="A19">
        <v>5</v>
      </c>
      <c r="B19" t="s">
        <v>35</v>
      </c>
      <c r="C19" s="7">
        <v>1</v>
      </c>
    </row>
    <row r="20" spans="1:3" x14ac:dyDescent="0.25">
      <c r="A20">
        <v>5</v>
      </c>
      <c r="B20" t="s">
        <v>111</v>
      </c>
      <c r="C20" s="7">
        <v>1</v>
      </c>
    </row>
    <row r="21" spans="1:3" x14ac:dyDescent="0.25">
      <c r="A21">
        <v>5</v>
      </c>
      <c r="B21" t="s">
        <v>81</v>
      </c>
      <c r="C21" s="7">
        <v>2</v>
      </c>
    </row>
    <row r="22" spans="1:3" x14ac:dyDescent="0.25">
      <c r="A22">
        <v>5</v>
      </c>
      <c r="B22" t="s">
        <v>142</v>
      </c>
      <c r="C22" s="7">
        <v>1</v>
      </c>
    </row>
    <row r="23" spans="1:3" x14ac:dyDescent="0.25">
      <c r="A23">
        <v>5</v>
      </c>
      <c r="B23" t="s">
        <v>41</v>
      </c>
      <c r="C23" s="7">
        <v>1</v>
      </c>
    </row>
    <row r="24" spans="1:3" x14ac:dyDescent="0.25">
      <c r="A24">
        <v>5</v>
      </c>
      <c r="B24" t="s">
        <v>39</v>
      </c>
      <c r="C24" s="7">
        <v>1</v>
      </c>
    </row>
    <row r="25" spans="1:3" x14ac:dyDescent="0.25">
      <c r="A25">
        <v>5</v>
      </c>
      <c r="B25" t="s">
        <v>117</v>
      </c>
      <c r="C25" s="7">
        <v>1</v>
      </c>
    </row>
    <row r="26" spans="1:3" x14ac:dyDescent="0.25">
      <c r="A26">
        <v>5</v>
      </c>
      <c r="B26" t="s">
        <v>139</v>
      </c>
      <c r="C26" s="7">
        <v>1</v>
      </c>
    </row>
    <row r="27" spans="1:3" x14ac:dyDescent="0.25">
      <c r="A27">
        <v>5</v>
      </c>
      <c r="B27" t="s">
        <v>103</v>
      </c>
      <c r="C27" s="7">
        <v>1</v>
      </c>
    </row>
    <row r="28" spans="1:3" x14ac:dyDescent="0.25">
      <c r="A28">
        <v>5</v>
      </c>
      <c r="B28" t="s">
        <v>104</v>
      </c>
      <c r="C28" s="7">
        <v>1</v>
      </c>
    </row>
    <row r="29" spans="1:3" x14ac:dyDescent="0.25">
      <c r="A29">
        <v>5</v>
      </c>
      <c r="B29" t="s">
        <v>102</v>
      </c>
      <c r="C29" s="7">
        <v>1</v>
      </c>
    </row>
    <row r="30" spans="1:3" x14ac:dyDescent="0.25">
      <c r="A30">
        <v>5</v>
      </c>
      <c r="B30" t="s">
        <v>140</v>
      </c>
      <c r="C30" s="7">
        <v>1</v>
      </c>
    </row>
    <row r="31" spans="1:3" x14ac:dyDescent="0.25">
      <c r="A31">
        <v>5</v>
      </c>
      <c r="B31" t="s">
        <v>77</v>
      </c>
      <c r="C31" s="7">
        <v>1</v>
      </c>
    </row>
    <row r="32" spans="1:3" x14ac:dyDescent="0.25">
      <c r="A32">
        <v>5</v>
      </c>
      <c r="B32" t="s">
        <v>105</v>
      </c>
      <c r="C32" s="7">
        <v>1</v>
      </c>
    </row>
    <row r="33" spans="1:3" x14ac:dyDescent="0.25">
      <c r="A33" t="s">
        <v>160</v>
      </c>
      <c r="C33" s="7">
        <v>23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226F-4113-48A6-AA21-18B7AE2BDD76}">
  <dimension ref="A1:I302"/>
  <sheetViews>
    <sheetView tabSelected="1" topLeftCell="A2" zoomScale="175" zoomScaleNormal="175" workbookViewId="0">
      <selection activeCell="A3" sqref="A2:I291"/>
    </sheetView>
  </sheetViews>
  <sheetFormatPr defaultRowHeight="15" x14ac:dyDescent="0.25"/>
  <cols>
    <col min="1" max="1" width="14.140625" customWidth="1"/>
    <col min="4" max="4" width="13.140625" customWidth="1"/>
    <col min="5" max="6" width="9.140625" style="2"/>
    <col min="7" max="8" width="9.140625" style="4"/>
    <col min="9" max="9" width="12.28515625" style="4" customWidth="1"/>
  </cols>
  <sheetData>
    <row r="1" spans="1:9" x14ac:dyDescent="0.25">
      <c r="A1" t="s">
        <v>0</v>
      </c>
      <c r="B1" t="s">
        <v>23</v>
      </c>
      <c r="C1" t="s">
        <v>21</v>
      </c>
      <c r="D1" t="s">
        <v>22</v>
      </c>
      <c r="E1" s="3" t="s">
        <v>28</v>
      </c>
      <c r="F1" s="3" t="s">
        <v>24</v>
      </c>
      <c r="G1" s="5" t="s">
        <v>157</v>
      </c>
      <c r="H1" s="5" t="s">
        <v>158</v>
      </c>
      <c r="I1" s="5" t="s">
        <v>167</v>
      </c>
    </row>
    <row r="2" spans="1:9" x14ac:dyDescent="0.25">
      <c r="A2" s="1">
        <v>43101</v>
      </c>
      <c r="B2">
        <v>17</v>
      </c>
      <c r="C2">
        <v>1</v>
      </c>
      <c r="D2" t="s">
        <v>26</v>
      </c>
      <c r="E2" s="2" t="str">
        <f>VLOOKUP(OPERACJE[[#This Row],[CEL]],CELE[],2,FALSE)</f>
        <v>DT23</v>
      </c>
      <c r="F2" s="2" t="str">
        <f>VLOOKUP(OPERACJE[[#This Row],[AGENT]],AGENCI[],2,FALSE)</f>
        <v>Drań</v>
      </c>
      <c r="G2" s="4">
        <f>YEAR(OPERACJE[[#This Row],[DZIEŃ]])</f>
        <v>2018</v>
      </c>
      <c r="H2" s="4">
        <f>MONTH(OPERACJE[[#This Row],[DZIEŃ]])</f>
        <v>1</v>
      </c>
      <c r="I2" s="4">
        <f>WEEKDAY(OPERACJE[[#This Row],[DZIEŃ]],2)</f>
        <v>1</v>
      </c>
    </row>
    <row r="3" spans="1:9" x14ac:dyDescent="0.25">
      <c r="A3" s="1">
        <v>43104</v>
      </c>
      <c r="B3">
        <v>8</v>
      </c>
      <c r="C3">
        <v>1</v>
      </c>
      <c r="D3" t="s">
        <v>27</v>
      </c>
      <c r="E3" s="2" t="str">
        <f>VLOOKUP(OPERACJE[[#This Row],[CEL]],CELE[],2,FALSE)</f>
        <v>DT23</v>
      </c>
      <c r="F3" s="2" t="str">
        <f>VLOOKUP(OPERACJE[[#This Row],[AGENT]],AGENCI[],2,FALSE)</f>
        <v>Prism</v>
      </c>
      <c r="G3" s="4">
        <f>YEAR(OPERACJE[[#This Row],[DZIEŃ]])</f>
        <v>2018</v>
      </c>
      <c r="H3" s="4">
        <f>MONTH(OPERACJE[[#This Row],[DZIEŃ]])</f>
        <v>1</v>
      </c>
      <c r="I3" s="4">
        <f>WEEKDAY(OPERACJE[[#This Row],[DZIEŃ]],2)</f>
        <v>4</v>
      </c>
    </row>
    <row r="4" spans="1:9" x14ac:dyDescent="0.25">
      <c r="A4" s="1">
        <v>43106</v>
      </c>
      <c r="B4">
        <v>14</v>
      </c>
      <c r="C4">
        <v>2</v>
      </c>
      <c r="D4" t="s">
        <v>27</v>
      </c>
      <c r="E4" s="2" t="str">
        <f>VLOOKUP(OPERACJE[[#This Row],[CEL]],CELE[],2,FALSE)</f>
        <v>KJ31</v>
      </c>
      <c r="F4" s="2" t="str">
        <f>VLOOKUP(OPERACJE[[#This Row],[AGENT]],AGENCI[],2,FALSE)</f>
        <v>Mydło</v>
      </c>
      <c r="G4" s="4">
        <f>YEAR(OPERACJE[[#This Row],[DZIEŃ]])</f>
        <v>2018</v>
      </c>
      <c r="H4" s="4">
        <f>MONTH(OPERACJE[[#This Row],[DZIEŃ]])</f>
        <v>1</v>
      </c>
      <c r="I4" s="4">
        <f>WEEKDAY(OPERACJE[[#This Row],[DZIEŃ]],2)</f>
        <v>6</v>
      </c>
    </row>
    <row r="5" spans="1:9" x14ac:dyDescent="0.25">
      <c r="A5" s="1">
        <v>43110</v>
      </c>
      <c r="B5">
        <v>11</v>
      </c>
      <c r="C5">
        <v>2</v>
      </c>
      <c r="D5" t="s">
        <v>26</v>
      </c>
      <c r="E5" s="2" t="str">
        <f>VLOOKUP(OPERACJE[[#This Row],[CEL]],CELE[],2,FALSE)</f>
        <v>KJ31</v>
      </c>
      <c r="F5" s="2" t="str">
        <f>VLOOKUP(OPERACJE[[#This Row],[AGENT]],AGENCI[],2,FALSE)</f>
        <v>Puszek</v>
      </c>
      <c r="G5" s="4">
        <f>YEAR(OPERACJE[[#This Row],[DZIEŃ]])</f>
        <v>2018</v>
      </c>
      <c r="H5" s="4">
        <f>MONTH(OPERACJE[[#This Row],[DZIEŃ]])</f>
        <v>1</v>
      </c>
      <c r="I5" s="4">
        <f>WEEKDAY(OPERACJE[[#This Row],[DZIEŃ]],2)</f>
        <v>3</v>
      </c>
    </row>
    <row r="6" spans="1:9" x14ac:dyDescent="0.25">
      <c r="A6" s="1">
        <v>43113</v>
      </c>
      <c r="B6">
        <v>11</v>
      </c>
      <c r="C6">
        <v>2</v>
      </c>
      <c r="D6" t="s">
        <v>27</v>
      </c>
      <c r="E6" s="2" t="str">
        <f>VLOOKUP(OPERACJE[[#This Row],[CEL]],CELE[],2,FALSE)</f>
        <v>KJ31</v>
      </c>
      <c r="F6" s="2" t="str">
        <f>VLOOKUP(OPERACJE[[#This Row],[AGENT]],AGENCI[],2,FALSE)</f>
        <v>Puszek</v>
      </c>
      <c r="G6" s="4">
        <f>YEAR(OPERACJE[[#This Row],[DZIEŃ]])</f>
        <v>2018</v>
      </c>
      <c r="H6" s="4">
        <f>MONTH(OPERACJE[[#This Row],[DZIEŃ]])</f>
        <v>1</v>
      </c>
      <c r="I6" s="4">
        <f>WEEKDAY(OPERACJE[[#This Row],[DZIEŃ]],2)</f>
        <v>6</v>
      </c>
    </row>
    <row r="7" spans="1:9" x14ac:dyDescent="0.25">
      <c r="A7" s="1">
        <v>43115</v>
      </c>
      <c r="B7">
        <v>7</v>
      </c>
      <c r="C7">
        <v>3</v>
      </c>
      <c r="D7" t="s">
        <v>26</v>
      </c>
      <c r="E7" s="2" t="str">
        <f>VLOOKUP(OPERACJE[[#This Row],[CEL]],CELE[],2,FALSE)</f>
        <v>NI45</v>
      </c>
      <c r="F7" s="2" t="str">
        <f>VLOOKUP(OPERACJE[[#This Row],[AGENT]],AGENCI[],2,FALSE)</f>
        <v>Echelon</v>
      </c>
      <c r="G7" s="4">
        <f>YEAR(OPERACJE[[#This Row],[DZIEŃ]])</f>
        <v>2018</v>
      </c>
      <c r="H7" s="4">
        <f>MONTH(OPERACJE[[#This Row],[DZIEŃ]])</f>
        <v>1</v>
      </c>
      <c r="I7" s="4">
        <f>WEEKDAY(OPERACJE[[#This Row],[DZIEŃ]],2)</f>
        <v>1</v>
      </c>
    </row>
    <row r="8" spans="1:9" x14ac:dyDescent="0.25">
      <c r="A8" s="1">
        <v>43118</v>
      </c>
      <c r="B8">
        <v>1</v>
      </c>
      <c r="C8">
        <v>3</v>
      </c>
      <c r="D8" t="s">
        <v>27</v>
      </c>
      <c r="E8" s="2" t="str">
        <f>VLOOKUP(OPERACJE[[#This Row],[CEL]],CELE[],2,FALSE)</f>
        <v>NI45</v>
      </c>
      <c r="F8" s="2" t="str">
        <f>VLOOKUP(OPERACJE[[#This Row],[AGENT]],AGENCI[],2,FALSE)</f>
        <v>Wiertło</v>
      </c>
      <c r="G8" s="4">
        <f>YEAR(OPERACJE[[#This Row],[DZIEŃ]])</f>
        <v>2018</v>
      </c>
      <c r="H8" s="4">
        <f>MONTH(OPERACJE[[#This Row],[DZIEŃ]])</f>
        <v>1</v>
      </c>
      <c r="I8" s="4">
        <f>WEEKDAY(OPERACJE[[#This Row],[DZIEŃ]],2)</f>
        <v>4</v>
      </c>
    </row>
    <row r="9" spans="1:9" x14ac:dyDescent="0.25">
      <c r="A9" s="1">
        <v>43119</v>
      </c>
      <c r="B9">
        <v>17</v>
      </c>
      <c r="C9">
        <v>3</v>
      </c>
      <c r="D9" t="s">
        <v>27</v>
      </c>
      <c r="E9" s="2" t="str">
        <f>VLOOKUP(OPERACJE[[#This Row],[CEL]],CELE[],2,FALSE)</f>
        <v>NI45</v>
      </c>
      <c r="F9" s="2" t="str">
        <f>VLOOKUP(OPERACJE[[#This Row],[AGENT]],AGENCI[],2,FALSE)</f>
        <v>Drań</v>
      </c>
      <c r="G9" s="4">
        <f>YEAR(OPERACJE[[#This Row],[DZIEŃ]])</f>
        <v>2018</v>
      </c>
      <c r="H9" s="4">
        <f>MONTH(OPERACJE[[#This Row],[DZIEŃ]])</f>
        <v>1</v>
      </c>
      <c r="I9" s="4">
        <f>WEEKDAY(OPERACJE[[#This Row],[DZIEŃ]],2)</f>
        <v>5</v>
      </c>
    </row>
    <row r="10" spans="1:9" x14ac:dyDescent="0.25">
      <c r="A10" s="1">
        <v>43123</v>
      </c>
      <c r="B10">
        <v>5</v>
      </c>
      <c r="C10">
        <v>3</v>
      </c>
      <c r="D10" t="s">
        <v>25</v>
      </c>
      <c r="E10" s="2" t="str">
        <f>VLOOKUP(OPERACJE[[#This Row],[CEL]],CELE[],2,FALSE)</f>
        <v>NI45</v>
      </c>
      <c r="F10" s="2" t="str">
        <f>VLOOKUP(OPERACJE[[#This Row],[AGENT]],AGENCI[],2,FALSE)</f>
        <v>Szczęki</v>
      </c>
      <c r="G10" s="4">
        <f>YEAR(OPERACJE[[#This Row],[DZIEŃ]])</f>
        <v>2018</v>
      </c>
      <c r="H10" s="4">
        <f>MONTH(OPERACJE[[#This Row],[DZIEŃ]])</f>
        <v>1</v>
      </c>
      <c r="I10" s="4">
        <f>WEEKDAY(OPERACJE[[#This Row],[DZIEŃ]],2)</f>
        <v>2</v>
      </c>
    </row>
    <row r="11" spans="1:9" x14ac:dyDescent="0.25">
      <c r="A11" s="1">
        <v>43127</v>
      </c>
      <c r="B11">
        <v>14</v>
      </c>
      <c r="C11">
        <v>4</v>
      </c>
      <c r="D11" t="s">
        <v>26</v>
      </c>
      <c r="E11" s="2" t="str">
        <f>VLOOKUP(OPERACJE[[#This Row],[CEL]],CELE[],2,FALSE)</f>
        <v>QA52</v>
      </c>
      <c r="F11" s="2" t="str">
        <f>VLOOKUP(OPERACJE[[#This Row],[AGENT]],AGENCI[],2,FALSE)</f>
        <v>Mydło</v>
      </c>
      <c r="G11" s="4">
        <f>YEAR(OPERACJE[[#This Row],[DZIEŃ]])</f>
        <v>2018</v>
      </c>
      <c r="H11" s="4">
        <f>MONTH(OPERACJE[[#This Row],[DZIEŃ]])</f>
        <v>1</v>
      </c>
      <c r="I11" s="4">
        <f>WEEKDAY(OPERACJE[[#This Row],[DZIEŃ]],2)</f>
        <v>6</v>
      </c>
    </row>
    <row r="12" spans="1:9" x14ac:dyDescent="0.25">
      <c r="A12" s="1">
        <v>43130</v>
      </c>
      <c r="B12">
        <v>12</v>
      </c>
      <c r="C12">
        <v>5</v>
      </c>
      <c r="D12" t="s">
        <v>26</v>
      </c>
      <c r="E12" s="2" t="str">
        <f>VLOOKUP(OPERACJE[[#This Row],[CEL]],CELE[],2,FALSE)</f>
        <v>AY64</v>
      </c>
      <c r="F12" s="2" t="str">
        <f>VLOOKUP(OPERACJE[[#This Row],[AGENT]],AGENCI[],2,FALSE)</f>
        <v>Maczeta</v>
      </c>
      <c r="G12" s="4">
        <f>YEAR(OPERACJE[[#This Row],[DZIEŃ]])</f>
        <v>2018</v>
      </c>
      <c r="H12" s="4">
        <f>MONTH(OPERACJE[[#This Row],[DZIEŃ]])</f>
        <v>1</v>
      </c>
      <c r="I12" s="4">
        <f>WEEKDAY(OPERACJE[[#This Row],[DZIEŃ]],2)</f>
        <v>2</v>
      </c>
    </row>
    <row r="13" spans="1:9" x14ac:dyDescent="0.25">
      <c r="A13" s="1">
        <v>43131</v>
      </c>
      <c r="B13">
        <v>10</v>
      </c>
      <c r="C13">
        <v>4</v>
      </c>
      <c r="D13" t="s">
        <v>27</v>
      </c>
      <c r="E13" s="2" t="str">
        <f>VLOOKUP(OPERACJE[[#This Row],[CEL]],CELE[],2,FALSE)</f>
        <v>QA52</v>
      </c>
      <c r="F13" s="2" t="str">
        <f>VLOOKUP(OPERACJE[[#This Row],[AGENT]],AGENCI[],2,FALSE)</f>
        <v>Rambo</v>
      </c>
      <c r="G13" s="4">
        <f>YEAR(OPERACJE[[#This Row],[DZIEŃ]])</f>
        <v>2018</v>
      </c>
      <c r="H13" s="4">
        <f>MONTH(OPERACJE[[#This Row],[DZIEŃ]])</f>
        <v>1</v>
      </c>
      <c r="I13" s="4">
        <f>WEEKDAY(OPERACJE[[#This Row],[DZIEŃ]],2)</f>
        <v>3</v>
      </c>
    </row>
    <row r="14" spans="1:9" x14ac:dyDescent="0.25">
      <c r="A14" s="1">
        <v>43134</v>
      </c>
      <c r="B14">
        <v>8</v>
      </c>
      <c r="C14">
        <v>5</v>
      </c>
      <c r="D14" t="s">
        <v>25</v>
      </c>
      <c r="E14" s="2" t="str">
        <f>VLOOKUP(OPERACJE[[#This Row],[CEL]],CELE[],2,FALSE)</f>
        <v>AY64</v>
      </c>
      <c r="F14" s="2" t="str">
        <f>VLOOKUP(OPERACJE[[#This Row],[AGENT]],AGENCI[],2,FALSE)</f>
        <v>Prism</v>
      </c>
      <c r="G14" s="4">
        <f>YEAR(OPERACJE[[#This Row],[DZIEŃ]])</f>
        <v>2018</v>
      </c>
      <c r="H14" s="4">
        <f>MONTH(OPERACJE[[#This Row],[DZIEŃ]])</f>
        <v>2</v>
      </c>
      <c r="I14" s="4">
        <f>WEEKDAY(OPERACJE[[#This Row],[DZIEŃ]],2)</f>
        <v>6</v>
      </c>
    </row>
    <row r="15" spans="1:9" x14ac:dyDescent="0.25">
      <c r="A15" s="1">
        <v>43135</v>
      </c>
      <c r="B15">
        <v>1</v>
      </c>
      <c r="C15">
        <v>4</v>
      </c>
      <c r="D15" t="s">
        <v>27</v>
      </c>
      <c r="E15" s="2" t="str">
        <f>VLOOKUP(OPERACJE[[#This Row],[CEL]],CELE[],2,FALSE)</f>
        <v>QA52</v>
      </c>
      <c r="F15" s="2" t="str">
        <f>VLOOKUP(OPERACJE[[#This Row],[AGENT]],AGENCI[],2,FALSE)</f>
        <v>Wiertło</v>
      </c>
      <c r="G15" s="4">
        <f>YEAR(OPERACJE[[#This Row],[DZIEŃ]])</f>
        <v>2018</v>
      </c>
      <c r="H15" s="4">
        <f>MONTH(OPERACJE[[#This Row],[DZIEŃ]])</f>
        <v>2</v>
      </c>
      <c r="I15" s="4">
        <f>WEEKDAY(OPERACJE[[#This Row],[DZIEŃ]],2)</f>
        <v>7</v>
      </c>
    </row>
    <row r="16" spans="1:9" x14ac:dyDescent="0.25">
      <c r="A16" s="1">
        <v>43138</v>
      </c>
      <c r="B16">
        <v>1</v>
      </c>
      <c r="C16">
        <v>6</v>
      </c>
      <c r="D16" t="s">
        <v>26</v>
      </c>
      <c r="E16" s="2" t="str">
        <f>VLOOKUP(OPERACJE[[#This Row],[CEL]],CELE[],2,FALSE)</f>
        <v>QJ78</v>
      </c>
      <c r="F16" s="2" t="str">
        <f>VLOOKUP(OPERACJE[[#This Row],[AGENT]],AGENCI[],2,FALSE)</f>
        <v>Wiertło</v>
      </c>
      <c r="G16" s="4">
        <f>YEAR(OPERACJE[[#This Row],[DZIEŃ]])</f>
        <v>2018</v>
      </c>
      <c r="H16" s="4">
        <f>MONTH(OPERACJE[[#This Row],[DZIEŃ]])</f>
        <v>2</v>
      </c>
      <c r="I16" s="4">
        <f>WEEKDAY(OPERACJE[[#This Row],[DZIEŃ]],2)</f>
        <v>3</v>
      </c>
    </row>
    <row r="17" spans="1:9" x14ac:dyDescent="0.25">
      <c r="A17" s="1">
        <v>43140</v>
      </c>
      <c r="B17">
        <v>14</v>
      </c>
      <c r="C17">
        <v>7</v>
      </c>
      <c r="D17" t="s">
        <v>26</v>
      </c>
      <c r="E17" s="2" t="str">
        <f>VLOOKUP(OPERACJE[[#This Row],[CEL]],CELE[],2,FALSE)</f>
        <v>LQ89</v>
      </c>
      <c r="F17" s="2" t="str">
        <f>VLOOKUP(OPERACJE[[#This Row],[AGENT]],AGENCI[],2,FALSE)</f>
        <v>Mydło</v>
      </c>
      <c r="G17" s="4">
        <f>YEAR(OPERACJE[[#This Row],[DZIEŃ]])</f>
        <v>2018</v>
      </c>
      <c r="H17" s="4">
        <f>MONTH(OPERACJE[[#This Row],[DZIEŃ]])</f>
        <v>2</v>
      </c>
      <c r="I17" s="4">
        <f>WEEKDAY(OPERACJE[[#This Row],[DZIEŃ]],2)</f>
        <v>5</v>
      </c>
    </row>
    <row r="18" spans="1:9" x14ac:dyDescent="0.25">
      <c r="A18" s="1">
        <v>43141</v>
      </c>
      <c r="B18">
        <v>5</v>
      </c>
      <c r="C18">
        <v>8</v>
      </c>
      <c r="D18" t="s">
        <v>26</v>
      </c>
      <c r="E18" s="2" t="str">
        <f>VLOOKUP(OPERACJE[[#This Row],[CEL]],CELE[],2,FALSE)</f>
        <v>JT98</v>
      </c>
      <c r="F18" s="2" t="str">
        <f>VLOOKUP(OPERACJE[[#This Row],[AGENT]],AGENCI[],2,FALSE)</f>
        <v>Szczęki</v>
      </c>
      <c r="G18" s="4">
        <f>YEAR(OPERACJE[[#This Row],[DZIEŃ]])</f>
        <v>2018</v>
      </c>
      <c r="H18" s="4">
        <f>MONTH(OPERACJE[[#This Row],[DZIEŃ]])</f>
        <v>2</v>
      </c>
      <c r="I18" s="4">
        <f>WEEKDAY(OPERACJE[[#This Row],[DZIEŃ]],2)</f>
        <v>6</v>
      </c>
    </row>
    <row r="19" spans="1:9" x14ac:dyDescent="0.25">
      <c r="A19" s="1">
        <v>43145</v>
      </c>
      <c r="B19">
        <v>17</v>
      </c>
      <c r="C19">
        <v>7</v>
      </c>
      <c r="D19" t="s">
        <v>26</v>
      </c>
      <c r="E19" s="2" t="str">
        <f>VLOOKUP(OPERACJE[[#This Row],[CEL]],CELE[],2,FALSE)</f>
        <v>LQ89</v>
      </c>
      <c r="F19" s="2" t="str">
        <f>VLOOKUP(OPERACJE[[#This Row],[AGENT]],AGENCI[],2,FALSE)</f>
        <v>Drań</v>
      </c>
      <c r="G19" s="4">
        <f>YEAR(OPERACJE[[#This Row],[DZIEŃ]])</f>
        <v>2018</v>
      </c>
      <c r="H19" s="4">
        <f>MONTH(OPERACJE[[#This Row],[DZIEŃ]])</f>
        <v>2</v>
      </c>
      <c r="I19" s="4">
        <f>WEEKDAY(OPERACJE[[#This Row],[DZIEŃ]],2)</f>
        <v>3</v>
      </c>
    </row>
    <row r="20" spans="1:9" x14ac:dyDescent="0.25">
      <c r="A20" s="1">
        <v>43146</v>
      </c>
      <c r="B20">
        <v>8</v>
      </c>
      <c r="C20">
        <v>6</v>
      </c>
      <c r="D20" t="s">
        <v>27</v>
      </c>
      <c r="E20" s="2" t="str">
        <f>VLOOKUP(OPERACJE[[#This Row],[CEL]],CELE[],2,FALSE)</f>
        <v>QJ78</v>
      </c>
      <c r="F20" s="2" t="str">
        <f>VLOOKUP(OPERACJE[[#This Row],[AGENT]],AGENCI[],2,FALSE)</f>
        <v>Prism</v>
      </c>
      <c r="G20" s="4">
        <f>YEAR(OPERACJE[[#This Row],[DZIEŃ]])</f>
        <v>2018</v>
      </c>
      <c r="H20" s="4">
        <f>MONTH(OPERACJE[[#This Row],[DZIEŃ]])</f>
        <v>2</v>
      </c>
      <c r="I20" s="4">
        <f>WEEKDAY(OPERACJE[[#This Row],[DZIEŃ]],2)</f>
        <v>4</v>
      </c>
    </row>
    <row r="21" spans="1:9" x14ac:dyDescent="0.25">
      <c r="A21" s="1">
        <v>43150</v>
      </c>
      <c r="B21">
        <v>14</v>
      </c>
      <c r="C21">
        <v>7</v>
      </c>
      <c r="D21" t="s">
        <v>27</v>
      </c>
      <c r="E21" s="2" t="str">
        <f>VLOOKUP(OPERACJE[[#This Row],[CEL]],CELE[],2,FALSE)</f>
        <v>LQ89</v>
      </c>
      <c r="F21" s="2" t="str">
        <f>VLOOKUP(OPERACJE[[#This Row],[AGENT]],AGENCI[],2,FALSE)</f>
        <v>Mydło</v>
      </c>
      <c r="G21" s="4">
        <f>YEAR(OPERACJE[[#This Row],[DZIEŃ]])</f>
        <v>2018</v>
      </c>
      <c r="H21" s="4">
        <f>MONTH(OPERACJE[[#This Row],[DZIEŃ]])</f>
        <v>2</v>
      </c>
      <c r="I21" s="4">
        <f>WEEKDAY(OPERACJE[[#This Row],[DZIEŃ]],2)</f>
        <v>1</v>
      </c>
    </row>
    <row r="22" spans="1:9" x14ac:dyDescent="0.25">
      <c r="A22" s="1">
        <v>43153</v>
      </c>
      <c r="B22">
        <v>3</v>
      </c>
      <c r="C22">
        <v>8</v>
      </c>
      <c r="D22" t="s">
        <v>26</v>
      </c>
      <c r="E22" s="2" t="str">
        <f>VLOOKUP(OPERACJE[[#This Row],[CEL]],CELE[],2,FALSE)</f>
        <v>JT98</v>
      </c>
      <c r="F22" s="2" t="str">
        <f>VLOOKUP(OPERACJE[[#This Row],[AGENT]],AGENCI[],2,FALSE)</f>
        <v>Dzwon</v>
      </c>
      <c r="G22" s="4">
        <f>YEAR(OPERACJE[[#This Row],[DZIEŃ]])</f>
        <v>2018</v>
      </c>
      <c r="H22" s="4">
        <f>MONTH(OPERACJE[[#This Row],[DZIEŃ]])</f>
        <v>2</v>
      </c>
      <c r="I22" s="4">
        <f>WEEKDAY(OPERACJE[[#This Row],[DZIEŃ]],2)</f>
        <v>4</v>
      </c>
    </row>
    <row r="23" spans="1:9" x14ac:dyDescent="0.25">
      <c r="A23" s="1">
        <v>43157</v>
      </c>
      <c r="B23">
        <v>19</v>
      </c>
      <c r="C23">
        <v>7</v>
      </c>
      <c r="D23" t="s">
        <v>25</v>
      </c>
      <c r="E23" s="2" t="str">
        <f>VLOOKUP(OPERACJE[[#This Row],[CEL]],CELE[],2,FALSE)</f>
        <v>LQ89</v>
      </c>
      <c r="F23" s="2" t="str">
        <f>VLOOKUP(OPERACJE[[#This Row],[AGENT]],AGENCI[],2,FALSE)</f>
        <v>Patolog</v>
      </c>
      <c r="G23" s="4">
        <f>YEAR(OPERACJE[[#This Row],[DZIEŃ]])</f>
        <v>2018</v>
      </c>
      <c r="H23" s="4">
        <f>MONTH(OPERACJE[[#This Row],[DZIEŃ]])</f>
        <v>2</v>
      </c>
      <c r="I23" s="4">
        <f>WEEKDAY(OPERACJE[[#This Row],[DZIEŃ]],2)</f>
        <v>1</v>
      </c>
    </row>
    <row r="24" spans="1:9" x14ac:dyDescent="0.25">
      <c r="A24" s="1">
        <v>43161</v>
      </c>
      <c r="B24">
        <v>7</v>
      </c>
      <c r="C24">
        <v>8</v>
      </c>
      <c r="D24" t="s">
        <v>27</v>
      </c>
      <c r="E24" s="2" t="str">
        <f>VLOOKUP(OPERACJE[[#This Row],[CEL]],CELE[],2,FALSE)</f>
        <v>JT98</v>
      </c>
      <c r="F24" s="2" t="str">
        <f>VLOOKUP(OPERACJE[[#This Row],[AGENT]],AGENCI[],2,FALSE)</f>
        <v>Echelon</v>
      </c>
      <c r="G24" s="4">
        <f>YEAR(OPERACJE[[#This Row],[DZIEŃ]])</f>
        <v>2018</v>
      </c>
      <c r="H24" s="4">
        <f>MONTH(OPERACJE[[#This Row],[DZIEŃ]])</f>
        <v>3</v>
      </c>
      <c r="I24" s="4">
        <f>WEEKDAY(OPERACJE[[#This Row],[DZIEŃ]],2)</f>
        <v>5</v>
      </c>
    </row>
    <row r="25" spans="1:9" x14ac:dyDescent="0.25">
      <c r="A25" s="1">
        <v>43164</v>
      </c>
      <c r="B25">
        <v>14</v>
      </c>
      <c r="C25">
        <v>9</v>
      </c>
      <c r="D25" t="s">
        <v>26</v>
      </c>
      <c r="E25" s="2" t="str">
        <f>VLOOKUP(OPERACJE[[#This Row],[CEL]],CELE[],2,FALSE)</f>
        <v>OY104</v>
      </c>
      <c r="F25" s="2" t="str">
        <f>VLOOKUP(OPERACJE[[#This Row],[AGENT]],AGENCI[],2,FALSE)</f>
        <v>Mydło</v>
      </c>
      <c r="G25" s="4">
        <f>YEAR(OPERACJE[[#This Row],[DZIEŃ]])</f>
        <v>2018</v>
      </c>
      <c r="H25" s="4">
        <f>MONTH(OPERACJE[[#This Row],[DZIEŃ]])</f>
        <v>3</v>
      </c>
      <c r="I25" s="4">
        <f>WEEKDAY(OPERACJE[[#This Row],[DZIEŃ]],2)</f>
        <v>1</v>
      </c>
    </row>
    <row r="26" spans="1:9" x14ac:dyDescent="0.25">
      <c r="A26" s="1">
        <v>43166</v>
      </c>
      <c r="B26">
        <v>4</v>
      </c>
      <c r="C26">
        <v>9</v>
      </c>
      <c r="D26" t="s">
        <v>27</v>
      </c>
      <c r="E26" s="2" t="str">
        <f>VLOOKUP(OPERACJE[[#This Row],[CEL]],CELE[],2,FALSE)</f>
        <v>OY104</v>
      </c>
      <c r="F26" s="2" t="str">
        <f>VLOOKUP(OPERACJE[[#This Row],[AGENT]],AGENCI[],2,FALSE)</f>
        <v>Rybka</v>
      </c>
      <c r="G26" s="4">
        <f>YEAR(OPERACJE[[#This Row],[DZIEŃ]])</f>
        <v>2018</v>
      </c>
      <c r="H26" s="4">
        <f>MONTH(OPERACJE[[#This Row],[DZIEŃ]])</f>
        <v>3</v>
      </c>
      <c r="I26" s="4">
        <f>WEEKDAY(OPERACJE[[#This Row],[DZIEŃ]],2)</f>
        <v>3</v>
      </c>
    </row>
    <row r="27" spans="1:9" x14ac:dyDescent="0.25">
      <c r="A27" s="1">
        <v>43167</v>
      </c>
      <c r="B27">
        <v>20</v>
      </c>
      <c r="C27">
        <v>10</v>
      </c>
      <c r="D27" t="s">
        <v>26</v>
      </c>
      <c r="E27" s="2" t="str">
        <f>VLOOKUP(OPERACJE[[#This Row],[CEL]],CELE[],2,FALSE)</f>
        <v>KT118</v>
      </c>
      <c r="F27" s="2" t="str">
        <f>VLOOKUP(OPERACJE[[#This Row],[AGENT]],AGENCI[],2,FALSE)</f>
        <v>Spidi</v>
      </c>
      <c r="G27" s="4">
        <f>YEAR(OPERACJE[[#This Row],[DZIEŃ]])</f>
        <v>2018</v>
      </c>
      <c r="H27" s="4">
        <f>MONTH(OPERACJE[[#This Row],[DZIEŃ]])</f>
        <v>3</v>
      </c>
      <c r="I27" s="4">
        <f>WEEKDAY(OPERACJE[[#This Row],[DZIEŃ]],2)</f>
        <v>4</v>
      </c>
    </row>
    <row r="28" spans="1:9" x14ac:dyDescent="0.25">
      <c r="A28" s="1">
        <v>43168</v>
      </c>
      <c r="B28">
        <v>16</v>
      </c>
      <c r="C28">
        <v>11</v>
      </c>
      <c r="D28" t="s">
        <v>26</v>
      </c>
      <c r="E28" s="2" t="str">
        <f>VLOOKUP(OPERACJE[[#This Row],[CEL]],CELE[],2,FALSE)</f>
        <v>QH123</v>
      </c>
      <c r="F28" s="2" t="str">
        <f>VLOOKUP(OPERACJE[[#This Row],[AGENT]],AGENCI[],2,FALSE)</f>
        <v>Panna</v>
      </c>
      <c r="G28" s="4">
        <f>YEAR(OPERACJE[[#This Row],[DZIEŃ]])</f>
        <v>2018</v>
      </c>
      <c r="H28" s="4">
        <f>MONTH(OPERACJE[[#This Row],[DZIEŃ]])</f>
        <v>3</v>
      </c>
      <c r="I28" s="4">
        <f>WEEKDAY(OPERACJE[[#This Row],[DZIEŃ]],2)</f>
        <v>5</v>
      </c>
    </row>
    <row r="29" spans="1:9" x14ac:dyDescent="0.25">
      <c r="A29" s="1">
        <v>43169</v>
      </c>
      <c r="B29">
        <v>4</v>
      </c>
      <c r="C29">
        <v>10</v>
      </c>
      <c r="D29" t="s">
        <v>25</v>
      </c>
      <c r="E29" s="2" t="str">
        <f>VLOOKUP(OPERACJE[[#This Row],[CEL]],CELE[],2,FALSE)</f>
        <v>KT118</v>
      </c>
      <c r="F29" s="2" t="str">
        <f>VLOOKUP(OPERACJE[[#This Row],[AGENT]],AGENCI[],2,FALSE)</f>
        <v>Rybka</v>
      </c>
      <c r="G29" s="4">
        <f>YEAR(OPERACJE[[#This Row],[DZIEŃ]])</f>
        <v>2018</v>
      </c>
      <c r="H29" s="4">
        <f>MONTH(OPERACJE[[#This Row],[DZIEŃ]])</f>
        <v>3</v>
      </c>
      <c r="I29" s="4">
        <f>WEEKDAY(OPERACJE[[#This Row],[DZIEŃ]],2)</f>
        <v>6</v>
      </c>
    </row>
    <row r="30" spans="1:9" x14ac:dyDescent="0.25">
      <c r="A30" s="1">
        <v>43172</v>
      </c>
      <c r="B30">
        <v>6</v>
      </c>
      <c r="C30">
        <v>10</v>
      </c>
      <c r="D30" t="s">
        <v>25</v>
      </c>
      <c r="E30" s="2" t="str">
        <f>VLOOKUP(OPERACJE[[#This Row],[CEL]],CELE[],2,FALSE)</f>
        <v>KT118</v>
      </c>
      <c r="F30" s="2" t="str">
        <f>VLOOKUP(OPERACJE[[#This Row],[AGENT]],AGENCI[],2,FALSE)</f>
        <v>Kajdanki</v>
      </c>
      <c r="G30" s="4">
        <f>YEAR(OPERACJE[[#This Row],[DZIEŃ]])</f>
        <v>2018</v>
      </c>
      <c r="H30" s="4">
        <f>MONTH(OPERACJE[[#This Row],[DZIEŃ]])</f>
        <v>3</v>
      </c>
      <c r="I30" s="4">
        <f>WEEKDAY(OPERACJE[[#This Row],[DZIEŃ]],2)</f>
        <v>2</v>
      </c>
    </row>
    <row r="31" spans="1:9" x14ac:dyDescent="0.25">
      <c r="A31" s="1">
        <v>43176</v>
      </c>
      <c r="B31">
        <v>6</v>
      </c>
      <c r="C31">
        <v>12</v>
      </c>
      <c r="D31" t="s">
        <v>26</v>
      </c>
      <c r="E31" s="2" t="str">
        <f>VLOOKUP(OPERACJE[[#This Row],[CEL]],CELE[],2,FALSE)</f>
        <v>CK133</v>
      </c>
      <c r="F31" s="2" t="str">
        <f>VLOOKUP(OPERACJE[[#This Row],[AGENT]],AGENCI[],2,FALSE)</f>
        <v>Kajdanki</v>
      </c>
      <c r="G31" s="4">
        <f>YEAR(OPERACJE[[#This Row],[DZIEŃ]])</f>
        <v>2018</v>
      </c>
      <c r="H31" s="4">
        <f>MONTH(OPERACJE[[#This Row],[DZIEŃ]])</f>
        <v>3</v>
      </c>
      <c r="I31" s="4">
        <f>WEEKDAY(OPERACJE[[#This Row],[DZIEŃ]],2)</f>
        <v>6</v>
      </c>
    </row>
    <row r="32" spans="1:9" x14ac:dyDescent="0.25">
      <c r="A32" s="1">
        <v>43180</v>
      </c>
      <c r="B32">
        <v>1</v>
      </c>
      <c r="C32">
        <v>12</v>
      </c>
      <c r="D32" t="s">
        <v>26</v>
      </c>
      <c r="E32" s="2" t="str">
        <f>VLOOKUP(OPERACJE[[#This Row],[CEL]],CELE[],2,FALSE)</f>
        <v>CK133</v>
      </c>
      <c r="F32" s="2" t="str">
        <f>VLOOKUP(OPERACJE[[#This Row],[AGENT]],AGENCI[],2,FALSE)</f>
        <v>Wiertło</v>
      </c>
      <c r="G32" s="4">
        <f>YEAR(OPERACJE[[#This Row],[DZIEŃ]])</f>
        <v>2018</v>
      </c>
      <c r="H32" s="4">
        <f>MONTH(OPERACJE[[#This Row],[DZIEŃ]])</f>
        <v>3</v>
      </c>
      <c r="I32" s="4">
        <f>WEEKDAY(OPERACJE[[#This Row],[DZIEŃ]],2)</f>
        <v>3</v>
      </c>
    </row>
    <row r="33" spans="1:9" x14ac:dyDescent="0.25">
      <c r="A33" s="1">
        <v>43181</v>
      </c>
      <c r="B33">
        <v>3</v>
      </c>
      <c r="C33">
        <v>12</v>
      </c>
      <c r="D33" t="s">
        <v>26</v>
      </c>
      <c r="E33" s="2" t="str">
        <f>VLOOKUP(OPERACJE[[#This Row],[CEL]],CELE[],2,FALSE)</f>
        <v>CK133</v>
      </c>
      <c r="F33" s="2" t="str">
        <f>VLOOKUP(OPERACJE[[#This Row],[AGENT]],AGENCI[],2,FALSE)</f>
        <v>Dzwon</v>
      </c>
      <c r="G33" s="4">
        <f>YEAR(OPERACJE[[#This Row],[DZIEŃ]])</f>
        <v>2018</v>
      </c>
      <c r="H33" s="4">
        <f>MONTH(OPERACJE[[#This Row],[DZIEŃ]])</f>
        <v>3</v>
      </c>
      <c r="I33" s="4">
        <f>WEEKDAY(OPERACJE[[#This Row],[DZIEŃ]],2)</f>
        <v>4</v>
      </c>
    </row>
    <row r="34" spans="1:9" x14ac:dyDescent="0.25">
      <c r="A34" s="1">
        <v>43182</v>
      </c>
      <c r="B34">
        <v>20</v>
      </c>
      <c r="C34">
        <v>13</v>
      </c>
      <c r="D34" t="s">
        <v>26</v>
      </c>
      <c r="E34" s="2" t="str">
        <f>VLOOKUP(OPERACJE[[#This Row],[CEL]],CELE[],2,FALSE)</f>
        <v>QD148</v>
      </c>
      <c r="F34" s="2" t="str">
        <f>VLOOKUP(OPERACJE[[#This Row],[AGENT]],AGENCI[],2,FALSE)</f>
        <v>Spidi</v>
      </c>
      <c r="G34" s="4">
        <f>YEAR(OPERACJE[[#This Row],[DZIEŃ]])</f>
        <v>2018</v>
      </c>
      <c r="H34" s="4">
        <f>MONTH(OPERACJE[[#This Row],[DZIEŃ]])</f>
        <v>3</v>
      </c>
      <c r="I34" s="4">
        <f>WEEKDAY(OPERACJE[[#This Row],[DZIEŃ]],2)</f>
        <v>5</v>
      </c>
    </row>
    <row r="35" spans="1:9" x14ac:dyDescent="0.25">
      <c r="A35" s="1">
        <v>43185</v>
      </c>
      <c r="B35">
        <v>11</v>
      </c>
      <c r="C35">
        <v>13</v>
      </c>
      <c r="D35" t="s">
        <v>26</v>
      </c>
      <c r="E35" s="2" t="str">
        <f>VLOOKUP(OPERACJE[[#This Row],[CEL]],CELE[],2,FALSE)</f>
        <v>QD148</v>
      </c>
      <c r="F35" s="2" t="str">
        <f>VLOOKUP(OPERACJE[[#This Row],[AGENT]],AGENCI[],2,FALSE)</f>
        <v>Puszek</v>
      </c>
      <c r="G35" s="4">
        <f>YEAR(OPERACJE[[#This Row],[DZIEŃ]])</f>
        <v>2018</v>
      </c>
      <c r="H35" s="4">
        <f>MONTH(OPERACJE[[#This Row],[DZIEŃ]])</f>
        <v>3</v>
      </c>
      <c r="I35" s="4">
        <f>WEEKDAY(OPERACJE[[#This Row],[DZIEŃ]],2)</f>
        <v>1</v>
      </c>
    </row>
    <row r="36" spans="1:9" x14ac:dyDescent="0.25">
      <c r="A36" s="1">
        <v>43189</v>
      </c>
      <c r="B36">
        <v>3</v>
      </c>
      <c r="C36">
        <v>14</v>
      </c>
      <c r="D36" t="s">
        <v>27</v>
      </c>
      <c r="E36" s="2" t="str">
        <f>VLOOKUP(OPERACJE[[#This Row],[CEL]],CELE[],2,FALSE)</f>
        <v>DX158</v>
      </c>
      <c r="F36" s="2" t="str">
        <f>VLOOKUP(OPERACJE[[#This Row],[AGENT]],AGENCI[],2,FALSE)</f>
        <v>Dzwon</v>
      </c>
      <c r="G36" s="4">
        <f>YEAR(OPERACJE[[#This Row],[DZIEŃ]])</f>
        <v>2018</v>
      </c>
      <c r="H36" s="4">
        <f>MONTH(OPERACJE[[#This Row],[DZIEŃ]])</f>
        <v>3</v>
      </c>
      <c r="I36" s="4">
        <f>WEEKDAY(OPERACJE[[#This Row],[DZIEŃ]],2)</f>
        <v>5</v>
      </c>
    </row>
    <row r="37" spans="1:9" x14ac:dyDescent="0.25">
      <c r="A37" s="1">
        <v>43190</v>
      </c>
      <c r="B37">
        <v>6</v>
      </c>
      <c r="C37">
        <v>12</v>
      </c>
      <c r="D37" t="s">
        <v>27</v>
      </c>
      <c r="E37" s="2" t="str">
        <f>VLOOKUP(OPERACJE[[#This Row],[CEL]],CELE[],2,FALSE)</f>
        <v>CK133</v>
      </c>
      <c r="F37" s="2" t="str">
        <f>VLOOKUP(OPERACJE[[#This Row],[AGENT]],AGENCI[],2,FALSE)</f>
        <v>Kajdanki</v>
      </c>
      <c r="G37" s="4">
        <f>YEAR(OPERACJE[[#This Row],[DZIEŃ]])</f>
        <v>2018</v>
      </c>
      <c r="H37" s="4">
        <f>MONTH(OPERACJE[[#This Row],[DZIEŃ]])</f>
        <v>3</v>
      </c>
      <c r="I37" s="4">
        <f>WEEKDAY(OPERACJE[[#This Row],[DZIEŃ]],2)</f>
        <v>6</v>
      </c>
    </row>
    <row r="38" spans="1:9" x14ac:dyDescent="0.25">
      <c r="A38" s="1">
        <v>43194</v>
      </c>
      <c r="B38">
        <v>14</v>
      </c>
      <c r="C38">
        <v>13</v>
      </c>
      <c r="D38" t="s">
        <v>25</v>
      </c>
      <c r="E38" s="2" t="str">
        <f>VLOOKUP(OPERACJE[[#This Row],[CEL]],CELE[],2,FALSE)</f>
        <v>QD148</v>
      </c>
      <c r="F38" s="2" t="str">
        <f>VLOOKUP(OPERACJE[[#This Row],[AGENT]],AGENCI[],2,FALSE)</f>
        <v>Mydło</v>
      </c>
      <c r="G38" s="4">
        <f>YEAR(OPERACJE[[#This Row],[DZIEŃ]])</f>
        <v>2018</v>
      </c>
      <c r="H38" s="4">
        <f>MONTH(OPERACJE[[#This Row],[DZIEŃ]])</f>
        <v>4</v>
      </c>
      <c r="I38" s="4">
        <f>WEEKDAY(OPERACJE[[#This Row],[DZIEŃ]],2)</f>
        <v>3</v>
      </c>
    </row>
    <row r="39" spans="1:9" x14ac:dyDescent="0.25">
      <c r="A39" s="1">
        <v>43196</v>
      </c>
      <c r="B39">
        <v>16</v>
      </c>
      <c r="C39">
        <v>14</v>
      </c>
      <c r="D39" t="s">
        <v>25</v>
      </c>
      <c r="E39" s="2" t="str">
        <f>VLOOKUP(OPERACJE[[#This Row],[CEL]],CELE[],2,FALSE)</f>
        <v>DX158</v>
      </c>
      <c r="F39" s="2" t="str">
        <f>VLOOKUP(OPERACJE[[#This Row],[AGENT]],AGENCI[],2,FALSE)</f>
        <v>Panna</v>
      </c>
      <c r="G39" s="4">
        <f>YEAR(OPERACJE[[#This Row],[DZIEŃ]])</f>
        <v>2018</v>
      </c>
      <c r="H39" s="4">
        <f>MONTH(OPERACJE[[#This Row],[DZIEŃ]])</f>
        <v>4</v>
      </c>
      <c r="I39" s="4">
        <f>WEEKDAY(OPERACJE[[#This Row],[DZIEŃ]],2)</f>
        <v>5</v>
      </c>
    </row>
    <row r="40" spans="1:9" x14ac:dyDescent="0.25">
      <c r="A40" s="1">
        <v>43200</v>
      </c>
      <c r="B40">
        <v>6</v>
      </c>
      <c r="C40">
        <v>15</v>
      </c>
      <c r="D40" t="s">
        <v>26</v>
      </c>
      <c r="E40" s="2" t="str">
        <f>VLOOKUP(OPERACJE[[#This Row],[CEL]],CELE[],2,FALSE)</f>
        <v>ZW169</v>
      </c>
      <c r="F40" s="2" t="str">
        <f>VLOOKUP(OPERACJE[[#This Row],[AGENT]],AGENCI[],2,FALSE)</f>
        <v>Kajdanki</v>
      </c>
      <c r="G40" s="4">
        <f>YEAR(OPERACJE[[#This Row],[DZIEŃ]])</f>
        <v>2018</v>
      </c>
      <c r="H40" s="4">
        <f>MONTH(OPERACJE[[#This Row],[DZIEŃ]])</f>
        <v>4</v>
      </c>
      <c r="I40" s="4">
        <f>WEEKDAY(OPERACJE[[#This Row],[DZIEŃ]],2)</f>
        <v>2</v>
      </c>
    </row>
    <row r="41" spans="1:9" x14ac:dyDescent="0.25">
      <c r="A41" s="1">
        <v>43201</v>
      </c>
      <c r="B41">
        <v>6</v>
      </c>
      <c r="C41">
        <v>15</v>
      </c>
      <c r="D41" t="s">
        <v>27</v>
      </c>
      <c r="E41" s="2" t="str">
        <f>VLOOKUP(OPERACJE[[#This Row],[CEL]],CELE[],2,FALSE)</f>
        <v>ZW169</v>
      </c>
      <c r="F41" s="2" t="str">
        <f>VLOOKUP(OPERACJE[[#This Row],[AGENT]],AGENCI[],2,FALSE)</f>
        <v>Kajdanki</v>
      </c>
      <c r="G41" s="4">
        <f>YEAR(OPERACJE[[#This Row],[DZIEŃ]])</f>
        <v>2018</v>
      </c>
      <c r="H41" s="4">
        <f>MONTH(OPERACJE[[#This Row],[DZIEŃ]])</f>
        <v>4</v>
      </c>
      <c r="I41" s="4">
        <f>WEEKDAY(OPERACJE[[#This Row],[DZIEŃ]],2)</f>
        <v>3</v>
      </c>
    </row>
    <row r="42" spans="1:9" x14ac:dyDescent="0.25">
      <c r="A42" s="1">
        <v>43202</v>
      </c>
      <c r="B42">
        <v>14</v>
      </c>
      <c r="C42">
        <v>15</v>
      </c>
      <c r="D42" t="s">
        <v>26</v>
      </c>
      <c r="E42" s="2" t="str">
        <f>VLOOKUP(OPERACJE[[#This Row],[CEL]],CELE[],2,FALSE)</f>
        <v>ZW169</v>
      </c>
      <c r="F42" s="2" t="str">
        <f>VLOOKUP(OPERACJE[[#This Row],[AGENT]],AGENCI[],2,FALSE)</f>
        <v>Mydło</v>
      </c>
      <c r="G42" s="4">
        <f>YEAR(OPERACJE[[#This Row],[DZIEŃ]])</f>
        <v>2018</v>
      </c>
      <c r="H42" s="4">
        <f>MONTH(OPERACJE[[#This Row],[DZIEŃ]])</f>
        <v>4</v>
      </c>
      <c r="I42" s="4">
        <f>WEEKDAY(OPERACJE[[#This Row],[DZIEŃ]],2)</f>
        <v>4</v>
      </c>
    </row>
    <row r="43" spans="1:9" x14ac:dyDescent="0.25">
      <c r="A43" s="1">
        <v>43204</v>
      </c>
      <c r="B43">
        <v>20</v>
      </c>
      <c r="C43">
        <v>15</v>
      </c>
      <c r="D43" t="s">
        <v>25</v>
      </c>
      <c r="E43" s="2" t="str">
        <f>VLOOKUP(OPERACJE[[#This Row],[CEL]],CELE[],2,FALSE)</f>
        <v>ZW169</v>
      </c>
      <c r="F43" s="2" t="str">
        <f>VLOOKUP(OPERACJE[[#This Row],[AGENT]],AGENCI[],2,FALSE)</f>
        <v>Spidi</v>
      </c>
      <c r="G43" s="4">
        <f>YEAR(OPERACJE[[#This Row],[DZIEŃ]])</f>
        <v>2018</v>
      </c>
      <c r="H43" s="4">
        <f>MONTH(OPERACJE[[#This Row],[DZIEŃ]])</f>
        <v>4</v>
      </c>
      <c r="I43" s="4">
        <f>WEEKDAY(OPERACJE[[#This Row],[DZIEŃ]],2)</f>
        <v>6</v>
      </c>
    </row>
    <row r="44" spans="1:9" x14ac:dyDescent="0.25">
      <c r="A44" s="1">
        <v>43207</v>
      </c>
      <c r="B44">
        <v>6</v>
      </c>
      <c r="C44">
        <v>16</v>
      </c>
      <c r="D44" t="s">
        <v>27</v>
      </c>
      <c r="E44" s="2" t="str">
        <f>VLOOKUP(OPERACJE[[#This Row],[CEL]],CELE[],2,FALSE)</f>
        <v>CZ174</v>
      </c>
      <c r="F44" s="2" t="str">
        <f>VLOOKUP(OPERACJE[[#This Row],[AGENT]],AGENCI[],2,FALSE)</f>
        <v>Kajdanki</v>
      </c>
      <c r="G44" s="4">
        <f>YEAR(OPERACJE[[#This Row],[DZIEŃ]])</f>
        <v>2018</v>
      </c>
      <c r="H44" s="4">
        <f>MONTH(OPERACJE[[#This Row],[DZIEŃ]])</f>
        <v>4</v>
      </c>
      <c r="I44" s="4">
        <f>WEEKDAY(OPERACJE[[#This Row],[DZIEŃ]],2)</f>
        <v>2</v>
      </c>
    </row>
    <row r="45" spans="1:9" x14ac:dyDescent="0.25">
      <c r="A45" s="1">
        <v>43210</v>
      </c>
      <c r="B45">
        <v>20</v>
      </c>
      <c r="C45">
        <v>17</v>
      </c>
      <c r="D45" t="s">
        <v>25</v>
      </c>
      <c r="E45" s="2" t="str">
        <f>VLOOKUP(OPERACJE[[#This Row],[CEL]],CELE[],2,FALSE)</f>
        <v>KA189</v>
      </c>
      <c r="F45" s="2" t="str">
        <f>VLOOKUP(OPERACJE[[#This Row],[AGENT]],AGENCI[],2,FALSE)</f>
        <v>Spidi</v>
      </c>
      <c r="G45" s="4">
        <f>YEAR(OPERACJE[[#This Row],[DZIEŃ]])</f>
        <v>2018</v>
      </c>
      <c r="H45" s="4">
        <f>MONTH(OPERACJE[[#This Row],[DZIEŃ]])</f>
        <v>4</v>
      </c>
      <c r="I45" s="4">
        <f>WEEKDAY(OPERACJE[[#This Row],[DZIEŃ]],2)</f>
        <v>5</v>
      </c>
    </row>
    <row r="46" spans="1:9" x14ac:dyDescent="0.25">
      <c r="A46" s="1">
        <v>43212</v>
      </c>
      <c r="B46">
        <v>13</v>
      </c>
      <c r="C46">
        <v>18</v>
      </c>
      <c r="D46" t="s">
        <v>27</v>
      </c>
      <c r="E46" s="2" t="str">
        <f>VLOOKUP(OPERACJE[[#This Row],[CEL]],CELE[],2,FALSE)</f>
        <v>CB195</v>
      </c>
      <c r="F46" s="2" t="str">
        <f>VLOOKUP(OPERACJE[[#This Row],[AGENT]],AGENCI[],2,FALSE)</f>
        <v>Jogurt</v>
      </c>
      <c r="G46" s="4">
        <f>YEAR(OPERACJE[[#This Row],[DZIEŃ]])</f>
        <v>2018</v>
      </c>
      <c r="H46" s="4">
        <f>MONTH(OPERACJE[[#This Row],[DZIEŃ]])</f>
        <v>4</v>
      </c>
      <c r="I46" s="4">
        <f>WEEKDAY(OPERACJE[[#This Row],[DZIEŃ]],2)</f>
        <v>7</v>
      </c>
    </row>
    <row r="47" spans="1:9" x14ac:dyDescent="0.25">
      <c r="A47" s="1">
        <v>43213</v>
      </c>
      <c r="B47">
        <v>17</v>
      </c>
      <c r="C47">
        <v>18</v>
      </c>
      <c r="D47" t="s">
        <v>26</v>
      </c>
      <c r="E47" s="2" t="str">
        <f>VLOOKUP(OPERACJE[[#This Row],[CEL]],CELE[],2,FALSE)</f>
        <v>CB195</v>
      </c>
      <c r="F47" s="2" t="str">
        <f>VLOOKUP(OPERACJE[[#This Row],[AGENT]],AGENCI[],2,FALSE)</f>
        <v>Drań</v>
      </c>
      <c r="G47" s="4">
        <f>YEAR(OPERACJE[[#This Row],[DZIEŃ]])</f>
        <v>2018</v>
      </c>
      <c r="H47" s="4">
        <f>MONTH(OPERACJE[[#This Row],[DZIEŃ]])</f>
        <v>4</v>
      </c>
      <c r="I47" s="4">
        <f>WEEKDAY(OPERACJE[[#This Row],[DZIEŃ]],2)</f>
        <v>1</v>
      </c>
    </row>
    <row r="48" spans="1:9" x14ac:dyDescent="0.25">
      <c r="A48" s="1">
        <v>43215</v>
      </c>
      <c r="B48">
        <v>5</v>
      </c>
      <c r="C48">
        <v>18</v>
      </c>
      <c r="D48" t="s">
        <v>27</v>
      </c>
      <c r="E48" s="2" t="str">
        <f>VLOOKUP(OPERACJE[[#This Row],[CEL]],CELE[],2,FALSE)</f>
        <v>CB195</v>
      </c>
      <c r="F48" s="2" t="str">
        <f>VLOOKUP(OPERACJE[[#This Row],[AGENT]],AGENCI[],2,FALSE)</f>
        <v>Szczęki</v>
      </c>
      <c r="G48" s="4">
        <f>YEAR(OPERACJE[[#This Row],[DZIEŃ]])</f>
        <v>2018</v>
      </c>
      <c r="H48" s="4">
        <f>MONTH(OPERACJE[[#This Row],[DZIEŃ]])</f>
        <v>4</v>
      </c>
      <c r="I48" s="4">
        <f>WEEKDAY(OPERACJE[[#This Row],[DZIEŃ]],2)</f>
        <v>3</v>
      </c>
    </row>
    <row r="49" spans="1:9" x14ac:dyDescent="0.25">
      <c r="A49" s="1">
        <v>43219</v>
      </c>
      <c r="B49">
        <v>2</v>
      </c>
      <c r="C49">
        <v>18</v>
      </c>
      <c r="D49" t="s">
        <v>27</v>
      </c>
      <c r="E49" s="2" t="str">
        <f>VLOOKUP(OPERACJE[[#This Row],[CEL]],CELE[],2,FALSE)</f>
        <v>CB195</v>
      </c>
      <c r="F49" s="2" t="str">
        <f>VLOOKUP(OPERACJE[[#This Row],[AGENT]],AGENCI[],2,FALSE)</f>
        <v>Czaszka</v>
      </c>
      <c r="G49" s="4">
        <f>YEAR(OPERACJE[[#This Row],[DZIEŃ]])</f>
        <v>2018</v>
      </c>
      <c r="H49" s="4">
        <f>MONTH(OPERACJE[[#This Row],[DZIEŃ]])</f>
        <v>4</v>
      </c>
      <c r="I49" s="4">
        <f>WEEKDAY(OPERACJE[[#This Row],[DZIEŃ]],2)</f>
        <v>7</v>
      </c>
    </row>
    <row r="50" spans="1:9" x14ac:dyDescent="0.25">
      <c r="A50" s="1">
        <v>43222</v>
      </c>
      <c r="B50">
        <v>11</v>
      </c>
      <c r="C50">
        <v>19</v>
      </c>
      <c r="D50" t="s">
        <v>26</v>
      </c>
      <c r="E50" s="2" t="str">
        <f>VLOOKUP(OPERACJE[[#This Row],[CEL]],CELE[],2,FALSE)</f>
        <v>TH206</v>
      </c>
      <c r="F50" s="2" t="str">
        <f>VLOOKUP(OPERACJE[[#This Row],[AGENT]],AGENCI[],2,FALSE)</f>
        <v>Puszek</v>
      </c>
      <c r="G50" s="4">
        <f>YEAR(OPERACJE[[#This Row],[DZIEŃ]])</f>
        <v>2018</v>
      </c>
      <c r="H50" s="4">
        <f>MONTH(OPERACJE[[#This Row],[DZIEŃ]])</f>
        <v>5</v>
      </c>
      <c r="I50" s="4">
        <f>WEEKDAY(OPERACJE[[#This Row],[DZIEŃ]],2)</f>
        <v>3</v>
      </c>
    </row>
    <row r="51" spans="1:9" x14ac:dyDescent="0.25">
      <c r="A51" s="1">
        <v>43226</v>
      </c>
      <c r="B51">
        <v>4</v>
      </c>
      <c r="C51">
        <v>19</v>
      </c>
      <c r="D51" t="s">
        <v>27</v>
      </c>
      <c r="E51" s="2" t="str">
        <f>VLOOKUP(OPERACJE[[#This Row],[CEL]],CELE[],2,FALSE)</f>
        <v>TH206</v>
      </c>
      <c r="F51" s="2" t="str">
        <f>VLOOKUP(OPERACJE[[#This Row],[AGENT]],AGENCI[],2,FALSE)</f>
        <v>Rybka</v>
      </c>
      <c r="G51" s="4">
        <f>YEAR(OPERACJE[[#This Row],[DZIEŃ]])</f>
        <v>2018</v>
      </c>
      <c r="H51" s="4">
        <f>MONTH(OPERACJE[[#This Row],[DZIEŃ]])</f>
        <v>5</v>
      </c>
      <c r="I51" s="4">
        <f>WEEKDAY(OPERACJE[[#This Row],[DZIEŃ]],2)</f>
        <v>7</v>
      </c>
    </row>
    <row r="52" spans="1:9" x14ac:dyDescent="0.25">
      <c r="A52" s="1">
        <v>43228</v>
      </c>
      <c r="B52">
        <v>15</v>
      </c>
      <c r="C52">
        <v>20</v>
      </c>
      <c r="D52" t="s">
        <v>27</v>
      </c>
      <c r="E52" s="2" t="str">
        <f>VLOOKUP(OPERACJE[[#This Row],[CEL]],CELE[],2,FALSE)</f>
        <v>VR214</v>
      </c>
      <c r="F52" s="2" t="str">
        <f>VLOOKUP(OPERACJE[[#This Row],[AGENT]],AGENCI[],2,FALSE)</f>
        <v>Laska</v>
      </c>
      <c r="G52" s="4">
        <f>YEAR(OPERACJE[[#This Row],[DZIEŃ]])</f>
        <v>2018</v>
      </c>
      <c r="H52" s="4">
        <f>MONTH(OPERACJE[[#This Row],[DZIEŃ]])</f>
        <v>5</v>
      </c>
      <c r="I52" s="4">
        <f>WEEKDAY(OPERACJE[[#This Row],[DZIEŃ]],2)</f>
        <v>2</v>
      </c>
    </row>
    <row r="53" spans="1:9" x14ac:dyDescent="0.25">
      <c r="A53" s="1">
        <v>43230</v>
      </c>
      <c r="B53">
        <v>18</v>
      </c>
      <c r="C53">
        <v>21</v>
      </c>
      <c r="D53" t="s">
        <v>25</v>
      </c>
      <c r="E53" s="2" t="str">
        <f>VLOOKUP(OPERACJE[[#This Row],[CEL]],CELE[],2,FALSE)</f>
        <v>PY2210</v>
      </c>
      <c r="F53" s="2" t="str">
        <f>VLOOKUP(OPERACJE[[#This Row],[AGENT]],AGENCI[],2,FALSE)</f>
        <v>Szrek</v>
      </c>
      <c r="G53" s="4">
        <f>YEAR(OPERACJE[[#This Row],[DZIEŃ]])</f>
        <v>2018</v>
      </c>
      <c r="H53" s="4">
        <f>MONTH(OPERACJE[[#This Row],[DZIEŃ]])</f>
        <v>5</v>
      </c>
      <c r="I53" s="4">
        <f>WEEKDAY(OPERACJE[[#This Row],[DZIEŃ]],2)</f>
        <v>4</v>
      </c>
    </row>
    <row r="54" spans="1:9" x14ac:dyDescent="0.25">
      <c r="A54" s="1">
        <v>43234</v>
      </c>
      <c r="B54">
        <v>10</v>
      </c>
      <c r="C54">
        <v>22</v>
      </c>
      <c r="D54" t="s">
        <v>26</v>
      </c>
      <c r="E54" s="2" t="str">
        <f>VLOOKUP(OPERACJE[[#This Row],[CEL]],CELE[],2,FALSE)</f>
        <v>TM232</v>
      </c>
      <c r="F54" s="2" t="str">
        <f>VLOOKUP(OPERACJE[[#This Row],[AGENT]],AGENCI[],2,FALSE)</f>
        <v>Rambo</v>
      </c>
      <c r="G54" s="4">
        <f>YEAR(OPERACJE[[#This Row],[DZIEŃ]])</f>
        <v>2018</v>
      </c>
      <c r="H54" s="4">
        <f>MONTH(OPERACJE[[#This Row],[DZIEŃ]])</f>
        <v>5</v>
      </c>
      <c r="I54" s="4">
        <f>WEEKDAY(OPERACJE[[#This Row],[DZIEŃ]],2)</f>
        <v>1</v>
      </c>
    </row>
    <row r="55" spans="1:9" x14ac:dyDescent="0.25">
      <c r="A55" s="1">
        <v>43237</v>
      </c>
      <c r="B55">
        <v>18</v>
      </c>
      <c r="C55">
        <v>22</v>
      </c>
      <c r="D55" t="s">
        <v>27</v>
      </c>
      <c r="E55" s="2" t="str">
        <f>VLOOKUP(OPERACJE[[#This Row],[CEL]],CELE[],2,FALSE)</f>
        <v>TM232</v>
      </c>
      <c r="F55" s="2" t="str">
        <f>VLOOKUP(OPERACJE[[#This Row],[AGENT]],AGENCI[],2,FALSE)</f>
        <v>Szrek</v>
      </c>
      <c r="G55" s="4">
        <f>YEAR(OPERACJE[[#This Row],[DZIEŃ]])</f>
        <v>2018</v>
      </c>
      <c r="H55" s="4">
        <f>MONTH(OPERACJE[[#This Row],[DZIEŃ]])</f>
        <v>5</v>
      </c>
      <c r="I55" s="4">
        <f>WEEKDAY(OPERACJE[[#This Row],[DZIEŃ]],2)</f>
        <v>4</v>
      </c>
    </row>
    <row r="56" spans="1:9" x14ac:dyDescent="0.25">
      <c r="A56" s="1">
        <v>43241</v>
      </c>
      <c r="B56">
        <v>8</v>
      </c>
      <c r="C56">
        <v>22</v>
      </c>
      <c r="D56" t="s">
        <v>26</v>
      </c>
      <c r="E56" s="2" t="str">
        <f>VLOOKUP(OPERACJE[[#This Row],[CEL]],CELE[],2,FALSE)</f>
        <v>TM232</v>
      </c>
      <c r="F56" s="2" t="str">
        <f>VLOOKUP(OPERACJE[[#This Row],[AGENT]],AGENCI[],2,FALSE)</f>
        <v>Prism</v>
      </c>
      <c r="G56" s="4">
        <f>YEAR(OPERACJE[[#This Row],[DZIEŃ]])</f>
        <v>2018</v>
      </c>
      <c r="H56" s="4">
        <f>MONTH(OPERACJE[[#This Row],[DZIEŃ]])</f>
        <v>5</v>
      </c>
      <c r="I56" s="4">
        <f>WEEKDAY(OPERACJE[[#This Row],[DZIEŃ]],2)</f>
        <v>1</v>
      </c>
    </row>
    <row r="57" spans="1:9" x14ac:dyDescent="0.25">
      <c r="A57" s="1">
        <v>43245</v>
      </c>
      <c r="B57">
        <v>4</v>
      </c>
      <c r="C57">
        <v>22</v>
      </c>
      <c r="D57" t="s">
        <v>25</v>
      </c>
      <c r="E57" s="2" t="str">
        <f>VLOOKUP(OPERACJE[[#This Row],[CEL]],CELE[],2,FALSE)</f>
        <v>TM232</v>
      </c>
      <c r="F57" s="2" t="str">
        <f>VLOOKUP(OPERACJE[[#This Row],[AGENT]],AGENCI[],2,FALSE)</f>
        <v>Rybka</v>
      </c>
      <c r="G57" s="4">
        <f>YEAR(OPERACJE[[#This Row],[DZIEŃ]])</f>
        <v>2018</v>
      </c>
      <c r="H57" s="4">
        <f>MONTH(OPERACJE[[#This Row],[DZIEŃ]])</f>
        <v>5</v>
      </c>
      <c r="I57" s="4">
        <f>WEEKDAY(OPERACJE[[#This Row],[DZIEŃ]],2)</f>
        <v>5</v>
      </c>
    </row>
    <row r="58" spans="1:9" x14ac:dyDescent="0.25">
      <c r="A58" s="1">
        <v>43247</v>
      </c>
      <c r="B58">
        <v>8</v>
      </c>
      <c r="C58">
        <v>23</v>
      </c>
      <c r="D58" t="s">
        <v>27</v>
      </c>
      <c r="E58" s="2" t="str">
        <f>VLOOKUP(OPERACJE[[#This Row],[CEL]],CELE[],2,FALSE)</f>
        <v>VM246</v>
      </c>
      <c r="F58" s="2" t="str">
        <f>VLOOKUP(OPERACJE[[#This Row],[AGENT]],AGENCI[],2,FALSE)</f>
        <v>Prism</v>
      </c>
      <c r="G58" s="4">
        <f>YEAR(OPERACJE[[#This Row],[DZIEŃ]])</f>
        <v>2018</v>
      </c>
      <c r="H58" s="4">
        <f>MONTH(OPERACJE[[#This Row],[DZIEŃ]])</f>
        <v>5</v>
      </c>
      <c r="I58" s="4">
        <f>WEEKDAY(OPERACJE[[#This Row],[DZIEŃ]],2)</f>
        <v>7</v>
      </c>
    </row>
    <row r="59" spans="1:9" x14ac:dyDescent="0.25">
      <c r="A59" s="1">
        <v>43250</v>
      </c>
      <c r="B59">
        <v>15</v>
      </c>
      <c r="C59">
        <v>24</v>
      </c>
      <c r="D59" t="s">
        <v>26</v>
      </c>
      <c r="E59" s="2" t="str">
        <f>VLOOKUP(OPERACJE[[#This Row],[CEL]],CELE[],2,FALSE)</f>
        <v>OG2510</v>
      </c>
      <c r="F59" s="2" t="str">
        <f>VLOOKUP(OPERACJE[[#This Row],[AGENT]],AGENCI[],2,FALSE)</f>
        <v>Laska</v>
      </c>
      <c r="G59" s="4">
        <f>YEAR(OPERACJE[[#This Row],[DZIEŃ]])</f>
        <v>2018</v>
      </c>
      <c r="H59" s="4">
        <f>MONTH(OPERACJE[[#This Row],[DZIEŃ]])</f>
        <v>5</v>
      </c>
      <c r="I59" s="4">
        <f>WEEKDAY(OPERACJE[[#This Row],[DZIEŃ]],2)</f>
        <v>3</v>
      </c>
    </row>
    <row r="60" spans="1:9" x14ac:dyDescent="0.25">
      <c r="A60" s="1">
        <v>43254</v>
      </c>
      <c r="B60">
        <v>13</v>
      </c>
      <c r="C60">
        <v>25</v>
      </c>
      <c r="D60" t="s">
        <v>25</v>
      </c>
      <c r="E60" s="2" t="str">
        <f>VLOOKUP(OPERACJE[[#This Row],[CEL]],CELE[],2,FALSE)</f>
        <v>EW261</v>
      </c>
      <c r="F60" s="2" t="str">
        <f>VLOOKUP(OPERACJE[[#This Row],[AGENT]],AGENCI[],2,FALSE)</f>
        <v>Jogurt</v>
      </c>
      <c r="G60" s="4">
        <f>YEAR(OPERACJE[[#This Row],[DZIEŃ]])</f>
        <v>2018</v>
      </c>
      <c r="H60" s="4">
        <f>MONTH(OPERACJE[[#This Row],[DZIEŃ]])</f>
        <v>6</v>
      </c>
      <c r="I60" s="4">
        <f>WEEKDAY(OPERACJE[[#This Row],[DZIEŃ]],2)</f>
        <v>7</v>
      </c>
    </row>
    <row r="61" spans="1:9" x14ac:dyDescent="0.25">
      <c r="A61" s="1">
        <v>43255</v>
      </c>
      <c r="B61">
        <v>11</v>
      </c>
      <c r="C61">
        <v>26</v>
      </c>
      <c r="D61" t="s">
        <v>26</v>
      </c>
      <c r="E61" s="2" t="str">
        <f>VLOOKUP(OPERACJE[[#This Row],[CEL]],CELE[],2,FALSE)</f>
        <v>AC271</v>
      </c>
      <c r="F61" s="2" t="str">
        <f>VLOOKUP(OPERACJE[[#This Row],[AGENT]],AGENCI[],2,FALSE)</f>
        <v>Puszek</v>
      </c>
      <c r="G61" s="4">
        <f>YEAR(OPERACJE[[#This Row],[DZIEŃ]])</f>
        <v>2018</v>
      </c>
      <c r="H61" s="4">
        <f>MONTH(OPERACJE[[#This Row],[DZIEŃ]])</f>
        <v>6</v>
      </c>
      <c r="I61" s="4">
        <f>WEEKDAY(OPERACJE[[#This Row],[DZIEŃ]],2)</f>
        <v>1</v>
      </c>
    </row>
    <row r="62" spans="1:9" x14ac:dyDescent="0.25">
      <c r="A62" s="1">
        <v>43256</v>
      </c>
      <c r="B62">
        <v>4</v>
      </c>
      <c r="C62">
        <v>26</v>
      </c>
      <c r="D62" t="s">
        <v>26</v>
      </c>
      <c r="E62" s="2" t="str">
        <f>VLOOKUP(OPERACJE[[#This Row],[CEL]],CELE[],2,FALSE)</f>
        <v>AC271</v>
      </c>
      <c r="F62" s="2" t="str">
        <f>VLOOKUP(OPERACJE[[#This Row],[AGENT]],AGENCI[],2,FALSE)</f>
        <v>Rybka</v>
      </c>
      <c r="G62" s="4">
        <f>YEAR(OPERACJE[[#This Row],[DZIEŃ]])</f>
        <v>2018</v>
      </c>
      <c r="H62" s="4">
        <f>MONTH(OPERACJE[[#This Row],[DZIEŃ]])</f>
        <v>6</v>
      </c>
      <c r="I62" s="4">
        <f>WEEKDAY(OPERACJE[[#This Row],[DZIEŃ]],2)</f>
        <v>2</v>
      </c>
    </row>
    <row r="63" spans="1:9" x14ac:dyDescent="0.25">
      <c r="A63" s="1">
        <v>43257</v>
      </c>
      <c r="B63">
        <v>1</v>
      </c>
      <c r="C63">
        <v>26</v>
      </c>
      <c r="D63" t="s">
        <v>25</v>
      </c>
      <c r="E63" s="2" t="str">
        <f>VLOOKUP(OPERACJE[[#This Row],[CEL]],CELE[],2,FALSE)</f>
        <v>AC271</v>
      </c>
      <c r="F63" s="2" t="str">
        <f>VLOOKUP(OPERACJE[[#This Row],[AGENT]],AGENCI[],2,FALSE)</f>
        <v>Wiertło</v>
      </c>
      <c r="G63" s="4">
        <f>YEAR(OPERACJE[[#This Row],[DZIEŃ]])</f>
        <v>2018</v>
      </c>
      <c r="H63" s="4">
        <f>MONTH(OPERACJE[[#This Row],[DZIEŃ]])</f>
        <v>6</v>
      </c>
      <c r="I63" s="4">
        <f>WEEKDAY(OPERACJE[[#This Row],[DZIEŃ]],2)</f>
        <v>3</v>
      </c>
    </row>
    <row r="64" spans="1:9" x14ac:dyDescent="0.25">
      <c r="A64" s="1">
        <v>43260</v>
      </c>
      <c r="B64">
        <v>9</v>
      </c>
      <c r="C64">
        <v>27</v>
      </c>
      <c r="D64" t="s">
        <v>27</v>
      </c>
      <c r="E64" s="2" t="str">
        <f>VLOOKUP(OPERACJE[[#This Row],[CEL]],CELE[],2,FALSE)</f>
        <v>LY289</v>
      </c>
      <c r="F64" s="2" t="str">
        <f>VLOOKUP(OPERACJE[[#This Row],[AGENT]],AGENCI[],2,FALSE)</f>
        <v>Radar</v>
      </c>
      <c r="G64" s="4">
        <f>YEAR(OPERACJE[[#This Row],[DZIEŃ]])</f>
        <v>2018</v>
      </c>
      <c r="H64" s="4">
        <f>MONTH(OPERACJE[[#This Row],[DZIEŃ]])</f>
        <v>6</v>
      </c>
      <c r="I64" s="4">
        <f>WEEKDAY(OPERACJE[[#This Row],[DZIEŃ]],2)</f>
        <v>6</v>
      </c>
    </row>
    <row r="65" spans="1:9" x14ac:dyDescent="0.25">
      <c r="A65" s="1">
        <v>43262</v>
      </c>
      <c r="B65">
        <v>9</v>
      </c>
      <c r="C65">
        <v>27</v>
      </c>
      <c r="D65" t="s">
        <v>26</v>
      </c>
      <c r="E65" s="2" t="str">
        <f>VLOOKUP(OPERACJE[[#This Row],[CEL]],CELE[],2,FALSE)</f>
        <v>LY289</v>
      </c>
      <c r="F65" s="2" t="str">
        <f>VLOOKUP(OPERACJE[[#This Row],[AGENT]],AGENCI[],2,FALSE)</f>
        <v>Radar</v>
      </c>
      <c r="G65" s="4">
        <f>YEAR(OPERACJE[[#This Row],[DZIEŃ]])</f>
        <v>2018</v>
      </c>
      <c r="H65" s="4">
        <f>MONTH(OPERACJE[[#This Row],[DZIEŃ]])</f>
        <v>6</v>
      </c>
      <c r="I65" s="4">
        <f>WEEKDAY(OPERACJE[[#This Row],[DZIEŃ]],2)</f>
        <v>1</v>
      </c>
    </row>
    <row r="66" spans="1:9" x14ac:dyDescent="0.25">
      <c r="A66" s="1">
        <v>43264</v>
      </c>
      <c r="B66">
        <v>6</v>
      </c>
      <c r="C66">
        <v>28</v>
      </c>
      <c r="D66" t="s">
        <v>26</v>
      </c>
      <c r="E66" s="2" t="str">
        <f>VLOOKUP(OPERACJE[[#This Row],[CEL]],CELE[],2,FALSE)</f>
        <v>ZT2910</v>
      </c>
      <c r="F66" s="2" t="str">
        <f>VLOOKUP(OPERACJE[[#This Row],[AGENT]],AGENCI[],2,FALSE)</f>
        <v>Kajdanki</v>
      </c>
      <c r="G66" s="4">
        <f>YEAR(OPERACJE[[#This Row],[DZIEŃ]])</f>
        <v>2018</v>
      </c>
      <c r="H66" s="4">
        <f>MONTH(OPERACJE[[#This Row],[DZIEŃ]])</f>
        <v>6</v>
      </c>
      <c r="I66" s="4">
        <f>WEEKDAY(OPERACJE[[#This Row],[DZIEŃ]],2)</f>
        <v>3</v>
      </c>
    </row>
    <row r="67" spans="1:9" x14ac:dyDescent="0.25">
      <c r="A67" s="1">
        <v>43265</v>
      </c>
      <c r="B67">
        <v>11</v>
      </c>
      <c r="C67">
        <v>28</v>
      </c>
      <c r="D67" t="s">
        <v>26</v>
      </c>
      <c r="E67" s="2" t="str">
        <f>VLOOKUP(OPERACJE[[#This Row],[CEL]],CELE[],2,FALSE)</f>
        <v>ZT2910</v>
      </c>
      <c r="F67" s="2" t="str">
        <f>VLOOKUP(OPERACJE[[#This Row],[AGENT]],AGENCI[],2,FALSE)</f>
        <v>Puszek</v>
      </c>
      <c r="G67" s="4">
        <f>YEAR(OPERACJE[[#This Row],[DZIEŃ]])</f>
        <v>2018</v>
      </c>
      <c r="H67" s="4">
        <f>MONTH(OPERACJE[[#This Row],[DZIEŃ]])</f>
        <v>6</v>
      </c>
      <c r="I67" s="4">
        <f>WEEKDAY(OPERACJE[[#This Row],[DZIEŃ]],2)</f>
        <v>4</v>
      </c>
    </row>
    <row r="68" spans="1:9" x14ac:dyDescent="0.25">
      <c r="A68" s="1">
        <v>43269</v>
      </c>
      <c r="B68">
        <v>2</v>
      </c>
      <c r="C68">
        <v>28</v>
      </c>
      <c r="D68" t="s">
        <v>26</v>
      </c>
      <c r="E68" s="2" t="str">
        <f>VLOOKUP(OPERACJE[[#This Row],[CEL]],CELE[],2,FALSE)</f>
        <v>ZT2910</v>
      </c>
      <c r="F68" s="2" t="str">
        <f>VLOOKUP(OPERACJE[[#This Row],[AGENT]],AGENCI[],2,FALSE)</f>
        <v>Czaszka</v>
      </c>
      <c r="G68" s="4">
        <f>YEAR(OPERACJE[[#This Row],[DZIEŃ]])</f>
        <v>2018</v>
      </c>
      <c r="H68" s="4">
        <f>MONTH(OPERACJE[[#This Row],[DZIEŃ]])</f>
        <v>6</v>
      </c>
      <c r="I68" s="4">
        <f>WEEKDAY(OPERACJE[[#This Row],[DZIEŃ]],2)</f>
        <v>1</v>
      </c>
    </row>
    <row r="69" spans="1:9" x14ac:dyDescent="0.25">
      <c r="A69" s="1">
        <v>43272</v>
      </c>
      <c r="B69">
        <v>10</v>
      </c>
      <c r="C69">
        <v>29</v>
      </c>
      <c r="D69" t="s">
        <v>26</v>
      </c>
      <c r="E69" s="2" t="str">
        <f>VLOOKUP(OPERACJE[[#This Row],[CEL]],CELE[],2,FALSE)</f>
        <v>NR302</v>
      </c>
      <c r="F69" s="2" t="str">
        <f>VLOOKUP(OPERACJE[[#This Row],[AGENT]],AGENCI[],2,FALSE)</f>
        <v>Rambo</v>
      </c>
      <c r="G69" s="4">
        <f>YEAR(OPERACJE[[#This Row],[DZIEŃ]])</f>
        <v>2018</v>
      </c>
      <c r="H69" s="4">
        <f>MONTH(OPERACJE[[#This Row],[DZIEŃ]])</f>
        <v>6</v>
      </c>
      <c r="I69" s="4">
        <f>WEEKDAY(OPERACJE[[#This Row],[DZIEŃ]],2)</f>
        <v>4</v>
      </c>
    </row>
    <row r="70" spans="1:9" x14ac:dyDescent="0.25">
      <c r="A70" s="1">
        <v>43276</v>
      </c>
      <c r="B70">
        <v>7</v>
      </c>
      <c r="C70">
        <v>29</v>
      </c>
      <c r="D70" t="s">
        <v>26</v>
      </c>
      <c r="E70" s="2" t="str">
        <f>VLOOKUP(OPERACJE[[#This Row],[CEL]],CELE[],2,FALSE)</f>
        <v>NR302</v>
      </c>
      <c r="F70" s="2" t="str">
        <f>VLOOKUP(OPERACJE[[#This Row],[AGENT]],AGENCI[],2,FALSE)</f>
        <v>Echelon</v>
      </c>
      <c r="G70" s="4">
        <f>YEAR(OPERACJE[[#This Row],[DZIEŃ]])</f>
        <v>2018</v>
      </c>
      <c r="H70" s="4">
        <f>MONTH(OPERACJE[[#This Row],[DZIEŃ]])</f>
        <v>6</v>
      </c>
      <c r="I70" s="4">
        <f>WEEKDAY(OPERACJE[[#This Row],[DZIEŃ]],2)</f>
        <v>1</v>
      </c>
    </row>
    <row r="71" spans="1:9" x14ac:dyDescent="0.25">
      <c r="A71" s="1">
        <v>43277</v>
      </c>
      <c r="B71">
        <v>4</v>
      </c>
      <c r="C71">
        <v>28</v>
      </c>
      <c r="D71" t="s">
        <v>27</v>
      </c>
      <c r="E71" s="2" t="str">
        <f>VLOOKUP(OPERACJE[[#This Row],[CEL]],CELE[],2,FALSE)</f>
        <v>ZT2910</v>
      </c>
      <c r="F71" s="2" t="str">
        <f>VLOOKUP(OPERACJE[[#This Row],[AGENT]],AGENCI[],2,FALSE)</f>
        <v>Rybka</v>
      </c>
      <c r="G71" s="4">
        <f>YEAR(OPERACJE[[#This Row],[DZIEŃ]])</f>
        <v>2018</v>
      </c>
      <c r="H71" s="4">
        <f>MONTH(OPERACJE[[#This Row],[DZIEŃ]])</f>
        <v>6</v>
      </c>
      <c r="I71" s="4">
        <f>WEEKDAY(OPERACJE[[#This Row],[DZIEŃ]],2)</f>
        <v>2</v>
      </c>
    </row>
    <row r="72" spans="1:9" x14ac:dyDescent="0.25">
      <c r="A72" s="1">
        <v>43281</v>
      </c>
      <c r="B72">
        <v>18</v>
      </c>
      <c r="C72">
        <v>29</v>
      </c>
      <c r="D72" t="s">
        <v>27</v>
      </c>
      <c r="E72" s="2" t="str">
        <f>VLOOKUP(OPERACJE[[#This Row],[CEL]],CELE[],2,FALSE)</f>
        <v>NR302</v>
      </c>
      <c r="F72" s="2" t="str">
        <f>VLOOKUP(OPERACJE[[#This Row],[AGENT]],AGENCI[],2,FALSE)</f>
        <v>Szrek</v>
      </c>
      <c r="G72" s="4">
        <f>YEAR(OPERACJE[[#This Row],[DZIEŃ]])</f>
        <v>2018</v>
      </c>
      <c r="H72" s="4">
        <f>MONTH(OPERACJE[[#This Row],[DZIEŃ]])</f>
        <v>6</v>
      </c>
      <c r="I72" s="4">
        <f>WEEKDAY(OPERACJE[[#This Row],[DZIEŃ]],2)</f>
        <v>6</v>
      </c>
    </row>
    <row r="73" spans="1:9" x14ac:dyDescent="0.25">
      <c r="A73" s="1">
        <v>43283</v>
      </c>
      <c r="B73">
        <v>3</v>
      </c>
      <c r="C73">
        <v>30</v>
      </c>
      <c r="D73" t="s">
        <v>26</v>
      </c>
      <c r="E73" s="2" t="str">
        <f>VLOOKUP(OPERACJE[[#This Row],[CEL]],CELE[],2,FALSE)</f>
        <v>ZI319</v>
      </c>
      <c r="F73" s="2" t="str">
        <f>VLOOKUP(OPERACJE[[#This Row],[AGENT]],AGENCI[],2,FALSE)</f>
        <v>Dzwon</v>
      </c>
      <c r="G73" s="4">
        <f>YEAR(OPERACJE[[#This Row],[DZIEŃ]])</f>
        <v>2018</v>
      </c>
      <c r="H73" s="4">
        <f>MONTH(OPERACJE[[#This Row],[DZIEŃ]])</f>
        <v>7</v>
      </c>
      <c r="I73" s="4">
        <f>WEEKDAY(OPERACJE[[#This Row],[DZIEŃ]],2)</f>
        <v>1</v>
      </c>
    </row>
    <row r="74" spans="1:9" x14ac:dyDescent="0.25">
      <c r="A74" s="1">
        <v>43286</v>
      </c>
      <c r="B74">
        <v>8</v>
      </c>
      <c r="C74">
        <v>31</v>
      </c>
      <c r="D74" t="s">
        <v>26</v>
      </c>
      <c r="E74" s="2" t="str">
        <f>VLOOKUP(OPERACJE[[#This Row],[CEL]],CELE[],2,FALSE)</f>
        <v>QD327</v>
      </c>
      <c r="F74" s="2" t="str">
        <f>VLOOKUP(OPERACJE[[#This Row],[AGENT]],AGENCI[],2,FALSE)</f>
        <v>Prism</v>
      </c>
      <c r="G74" s="4">
        <f>YEAR(OPERACJE[[#This Row],[DZIEŃ]])</f>
        <v>2018</v>
      </c>
      <c r="H74" s="4">
        <f>MONTH(OPERACJE[[#This Row],[DZIEŃ]])</f>
        <v>7</v>
      </c>
      <c r="I74" s="4">
        <f>WEEKDAY(OPERACJE[[#This Row],[DZIEŃ]],2)</f>
        <v>4</v>
      </c>
    </row>
    <row r="75" spans="1:9" x14ac:dyDescent="0.25">
      <c r="A75" s="1">
        <v>43288</v>
      </c>
      <c r="B75">
        <v>11</v>
      </c>
      <c r="C75">
        <v>31</v>
      </c>
      <c r="D75" t="s">
        <v>25</v>
      </c>
      <c r="E75" s="2" t="str">
        <f>VLOOKUP(OPERACJE[[#This Row],[CEL]],CELE[],2,FALSE)</f>
        <v>QD327</v>
      </c>
      <c r="F75" s="2" t="str">
        <f>VLOOKUP(OPERACJE[[#This Row],[AGENT]],AGENCI[],2,FALSE)</f>
        <v>Puszek</v>
      </c>
      <c r="G75" s="4">
        <f>YEAR(OPERACJE[[#This Row],[DZIEŃ]])</f>
        <v>2018</v>
      </c>
      <c r="H75" s="4">
        <f>MONTH(OPERACJE[[#This Row],[DZIEŃ]])</f>
        <v>7</v>
      </c>
      <c r="I75" s="4">
        <f>WEEKDAY(OPERACJE[[#This Row],[DZIEŃ]],2)</f>
        <v>6</v>
      </c>
    </row>
    <row r="76" spans="1:9" x14ac:dyDescent="0.25">
      <c r="A76" s="1">
        <v>43292</v>
      </c>
      <c r="B76">
        <v>15</v>
      </c>
      <c r="C76">
        <v>32</v>
      </c>
      <c r="D76" t="s">
        <v>26</v>
      </c>
      <c r="E76" s="2" t="str">
        <f>VLOOKUP(OPERACJE[[#This Row],[CEL]],CELE[],2,FALSE)</f>
        <v>OJ331</v>
      </c>
      <c r="F76" s="2" t="str">
        <f>VLOOKUP(OPERACJE[[#This Row],[AGENT]],AGENCI[],2,FALSE)</f>
        <v>Laska</v>
      </c>
      <c r="G76" s="4">
        <f>YEAR(OPERACJE[[#This Row],[DZIEŃ]])</f>
        <v>2018</v>
      </c>
      <c r="H76" s="4">
        <f>MONTH(OPERACJE[[#This Row],[DZIEŃ]])</f>
        <v>7</v>
      </c>
      <c r="I76" s="4">
        <f>WEEKDAY(OPERACJE[[#This Row],[DZIEŃ]],2)</f>
        <v>3</v>
      </c>
    </row>
    <row r="77" spans="1:9" x14ac:dyDescent="0.25">
      <c r="A77" s="1">
        <v>43293</v>
      </c>
      <c r="B77">
        <v>5</v>
      </c>
      <c r="C77">
        <v>32</v>
      </c>
      <c r="D77" t="s">
        <v>25</v>
      </c>
      <c r="E77" s="2" t="str">
        <f>VLOOKUP(OPERACJE[[#This Row],[CEL]],CELE[],2,FALSE)</f>
        <v>OJ331</v>
      </c>
      <c r="F77" s="2" t="str">
        <f>VLOOKUP(OPERACJE[[#This Row],[AGENT]],AGENCI[],2,FALSE)</f>
        <v>Szczęki</v>
      </c>
      <c r="G77" s="4">
        <f>YEAR(OPERACJE[[#This Row],[DZIEŃ]])</f>
        <v>2018</v>
      </c>
      <c r="H77" s="4">
        <f>MONTH(OPERACJE[[#This Row],[DZIEŃ]])</f>
        <v>7</v>
      </c>
      <c r="I77" s="4">
        <f>WEEKDAY(OPERACJE[[#This Row],[DZIEŃ]],2)</f>
        <v>4</v>
      </c>
    </row>
    <row r="78" spans="1:9" x14ac:dyDescent="0.25">
      <c r="A78" s="1">
        <v>43296</v>
      </c>
      <c r="B78">
        <v>13</v>
      </c>
      <c r="C78">
        <v>33</v>
      </c>
      <c r="D78" t="s">
        <v>25</v>
      </c>
      <c r="E78" s="2" t="str">
        <f>VLOOKUP(OPERACJE[[#This Row],[CEL]],CELE[],2,FALSE)</f>
        <v>GS349</v>
      </c>
      <c r="F78" s="2" t="str">
        <f>VLOOKUP(OPERACJE[[#This Row],[AGENT]],AGENCI[],2,FALSE)</f>
        <v>Jogurt</v>
      </c>
      <c r="G78" s="4">
        <f>YEAR(OPERACJE[[#This Row],[DZIEŃ]])</f>
        <v>2018</v>
      </c>
      <c r="H78" s="4">
        <f>MONTH(OPERACJE[[#This Row],[DZIEŃ]])</f>
        <v>7</v>
      </c>
      <c r="I78" s="4">
        <f>WEEKDAY(OPERACJE[[#This Row],[DZIEŃ]],2)</f>
        <v>7</v>
      </c>
    </row>
    <row r="79" spans="1:9" x14ac:dyDescent="0.25">
      <c r="A79" s="1">
        <v>43298</v>
      </c>
      <c r="B79">
        <v>8</v>
      </c>
      <c r="C79">
        <v>33</v>
      </c>
      <c r="D79" t="s">
        <v>25</v>
      </c>
      <c r="E79" s="2" t="str">
        <f>VLOOKUP(OPERACJE[[#This Row],[CEL]],CELE[],2,FALSE)</f>
        <v>GS349</v>
      </c>
      <c r="F79" s="2" t="str">
        <f>VLOOKUP(OPERACJE[[#This Row],[AGENT]],AGENCI[],2,FALSE)</f>
        <v>Prism</v>
      </c>
      <c r="G79" s="4">
        <f>YEAR(OPERACJE[[#This Row],[DZIEŃ]])</f>
        <v>2018</v>
      </c>
      <c r="H79" s="4">
        <f>MONTH(OPERACJE[[#This Row],[DZIEŃ]])</f>
        <v>7</v>
      </c>
      <c r="I79" s="4">
        <f>WEEKDAY(OPERACJE[[#This Row],[DZIEŃ]],2)</f>
        <v>2</v>
      </c>
    </row>
    <row r="80" spans="1:9" x14ac:dyDescent="0.25">
      <c r="A80" s="1">
        <v>43299</v>
      </c>
      <c r="B80">
        <v>18</v>
      </c>
      <c r="C80">
        <v>34</v>
      </c>
      <c r="D80" t="s">
        <v>26</v>
      </c>
      <c r="E80" s="2" t="str">
        <f>VLOOKUP(OPERACJE[[#This Row],[CEL]],CELE[],2,FALSE)</f>
        <v>LT357</v>
      </c>
      <c r="F80" s="2" t="str">
        <f>VLOOKUP(OPERACJE[[#This Row],[AGENT]],AGENCI[],2,FALSE)</f>
        <v>Szrek</v>
      </c>
      <c r="G80" s="4">
        <f>YEAR(OPERACJE[[#This Row],[DZIEŃ]])</f>
        <v>2018</v>
      </c>
      <c r="H80" s="4">
        <f>MONTH(OPERACJE[[#This Row],[DZIEŃ]])</f>
        <v>7</v>
      </c>
      <c r="I80" s="4">
        <f>WEEKDAY(OPERACJE[[#This Row],[DZIEŃ]],2)</f>
        <v>3</v>
      </c>
    </row>
    <row r="81" spans="1:9" x14ac:dyDescent="0.25">
      <c r="A81" s="1">
        <v>43300</v>
      </c>
      <c r="B81">
        <v>8</v>
      </c>
      <c r="C81">
        <v>34</v>
      </c>
      <c r="D81" t="s">
        <v>26</v>
      </c>
      <c r="E81" s="2" t="str">
        <f>VLOOKUP(OPERACJE[[#This Row],[CEL]],CELE[],2,FALSE)</f>
        <v>LT357</v>
      </c>
      <c r="F81" s="2" t="str">
        <f>VLOOKUP(OPERACJE[[#This Row],[AGENT]],AGENCI[],2,FALSE)</f>
        <v>Prism</v>
      </c>
      <c r="G81" s="4">
        <f>YEAR(OPERACJE[[#This Row],[DZIEŃ]])</f>
        <v>2018</v>
      </c>
      <c r="H81" s="4">
        <f>MONTH(OPERACJE[[#This Row],[DZIEŃ]])</f>
        <v>7</v>
      </c>
      <c r="I81" s="4">
        <f>WEEKDAY(OPERACJE[[#This Row],[DZIEŃ]],2)</f>
        <v>4</v>
      </c>
    </row>
    <row r="82" spans="1:9" x14ac:dyDescent="0.25">
      <c r="A82" s="1">
        <v>43302</v>
      </c>
      <c r="B82">
        <v>19</v>
      </c>
      <c r="C82">
        <v>34</v>
      </c>
      <c r="D82" t="s">
        <v>26</v>
      </c>
      <c r="E82" s="2" t="str">
        <f>VLOOKUP(OPERACJE[[#This Row],[CEL]],CELE[],2,FALSE)</f>
        <v>LT357</v>
      </c>
      <c r="F82" s="2" t="str">
        <f>VLOOKUP(OPERACJE[[#This Row],[AGENT]],AGENCI[],2,FALSE)</f>
        <v>Patolog</v>
      </c>
      <c r="G82" s="4">
        <f>YEAR(OPERACJE[[#This Row],[DZIEŃ]])</f>
        <v>2018</v>
      </c>
      <c r="H82" s="4">
        <f>MONTH(OPERACJE[[#This Row],[DZIEŃ]])</f>
        <v>7</v>
      </c>
      <c r="I82" s="4">
        <f>WEEKDAY(OPERACJE[[#This Row],[DZIEŃ]],2)</f>
        <v>6</v>
      </c>
    </row>
    <row r="83" spans="1:9" x14ac:dyDescent="0.25">
      <c r="A83" s="1">
        <v>43306</v>
      </c>
      <c r="B83">
        <v>15</v>
      </c>
      <c r="C83">
        <v>34</v>
      </c>
      <c r="D83" t="s">
        <v>26</v>
      </c>
      <c r="E83" s="2" t="str">
        <f>VLOOKUP(OPERACJE[[#This Row],[CEL]],CELE[],2,FALSE)</f>
        <v>LT357</v>
      </c>
      <c r="F83" s="2" t="str">
        <f>VLOOKUP(OPERACJE[[#This Row],[AGENT]],AGENCI[],2,FALSE)</f>
        <v>Laska</v>
      </c>
      <c r="G83" s="4">
        <f>YEAR(OPERACJE[[#This Row],[DZIEŃ]])</f>
        <v>2018</v>
      </c>
      <c r="H83" s="4">
        <f>MONTH(OPERACJE[[#This Row],[DZIEŃ]])</f>
        <v>7</v>
      </c>
      <c r="I83" s="4">
        <f>WEEKDAY(OPERACJE[[#This Row],[DZIEŃ]],2)</f>
        <v>3</v>
      </c>
    </row>
    <row r="84" spans="1:9" x14ac:dyDescent="0.25">
      <c r="A84" s="1">
        <v>43307</v>
      </c>
      <c r="B84">
        <v>5</v>
      </c>
      <c r="C84">
        <v>34</v>
      </c>
      <c r="D84" t="s">
        <v>27</v>
      </c>
      <c r="E84" s="2" t="str">
        <f>VLOOKUP(OPERACJE[[#This Row],[CEL]],CELE[],2,FALSE)</f>
        <v>LT357</v>
      </c>
      <c r="F84" s="2" t="str">
        <f>VLOOKUP(OPERACJE[[#This Row],[AGENT]],AGENCI[],2,FALSE)</f>
        <v>Szczęki</v>
      </c>
      <c r="G84" s="4">
        <f>YEAR(OPERACJE[[#This Row],[DZIEŃ]])</f>
        <v>2018</v>
      </c>
      <c r="H84" s="4">
        <f>MONTH(OPERACJE[[#This Row],[DZIEŃ]])</f>
        <v>7</v>
      </c>
      <c r="I84" s="4">
        <f>WEEKDAY(OPERACJE[[#This Row],[DZIEŃ]],2)</f>
        <v>4</v>
      </c>
    </row>
    <row r="85" spans="1:9" x14ac:dyDescent="0.25">
      <c r="A85" s="1">
        <v>43310</v>
      </c>
      <c r="B85">
        <v>11</v>
      </c>
      <c r="C85">
        <v>34</v>
      </c>
      <c r="D85" t="s">
        <v>26</v>
      </c>
      <c r="E85" s="2" t="str">
        <f>VLOOKUP(OPERACJE[[#This Row],[CEL]],CELE[],2,FALSE)</f>
        <v>LT357</v>
      </c>
      <c r="F85" s="2" t="str">
        <f>VLOOKUP(OPERACJE[[#This Row],[AGENT]],AGENCI[],2,FALSE)</f>
        <v>Puszek</v>
      </c>
      <c r="G85" s="4">
        <f>YEAR(OPERACJE[[#This Row],[DZIEŃ]])</f>
        <v>2018</v>
      </c>
      <c r="H85" s="4">
        <f>MONTH(OPERACJE[[#This Row],[DZIEŃ]])</f>
        <v>7</v>
      </c>
      <c r="I85" s="4">
        <f>WEEKDAY(OPERACJE[[#This Row],[DZIEŃ]],2)</f>
        <v>7</v>
      </c>
    </row>
    <row r="86" spans="1:9" x14ac:dyDescent="0.25">
      <c r="A86" s="1">
        <v>43311</v>
      </c>
      <c r="B86">
        <v>19</v>
      </c>
      <c r="C86">
        <v>34</v>
      </c>
      <c r="D86" t="s">
        <v>27</v>
      </c>
      <c r="E86" s="2" t="str">
        <f>VLOOKUP(OPERACJE[[#This Row],[CEL]],CELE[],2,FALSE)</f>
        <v>LT357</v>
      </c>
      <c r="F86" s="2" t="str">
        <f>VLOOKUP(OPERACJE[[#This Row],[AGENT]],AGENCI[],2,FALSE)</f>
        <v>Patolog</v>
      </c>
      <c r="G86" s="4">
        <f>YEAR(OPERACJE[[#This Row],[DZIEŃ]])</f>
        <v>2018</v>
      </c>
      <c r="H86" s="4">
        <f>MONTH(OPERACJE[[#This Row],[DZIEŃ]])</f>
        <v>7</v>
      </c>
      <c r="I86" s="4">
        <f>WEEKDAY(OPERACJE[[#This Row],[DZIEŃ]],2)</f>
        <v>1</v>
      </c>
    </row>
    <row r="87" spans="1:9" x14ac:dyDescent="0.25">
      <c r="A87" s="1">
        <v>43314</v>
      </c>
      <c r="B87">
        <v>16</v>
      </c>
      <c r="C87">
        <v>34</v>
      </c>
      <c r="D87" t="s">
        <v>25</v>
      </c>
      <c r="E87" s="2" t="str">
        <f>VLOOKUP(OPERACJE[[#This Row],[CEL]],CELE[],2,FALSE)</f>
        <v>LT357</v>
      </c>
      <c r="F87" s="2" t="str">
        <f>VLOOKUP(OPERACJE[[#This Row],[AGENT]],AGENCI[],2,FALSE)</f>
        <v>Panna</v>
      </c>
      <c r="G87" s="4">
        <f>YEAR(OPERACJE[[#This Row],[DZIEŃ]])</f>
        <v>2018</v>
      </c>
      <c r="H87" s="4">
        <f>MONTH(OPERACJE[[#This Row],[DZIEŃ]])</f>
        <v>8</v>
      </c>
      <c r="I87" s="4">
        <f>WEEKDAY(OPERACJE[[#This Row],[DZIEŃ]],2)</f>
        <v>4</v>
      </c>
    </row>
    <row r="88" spans="1:9" x14ac:dyDescent="0.25">
      <c r="A88" s="1">
        <v>43316</v>
      </c>
      <c r="B88">
        <v>14</v>
      </c>
      <c r="C88">
        <v>34</v>
      </c>
      <c r="D88" t="s">
        <v>27</v>
      </c>
      <c r="E88" s="2" t="str">
        <f>VLOOKUP(OPERACJE[[#This Row],[CEL]],CELE[],2,FALSE)</f>
        <v>LT357</v>
      </c>
      <c r="F88" s="2" t="str">
        <f>VLOOKUP(OPERACJE[[#This Row],[AGENT]],AGENCI[],2,FALSE)</f>
        <v>Mydło</v>
      </c>
      <c r="G88" s="4">
        <f>YEAR(OPERACJE[[#This Row],[DZIEŃ]])</f>
        <v>2018</v>
      </c>
      <c r="H88" s="4">
        <f>MONTH(OPERACJE[[#This Row],[DZIEŃ]])</f>
        <v>8</v>
      </c>
      <c r="I88" s="4">
        <f>WEEKDAY(OPERACJE[[#This Row],[DZIEŃ]],2)</f>
        <v>6</v>
      </c>
    </row>
    <row r="89" spans="1:9" x14ac:dyDescent="0.25">
      <c r="A89" s="1">
        <v>43320</v>
      </c>
      <c r="B89">
        <v>2</v>
      </c>
      <c r="C89">
        <v>35</v>
      </c>
      <c r="D89" t="s">
        <v>27</v>
      </c>
      <c r="E89" s="2" t="str">
        <f>VLOOKUP(OPERACJE[[#This Row],[CEL]],CELE[],2,FALSE)</f>
        <v>RG3610</v>
      </c>
      <c r="F89" s="2" t="str">
        <f>VLOOKUP(OPERACJE[[#This Row],[AGENT]],AGENCI[],2,FALSE)</f>
        <v>Czaszka</v>
      </c>
      <c r="G89" s="4">
        <f>YEAR(OPERACJE[[#This Row],[DZIEŃ]])</f>
        <v>2018</v>
      </c>
      <c r="H89" s="4">
        <f>MONTH(OPERACJE[[#This Row],[DZIEŃ]])</f>
        <v>8</v>
      </c>
      <c r="I89" s="4">
        <f>WEEKDAY(OPERACJE[[#This Row],[DZIEŃ]],2)</f>
        <v>3</v>
      </c>
    </row>
    <row r="90" spans="1:9" x14ac:dyDescent="0.25">
      <c r="A90" s="1">
        <v>43322</v>
      </c>
      <c r="B90">
        <v>20</v>
      </c>
      <c r="C90">
        <v>35</v>
      </c>
      <c r="D90" t="s">
        <v>25</v>
      </c>
      <c r="E90" s="2" t="str">
        <f>VLOOKUP(OPERACJE[[#This Row],[CEL]],CELE[],2,FALSE)</f>
        <v>RG3610</v>
      </c>
      <c r="F90" s="2" t="str">
        <f>VLOOKUP(OPERACJE[[#This Row],[AGENT]],AGENCI[],2,FALSE)</f>
        <v>Spidi</v>
      </c>
      <c r="G90" s="4">
        <f>YEAR(OPERACJE[[#This Row],[DZIEŃ]])</f>
        <v>2018</v>
      </c>
      <c r="H90" s="4">
        <f>MONTH(OPERACJE[[#This Row],[DZIEŃ]])</f>
        <v>8</v>
      </c>
      <c r="I90" s="4">
        <f>WEEKDAY(OPERACJE[[#This Row],[DZIEŃ]],2)</f>
        <v>5</v>
      </c>
    </row>
    <row r="91" spans="1:9" x14ac:dyDescent="0.25">
      <c r="A91" s="1">
        <v>43324</v>
      </c>
      <c r="B91">
        <v>20</v>
      </c>
      <c r="C91">
        <v>36</v>
      </c>
      <c r="D91" t="s">
        <v>25</v>
      </c>
      <c r="E91" s="2" t="str">
        <f>VLOOKUP(OPERACJE[[#This Row],[CEL]],CELE[],2,FALSE)</f>
        <v>OJ371</v>
      </c>
      <c r="F91" s="2" t="str">
        <f>VLOOKUP(OPERACJE[[#This Row],[AGENT]],AGENCI[],2,FALSE)</f>
        <v>Spidi</v>
      </c>
      <c r="G91" s="4">
        <f>YEAR(OPERACJE[[#This Row],[DZIEŃ]])</f>
        <v>2018</v>
      </c>
      <c r="H91" s="4">
        <f>MONTH(OPERACJE[[#This Row],[DZIEŃ]])</f>
        <v>8</v>
      </c>
      <c r="I91" s="4">
        <f>WEEKDAY(OPERACJE[[#This Row],[DZIEŃ]],2)</f>
        <v>7</v>
      </c>
    </row>
    <row r="92" spans="1:9" x14ac:dyDescent="0.25">
      <c r="A92" s="1">
        <v>43325</v>
      </c>
      <c r="B92">
        <v>16</v>
      </c>
      <c r="C92">
        <v>37</v>
      </c>
      <c r="D92" t="s">
        <v>25</v>
      </c>
      <c r="E92" s="2" t="str">
        <f>VLOOKUP(OPERACJE[[#This Row],[CEL]],CELE[],2,FALSE)</f>
        <v>TY387</v>
      </c>
      <c r="F92" s="2" t="str">
        <f>VLOOKUP(OPERACJE[[#This Row],[AGENT]],AGENCI[],2,FALSE)</f>
        <v>Panna</v>
      </c>
      <c r="G92" s="4">
        <f>YEAR(OPERACJE[[#This Row],[DZIEŃ]])</f>
        <v>2018</v>
      </c>
      <c r="H92" s="4">
        <f>MONTH(OPERACJE[[#This Row],[DZIEŃ]])</f>
        <v>8</v>
      </c>
      <c r="I92" s="4">
        <f>WEEKDAY(OPERACJE[[#This Row],[DZIEŃ]],2)</f>
        <v>1</v>
      </c>
    </row>
    <row r="93" spans="1:9" x14ac:dyDescent="0.25">
      <c r="A93" s="1">
        <v>43327</v>
      </c>
      <c r="B93">
        <v>4</v>
      </c>
      <c r="C93">
        <v>38</v>
      </c>
      <c r="D93" t="s">
        <v>27</v>
      </c>
      <c r="E93" s="2" t="str">
        <f>VLOOKUP(OPERACJE[[#This Row],[CEL]],CELE[],2,FALSE)</f>
        <v>JD396</v>
      </c>
      <c r="F93" s="2" t="str">
        <f>VLOOKUP(OPERACJE[[#This Row],[AGENT]],AGENCI[],2,FALSE)</f>
        <v>Rybka</v>
      </c>
      <c r="G93" s="4">
        <f>YEAR(OPERACJE[[#This Row],[DZIEŃ]])</f>
        <v>2018</v>
      </c>
      <c r="H93" s="4">
        <f>MONTH(OPERACJE[[#This Row],[DZIEŃ]])</f>
        <v>8</v>
      </c>
      <c r="I93" s="4">
        <f>WEEKDAY(OPERACJE[[#This Row],[DZIEŃ]],2)</f>
        <v>3</v>
      </c>
    </row>
    <row r="94" spans="1:9" x14ac:dyDescent="0.25">
      <c r="A94" s="1">
        <v>43328</v>
      </c>
      <c r="B94">
        <v>1</v>
      </c>
      <c r="C94">
        <v>39</v>
      </c>
      <c r="D94" t="s">
        <v>26</v>
      </c>
      <c r="E94" s="2" t="str">
        <f>VLOOKUP(OPERACJE[[#This Row],[CEL]],CELE[],2,FALSE)</f>
        <v>LX401</v>
      </c>
      <c r="F94" s="2" t="str">
        <f>VLOOKUP(OPERACJE[[#This Row],[AGENT]],AGENCI[],2,FALSE)</f>
        <v>Wiertło</v>
      </c>
      <c r="G94" s="4">
        <f>YEAR(OPERACJE[[#This Row],[DZIEŃ]])</f>
        <v>2018</v>
      </c>
      <c r="H94" s="4">
        <f>MONTH(OPERACJE[[#This Row],[DZIEŃ]])</f>
        <v>8</v>
      </c>
      <c r="I94" s="4">
        <f>WEEKDAY(OPERACJE[[#This Row],[DZIEŃ]],2)</f>
        <v>4</v>
      </c>
    </row>
    <row r="95" spans="1:9" x14ac:dyDescent="0.25">
      <c r="A95" s="1">
        <v>43331</v>
      </c>
      <c r="B95">
        <v>18</v>
      </c>
      <c r="C95">
        <v>39</v>
      </c>
      <c r="D95" t="s">
        <v>26</v>
      </c>
      <c r="E95" s="2" t="str">
        <f>VLOOKUP(OPERACJE[[#This Row],[CEL]],CELE[],2,FALSE)</f>
        <v>LX401</v>
      </c>
      <c r="F95" s="2" t="str">
        <f>VLOOKUP(OPERACJE[[#This Row],[AGENT]],AGENCI[],2,FALSE)</f>
        <v>Szrek</v>
      </c>
      <c r="G95" s="4">
        <f>YEAR(OPERACJE[[#This Row],[DZIEŃ]])</f>
        <v>2018</v>
      </c>
      <c r="H95" s="4">
        <f>MONTH(OPERACJE[[#This Row],[DZIEŃ]])</f>
        <v>8</v>
      </c>
      <c r="I95" s="4">
        <f>WEEKDAY(OPERACJE[[#This Row],[DZIEŃ]],2)</f>
        <v>7</v>
      </c>
    </row>
    <row r="96" spans="1:9" x14ac:dyDescent="0.25">
      <c r="A96" s="1">
        <v>43335</v>
      </c>
      <c r="B96">
        <v>13</v>
      </c>
      <c r="C96">
        <v>40</v>
      </c>
      <c r="D96" t="s">
        <v>26</v>
      </c>
      <c r="E96" s="2" t="str">
        <f>VLOOKUP(OPERACJE[[#This Row],[CEL]],CELE[],2,FALSE)</f>
        <v>QF4110</v>
      </c>
      <c r="F96" s="2" t="str">
        <f>VLOOKUP(OPERACJE[[#This Row],[AGENT]],AGENCI[],2,FALSE)</f>
        <v>Jogurt</v>
      </c>
      <c r="G96" s="4">
        <f>YEAR(OPERACJE[[#This Row],[DZIEŃ]])</f>
        <v>2018</v>
      </c>
      <c r="H96" s="4">
        <f>MONTH(OPERACJE[[#This Row],[DZIEŃ]])</f>
        <v>8</v>
      </c>
      <c r="I96" s="4">
        <f>WEEKDAY(OPERACJE[[#This Row],[DZIEŃ]],2)</f>
        <v>4</v>
      </c>
    </row>
    <row r="97" spans="1:9" x14ac:dyDescent="0.25">
      <c r="A97" s="1">
        <v>43339</v>
      </c>
      <c r="B97">
        <v>15</v>
      </c>
      <c r="C97">
        <v>39</v>
      </c>
      <c r="D97" t="s">
        <v>27</v>
      </c>
      <c r="E97" s="2" t="str">
        <f>VLOOKUP(OPERACJE[[#This Row],[CEL]],CELE[],2,FALSE)</f>
        <v>LX401</v>
      </c>
      <c r="F97" s="2" t="str">
        <f>VLOOKUP(OPERACJE[[#This Row],[AGENT]],AGENCI[],2,FALSE)</f>
        <v>Laska</v>
      </c>
      <c r="G97" s="4">
        <f>YEAR(OPERACJE[[#This Row],[DZIEŃ]])</f>
        <v>2018</v>
      </c>
      <c r="H97" s="4">
        <f>MONTH(OPERACJE[[#This Row],[DZIEŃ]])</f>
        <v>8</v>
      </c>
      <c r="I97" s="4">
        <f>WEEKDAY(OPERACJE[[#This Row],[DZIEŃ]],2)</f>
        <v>1</v>
      </c>
    </row>
    <row r="98" spans="1:9" x14ac:dyDescent="0.25">
      <c r="A98" s="1">
        <v>43340</v>
      </c>
      <c r="B98">
        <v>2</v>
      </c>
      <c r="C98">
        <v>40</v>
      </c>
      <c r="D98" t="s">
        <v>26</v>
      </c>
      <c r="E98" s="2" t="str">
        <f>VLOOKUP(OPERACJE[[#This Row],[CEL]],CELE[],2,FALSE)</f>
        <v>QF4110</v>
      </c>
      <c r="F98" s="2" t="str">
        <f>VLOOKUP(OPERACJE[[#This Row],[AGENT]],AGENCI[],2,FALSE)</f>
        <v>Czaszka</v>
      </c>
      <c r="G98" s="4">
        <f>YEAR(OPERACJE[[#This Row],[DZIEŃ]])</f>
        <v>2018</v>
      </c>
      <c r="H98" s="4">
        <f>MONTH(OPERACJE[[#This Row],[DZIEŃ]])</f>
        <v>8</v>
      </c>
      <c r="I98" s="4">
        <f>WEEKDAY(OPERACJE[[#This Row],[DZIEŃ]],2)</f>
        <v>2</v>
      </c>
    </row>
    <row r="99" spans="1:9" x14ac:dyDescent="0.25">
      <c r="A99" s="1">
        <v>43341</v>
      </c>
      <c r="B99">
        <v>2</v>
      </c>
      <c r="C99">
        <v>40</v>
      </c>
      <c r="D99" t="s">
        <v>25</v>
      </c>
      <c r="E99" s="2" t="str">
        <f>VLOOKUP(OPERACJE[[#This Row],[CEL]],CELE[],2,FALSE)</f>
        <v>QF4110</v>
      </c>
      <c r="F99" s="2" t="str">
        <f>VLOOKUP(OPERACJE[[#This Row],[AGENT]],AGENCI[],2,FALSE)</f>
        <v>Czaszka</v>
      </c>
      <c r="G99" s="4">
        <f>YEAR(OPERACJE[[#This Row],[DZIEŃ]])</f>
        <v>2018</v>
      </c>
      <c r="H99" s="4">
        <f>MONTH(OPERACJE[[#This Row],[DZIEŃ]])</f>
        <v>8</v>
      </c>
      <c r="I99" s="4">
        <f>WEEKDAY(OPERACJE[[#This Row],[DZIEŃ]],2)</f>
        <v>3</v>
      </c>
    </row>
    <row r="100" spans="1:9" x14ac:dyDescent="0.25">
      <c r="A100" s="1">
        <v>43342</v>
      </c>
      <c r="B100">
        <v>1</v>
      </c>
      <c r="C100">
        <v>39</v>
      </c>
      <c r="D100" t="s">
        <v>27</v>
      </c>
      <c r="E100" s="2" t="str">
        <f>VLOOKUP(OPERACJE[[#This Row],[CEL]],CELE[],2,FALSE)</f>
        <v>LX401</v>
      </c>
      <c r="F100" s="2" t="str">
        <f>VLOOKUP(OPERACJE[[#This Row],[AGENT]],AGENCI[],2,FALSE)</f>
        <v>Wiertło</v>
      </c>
      <c r="G100" s="4">
        <f>YEAR(OPERACJE[[#This Row],[DZIEŃ]])</f>
        <v>2018</v>
      </c>
      <c r="H100" s="4">
        <f>MONTH(OPERACJE[[#This Row],[DZIEŃ]])</f>
        <v>8</v>
      </c>
      <c r="I100" s="4">
        <f>WEEKDAY(OPERACJE[[#This Row],[DZIEŃ]],2)</f>
        <v>4</v>
      </c>
    </row>
    <row r="101" spans="1:9" x14ac:dyDescent="0.25">
      <c r="A101" s="1">
        <v>43344</v>
      </c>
      <c r="B101">
        <v>3</v>
      </c>
      <c r="C101">
        <v>39</v>
      </c>
      <c r="D101" t="s">
        <v>27</v>
      </c>
      <c r="E101" s="2" t="str">
        <f>VLOOKUP(OPERACJE[[#This Row],[CEL]],CELE[],2,FALSE)</f>
        <v>LX401</v>
      </c>
      <c r="F101" s="2" t="str">
        <f>VLOOKUP(OPERACJE[[#This Row],[AGENT]],AGENCI[],2,FALSE)</f>
        <v>Dzwon</v>
      </c>
      <c r="G101" s="4">
        <f>YEAR(OPERACJE[[#This Row],[DZIEŃ]])</f>
        <v>2018</v>
      </c>
      <c r="H101" s="4">
        <f>MONTH(OPERACJE[[#This Row],[DZIEŃ]])</f>
        <v>9</v>
      </c>
      <c r="I101" s="4">
        <f>WEEKDAY(OPERACJE[[#This Row],[DZIEŃ]],2)</f>
        <v>6</v>
      </c>
    </row>
    <row r="102" spans="1:9" x14ac:dyDescent="0.25">
      <c r="A102" s="1">
        <v>43346</v>
      </c>
      <c r="B102">
        <v>1</v>
      </c>
      <c r="C102">
        <v>41</v>
      </c>
      <c r="D102" t="s">
        <v>25</v>
      </c>
      <c r="E102" s="2" t="str">
        <f>VLOOKUP(OPERACJE[[#This Row],[CEL]],CELE[],2,FALSE)</f>
        <v>VQ427</v>
      </c>
      <c r="F102" s="2" t="str">
        <f>VLOOKUP(OPERACJE[[#This Row],[AGENT]],AGENCI[],2,FALSE)</f>
        <v>Wiertło</v>
      </c>
      <c r="G102" s="4">
        <f>YEAR(OPERACJE[[#This Row],[DZIEŃ]])</f>
        <v>2018</v>
      </c>
      <c r="H102" s="4">
        <f>MONTH(OPERACJE[[#This Row],[DZIEŃ]])</f>
        <v>9</v>
      </c>
      <c r="I102" s="4">
        <f>WEEKDAY(OPERACJE[[#This Row],[DZIEŃ]],2)</f>
        <v>1</v>
      </c>
    </row>
    <row r="103" spans="1:9" x14ac:dyDescent="0.25">
      <c r="A103" s="1">
        <v>43350</v>
      </c>
      <c r="B103">
        <v>9</v>
      </c>
      <c r="C103">
        <v>42</v>
      </c>
      <c r="D103" t="s">
        <v>27</v>
      </c>
      <c r="E103" s="2" t="str">
        <f>VLOOKUP(OPERACJE[[#This Row],[CEL]],CELE[],2,FALSE)</f>
        <v>MK432</v>
      </c>
      <c r="F103" s="2" t="str">
        <f>VLOOKUP(OPERACJE[[#This Row],[AGENT]],AGENCI[],2,FALSE)</f>
        <v>Radar</v>
      </c>
      <c r="G103" s="4">
        <f>YEAR(OPERACJE[[#This Row],[DZIEŃ]])</f>
        <v>2018</v>
      </c>
      <c r="H103" s="4">
        <f>MONTH(OPERACJE[[#This Row],[DZIEŃ]])</f>
        <v>9</v>
      </c>
      <c r="I103" s="4">
        <f>WEEKDAY(OPERACJE[[#This Row],[DZIEŃ]],2)</f>
        <v>5</v>
      </c>
    </row>
    <row r="104" spans="1:9" x14ac:dyDescent="0.25">
      <c r="A104" s="1">
        <v>43352</v>
      </c>
      <c r="B104">
        <v>20</v>
      </c>
      <c r="C104">
        <v>43</v>
      </c>
      <c r="D104" t="s">
        <v>26</v>
      </c>
      <c r="E104" s="2" t="str">
        <f>VLOOKUP(OPERACJE[[#This Row],[CEL]],CELE[],2,FALSE)</f>
        <v>ML443</v>
      </c>
      <c r="F104" s="2" t="str">
        <f>VLOOKUP(OPERACJE[[#This Row],[AGENT]],AGENCI[],2,FALSE)</f>
        <v>Spidi</v>
      </c>
      <c r="G104" s="4">
        <f>YEAR(OPERACJE[[#This Row],[DZIEŃ]])</f>
        <v>2018</v>
      </c>
      <c r="H104" s="4">
        <f>MONTH(OPERACJE[[#This Row],[DZIEŃ]])</f>
        <v>9</v>
      </c>
      <c r="I104" s="4">
        <f>WEEKDAY(OPERACJE[[#This Row],[DZIEŃ]],2)</f>
        <v>7</v>
      </c>
    </row>
    <row r="105" spans="1:9" x14ac:dyDescent="0.25">
      <c r="A105" s="1">
        <v>43356</v>
      </c>
      <c r="B105">
        <v>18</v>
      </c>
      <c r="C105">
        <v>43</v>
      </c>
      <c r="D105" t="s">
        <v>25</v>
      </c>
      <c r="E105" s="2" t="str">
        <f>VLOOKUP(OPERACJE[[#This Row],[CEL]],CELE[],2,FALSE)</f>
        <v>ML443</v>
      </c>
      <c r="F105" s="2" t="str">
        <f>VLOOKUP(OPERACJE[[#This Row],[AGENT]],AGENCI[],2,FALSE)</f>
        <v>Szrek</v>
      </c>
      <c r="G105" s="4">
        <f>YEAR(OPERACJE[[#This Row],[DZIEŃ]])</f>
        <v>2018</v>
      </c>
      <c r="H105" s="4">
        <f>MONTH(OPERACJE[[#This Row],[DZIEŃ]])</f>
        <v>9</v>
      </c>
      <c r="I105" s="4">
        <f>WEEKDAY(OPERACJE[[#This Row],[DZIEŃ]],2)</f>
        <v>4</v>
      </c>
    </row>
    <row r="106" spans="1:9" x14ac:dyDescent="0.25">
      <c r="A106" s="1">
        <v>43358</v>
      </c>
      <c r="B106">
        <v>8</v>
      </c>
      <c r="C106">
        <v>44</v>
      </c>
      <c r="D106" t="s">
        <v>26</v>
      </c>
      <c r="E106" s="2" t="str">
        <f>VLOOKUP(OPERACJE[[#This Row],[CEL]],CELE[],2,FALSE)</f>
        <v>BU458</v>
      </c>
      <c r="F106" s="2" t="str">
        <f>VLOOKUP(OPERACJE[[#This Row],[AGENT]],AGENCI[],2,FALSE)</f>
        <v>Prism</v>
      </c>
      <c r="G106" s="4">
        <f>YEAR(OPERACJE[[#This Row],[DZIEŃ]])</f>
        <v>2018</v>
      </c>
      <c r="H106" s="4">
        <f>MONTH(OPERACJE[[#This Row],[DZIEŃ]])</f>
        <v>9</v>
      </c>
      <c r="I106" s="4">
        <f>WEEKDAY(OPERACJE[[#This Row],[DZIEŃ]],2)</f>
        <v>6</v>
      </c>
    </row>
    <row r="107" spans="1:9" x14ac:dyDescent="0.25">
      <c r="A107" s="1">
        <v>43362</v>
      </c>
      <c r="B107">
        <v>4</v>
      </c>
      <c r="C107">
        <v>44</v>
      </c>
      <c r="D107" t="s">
        <v>26</v>
      </c>
      <c r="E107" s="2" t="str">
        <f>VLOOKUP(OPERACJE[[#This Row],[CEL]],CELE[],2,FALSE)</f>
        <v>BU458</v>
      </c>
      <c r="F107" s="2" t="str">
        <f>VLOOKUP(OPERACJE[[#This Row],[AGENT]],AGENCI[],2,FALSE)</f>
        <v>Rybka</v>
      </c>
      <c r="G107" s="4">
        <f>YEAR(OPERACJE[[#This Row],[DZIEŃ]])</f>
        <v>2018</v>
      </c>
      <c r="H107" s="4">
        <f>MONTH(OPERACJE[[#This Row],[DZIEŃ]])</f>
        <v>9</v>
      </c>
      <c r="I107" s="4">
        <f>WEEKDAY(OPERACJE[[#This Row],[DZIEŃ]],2)</f>
        <v>3</v>
      </c>
    </row>
    <row r="108" spans="1:9" x14ac:dyDescent="0.25">
      <c r="A108" s="1">
        <v>43366</v>
      </c>
      <c r="B108">
        <v>8</v>
      </c>
      <c r="C108">
        <v>44</v>
      </c>
      <c r="D108" t="s">
        <v>27</v>
      </c>
      <c r="E108" s="2" t="str">
        <f>VLOOKUP(OPERACJE[[#This Row],[CEL]],CELE[],2,FALSE)</f>
        <v>BU458</v>
      </c>
      <c r="F108" s="2" t="str">
        <f>VLOOKUP(OPERACJE[[#This Row],[AGENT]],AGENCI[],2,FALSE)</f>
        <v>Prism</v>
      </c>
      <c r="G108" s="4">
        <f>YEAR(OPERACJE[[#This Row],[DZIEŃ]])</f>
        <v>2018</v>
      </c>
      <c r="H108" s="4">
        <f>MONTH(OPERACJE[[#This Row],[DZIEŃ]])</f>
        <v>9</v>
      </c>
      <c r="I108" s="4">
        <f>WEEKDAY(OPERACJE[[#This Row],[DZIEŃ]],2)</f>
        <v>7</v>
      </c>
    </row>
    <row r="109" spans="1:9" x14ac:dyDescent="0.25">
      <c r="A109" s="1">
        <v>43369</v>
      </c>
      <c r="B109">
        <v>15</v>
      </c>
      <c r="C109">
        <v>47</v>
      </c>
      <c r="D109" t="s">
        <v>25</v>
      </c>
      <c r="E109" s="2" t="str">
        <f>VLOOKUP(OPERACJE[[#This Row],[CEL]],CELE[],2,FALSE)</f>
        <v>BV486</v>
      </c>
      <c r="F109" s="2" t="str">
        <f>VLOOKUP(OPERACJE[[#This Row],[AGENT]],AGENCI[],2,FALSE)</f>
        <v>Laska</v>
      </c>
      <c r="G109" s="4">
        <f>YEAR(OPERACJE[[#This Row],[DZIEŃ]])</f>
        <v>2018</v>
      </c>
      <c r="H109" s="4">
        <f>MONTH(OPERACJE[[#This Row],[DZIEŃ]])</f>
        <v>9</v>
      </c>
      <c r="I109" s="4">
        <f>WEEKDAY(OPERACJE[[#This Row],[DZIEŃ]],2)</f>
        <v>3</v>
      </c>
    </row>
    <row r="110" spans="1:9" x14ac:dyDescent="0.25">
      <c r="A110" s="1">
        <v>43370</v>
      </c>
      <c r="B110">
        <v>6</v>
      </c>
      <c r="C110">
        <v>45</v>
      </c>
      <c r="D110" t="s">
        <v>26</v>
      </c>
      <c r="E110" s="2" t="str">
        <f>VLOOKUP(OPERACJE[[#This Row],[CEL]],CELE[],2,FALSE)</f>
        <v>NA463</v>
      </c>
      <c r="F110" s="2" t="str">
        <f>VLOOKUP(OPERACJE[[#This Row],[AGENT]],AGENCI[],2,FALSE)</f>
        <v>Kajdanki</v>
      </c>
      <c r="G110" s="4">
        <f>YEAR(OPERACJE[[#This Row],[DZIEŃ]])</f>
        <v>2018</v>
      </c>
      <c r="H110" s="4">
        <f>MONTH(OPERACJE[[#This Row],[DZIEŃ]])</f>
        <v>9</v>
      </c>
      <c r="I110" s="4">
        <f>WEEKDAY(OPERACJE[[#This Row],[DZIEŃ]],2)</f>
        <v>4</v>
      </c>
    </row>
    <row r="111" spans="1:9" x14ac:dyDescent="0.25">
      <c r="A111" s="1">
        <v>43372</v>
      </c>
      <c r="B111">
        <v>18</v>
      </c>
      <c r="C111">
        <v>46</v>
      </c>
      <c r="D111" t="s">
        <v>25</v>
      </c>
      <c r="E111" s="2" t="str">
        <f>VLOOKUP(OPERACJE[[#This Row],[CEL]],CELE[],2,FALSE)</f>
        <v>TA479</v>
      </c>
      <c r="F111" s="2" t="str">
        <f>VLOOKUP(OPERACJE[[#This Row],[AGENT]],AGENCI[],2,FALSE)</f>
        <v>Szrek</v>
      </c>
      <c r="G111" s="4">
        <f>YEAR(OPERACJE[[#This Row],[DZIEŃ]])</f>
        <v>2018</v>
      </c>
      <c r="H111" s="4">
        <f>MONTH(OPERACJE[[#This Row],[DZIEŃ]])</f>
        <v>9</v>
      </c>
      <c r="I111" s="4">
        <f>WEEKDAY(OPERACJE[[#This Row],[DZIEŃ]],2)</f>
        <v>6</v>
      </c>
    </row>
    <row r="112" spans="1:9" x14ac:dyDescent="0.25">
      <c r="A112" s="1">
        <v>43374</v>
      </c>
      <c r="B112">
        <v>17</v>
      </c>
      <c r="C112">
        <v>45</v>
      </c>
      <c r="D112" t="s">
        <v>26</v>
      </c>
      <c r="E112" s="2" t="str">
        <f>VLOOKUP(OPERACJE[[#This Row],[CEL]],CELE[],2,FALSE)</f>
        <v>NA463</v>
      </c>
      <c r="F112" s="2" t="str">
        <f>VLOOKUP(OPERACJE[[#This Row],[AGENT]],AGENCI[],2,FALSE)</f>
        <v>Drań</v>
      </c>
      <c r="G112" s="4">
        <f>YEAR(OPERACJE[[#This Row],[DZIEŃ]])</f>
        <v>2018</v>
      </c>
      <c r="H112" s="4">
        <f>MONTH(OPERACJE[[#This Row],[DZIEŃ]])</f>
        <v>10</v>
      </c>
      <c r="I112" s="4">
        <f>WEEKDAY(OPERACJE[[#This Row],[DZIEŃ]],2)</f>
        <v>1</v>
      </c>
    </row>
    <row r="113" spans="1:9" x14ac:dyDescent="0.25">
      <c r="A113" s="1">
        <v>43377</v>
      </c>
      <c r="B113">
        <v>4</v>
      </c>
      <c r="C113">
        <v>45</v>
      </c>
      <c r="D113" t="s">
        <v>25</v>
      </c>
      <c r="E113" s="2" t="str">
        <f>VLOOKUP(OPERACJE[[#This Row],[CEL]],CELE[],2,FALSE)</f>
        <v>NA463</v>
      </c>
      <c r="F113" s="2" t="str">
        <f>VLOOKUP(OPERACJE[[#This Row],[AGENT]],AGENCI[],2,FALSE)</f>
        <v>Rybka</v>
      </c>
      <c r="G113" s="4">
        <f>YEAR(OPERACJE[[#This Row],[DZIEŃ]])</f>
        <v>2018</v>
      </c>
      <c r="H113" s="4">
        <f>MONTH(OPERACJE[[#This Row],[DZIEŃ]])</f>
        <v>10</v>
      </c>
      <c r="I113" s="4">
        <f>WEEKDAY(OPERACJE[[#This Row],[DZIEŃ]],2)</f>
        <v>4</v>
      </c>
    </row>
    <row r="114" spans="1:9" x14ac:dyDescent="0.25">
      <c r="A114" s="1">
        <v>43380</v>
      </c>
      <c r="B114">
        <v>7</v>
      </c>
      <c r="C114">
        <v>48</v>
      </c>
      <c r="D114" t="s">
        <v>26</v>
      </c>
      <c r="E114" s="2" t="str">
        <f>VLOOKUP(OPERACJE[[#This Row],[CEL]],CELE[],2,FALSE)</f>
        <v>CM493</v>
      </c>
      <c r="F114" s="2" t="str">
        <f>VLOOKUP(OPERACJE[[#This Row],[AGENT]],AGENCI[],2,FALSE)</f>
        <v>Echelon</v>
      </c>
      <c r="G114" s="4">
        <f>YEAR(OPERACJE[[#This Row],[DZIEŃ]])</f>
        <v>2018</v>
      </c>
      <c r="H114" s="4">
        <f>MONTH(OPERACJE[[#This Row],[DZIEŃ]])</f>
        <v>10</v>
      </c>
      <c r="I114" s="4">
        <f>WEEKDAY(OPERACJE[[#This Row],[DZIEŃ]],2)</f>
        <v>7</v>
      </c>
    </row>
    <row r="115" spans="1:9" x14ac:dyDescent="0.25">
      <c r="A115" s="1">
        <v>43382</v>
      </c>
      <c r="B115">
        <v>16</v>
      </c>
      <c r="C115">
        <v>48</v>
      </c>
      <c r="D115" t="s">
        <v>27</v>
      </c>
      <c r="E115" s="2" t="str">
        <f>VLOOKUP(OPERACJE[[#This Row],[CEL]],CELE[],2,FALSE)</f>
        <v>CM493</v>
      </c>
      <c r="F115" s="2" t="str">
        <f>VLOOKUP(OPERACJE[[#This Row],[AGENT]],AGENCI[],2,FALSE)</f>
        <v>Panna</v>
      </c>
      <c r="G115" s="4">
        <f>YEAR(OPERACJE[[#This Row],[DZIEŃ]])</f>
        <v>2018</v>
      </c>
      <c r="H115" s="4">
        <f>MONTH(OPERACJE[[#This Row],[DZIEŃ]])</f>
        <v>10</v>
      </c>
      <c r="I115" s="4">
        <f>WEEKDAY(OPERACJE[[#This Row],[DZIEŃ]],2)</f>
        <v>2</v>
      </c>
    </row>
    <row r="116" spans="1:9" x14ac:dyDescent="0.25">
      <c r="A116" s="1">
        <v>43385</v>
      </c>
      <c r="B116">
        <v>4</v>
      </c>
      <c r="C116">
        <v>49</v>
      </c>
      <c r="D116" t="s">
        <v>26</v>
      </c>
      <c r="E116" s="2" t="str">
        <f>VLOOKUP(OPERACJE[[#This Row],[CEL]],CELE[],2,FALSE)</f>
        <v>ZH503</v>
      </c>
      <c r="F116" s="2" t="str">
        <f>VLOOKUP(OPERACJE[[#This Row],[AGENT]],AGENCI[],2,FALSE)</f>
        <v>Rybka</v>
      </c>
      <c r="G116" s="4">
        <f>YEAR(OPERACJE[[#This Row],[DZIEŃ]])</f>
        <v>2018</v>
      </c>
      <c r="H116" s="4">
        <f>MONTH(OPERACJE[[#This Row],[DZIEŃ]])</f>
        <v>10</v>
      </c>
      <c r="I116" s="4">
        <f>WEEKDAY(OPERACJE[[#This Row],[DZIEŃ]],2)</f>
        <v>5</v>
      </c>
    </row>
    <row r="117" spans="1:9" x14ac:dyDescent="0.25">
      <c r="A117" s="1">
        <v>43389</v>
      </c>
      <c r="B117">
        <v>11</v>
      </c>
      <c r="C117">
        <v>50</v>
      </c>
      <c r="D117" t="s">
        <v>26</v>
      </c>
      <c r="E117" s="2" t="str">
        <f>VLOOKUP(OPERACJE[[#This Row],[CEL]],CELE[],2,FALSE)</f>
        <v>ZF517</v>
      </c>
      <c r="F117" s="2" t="str">
        <f>VLOOKUP(OPERACJE[[#This Row],[AGENT]],AGENCI[],2,FALSE)</f>
        <v>Puszek</v>
      </c>
      <c r="G117" s="4">
        <f>YEAR(OPERACJE[[#This Row],[DZIEŃ]])</f>
        <v>2018</v>
      </c>
      <c r="H117" s="4">
        <f>MONTH(OPERACJE[[#This Row],[DZIEŃ]])</f>
        <v>10</v>
      </c>
      <c r="I117" s="4">
        <f>WEEKDAY(OPERACJE[[#This Row],[DZIEŃ]],2)</f>
        <v>2</v>
      </c>
    </row>
    <row r="118" spans="1:9" x14ac:dyDescent="0.25">
      <c r="A118" s="1">
        <v>43390</v>
      </c>
      <c r="B118">
        <v>5</v>
      </c>
      <c r="C118">
        <v>51</v>
      </c>
      <c r="D118" t="s">
        <v>26</v>
      </c>
      <c r="E118" s="2" t="str">
        <f>VLOOKUP(OPERACJE[[#This Row],[CEL]],CELE[],2,FALSE)</f>
        <v>MT522</v>
      </c>
      <c r="F118" s="2" t="str">
        <f>VLOOKUP(OPERACJE[[#This Row],[AGENT]],AGENCI[],2,FALSE)</f>
        <v>Szczęki</v>
      </c>
      <c r="G118" s="4">
        <f>YEAR(OPERACJE[[#This Row],[DZIEŃ]])</f>
        <v>2018</v>
      </c>
      <c r="H118" s="4">
        <f>MONTH(OPERACJE[[#This Row],[DZIEŃ]])</f>
        <v>10</v>
      </c>
      <c r="I118" s="4">
        <f>WEEKDAY(OPERACJE[[#This Row],[DZIEŃ]],2)</f>
        <v>3</v>
      </c>
    </row>
    <row r="119" spans="1:9" x14ac:dyDescent="0.25">
      <c r="A119" s="1">
        <v>43394</v>
      </c>
      <c r="B119">
        <v>14</v>
      </c>
      <c r="C119">
        <v>49</v>
      </c>
      <c r="D119" t="s">
        <v>27</v>
      </c>
      <c r="E119" s="2" t="str">
        <f>VLOOKUP(OPERACJE[[#This Row],[CEL]],CELE[],2,FALSE)</f>
        <v>ZH503</v>
      </c>
      <c r="F119" s="2" t="str">
        <f>VLOOKUP(OPERACJE[[#This Row],[AGENT]],AGENCI[],2,FALSE)</f>
        <v>Mydło</v>
      </c>
      <c r="G119" s="4">
        <f>YEAR(OPERACJE[[#This Row],[DZIEŃ]])</f>
        <v>2018</v>
      </c>
      <c r="H119" s="4">
        <f>MONTH(OPERACJE[[#This Row],[DZIEŃ]])</f>
        <v>10</v>
      </c>
      <c r="I119" s="4">
        <f>WEEKDAY(OPERACJE[[#This Row],[DZIEŃ]],2)</f>
        <v>7</v>
      </c>
    </row>
    <row r="120" spans="1:9" x14ac:dyDescent="0.25">
      <c r="A120" s="1">
        <v>43395</v>
      </c>
      <c r="B120">
        <v>1</v>
      </c>
      <c r="C120">
        <v>50</v>
      </c>
      <c r="D120" t="s">
        <v>27</v>
      </c>
      <c r="E120" s="2" t="str">
        <f>VLOOKUP(OPERACJE[[#This Row],[CEL]],CELE[],2,FALSE)</f>
        <v>ZF517</v>
      </c>
      <c r="F120" s="2" t="str">
        <f>VLOOKUP(OPERACJE[[#This Row],[AGENT]],AGENCI[],2,FALSE)</f>
        <v>Wiertło</v>
      </c>
      <c r="G120" s="4">
        <f>YEAR(OPERACJE[[#This Row],[DZIEŃ]])</f>
        <v>2018</v>
      </c>
      <c r="H120" s="4">
        <f>MONTH(OPERACJE[[#This Row],[DZIEŃ]])</f>
        <v>10</v>
      </c>
      <c r="I120" s="4">
        <f>WEEKDAY(OPERACJE[[#This Row],[DZIEŃ]],2)</f>
        <v>1</v>
      </c>
    </row>
    <row r="121" spans="1:9" x14ac:dyDescent="0.25">
      <c r="A121" s="1">
        <v>43397</v>
      </c>
      <c r="B121">
        <v>5</v>
      </c>
      <c r="C121">
        <v>51</v>
      </c>
      <c r="D121" t="s">
        <v>26</v>
      </c>
      <c r="E121" s="2" t="str">
        <f>VLOOKUP(OPERACJE[[#This Row],[CEL]],CELE[],2,FALSE)</f>
        <v>MT522</v>
      </c>
      <c r="F121" s="2" t="str">
        <f>VLOOKUP(OPERACJE[[#This Row],[AGENT]],AGENCI[],2,FALSE)</f>
        <v>Szczęki</v>
      </c>
      <c r="G121" s="4">
        <f>YEAR(OPERACJE[[#This Row],[DZIEŃ]])</f>
        <v>2018</v>
      </c>
      <c r="H121" s="4">
        <f>MONTH(OPERACJE[[#This Row],[DZIEŃ]])</f>
        <v>10</v>
      </c>
      <c r="I121" s="4">
        <f>WEEKDAY(OPERACJE[[#This Row],[DZIEŃ]],2)</f>
        <v>3</v>
      </c>
    </row>
    <row r="122" spans="1:9" x14ac:dyDescent="0.25">
      <c r="A122" s="1">
        <v>43398</v>
      </c>
      <c r="B122">
        <v>6</v>
      </c>
      <c r="C122">
        <v>52</v>
      </c>
      <c r="D122" t="s">
        <v>26</v>
      </c>
      <c r="E122" s="2" t="str">
        <f>VLOOKUP(OPERACJE[[#This Row],[CEL]],CELE[],2,FALSE)</f>
        <v>HD539</v>
      </c>
      <c r="F122" s="2" t="str">
        <f>VLOOKUP(OPERACJE[[#This Row],[AGENT]],AGENCI[],2,FALSE)</f>
        <v>Kajdanki</v>
      </c>
      <c r="G122" s="4">
        <f>YEAR(OPERACJE[[#This Row],[DZIEŃ]])</f>
        <v>2018</v>
      </c>
      <c r="H122" s="4">
        <f>MONTH(OPERACJE[[#This Row],[DZIEŃ]])</f>
        <v>10</v>
      </c>
      <c r="I122" s="4">
        <f>WEEKDAY(OPERACJE[[#This Row],[DZIEŃ]],2)</f>
        <v>4</v>
      </c>
    </row>
    <row r="123" spans="1:9" x14ac:dyDescent="0.25">
      <c r="A123" s="1">
        <v>43399</v>
      </c>
      <c r="B123">
        <v>2</v>
      </c>
      <c r="C123">
        <v>53</v>
      </c>
      <c r="D123" t="s">
        <v>26</v>
      </c>
      <c r="E123" s="2" t="str">
        <f>VLOOKUP(OPERACJE[[#This Row],[CEL]],CELE[],2,FALSE)</f>
        <v>MM546</v>
      </c>
      <c r="F123" s="2" t="str">
        <f>VLOOKUP(OPERACJE[[#This Row],[AGENT]],AGENCI[],2,FALSE)</f>
        <v>Czaszka</v>
      </c>
      <c r="G123" s="4">
        <f>YEAR(OPERACJE[[#This Row],[DZIEŃ]])</f>
        <v>2018</v>
      </c>
      <c r="H123" s="4">
        <f>MONTH(OPERACJE[[#This Row],[DZIEŃ]])</f>
        <v>10</v>
      </c>
      <c r="I123" s="4">
        <f>WEEKDAY(OPERACJE[[#This Row],[DZIEŃ]],2)</f>
        <v>5</v>
      </c>
    </row>
    <row r="124" spans="1:9" x14ac:dyDescent="0.25">
      <c r="A124" s="1">
        <v>43402</v>
      </c>
      <c r="B124">
        <v>19</v>
      </c>
      <c r="C124">
        <v>54</v>
      </c>
      <c r="D124" t="s">
        <v>26</v>
      </c>
      <c r="E124" s="2" t="str">
        <f>VLOOKUP(OPERACJE[[#This Row],[CEL]],CELE[],2,FALSE)</f>
        <v>DR558</v>
      </c>
      <c r="F124" s="2" t="str">
        <f>VLOOKUP(OPERACJE[[#This Row],[AGENT]],AGENCI[],2,FALSE)</f>
        <v>Patolog</v>
      </c>
      <c r="G124" s="4">
        <f>YEAR(OPERACJE[[#This Row],[DZIEŃ]])</f>
        <v>2018</v>
      </c>
      <c r="H124" s="4">
        <f>MONTH(OPERACJE[[#This Row],[DZIEŃ]])</f>
        <v>10</v>
      </c>
      <c r="I124" s="4">
        <f>WEEKDAY(OPERACJE[[#This Row],[DZIEŃ]],2)</f>
        <v>1</v>
      </c>
    </row>
    <row r="125" spans="1:9" x14ac:dyDescent="0.25">
      <c r="A125" s="1">
        <v>43403</v>
      </c>
      <c r="B125">
        <v>1</v>
      </c>
      <c r="C125">
        <v>54</v>
      </c>
      <c r="D125" t="s">
        <v>26</v>
      </c>
      <c r="E125" s="2" t="str">
        <f>VLOOKUP(OPERACJE[[#This Row],[CEL]],CELE[],2,FALSE)</f>
        <v>DR558</v>
      </c>
      <c r="F125" s="2" t="str">
        <f>VLOOKUP(OPERACJE[[#This Row],[AGENT]],AGENCI[],2,FALSE)</f>
        <v>Wiertło</v>
      </c>
      <c r="G125" s="4">
        <f>YEAR(OPERACJE[[#This Row],[DZIEŃ]])</f>
        <v>2018</v>
      </c>
      <c r="H125" s="4">
        <f>MONTH(OPERACJE[[#This Row],[DZIEŃ]])</f>
        <v>10</v>
      </c>
      <c r="I125" s="4">
        <f>WEEKDAY(OPERACJE[[#This Row],[DZIEŃ]],2)</f>
        <v>2</v>
      </c>
    </row>
    <row r="126" spans="1:9" x14ac:dyDescent="0.25">
      <c r="A126" s="1">
        <v>43407</v>
      </c>
      <c r="B126">
        <v>11</v>
      </c>
      <c r="C126">
        <v>51</v>
      </c>
      <c r="D126" t="s">
        <v>25</v>
      </c>
      <c r="E126" s="2" t="str">
        <f>VLOOKUP(OPERACJE[[#This Row],[CEL]],CELE[],2,FALSE)</f>
        <v>MT522</v>
      </c>
      <c r="F126" s="2" t="str">
        <f>VLOOKUP(OPERACJE[[#This Row],[AGENT]],AGENCI[],2,FALSE)</f>
        <v>Puszek</v>
      </c>
      <c r="G126" s="4">
        <f>YEAR(OPERACJE[[#This Row],[DZIEŃ]])</f>
        <v>2018</v>
      </c>
      <c r="H126" s="4">
        <f>MONTH(OPERACJE[[#This Row],[DZIEŃ]])</f>
        <v>11</v>
      </c>
      <c r="I126" s="4">
        <f>WEEKDAY(OPERACJE[[#This Row],[DZIEŃ]],2)</f>
        <v>6</v>
      </c>
    </row>
    <row r="127" spans="1:9" x14ac:dyDescent="0.25">
      <c r="A127" s="1">
        <v>43409</v>
      </c>
      <c r="B127">
        <v>10</v>
      </c>
      <c r="C127">
        <v>52</v>
      </c>
      <c r="D127" t="s">
        <v>26</v>
      </c>
      <c r="E127" s="2" t="str">
        <f>VLOOKUP(OPERACJE[[#This Row],[CEL]],CELE[],2,FALSE)</f>
        <v>HD539</v>
      </c>
      <c r="F127" s="2" t="str">
        <f>VLOOKUP(OPERACJE[[#This Row],[AGENT]],AGENCI[],2,FALSE)</f>
        <v>Rambo</v>
      </c>
      <c r="G127" s="4">
        <f>YEAR(OPERACJE[[#This Row],[DZIEŃ]])</f>
        <v>2018</v>
      </c>
      <c r="H127" s="4">
        <f>MONTH(OPERACJE[[#This Row],[DZIEŃ]])</f>
        <v>11</v>
      </c>
      <c r="I127" s="4">
        <f>WEEKDAY(OPERACJE[[#This Row],[DZIEŃ]],2)</f>
        <v>1</v>
      </c>
    </row>
    <row r="128" spans="1:9" x14ac:dyDescent="0.25">
      <c r="A128" s="1">
        <v>43413</v>
      </c>
      <c r="B128">
        <v>14</v>
      </c>
      <c r="C128">
        <v>53</v>
      </c>
      <c r="D128" t="s">
        <v>26</v>
      </c>
      <c r="E128" s="2" t="str">
        <f>VLOOKUP(OPERACJE[[#This Row],[CEL]],CELE[],2,FALSE)</f>
        <v>MM546</v>
      </c>
      <c r="F128" s="2" t="str">
        <f>VLOOKUP(OPERACJE[[#This Row],[AGENT]],AGENCI[],2,FALSE)</f>
        <v>Mydło</v>
      </c>
      <c r="G128" s="4">
        <f>YEAR(OPERACJE[[#This Row],[DZIEŃ]])</f>
        <v>2018</v>
      </c>
      <c r="H128" s="4">
        <f>MONTH(OPERACJE[[#This Row],[DZIEŃ]])</f>
        <v>11</v>
      </c>
      <c r="I128" s="4">
        <f>WEEKDAY(OPERACJE[[#This Row],[DZIEŃ]],2)</f>
        <v>5</v>
      </c>
    </row>
    <row r="129" spans="1:9" x14ac:dyDescent="0.25">
      <c r="A129" s="1">
        <v>43414</v>
      </c>
      <c r="B129">
        <v>5</v>
      </c>
      <c r="C129">
        <v>54</v>
      </c>
      <c r="D129" t="s">
        <v>27</v>
      </c>
      <c r="E129" s="2" t="str">
        <f>VLOOKUP(OPERACJE[[#This Row],[CEL]],CELE[],2,FALSE)</f>
        <v>DR558</v>
      </c>
      <c r="F129" s="2" t="str">
        <f>VLOOKUP(OPERACJE[[#This Row],[AGENT]],AGENCI[],2,FALSE)</f>
        <v>Szczęki</v>
      </c>
      <c r="G129" s="4">
        <f>YEAR(OPERACJE[[#This Row],[DZIEŃ]])</f>
        <v>2018</v>
      </c>
      <c r="H129" s="4">
        <f>MONTH(OPERACJE[[#This Row],[DZIEŃ]])</f>
        <v>11</v>
      </c>
      <c r="I129" s="4">
        <f>WEEKDAY(OPERACJE[[#This Row],[DZIEŃ]],2)</f>
        <v>6</v>
      </c>
    </row>
    <row r="130" spans="1:9" x14ac:dyDescent="0.25">
      <c r="A130" s="1">
        <v>43418</v>
      </c>
      <c r="B130">
        <v>16</v>
      </c>
      <c r="C130">
        <v>52</v>
      </c>
      <c r="D130" t="s">
        <v>26</v>
      </c>
      <c r="E130" s="2" t="str">
        <f>VLOOKUP(OPERACJE[[#This Row],[CEL]],CELE[],2,FALSE)</f>
        <v>HD539</v>
      </c>
      <c r="F130" s="2" t="str">
        <f>VLOOKUP(OPERACJE[[#This Row],[AGENT]],AGENCI[],2,FALSE)</f>
        <v>Panna</v>
      </c>
      <c r="G130" s="4">
        <f>YEAR(OPERACJE[[#This Row],[DZIEŃ]])</f>
        <v>2018</v>
      </c>
      <c r="H130" s="4">
        <f>MONTH(OPERACJE[[#This Row],[DZIEŃ]])</f>
        <v>11</v>
      </c>
      <c r="I130" s="4">
        <f>WEEKDAY(OPERACJE[[#This Row],[DZIEŃ]],2)</f>
        <v>3</v>
      </c>
    </row>
    <row r="131" spans="1:9" x14ac:dyDescent="0.25">
      <c r="A131" s="1">
        <v>43421</v>
      </c>
      <c r="B131">
        <v>17</v>
      </c>
      <c r="C131">
        <v>52</v>
      </c>
      <c r="D131" t="s">
        <v>27</v>
      </c>
      <c r="E131" s="2" t="str">
        <f>VLOOKUP(OPERACJE[[#This Row],[CEL]],CELE[],2,FALSE)</f>
        <v>HD539</v>
      </c>
      <c r="F131" s="2" t="str">
        <f>VLOOKUP(OPERACJE[[#This Row],[AGENT]],AGENCI[],2,FALSE)</f>
        <v>Drań</v>
      </c>
      <c r="G131" s="4">
        <f>YEAR(OPERACJE[[#This Row],[DZIEŃ]])</f>
        <v>2018</v>
      </c>
      <c r="H131" s="4">
        <f>MONTH(OPERACJE[[#This Row],[DZIEŃ]])</f>
        <v>11</v>
      </c>
      <c r="I131" s="4">
        <f>WEEKDAY(OPERACJE[[#This Row],[DZIEŃ]],2)</f>
        <v>6</v>
      </c>
    </row>
    <row r="132" spans="1:9" x14ac:dyDescent="0.25">
      <c r="A132" s="1">
        <v>43424</v>
      </c>
      <c r="B132">
        <v>20</v>
      </c>
      <c r="C132">
        <v>53</v>
      </c>
      <c r="D132" t="s">
        <v>26</v>
      </c>
      <c r="E132" s="2" t="str">
        <f>VLOOKUP(OPERACJE[[#This Row],[CEL]],CELE[],2,FALSE)</f>
        <v>MM546</v>
      </c>
      <c r="F132" s="2" t="str">
        <f>VLOOKUP(OPERACJE[[#This Row],[AGENT]],AGENCI[],2,FALSE)</f>
        <v>Spidi</v>
      </c>
      <c r="G132" s="4">
        <f>YEAR(OPERACJE[[#This Row],[DZIEŃ]])</f>
        <v>2018</v>
      </c>
      <c r="H132" s="4">
        <f>MONTH(OPERACJE[[#This Row],[DZIEŃ]])</f>
        <v>11</v>
      </c>
      <c r="I132" s="4">
        <f>WEEKDAY(OPERACJE[[#This Row],[DZIEŃ]],2)</f>
        <v>2</v>
      </c>
    </row>
    <row r="133" spans="1:9" x14ac:dyDescent="0.25">
      <c r="A133" s="1">
        <v>43427</v>
      </c>
      <c r="B133">
        <v>11</v>
      </c>
      <c r="C133">
        <v>53</v>
      </c>
      <c r="D133" t="s">
        <v>25</v>
      </c>
      <c r="E133" s="2" t="str">
        <f>VLOOKUP(OPERACJE[[#This Row],[CEL]],CELE[],2,FALSE)</f>
        <v>MM546</v>
      </c>
      <c r="F133" s="2" t="str">
        <f>VLOOKUP(OPERACJE[[#This Row],[AGENT]],AGENCI[],2,FALSE)</f>
        <v>Puszek</v>
      </c>
      <c r="G133" s="4">
        <f>YEAR(OPERACJE[[#This Row],[DZIEŃ]])</f>
        <v>2018</v>
      </c>
      <c r="H133" s="4">
        <f>MONTH(OPERACJE[[#This Row],[DZIEŃ]])</f>
        <v>11</v>
      </c>
      <c r="I133" s="4">
        <f>WEEKDAY(OPERACJE[[#This Row],[DZIEŃ]],2)</f>
        <v>5</v>
      </c>
    </row>
    <row r="134" spans="1:9" x14ac:dyDescent="0.25">
      <c r="A134" s="1">
        <v>43429</v>
      </c>
      <c r="B134">
        <v>20</v>
      </c>
      <c r="C134">
        <v>55</v>
      </c>
      <c r="D134" t="s">
        <v>26</v>
      </c>
      <c r="E134" s="2" t="str">
        <f>VLOOKUP(OPERACJE[[#This Row],[CEL]],CELE[],2,FALSE)</f>
        <v>MH567</v>
      </c>
      <c r="F134" s="2" t="str">
        <f>VLOOKUP(OPERACJE[[#This Row],[AGENT]],AGENCI[],2,FALSE)</f>
        <v>Spidi</v>
      </c>
      <c r="G134" s="4">
        <f>YEAR(OPERACJE[[#This Row],[DZIEŃ]])</f>
        <v>2018</v>
      </c>
      <c r="H134" s="4">
        <f>MONTH(OPERACJE[[#This Row],[DZIEŃ]])</f>
        <v>11</v>
      </c>
      <c r="I134" s="4">
        <f>WEEKDAY(OPERACJE[[#This Row],[DZIEŃ]],2)</f>
        <v>7</v>
      </c>
    </row>
    <row r="135" spans="1:9" x14ac:dyDescent="0.25">
      <c r="A135" s="1">
        <v>43431</v>
      </c>
      <c r="B135">
        <v>2</v>
      </c>
      <c r="C135">
        <v>55</v>
      </c>
      <c r="D135" t="s">
        <v>26</v>
      </c>
      <c r="E135" s="2" t="str">
        <f>VLOOKUP(OPERACJE[[#This Row],[CEL]],CELE[],2,FALSE)</f>
        <v>MH567</v>
      </c>
      <c r="F135" s="2" t="str">
        <f>VLOOKUP(OPERACJE[[#This Row],[AGENT]],AGENCI[],2,FALSE)</f>
        <v>Czaszka</v>
      </c>
      <c r="G135" s="4">
        <f>YEAR(OPERACJE[[#This Row],[DZIEŃ]])</f>
        <v>2018</v>
      </c>
      <c r="H135" s="4">
        <f>MONTH(OPERACJE[[#This Row],[DZIEŃ]])</f>
        <v>11</v>
      </c>
      <c r="I135" s="4">
        <f>WEEKDAY(OPERACJE[[#This Row],[DZIEŃ]],2)</f>
        <v>2</v>
      </c>
    </row>
    <row r="136" spans="1:9" x14ac:dyDescent="0.25">
      <c r="A136" s="1">
        <v>43434</v>
      </c>
      <c r="B136">
        <v>10</v>
      </c>
      <c r="C136">
        <v>55</v>
      </c>
      <c r="D136" t="s">
        <v>27</v>
      </c>
      <c r="E136" s="2" t="str">
        <f>VLOOKUP(OPERACJE[[#This Row],[CEL]],CELE[],2,FALSE)</f>
        <v>MH567</v>
      </c>
      <c r="F136" s="2" t="str">
        <f>VLOOKUP(OPERACJE[[#This Row],[AGENT]],AGENCI[],2,FALSE)</f>
        <v>Rambo</v>
      </c>
      <c r="G136" s="4">
        <f>YEAR(OPERACJE[[#This Row],[DZIEŃ]])</f>
        <v>2018</v>
      </c>
      <c r="H136" s="4">
        <f>MONTH(OPERACJE[[#This Row],[DZIEŃ]])</f>
        <v>11</v>
      </c>
      <c r="I136" s="4">
        <f>WEEKDAY(OPERACJE[[#This Row],[DZIEŃ]],2)</f>
        <v>5</v>
      </c>
    </row>
    <row r="137" spans="1:9" x14ac:dyDescent="0.25">
      <c r="A137" s="1">
        <v>43438</v>
      </c>
      <c r="B137">
        <v>1</v>
      </c>
      <c r="C137">
        <v>56</v>
      </c>
      <c r="D137" t="s">
        <v>27</v>
      </c>
      <c r="E137" s="2" t="str">
        <f>VLOOKUP(OPERACJE[[#This Row],[CEL]],CELE[],2,FALSE)</f>
        <v>ZQ579</v>
      </c>
      <c r="F137" s="2" t="str">
        <f>VLOOKUP(OPERACJE[[#This Row],[AGENT]],AGENCI[],2,FALSE)</f>
        <v>Wiertło</v>
      </c>
      <c r="G137" s="4">
        <f>YEAR(OPERACJE[[#This Row],[DZIEŃ]])</f>
        <v>2018</v>
      </c>
      <c r="H137" s="4">
        <f>MONTH(OPERACJE[[#This Row],[DZIEŃ]])</f>
        <v>12</v>
      </c>
      <c r="I137" s="4">
        <f>WEEKDAY(OPERACJE[[#This Row],[DZIEŃ]],2)</f>
        <v>2</v>
      </c>
    </row>
    <row r="138" spans="1:9" x14ac:dyDescent="0.25">
      <c r="A138" s="1">
        <v>43440</v>
      </c>
      <c r="B138">
        <v>3</v>
      </c>
      <c r="C138">
        <v>57</v>
      </c>
      <c r="D138" t="s">
        <v>25</v>
      </c>
      <c r="E138" s="2" t="str">
        <f>VLOOKUP(OPERACJE[[#This Row],[CEL]],CELE[],2,FALSE)</f>
        <v>YM582</v>
      </c>
      <c r="F138" s="2" t="str">
        <f>VLOOKUP(OPERACJE[[#This Row],[AGENT]],AGENCI[],2,FALSE)</f>
        <v>Dzwon</v>
      </c>
      <c r="G138" s="4">
        <f>YEAR(OPERACJE[[#This Row],[DZIEŃ]])</f>
        <v>2018</v>
      </c>
      <c r="H138" s="4">
        <f>MONTH(OPERACJE[[#This Row],[DZIEŃ]])</f>
        <v>12</v>
      </c>
      <c r="I138" s="4">
        <f>WEEKDAY(OPERACJE[[#This Row],[DZIEŃ]],2)</f>
        <v>4</v>
      </c>
    </row>
    <row r="139" spans="1:9" x14ac:dyDescent="0.25">
      <c r="A139" s="1">
        <v>43443</v>
      </c>
      <c r="B139">
        <v>1</v>
      </c>
      <c r="C139">
        <v>58</v>
      </c>
      <c r="D139" t="s">
        <v>26</v>
      </c>
      <c r="E139" s="2" t="str">
        <f>VLOOKUP(OPERACJE[[#This Row],[CEL]],CELE[],2,FALSE)</f>
        <v>TC595</v>
      </c>
      <c r="F139" s="2" t="str">
        <f>VLOOKUP(OPERACJE[[#This Row],[AGENT]],AGENCI[],2,FALSE)</f>
        <v>Wiertło</v>
      </c>
      <c r="G139" s="4">
        <f>YEAR(OPERACJE[[#This Row],[DZIEŃ]])</f>
        <v>2018</v>
      </c>
      <c r="H139" s="4">
        <f>MONTH(OPERACJE[[#This Row],[DZIEŃ]])</f>
        <v>12</v>
      </c>
      <c r="I139" s="4">
        <f>WEEKDAY(OPERACJE[[#This Row],[DZIEŃ]],2)</f>
        <v>7</v>
      </c>
    </row>
    <row r="140" spans="1:9" x14ac:dyDescent="0.25">
      <c r="A140" s="1">
        <v>43445</v>
      </c>
      <c r="B140">
        <v>10</v>
      </c>
      <c r="C140">
        <v>58</v>
      </c>
      <c r="D140" t="s">
        <v>25</v>
      </c>
      <c r="E140" s="2" t="str">
        <f>VLOOKUP(OPERACJE[[#This Row],[CEL]],CELE[],2,FALSE)</f>
        <v>TC595</v>
      </c>
      <c r="F140" s="2" t="str">
        <f>VLOOKUP(OPERACJE[[#This Row],[AGENT]],AGENCI[],2,FALSE)</f>
        <v>Rambo</v>
      </c>
      <c r="G140" s="4">
        <f>YEAR(OPERACJE[[#This Row],[DZIEŃ]])</f>
        <v>2018</v>
      </c>
      <c r="H140" s="4">
        <f>MONTH(OPERACJE[[#This Row],[DZIEŃ]])</f>
        <v>12</v>
      </c>
      <c r="I140" s="4">
        <f>WEEKDAY(OPERACJE[[#This Row],[DZIEŃ]],2)</f>
        <v>2</v>
      </c>
    </row>
    <row r="141" spans="1:9" x14ac:dyDescent="0.25">
      <c r="A141" s="1">
        <v>43449</v>
      </c>
      <c r="B141">
        <v>4</v>
      </c>
      <c r="C141">
        <v>59</v>
      </c>
      <c r="D141" t="s">
        <v>25</v>
      </c>
      <c r="E141" s="2" t="str">
        <f>VLOOKUP(OPERACJE[[#This Row],[CEL]],CELE[],2,FALSE)</f>
        <v>CE606</v>
      </c>
      <c r="F141" s="2" t="str">
        <f>VLOOKUP(OPERACJE[[#This Row],[AGENT]],AGENCI[],2,FALSE)</f>
        <v>Rybka</v>
      </c>
      <c r="G141" s="4">
        <f>YEAR(OPERACJE[[#This Row],[DZIEŃ]])</f>
        <v>2018</v>
      </c>
      <c r="H141" s="4">
        <f>MONTH(OPERACJE[[#This Row],[DZIEŃ]])</f>
        <v>12</v>
      </c>
      <c r="I141" s="4">
        <f>WEEKDAY(OPERACJE[[#This Row],[DZIEŃ]],2)</f>
        <v>6</v>
      </c>
    </row>
    <row r="142" spans="1:9" x14ac:dyDescent="0.25">
      <c r="A142" s="1">
        <v>43451</v>
      </c>
      <c r="B142">
        <v>16</v>
      </c>
      <c r="C142">
        <v>60</v>
      </c>
      <c r="D142" t="s">
        <v>26</v>
      </c>
      <c r="E142" s="2" t="str">
        <f>VLOOKUP(OPERACJE[[#This Row],[CEL]],CELE[],2,FALSE)</f>
        <v>MU617</v>
      </c>
      <c r="F142" s="2" t="str">
        <f>VLOOKUP(OPERACJE[[#This Row],[AGENT]],AGENCI[],2,FALSE)</f>
        <v>Panna</v>
      </c>
      <c r="G142" s="4">
        <f>YEAR(OPERACJE[[#This Row],[DZIEŃ]])</f>
        <v>2018</v>
      </c>
      <c r="H142" s="4">
        <f>MONTH(OPERACJE[[#This Row],[DZIEŃ]])</f>
        <v>12</v>
      </c>
      <c r="I142" s="4">
        <f>WEEKDAY(OPERACJE[[#This Row],[DZIEŃ]],2)</f>
        <v>1</v>
      </c>
    </row>
    <row r="143" spans="1:9" x14ac:dyDescent="0.25">
      <c r="A143" s="1">
        <v>43452</v>
      </c>
      <c r="B143">
        <v>1</v>
      </c>
      <c r="C143">
        <v>60</v>
      </c>
      <c r="D143" t="s">
        <v>27</v>
      </c>
      <c r="E143" s="2" t="str">
        <f>VLOOKUP(OPERACJE[[#This Row],[CEL]],CELE[],2,FALSE)</f>
        <v>MU617</v>
      </c>
      <c r="F143" s="2" t="str">
        <f>VLOOKUP(OPERACJE[[#This Row],[AGENT]],AGENCI[],2,FALSE)</f>
        <v>Wiertło</v>
      </c>
      <c r="G143" s="4">
        <f>YEAR(OPERACJE[[#This Row],[DZIEŃ]])</f>
        <v>2018</v>
      </c>
      <c r="H143" s="4">
        <f>MONTH(OPERACJE[[#This Row],[DZIEŃ]])</f>
        <v>12</v>
      </c>
      <c r="I143" s="4">
        <f>WEEKDAY(OPERACJE[[#This Row],[DZIEŃ]],2)</f>
        <v>2</v>
      </c>
    </row>
    <row r="144" spans="1:9" x14ac:dyDescent="0.25">
      <c r="A144" s="1">
        <v>43456</v>
      </c>
      <c r="B144">
        <v>5</v>
      </c>
      <c r="C144">
        <v>60</v>
      </c>
      <c r="D144" t="s">
        <v>25</v>
      </c>
      <c r="E144" s="2" t="str">
        <f>VLOOKUP(OPERACJE[[#This Row],[CEL]],CELE[],2,FALSE)</f>
        <v>MU617</v>
      </c>
      <c r="F144" s="2" t="str">
        <f>VLOOKUP(OPERACJE[[#This Row],[AGENT]],AGENCI[],2,FALSE)</f>
        <v>Szczęki</v>
      </c>
      <c r="G144" s="4">
        <f>YEAR(OPERACJE[[#This Row],[DZIEŃ]])</f>
        <v>2018</v>
      </c>
      <c r="H144" s="4">
        <f>MONTH(OPERACJE[[#This Row],[DZIEŃ]])</f>
        <v>12</v>
      </c>
      <c r="I144" s="4">
        <f>WEEKDAY(OPERACJE[[#This Row],[DZIEŃ]],2)</f>
        <v>6</v>
      </c>
    </row>
    <row r="145" spans="1:9" x14ac:dyDescent="0.25">
      <c r="A145" s="1">
        <v>43457</v>
      </c>
      <c r="B145">
        <v>19</v>
      </c>
      <c r="C145">
        <v>61</v>
      </c>
      <c r="D145" t="s">
        <v>25</v>
      </c>
      <c r="E145" s="2" t="str">
        <f>VLOOKUP(OPERACJE[[#This Row],[CEL]],CELE[],2,FALSE)</f>
        <v>US626</v>
      </c>
      <c r="F145" s="2" t="str">
        <f>VLOOKUP(OPERACJE[[#This Row],[AGENT]],AGENCI[],2,FALSE)</f>
        <v>Patolog</v>
      </c>
      <c r="G145" s="4">
        <f>YEAR(OPERACJE[[#This Row],[DZIEŃ]])</f>
        <v>2018</v>
      </c>
      <c r="H145" s="4">
        <f>MONTH(OPERACJE[[#This Row],[DZIEŃ]])</f>
        <v>12</v>
      </c>
      <c r="I145" s="4">
        <f>WEEKDAY(OPERACJE[[#This Row],[DZIEŃ]],2)</f>
        <v>7</v>
      </c>
    </row>
    <row r="146" spans="1:9" x14ac:dyDescent="0.25">
      <c r="A146" s="1">
        <v>43461</v>
      </c>
      <c r="B146">
        <v>14</v>
      </c>
      <c r="C146">
        <v>62</v>
      </c>
      <c r="D146" t="s">
        <v>26</v>
      </c>
      <c r="E146" s="2" t="str">
        <f>VLOOKUP(OPERACJE[[#This Row],[CEL]],CELE[],2,FALSE)</f>
        <v>SC634</v>
      </c>
      <c r="F146" s="2" t="str">
        <f>VLOOKUP(OPERACJE[[#This Row],[AGENT]],AGENCI[],2,FALSE)</f>
        <v>Mydło</v>
      </c>
      <c r="G146" s="4">
        <f>YEAR(OPERACJE[[#This Row],[DZIEŃ]])</f>
        <v>2018</v>
      </c>
      <c r="H146" s="4">
        <f>MONTH(OPERACJE[[#This Row],[DZIEŃ]])</f>
        <v>12</v>
      </c>
      <c r="I146" s="4">
        <f>WEEKDAY(OPERACJE[[#This Row],[DZIEŃ]],2)</f>
        <v>4</v>
      </c>
    </row>
    <row r="147" spans="1:9" x14ac:dyDescent="0.25">
      <c r="A147" s="1">
        <v>43465</v>
      </c>
      <c r="B147">
        <v>6</v>
      </c>
      <c r="C147">
        <v>63</v>
      </c>
      <c r="D147" t="s">
        <v>26</v>
      </c>
      <c r="E147" s="2" t="str">
        <f>VLOOKUP(OPERACJE[[#This Row],[CEL]],CELE[],2,FALSE)</f>
        <v>ZK643</v>
      </c>
      <c r="F147" s="2" t="str">
        <f>VLOOKUP(OPERACJE[[#This Row],[AGENT]],AGENCI[],2,FALSE)</f>
        <v>Kajdanki</v>
      </c>
      <c r="G147" s="4">
        <f>YEAR(OPERACJE[[#This Row],[DZIEŃ]])</f>
        <v>2018</v>
      </c>
      <c r="H147" s="4">
        <f>MONTH(OPERACJE[[#This Row],[DZIEŃ]])</f>
        <v>12</v>
      </c>
      <c r="I147" s="4">
        <f>WEEKDAY(OPERACJE[[#This Row],[DZIEŃ]],2)</f>
        <v>1</v>
      </c>
    </row>
    <row r="148" spans="1:9" x14ac:dyDescent="0.25">
      <c r="A148" s="1">
        <v>43469</v>
      </c>
      <c r="B148">
        <v>12</v>
      </c>
      <c r="C148">
        <v>64</v>
      </c>
      <c r="D148" t="s">
        <v>27</v>
      </c>
      <c r="E148" s="2" t="str">
        <f>VLOOKUP(OPERACJE[[#This Row],[CEL]],CELE[],2,FALSE)</f>
        <v>JD652</v>
      </c>
      <c r="F148" s="2" t="str">
        <f>VLOOKUP(OPERACJE[[#This Row],[AGENT]],AGENCI[],2,FALSE)</f>
        <v>Maczeta</v>
      </c>
      <c r="G148" s="4">
        <f>YEAR(OPERACJE[[#This Row],[DZIEŃ]])</f>
        <v>2019</v>
      </c>
      <c r="H148" s="4">
        <f>MONTH(OPERACJE[[#This Row],[DZIEŃ]])</f>
        <v>1</v>
      </c>
      <c r="I148" s="4">
        <f>WEEKDAY(OPERACJE[[#This Row],[DZIEŃ]],2)</f>
        <v>5</v>
      </c>
    </row>
    <row r="149" spans="1:9" x14ac:dyDescent="0.25">
      <c r="A149" s="1">
        <v>43470</v>
      </c>
      <c r="B149">
        <v>14</v>
      </c>
      <c r="C149">
        <v>62</v>
      </c>
      <c r="D149" t="s">
        <v>26</v>
      </c>
      <c r="E149" s="2" t="str">
        <f>VLOOKUP(OPERACJE[[#This Row],[CEL]],CELE[],2,FALSE)</f>
        <v>SC634</v>
      </c>
      <c r="F149" s="2" t="str">
        <f>VLOOKUP(OPERACJE[[#This Row],[AGENT]],AGENCI[],2,FALSE)</f>
        <v>Mydło</v>
      </c>
      <c r="G149" s="4">
        <f>YEAR(OPERACJE[[#This Row],[DZIEŃ]])</f>
        <v>2019</v>
      </c>
      <c r="H149" s="4">
        <f>MONTH(OPERACJE[[#This Row],[DZIEŃ]])</f>
        <v>1</v>
      </c>
      <c r="I149" s="4">
        <f>WEEKDAY(OPERACJE[[#This Row],[DZIEŃ]],2)</f>
        <v>6</v>
      </c>
    </row>
    <row r="150" spans="1:9" x14ac:dyDescent="0.25">
      <c r="A150" s="1">
        <v>43474</v>
      </c>
      <c r="B150">
        <v>18</v>
      </c>
      <c r="C150">
        <v>62</v>
      </c>
      <c r="D150" t="s">
        <v>25</v>
      </c>
      <c r="E150" s="2" t="str">
        <f>VLOOKUP(OPERACJE[[#This Row],[CEL]],CELE[],2,FALSE)</f>
        <v>SC634</v>
      </c>
      <c r="F150" s="2" t="str">
        <f>VLOOKUP(OPERACJE[[#This Row],[AGENT]],AGENCI[],2,FALSE)</f>
        <v>Szrek</v>
      </c>
      <c r="G150" s="4">
        <f>YEAR(OPERACJE[[#This Row],[DZIEŃ]])</f>
        <v>2019</v>
      </c>
      <c r="H150" s="4">
        <f>MONTH(OPERACJE[[#This Row],[DZIEŃ]])</f>
        <v>1</v>
      </c>
      <c r="I150" s="4">
        <f>WEEKDAY(OPERACJE[[#This Row],[DZIEŃ]],2)</f>
        <v>3</v>
      </c>
    </row>
    <row r="151" spans="1:9" x14ac:dyDescent="0.25">
      <c r="A151" s="1">
        <v>43478</v>
      </c>
      <c r="B151">
        <v>7</v>
      </c>
      <c r="C151">
        <v>63</v>
      </c>
      <c r="D151" t="s">
        <v>27</v>
      </c>
      <c r="E151" s="2" t="str">
        <f>VLOOKUP(OPERACJE[[#This Row],[CEL]],CELE[],2,FALSE)</f>
        <v>ZK643</v>
      </c>
      <c r="F151" s="2" t="str">
        <f>VLOOKUP(OPERACJE[[#This Row],[AGENT]],AGENCI[],2,FALSE)</f>
        <v>Echelon</v>
      </c>
      <c r="G151" s="4">
        <f>YEAR(OPERACJE[[#This Row],[DZIEŃ]])</f>
        <v>2019</v>
      </c>
      <c r="H151" s="4">
        <f>MONTH(OPERACJE[[#This Row],[DZIEŃ]])</f>
        <v>1</v>
      </c>
      <c r="I151" s="4">
        <f>WEEKDAY(OPERACJE[[#This Row],[DZIEŃ]],2)</f>
        <v>7</v>
      </c>
    </row>
    <row r="152" spans="1:9" x14ac:dyDescent="0.25">
      <c r="A152" s="1">
        <v>43481</v>
      </c>
      <c r="B152">
        <v>5</v>
      </c>
      <c r="C152">
        <v>65</v>
      </c>
      <c r="D152" t="s">
        <v>26</v>
      </c>
      <c r="E152" s="2" t="str">
        <f>VLOOKUP(OPERACJE[[#This Row],[CEL]],CELE[],2,FALSE)</f>
        <v>YF661</v>
      </c>
      <c r="F152" s="2" t="str">
        <f>VLOOKUP(OPERACJE[[#This Row],[AGENT]],AGENCI[],2,FALSE)</f>
        <v>Szczęki</v>
      </c>
      <c r="G152" s="4">
        <f>YEAR(OPERACJE[[#This Row],[DZIEŃ]])</f>
        <v>2019</v>
      </c>
      <c r="H152" s="4">
        <f>MONTH(OPERACJE[[#This Row],[DZIEŃ]])</f>
        <v>1</v>
      </c>
      <c r="I152" s="4">
        <f>WEEKDAY(OPERACJE[[#This Row],[DZIEŃ]],2)</f>
        <v>3</v>
      </c>
    </row>
    <row r="153" spans="1:9" x14ac:dyDescent="0.25">
      <c r="A153" s="1">
        <v>43482</v>
      </c>
      <c r="B153">
        <v>12</v>
      </c>
      <c r="C153">
        <v>66</v>
      </c>
      <c r="D153" t="s">
        <v>27</v>
      </c>
      <c r="E153" s="2" t="str">
        <f>VLOOKUP(OPERACJE[[#This Row],[CEL]],CELE[],2,FALSE)</f>
        <v>YL679</v>
      </c>
      <c r="F153" s="2" t="str">
        <f>VLOOKUP(OPERACJE[[#This Row],[AGENT]],AGENCI[],2,FALSE)</f>
        <v>Maczeta</v>
      </c>
      <c r="G153" s="4">
        <f>YEAR(OPERACJE[[#This Row],[DZIEŃ]])</f>
        <v>2019</v>
      </c>
      <c r="H153" s="4">
        <f>MONTH(OPERACJE[[#This Row],[DZIEŃ]])</f>
        <v>1</v>
      </c>
      <c r="I153" s="4">
        <f>WEEKDAY(OPERACJE[[#This Row],[DZIEŃ]],2)</f>
        <v>4</v>
      </c>
    </row>
    <row r="154" spans="1:9" x14ac:dyDescent="0.25">
      <c r="A154" s="1">
        <v>43483</v>
      </c>
      <c r="B154">
        <v>8</v>
      </c>
      <c r="C154">
        <v>67</v>
      </c>
      <c r="D154" t="s">
        <v>26</v>
      </c>
      <c r="E154" s="2" t="str">
        <f>VLOOKUP(OPERACJE[[#This Row],[CEL]],CELE[],2,FALSE)</f>
        <v>LQ686</v>
      </c>
      <c r="F154" s="2" t="str">
        <f>VLOOKUP(OPERACJE[[#This Row],[AGENT]],AGENCI[],2,FALSE)</f>
        <v>Prism</v>
      </c>
      <c r="G154" s="4">
        <f>YEAR(OPERACJE[[#This Row],[DZIEŃ]])</f>
        <v>2019</v>
      </c>
      <c r="H154" s="4">
        <f>MONTH(OPERACJE[[#This Row],[DZIEŃ]])</f>
        <v>1</v>
      </c>
      <c r="I154" s="4">
        <f>WEEKDAY(OPERACJE[[#This Row],[DZIEŃ]],2)</f>
        <v>5</v>
      </c>
    </row>
    <row r="155" spans="1:9" x14ac:dyDescent="0.25">
      <c r="A155" s="1">
        <v>43487</v>
      </c>
      <c r="B155">
        <v>4</v>
      </c>
      <c r="C155">
        <v>67</v>
      </c>
      <c r="D155" t="s">
        <v>25</v>
      </c>
      <c r="E155" s="2" t="str">
        <f>VLOOKUP(OPERACJE[[#This Row],[CEL]],CELE[],2,FALSE)</f>
        <v>LQ686</v>
      </c>
      <c r="F155" s="2" t="str">
        <f>VLOOKUP(OPERACJE[[#This Row],[AGENT]],AGENCI[],2,FALSE)</f>
        <v>Rybka</v>
      </c>
      <c r="G155" s="4">
        <f>YEAR(OPERACJE[[#This Row],[DZIEŃ]])</f>
        <v>2019</v>
      </c>
      <c r="H155" s="4">
        <f>MONTH(OPERACJE[[#This Row],[DZIEŃ]])</f>
        <v>1</v>
      </c>
      <c r="I155" s="4">
        <f>WEEKDAY(OPERACJE[[#This Row],[DZIEŃ]],2)</f>
        <v>2</v>
      </c>
    </row>
    <row r="156" spans="1:9" x14ac:dyDescent="0.25">
      <c r="A156" s="1">
        <v>43489</v>
      </c>
      <c r="B156">
        <v>4</v>
      </c>
      <c r="C156">
        <v>68</v>
      </c>
      <c r="D156" t="s">
        <v>25</v>
      </c>
      <c r="E156" s="2" t="str">
        <f>VLOOKUP(OPERACJE[[#This Row],[CEL]],CELE[],2,FALSE)</f>
        <v>SI691</v>
      </c>
      <c r="F156" s="2" t="str">
        <f>VLOOKUP(OPERACJE[[#This Row],[AGENT]],AGENCI[],2,FALSE)</f>
        <v>Rybka</v>
      </c>
      <c r="G156" s="4">
        <f>YEAR(OPERACJE[[#This Row],[DZIEŃ]])</f>
        <v>2019</v>
      </c>
      <c r="H156" s="4">
        <f>MONTH(OPERACJE[[#This Row],[DZIEŃ]])</f>
        <v>1</v>
      </c>
      <c r="I156" s="4">
        <f>WEEKDAY(OPERACJE[[#This Row],[DZIEŃ]],2)</f>
        <v>4</v>
      </c>
    </row>
    <row r="157" spans="1:9" x14ac:dyDescent="0.25">
      <c r="A157" s="1">
        <v>43490</v>
      </c>
      <c r="B157">
        <v>20</v>
      </c>
      <c r="C157">
        <v>69</v>
      </c>
      <c r="D157" t="s">
        <v>26</v>
      </c>
      <c r="E157" s="2" t="str">
        <f>VLOOKUP(OPERACJE[[#This Row],[CEL]],CELE[],2,FALSE)</f>
        <v>FZ708</v>
      </c>
      <c r="F157" s="2" t="str">
        <f>VLOOKUP(OPERACJE[[#This Row],[AGENT]],AGENCI[],2,FALSE)</f>
        <v>Spidi</v>
      </c>
      <c r="G157" s="4">
        <f>YEAR(OPERACJE[[#This Row],[DZIEŃ]])</f>
        <v>2019</v>
      </c>
      <c r="H157" s="4">
        <f>MONTH(OPERACJE[[#This Row],[DZIEŃ]])</f>
        <v>1</v>
      </c>
      <c r="I157" s="4">
        <f>WEEKDAY(OPERACJE[[#This Row],[DZIEŃ]],2)</f>
        <v>5</v>
      </c>
    </row>
    <row r="158" spans="1:9" x14ac:dyDescent="0.25">
      <c r="A158" s="1">
        <v>43491</v>
      </c>
      <c r="B158">
        <v>10</v>
      </c>
      <c r="C158">
        <v>69</v>
      </c>
      <c r="D158" t="s">
        <v>25</v>
      </c>
      <c r="E158" s="2" t="str">
        <f>VLOOKUP(OPERACJE[[#This Row],[CEL]],CELE[],2,FALSE)</f>
        <v>FZ708</v>
      </c>
      <c r="F158" s="2" t="str">
        <f>VLOOKUP(OPERACJE[[#This Row],[AGENT]],AGENCI[],2,FALSE)</f>
        <v>Rambo</v>
      </c>
      <c r="G158" s="4">
        <f>YEAR(OPERACJE[[#This Row],[DZIEŃ]])</f>
        <v>2019</v>
      </c>
      <c r="H158" s="4">
        <f>MONTH(OPERACJE[[#This Row],[DZIEŃ]])</f>
        <v>1</v>
      </c>
      <c r="I158" s="4">
        <f>WEEKDAY(OPERACJE[[#This Row],[DZIEŃ]],2)</f>
        <v>6</v>
      </c>
    </row>
    <row r="159" spans="1:9" x14ac:dyDescent="0.25">
      <c r="A159" s="1">
        <v>43493</v>
      </c>
      <c r="B159">
        <v>18</v>
      </c>
      <c r="C159">
        <v>69</v>
      </c>
      <c r="D159" t="s">
        <v>25</v>
      </c>
      <c r="E159" s="2" t="str">
        <f>VLOOKUP(OPERACJE[[#This Row],[CEL]],CELE[],2,FALSE)</f>
        <v>FZ708</v>
      </c>
      <c r="F159" s="2" t="str">
        <f>VLOOKUP(OPERACJE[[#This Row],[AGENT]],AGENCI[],2,FALSE)</f>
        <v>Szrek</v>
      </c>
      <c r="G159" s="4">
        <f>YEAR(OPERACJE[[#This Row],[DZIEŃ]])</f>
        <v>2019</v>
      </c>
      <c r="H159" s="4">
        <f>MONTH(OPERACJE[[#This Row],[DZIEŃ]])</f>
        <v>1</v>
      </c>
      <c r="I159" s="4">
        <f>WEEKDAY(OPERACJE[[#This Row],[DZIEŃ]],2)</f>
        <v>1</v>
      </c>
    </row>
    <row r="160" spans="1:9" x14ac:dyDescent="0.25">
      <c r="A160" s="1">
        <v>43496</v>
      </c>
      <c r="B160">
        <v>18</v>
      </c>
      <c r="C160">
        <v>69</v>
      </c>
      <c r="D160" t="s">
        <v>27</v>
      </c>
      <c r="E160" s="2" t="str">
        <f>VLOOKUP(OPERACJE[[#This Row],[CEL]],CELE[],2,FALSE)</f>
        <v>FZ708</v>
      </c>
      <c r="F160" s="2" t="str">
        <f>VLOOKUP(OPERACJE[[#This Row],[AGENT]],AGENCI[],2,FALSE)</f>
        <v>Szrek</v>
      </c>
      <c r="G160" s="4">
        <f>YEAR(OPERACJE[[#This Row],[DZIEŃ]])</f>
        <v>2019</v>
      </c>
      <c r="H160" s="4">
        <f>MONTH(OPERACJE[[#This Row],[DZIEŃ]])</f>
        <v>1</v>
      </c>
      <c r="I160" s="4">
        <f>WEEKDAY(OPERACJE[[#This Row],[DZIEŃ]],2)</f>
        <v>4</v>
      </c>
    </row>
    <row r="161" spans="1:9" x14ac:dyDescent="0.25">
      <c r="A161" s="1">
        <v>43499</v>
      </c>
      <c r="B161">
        <v>3</v>
      </c>
      <c r="C161">
        <v>70</v>
      </c>
      <c r="D161" t="s">
        <v>26</v>
      </c>
      <c r="E161" s="2" t="str">
        <f>VLOOKUP(OPERACJE[[#This Row],[CEL]],CELE[],2,FALSE)</f>
        <v>PA712</v>
      </c>
      <c r="F161" s="2" t="str">
        <f>VLOOKUP(OPERACJE[[#This Row],[AGENT]],AGENCI[],2,FALSE)</f>
        <v>Dzwon</v>
      </c>
      <c r="G161" s="4">
        <f>YEAR(OPERACJE[[#This Row],[DZIEŃ]])</f>
        <v>2019</v>
      </c>
      <c r="H161" s="4">
        <f>MONTH(OPERACJE[[#This Row],[DZIEŃ]])</f>
        <v>2</v>
      </c>
      <c r="I161" s="4">
        <f>WEEKDAY(OPERACJE[[#This Row],[DZIEŃ]],2)</f>
        <v>7</v>
      </c>
    </row>
    <row r="162" spans="1:9" x14ac:dyDescent="0.25">
      <c r="A162" s="1">
        <v>43501</v>
      </c>
      <c r="B162">
        <v>12</v>
      </c>
      <c r="C162">
        <v>70</v>
      </c>
      <c r="D162" t="s">
        <v>25</v>
      </c>
      <c r="E162" s="2" t="str">
        <f>VLOOKUP(OPERACJE[[#This Row],[CEL]],CELE[],2,FALSE)</f>
        <v>PA712</v>
      </c>
      <c r="F162" s="2" t="str">
        <f>VLOOKUP(OPERACJE[[#This Row],[AGENT]],AGENCI[],2,FALSE)</f>
        <v>Maczeta</v>
      </c>
      <c r="G162" s="4">
        <f>YEAR(OPERACJE[[#This Row],[DZIEŃ]])</f>
        <v>2019</v>
      </c>
      <c r="H162" s="4">
        <f>MONTH(OPERACJE[[#This Row],[DZIEŃ]])</f>
        <v>2</v>
      </c>
      <c r="I162" s="4">
        <f>WEEKDAY(OPERACJE[[#This Row],[DZIEŃ]],2)</f>
        <v>2</v>
      </c>
    </row>
    <row r="163" spans="1:9" x14ac:dyDescent="0.25">
      <c r="A163" s="1">
        <v>43502</v>
      </c>
      <c r="B163">
        <v>5</v>
      </c>
      <c r="C163">
        <v>71</v>
      </c>
      <c r="D163" t="s">
        <v>25</v>
      </c>
      <c r="E163" s="2" t="str">
        <f>VLOOKUP(OPERACJE[[#This Row],[CEL]],CELE[],2,FALSE)</f>
        <v>IS727</v>
      </c>
      <c r="F163" s="2" t="str">
        <f>VLOOKUP(OPERACJE[[#This Row],[AGENT]],AGENCI[],2,FALSE)</f>
        <v>Szczęki</v>
      </c>
      <c r="G163" s="4">
        <f>YEAR(OPERACJE[[#This Row],[DZIEŃ]])</f>
        <v>2019</v>
      </c>
      <c r="H163" s="4">
        <f>MONTH(OPERACJE[[#This Row],[DZIEŃ]])</f>
        <v>2</v>
      </c>
      <c r="I163" s="4">
        <f>WEEKDAY(OPERACJE[[#This Row],[DZIEŃ]],2)</f>
        <v>3</v>
      </c>
    </row>
    <row r="164" spans="1:9" x14ac:dyDescent="0.25">
      <c r="A164" s="1">
        <v>43504</v>
      </c>
      <c r="B164">
        <v>18</v>
      </c>
      <c r="C164">
        <v>72</v>
      </c>
      <c r="D164" t="s">
        <v>25</v>
      </c>
      <c r="E164" s="2" t="str">
        <f>VLOOKUP(OPERACJE[[#This Row],[CEL]],CELE[],2,FALSE)</f>
        <v>UK738</v>
      </c>
      <c r="F164" s="2" t="str">
        <f>VLOOKUP(OPERACJE[[#This Row],[AGENT]],AGENCI[],2,FALSE)</f>
        <v>Szrek</v>
      </c>
      <c r="G164" s="4">
        <f>YEAR(OPERACJE[[#This Row],[DZIEŃ]])</f>
        <v>2019</v>
      </c>
      <c r="H164" s="4">
        <f>MONTH(OPERACJE[[#This Row],[DZIEŃ]])</f>
        <v>2</v>
      </c>
      <c r="I164" s="4">
        <f>WEEKDAY(OPERACJE[[#This Row],[DZIEŃ]],2)</f>
        <v>5</v>
      </c>
    </row>
    <row r="165" spans="1:9" x14ac:dyDescent="0.25">
      <c r="A165" s="1">
        <v>43506</v>
      </c>
      <c r="B165">
        <v>5</v>
      </c>
      <c r="C165">
        <v>72</v>
      </c>
      <c r="D165" t="s">
        <v>26</v>
      </c>
      <c r="E165" s="2" t="str">
        <f>VLOOKUP(OPERACJE[[#This Row],[CEL]],CELE[],2,FALSE)</f>
        <v>UK738</v>
      </c>
      <c r="F165" s="2" t="str">
        <f>VLOOKUP(OPERACJE[[#This Row],[AGENT]],AGENCI[],2,FALSE)</f>
        <v>Szczęki</v>
      </c>
      <c r="G165" s="4">
        <f>YEAR(OPERACJE[[#This Row],[DZIEŃ]])</f>
        <v>2019</v>
      </c>
      <c r="H165" s="4">
        <f>MONTH(OPERACJE[[#This Row],[DZIEŃ]])</f>
        <v>2</v>
      </c>
      <c r="I165" s="4">
        <f>WEEKDAY(OPERACJE[[#This Row],[DZIEŃ]],2)</f>
        <v>7</v>
      </c>
    </row>
    <row r="166" spans="1:9" x14ac:dyDescent="0.25">
      <c r="A166" s="1">
        <v>43510</v>
      </c>
      <c r="B166">
        <v>10</v>
      </c>
      <c r="C166">
        <v>72</v>
      </c>
      <c r="D166" t="s">
        <v>26</v>
      </c>
      <c r="E166" s="2" t="str">
        <f>VLOOKUP(OPERACJE[[#This Row],[CEL]],CELE[],2,FALSE)</f>
        <v>UK738</v>
      </c>
      <c r="F166" s="2" t="str">
        <f>VLOOKUP(OPERACJE[[#This Row],[AGENT]],AGENCI[],2,FALSE)</f>
        <v>Rambo</v>
      </c>
      <c r="G166" s="4">
        <f>YEAR(OPERACJE[[#This Row],[DZIEŃ]])</f>
        <v>2019</v>
      </c>
      <c r="H166" s="4">
        <f>MONTH(OPERACJE[[#This Row],[DZIEŃ]])</f>
        <v>2</v>
      </c>
      <c r="I166" s="4">
        <f>WEEKDAY(OPERACJE[[#This Row],[DZIEŃ]],2)</f>
        <v>4</v>
      </c>
    </row>
    <row r="167" spans="1:9" x14ac:dyDescent="0.25">
      <c r="A167" s="1">
        <v>43512</v>
      </c>
      <c r="B167">
        <v>19</v>
      </c>
      <c r="C167">
        <v>72</v>
      </c>
      <c r="D167" t="s">
        <v>26</v>
      </c>
      <c r="E167" s="2" t="str">
        <f>VLOOKUP(OPERACJE[[#This Row],[CEL]],CELE[],2,FALSE)</f>
        <v>UK738</v>
      </c>
      <c r="F167" s="2" t="str">
        <f>VLOOKUP(OPERACJE[[#This Row],[AGENT]],AGENCI[],2,FALSE)</f>
        <v>Patolog</v>
      </c>
      <c r="G167" s="4">
        <f>YEAR(OPERACJE[[#This Row],[DZIEŃ]])</f>
        <v>2019</v>
      </c>
      <c r="H167" s="4">
        <f>MONTH(OPERACJE[[#This Row],[DZIEŃ]])</f>
        <v>2</v>
      </c>
      <c r="I167" s="4">
        <f>WEEKDAY(OPERACJE[[#This Row],[DZIEŃ]],2)</f>
        <v>6</v>
      </c>
    </row>
    <row r="168" spans="1:9" x14ac:dyDescent="0.25">
      <c r="A168" s="1">
        <v>43516</v>
      </c>
      <c r="B168">
        <v>9</v>
      </c>
      <c r="C168">
        <v>72</v>
      </c>
      <c r="D168" t="s">
        <v>26</v>
      </c>
      <c r="E168" s="2" t="str">
        <f>VLOOKUP(OPERACJE[[#This Row],[CEL]],CELE[],2,FALSE)</f>
        <v>UK738</v>
      </c>
      <c r="F168" s="2" t="str">
        <f>VLOOKUP(OPERACJE[[#This Row],[AGENT]],AGENCI[],2,FALSE)</f>
        <v>Radar</v>
      </c>
      <c r="G168" s="4">
        <f>YEAR(OPERACJE[[#This Row],[DZIEŃ]])</f>
        <v>2019</v>
      </c>
      <c r="H168" s="4">
        <f>MONTH(OPERACJE[[#This Row],[DZIEŃ]])</f>
        <v>2</v>
      </c>
      <c r="I168" s="4">
        <f>WEEKDAY(OPERACJE[[#This Row],[DZIEŃ]],2)</f>
        <v>3</v>
      </c>
    </row>
    <row r="169" spans="1:9" x14ac:dyDescent="0.25">
      <c r="A169" s="1">
        <v>43520</v>
      </c>
      <c r="B169">
        <v>14</v>
      </c>
      <c r="C169">
        <v>72</v>
      </c>
      <c r="D169" t="s">
        <v>27</v>
      </c>
      <c r="E169" s="2" t="str">
        <f>VLOOKUP(OPERACJE[[#This Row],[CEL]],CELE[],2,FALSE)</f>
        <v>UK738</v>
      </c>
      <c r="F169" s="2" t="str">
        <f>VLOOKUP(OPERACJE[[#This Row],[AGENT]],AGENCI[],2,FALSE)</f>
        <v>Mydło</v>
      </c>
      <c r="G169" s="4">
        <f>YEAR(OPERACJE[[#This Row],[DZIEŃ]])</f>
        <v>2019</v>
      </c>
      <c r="H169" s="4">
        <f>MONTH(OPERACJE[[#This Row],[DZIEŃ]])</f>
        <v>2</v>
      </c>
      <c r="I169" s="4">
        <f>WEEKDAY(OPERACJE[[#This Row],[DZIEŃ]],2)</f>
        <v>7</v>
      </c>
    </row>
    <row r="170" spans="1:9" x14ac:dyDescent="0.25">
      <c r="A170" s="1">
        <v>43522</v>
      </c>
      <c r="B170">
        <v>1</v>
      </c>
      <c r="C170">
        <v>73</v>
      </c>
      <c r="D170" t="s">
        <v>26</v>
      </c>
      <c r="E170" s="2" t="str">
        <f>VLOOKUP(OPERACJE[[#This Row],[CEL]],CELE[],2,FALSE)</f>
        <v>UA743</v>
      </c>
      <c r="F170" s="2" t="str">
        <f>VLOOKUP(OPERACJE[[#This Row],[AGENT]],AGENCI[],2,FALSE)</f>
        <v>Wiertło</v>
      </c>
      <c r="G170" s="4">
        <f>YEAR(OPERACJE[[#This Row],[DZIEŃ]])</f>
        <v>2019</v>
      </c>
      <c r="H170" s="4">
        <f>MONTH(OPERACJE[[#This Row],[DZIEŃ]])</f>
        <v>2</v>
      </c>
      <c r="I170" s="4">
        <f>WEEKDAY(OPERACJE[[#This Row],[DZIEŃ]],2)</f>
        <v>2</v>
      </c>
    </row>
    <row r="171" spans="1:9" x14ac:dyDescent="0.25">
      <c r="A171" s="1">
        <v>43524</v>
      </c>
      <c r="B171">
        <v>1</v>
      </c>
      <c r="C171">
        <v>73</v>
      </c>
      <c r="D171" t="s">
        <v>26</v>
      </c>
      <c r="E171" s="2" t="str">
        <f>VLOOKUP(OPERACJE[[#This Row],[CEL]],CELE[],2,FALSE)</f>
        <v>UA743</v>
      </c>
      <c r="F171" s="2" t="str">
        <f>VLOOKUP(OPERACJE[[#This Row],[AGENT]],AGENCI[],2,FALSE)</f>
        <v>Wiertło</v>
      </c>
      <c r="G171" s="4">
        <f>YEAR(OPERACJE[[#This Row],[DZIEŃ]])</f>
        <v>2019</v>
      </c>
      <c r="H171" s="4">
        <f>MONTH(OPERACJE[[#This Row],[DZIEŃ]])</f>
        <v>2</v>
      </c>
      <c r="I171" s="4">
        <f>WEEKDAY(OPERACJE[[#This Row],[DZIEŃ]],2)</f>
        <v>4</v>
      </c>
    </row>
    <row r="172" spans="1:9" x14ac:dyDescent="0.25">
      <c r="A172" s="1">
        <v>43525</v>
      </c>
      <c r="B172">
        <v>5</v>
      </c>
      <c r="C172">
        <v>74</v>
      </c>
      <c r="D172" t="s">
        <v>26</v>
      </c>
      <c r="E172" s="2" t="str">
        <f>VLOOKUP(OPERACJE[[#This Row],[CEL]],CELE[],2,FALSE)</f>
        <v>WB753</v>
      </c>
      <c r="F172" s="2" t="str">
        <f>VLOOKUP(OPERACJE[[#This Row],[AGENT]],AGENCI[],2,FALSE)</f>
        <v>Szczęki</v>
      </c>
      <c r="G172" s="4">
        <f>YEAR(OPERACJE[[#This Row],[DZIEŃ]])</f>
        <v>2019</v>
      </c>
      <c r="H172" s="4">
        <f>MONTH(OPERACJE[[#This Row],[DZIEŃ]])</f>
        <v>3</v>
      </c>
      <c r="I172" s="4">
        <f>WEEKDAY(OPERACJE[[#This Row],[DZIEŃ]],2)</f>
        <v>5</v>
      </c>
    </row>
    <row r="173" spans="1:9" x14ac:dyDescent="0.25">
      <c r="A173" s="1">
        <v>43527</v>
      </c>
      <c r="B173">
        <v>5</v>
      </c>
      <c r="C173">
        <v>74</v>
      </c>
      <c r="D173" t="s">
        <v>26</v>
      </c>
      <c r="E173" s="2" t="str">
        <f>VLOOKUP(OPERACJE[[#This Row],[CEL]],CELE[],2,FALSE)</f>
        <v>WB753</v>
      </c>
      <c r="F173" s="2" t="str">
        <f>VLOOKUP(OPERACJE[[#This Row],[AGENT]],AGENCI[],2,FALSE)</f>
        <v>Szczęki</v>
      </c>
      <c r="G173" s="4">
        <f>YEAR(OPERACJE[[#This Row],[DZIEŃ]])</f>
        <v>2019</v>
      </c>
      <c r="H173" s="4">
        <f>MONTH(OPERACJE[[#This Row],[DZIEŃ]])</f>
        <v>3</v>
      </c>
      <c r="I173" s="4">
        <f>WEEKDAY(OPERACJE[[#This Row],[DZIEŃ]],2)</f>
        <v>7</v>
      </c>
    </row>
    <row r="174" spans="1:9" x14ac:dyDescent="0.25">
      <c r="A174" s="1">
        <v>43528</v>
      </c>
      <c r="B174">
        <v>19</v>
      </c>
      <c r="C174">
        <v>73</v>
      </c>
      <c r="D174" t="s">
        <v>26</v>
      </c>
      <c r="E174" s="2" t="str">
        <f>VLOOKUP(OPERACJE[[#This Row],[CEL]],CELE[],2,FALSE)</f>
        <v>UA743</v>
      </c>
      <c r="F174" s="2" t="str">
        <f>VLOOKUP(OPERACJE[[#This Row],[AGENT]],AGENCI[],2,FALSE)</f>
        <v>Patolog</v>
      </c>
      <c r="G174" s="4">
        <f>YEAR(OPERACJE[[#This Row],[DZIEŃ]])</f>
        <v>2019</v>
      </c>
      <c r="H174" s="4">
        <f>MONTH(OPERACJE[[#This Row],[DZIEŃ]])</f>
        <v>3</v>
      </c>
      <c r="I174" s="4">
        <f>WEEKDAY(OPERACJE[[#This Row],[DZIEŃ]],2)</f>
        <v>1</v>
      </c>
    </row>
    <row r="175" spans="1:9" x14ac:dyDescent="0.25">
      <c r="A175" s="1">
        <v>43530</v>
      </c>
      <c r="B175">
        <v>4</v>
      </c>
      <c r="C175">
        <v>73</v>
      </c>
      <c r="D175" t="s">
        <v>27</v>
      </c>
      <c r="E175" s="2" t="str">
        <f>VLOOKUP(OPERACJE[[#This Row],[CEL]],CELE[],2,FALSE)</f>
        <v>UA743</v>
      </c>
      <c r="F175" s="2" t="str">
        <f>VLOOKUP(OPERACJE[[#This Row],[AGENT]],AGENCI[],2,FALSE)</f>
        <v>Rybka</v>
      </c>
      <c r="G175" s="4">
        <f>YEAR(OPERACJE[[#This Row],[DZIEŃ]])</f>
        <v>2019</v>
      </c>
      <c r="H175" s="4">
        <f>MONTH(OPERACJE[[#This Row],[DZIEŃ]])</f>
        <v>3</v>
      </c>
      <c r="I175" s="4">
        <f>WEEKDAY(OPERACJE[[#This Row],[DZIEŃ]],2)</f>
        <v>3</v>
      </c>
    </row>
    <row r="176" spans="1:9" x14ac:dyDescent="0.25">
      <c r="A176" s="1">
        <v>43533</v>
      </c>
      <c r="B176">
        <v>5</v>
      </c>
      <c r="C176">
        <v>74</v>
      </c>
      <c r="D176" t="s">
        <v>25</v>
      </c>
      <c r="E176" s="2" t="str">
        <f>VLOOKUP(OPERACJE[[#This Row],[CEL]],CELE[],2,FALSE)</f>
        <v>WB753</v>
      </c>
      <c r="F176" s="2" t="str">
        <f>VLOOKUP(OPERACJE[[#This Row],[AGENT]],AGENCI[],2,FALSE)</f>
        <v>Szczęki</v>
      </c>
      <c r="G176" s="4">
        <f>YEAR(OPERACJE[[#This Row],[DZIEŃ]])</f>
        <v>2019</v>
      </c>
      <c r="H176" s="4">
        <f>MONTH(OPERACJE[[#This Row],[DZIEŃ]])</f>
        <v>3</v>
      </c>
      <c r="I176" s="4">
        <f>WEEKDAY(OPERACJE[[#This Row],[DZIEŃ]],2)</f>
        <v>6</v>
      </c>
    </row>
    <row r="177" spans="1:9" x14ac:dyDescent="0.25">
      <c r="A177" s="1">
        <v>43534</v>
      </c>
      <c r="B177">
        <v>16</v>
      </c>
      <c r="C177">
        <v>74</v>
      </c>
      <c r="D177" t="s">
        <v>25</v>
      </c>
      <c r="E177" s="2" t="str">
        <f>VLOOKUP(OPERACJE[[#This Row],[CEL]],CELE[],2,FALSE)</f>
        <v>WB753</v>
      </c>
      <c r="F177" s="2" t="str">
        <f>VLOOKUP(OPERACJE[[#This Row],[AGENT]],AGENCI[],2,FALSE)</f>
        <v>Panna</v>
      </c>
      <c r="G177" s="4">
        <f>YEAR(OPERACJE[[#This Row],[DZIEŃ]])</f>
        <v>2019</v>
      </c>
      <c r="H177" s="4">
        <f>MONTH(OPERACJE[[#This Row],[DZIEŃ]])</f>
        <v>3</v>
      </c>
      <c r="I177" s="4">
        <f>WEEKDAY(OPERACJE[[#This Row],[DZIEŃ]],2)</f>
        <v>7</v>
      </c>
    </row>
    <row r="178" spans="1:9" x14ac:dyDescent="0.25">
      <c r="A178" s="1">
        <v>43538</v>
      </c>
      <c r="B178">
        <v>9</v>
      </c>
      <c r="C178">
        <v>75</v>
      </c>
      <c r="D178" t="s">
        <v>26</v>
      </c>
      <c r="E178" s="2" t="str">
        <f>VLOOKUP(OPERACJE[[#This Row],[CEL]],CELE[],2,FALSE)</f>
        <v>TY762</v>
      </c>
      <c r="F178" s="2" t="str">
        <f>VLOOKUP(OPERACJE[[#This Row],[AGENT]],AGENCI[],2,FALSE)</f>
        <v>Radar</v>
      </c>
      <c r="G178" s="4">
        <f>YEAR(OPERACJE[[#This Row],[DZIEŃ]])</f>
        <v>2019</v>
      </c>
      <c r="H178" s="4">
        <f>MONTH(OPERACJE[[#This Row],[DZIEŃ]])</f>
        <v>3</v>
      </c>
      <c r="I178" s="4">
        <f>WEEKDAY(OPERACJE[[#This Row],[DZIEŃ]],2)</f>
        <v>4</v>
      </c>
    </row>
    <row r="179" spans="1:9" x14ac:dyDescent="0.25">
      <c r="A179" s="1">
        <v>43539</v>
      </c>
      <c r="B179">
        <v>17</v>
      </c>
      <c r="C179">
        <v>75</v>
      </c>
      <c r="D179" t="s">
        <v>26</v>
      </c>
      <c r="E179" s="2" t="str">
        <f>VLOOKUP(OPERACJE[[#This Row],[CEL]],CELE[],2,FALSE)</f>
        <v>TY762</v>
      </c>
      <c r="F179" s="2" t="str">
        <f>VLOOKUP(OPERACJE[[#This Row],[AGENT]],AGENCI[],2,FALSE)</f>
        <v>Drań</v>
      </c>
      <c r="G179" s="4">
        <f>YEAR(OPERACJE[[#This Row],[DZIEŃ]])</f>
        <v>2019</v>
      </c>
      <c r="H179" s="4">
        <f>MONTH(OPERACJE[[#This Row],[DZIEŃ]])</f>
        <v>3</v>
      </c>
      <c r="I179" s="4">
        <f>WEEKDAY(OPERACJE[[#This Row],[DZIEŃ]],2)</f>
        <v>5</v>
      </c>
    </row>
    <row r="180" spans="1:9" x14ac:dyDescent="0.25">
      <c r="A180" s="1">
        <v>43543</v>
      </c>
      <c r="B180">
        <v>11</v>
      </c>
      <c r="C180">
        <v>75</v>
      </c>
      <c r="D180" t="s">
        <v>27</v>
      </c>
      <c r="E180" s="2" t="str">
        <f>VLOOKUP(OPERACJE[[#This Row],[CEL]],CELE[],2,FALSE)</f>
        <v>TY762</v>
      </c>
      <c r="F180" s="2" t="str">
        <f>VLOOKUP(OPERACJE[[#This Row],[AGENT]],AGENCI[],2,FALSE)</f>
        <v>Puszek</v>
      </c>
      <c r="G180" s="4">
        <f>YEAR(OPERACJE[[#This Row],[DZIEŃ]])</f>
        <v>2019</v>
      </c>
      <c r="H180" s="4">
        <f>MONTH(OPERACJE[[#This Row],[DZIEŃ]])</f>
        <v>3</v>
      </c>
      <c r="I180" s="4">
        <f>WEEKDAY(OPERACJE[[#This Row],[DZIEŃ]],2)</f>
        <v>2</v>
      </c>
    </row>
    <row r="181" spans="1:9" x14ac:dyDescent="0.25">
      <c r="A181" s="1">
        <v>43546</v>
      </c>
      <c r="B181">
        <v>20</v>
      </c>
      <c r="C181">
        <v>76</v>
      </c>
      <c r="D181" t="s">
        <v>26</v>
      </c>
      <c r="E181" s="2" t="str">
        <f>VLOOKUP(OPERACJE[[#This Row],[CEL]],CELE[],2,FALSE)</f>
        <v>VK775</v>
      </c>
      <c r="F181" s="2" t="str">
        <f>VLOOKUP(OPERACJE[[#This Row],[AGENT]],AGENCI[],2,FALSE)</f>
        <v>Spidi</v>
      </c>
      <c r="G181" s="4">
        <f>YEAR(OPERACJE[[#This Row],[DZIEŃ]])</f>
        <v>2019</v>
      </c>
      <c r="H181" s="4">
        <f>MONTH(OPERACJE[[#This Row],[DZIEŃ]])</f>
        <v>3</v>
      </c>
      <c r="I181" s="4">
        <f>WEEKDAY(OPERACJE[[#This Row],[DZIEŃ]],2)</f>
        <v>5</v>
      </c>
    </row>
    <row r="182" spans="1:9" x14ac:dyDescent="0.25">
      <c r="A182" s="1">
        <v>43549</v>
      </c>
      <c r="B182">
        <v>2</v>
      </c>
      <c r="C182">
        <v>76</v>
      </c>
      <c r="D182" t="s">
        <v>27</v>
      </c>
      <c r="E182" s="2" t="str">
        <f>VLOOKUP(OPERACJE[[#This Row],[CEL]],CELE[],2,FALSE)</f>
        <v>VK775</v>
      </c>
      <c r="F182" s="2" t="str">
        <f>VLOOKUP(OPERACJE[[#This Row],[AGENT]],AGENCI[],2,FALSE)</f>
        <v>Czaszka</v>
      </c>
      <c r="G182" s="4">
        <f>YEAR(OPERACJE[[#This Row],[DZIEŃ]])</f>
        <v>2019</v>
      </c>
      <c r="H182" s="4">
        <f>MONTH(OPERACJE[[#This Row],[DZIEŃ]])</f>
        <v>3</v>
      </c>
      <c r="I182" s="4">
        <f>WEEKDAY(OPERACJE[[#This Row],[DZIEŃ]],2)</f>
        <v>1</v>
      </c>
    </row>
    <row r="183" spans="1:9" x14ac:dyDescent="0.25">
      <c r="A183" s="1">
        <v>43553</v>
      </c>
      <c r="B183">
        <v>12</v>
      </c>
      <c r="C183">
        <v>77</v>
      </c>
      <c r="D183" t="s">
        <v>26</v>
      </c>
      <c r="E183" s="2" t="str">
        <f>VLOOKUP(OPERACJE[[#This Row],[CEL]],CELE[],2,FALSE)</f>
        <v>ZO786</v>
      </c>
      <c r="F183" s="2" t="str">
        <f>VLOOKUP(OPERACJE[[#This Row],[AGENT]],AGENCI[],2,FALSE)</f>
        <v>Maczeta</v>
      </c>
      <c r="G183" s="4">
        <f>YEAR(OPERACJE[[#This Row],[DZIEŃ]])</f>
        <v>2019</v>
      </c>
      <c r="H183" s="4">
        <f>MONTH(OPERACJE[[#This Row],[DZIEŃ]])</f>
        <v>3</v>
      </c>
      <c r="I183" s="4">
        <f>WEEKDAY(OPERACJE[[#This Row],[DZIEŃ]],2)</f>
        <v>5</v>
      </c>
    </row>
    <row r="184" spans="1:9" x14ac:dyDescent="0.25">
      <c r="A184" s="1">
        <v>43556</v>
      </c>
      <c r="B184">
        <v>11</v>
      </c>
      <c r="C184">
        <v>77</v>
      </c>
      <c r="D184" t="s">
        <v>27</v>
      </c>
      <c r="E184" s="2" t="str">
        <f>VLOOKUP(OPERACJE[[#This Row],[CEL]],CELE[],2,FALSE)</f>
        <v>ZO786</v>
      </c>
      <c r="F184" s="2" t="str">
        <f>VLOOKUP(OPERACJE[[#This Row],[AGENT]],AGENCI[],2,FALSE)</f>
        <v>Puszek</v>
      </c>
      <c r="G184" s="4">
        <f>YEAR(OPERACJE[[#This Row],[DZIEŃ]])</f>
        <v>2019</v>
      </c>
      <c r="H184" s="4">
        <f>MONTH(OPERACJE[[#This Row],[DZIEŃ]])</f>
        <v>4</v>
      </c>
      <c r="I184" s="4">
        <f>WEEKDAY(OPERACJE[[#This Row],[DZIEŃ]],2)</f>
        <v>1</v>
      </c>
    </row>
    <row r="185" spans="1:9" x14ac:dyDescent="0.25">
      <c r="A185" s="1">
        <v>43560</v>
      </c>
      <c r="B185">
        <v>1</v>
      </c>
      <c r="C185">
        <v>78</v>
      </c>
      <c r="D185" t="s">
        <v>27</v>
      </c>
      <c r="E185" s="2" t="str">
        <f>VLOOKUP(OPERACJE[[#This Row],[CEL]],CELE[],2,FALSE)</f>
        <v>OG793</v>
      </c>
      <c r="F185" s="2" t="str">
        <f>VLOOKUP(OPERACJE[[#This Row],[AGENT]],AGENCI[],2,FALSE)</f>
        <v>Wiertło</v>
      </c>
      <c r="G185" s="4">
        <f>YEAR(OPERACJE[[#This Row],[DZIEŃ]])</f>
        <v>2019</v>
      </c>
      <c r="H185" s="4">
        <f>MONTH(OPERACJE[[#This Row],[DZIEŃ]])</f>
        <v>4</v>
      </c>
      <c r="I185" s="4">
        <f>WEEKDAY(OPERACJE[[#This Row],[DZIEŃ]],2)</f>
        <v>5</v>
      </c>
    </row>
    <row r="186" spans="1:9" x14ac:dyDescent="0.25">
      <c r="A186" s="1">
        <v>43562</v>
      </c>
      <c r="B186">
        <v>7</v>
      </c>
      <c r="C186">
        <v>78</v>
      </c>
      <c r="D186" t="s">
        <v>25</v>
      </c>
      <c r="E186" s="2" t="str">
        <f>VLOOKUP(OPERACJE[[#This Row],[CEL]],CELE[],2,FALSE)</f>
        <v>OG793</v>
      </c>
      <c r="F186" s="2" t="str">
        <f>VLOOKUP(OPERACJE[[#This Row],[AGENT]],AGENCI[],2,FALSE)</f>
        <v>Echelon</v>
      </c>
      <c r="G186" s="4">
        <f>YEAR(OPERACJE[[#This Row],[DZIEŃ]])</f>
        <v>2019</v>
      </c>
      <c r="H186" s="4">
        <f>MONTH(OPERACJE[[#This Row],[DZIEŃ]])</f>
        <v>4</v>
      </c>
      <c r="I186" s="4">
        <f>WEEKDAY(OPERACJE[[#This Row],[DZIEŃ]],2)</f>
        <v>7</v>
      </c>
    </row>
    <row r="187" spans="1:9" x14ac:dyDescent="0.25">
      <c r="A187" s="1">
        <v>43566</v>
      </c>
      <c r="B187">
        <v>2</v>
      </c>
      <c r="C187">
        <v>78</v>
      </c>
      <c r="D187" t="s">
        <v>25</v>
      </c>
      <c r="E187" s="2" t="str">
        <f>VLOOKUP(OPERACJE[[#This Row],[CEL]],CELE[],2,FALSE)</f>
        <v>OG793</v>
      </c>
      <c r="F187" s="2" t="str">
        <f>VLOOKUP(OPERACJE[[#This Row],[AGENT]],AGENCI[],2,FALSE)</f>
        <v>Czaszka</v>
      </c>
      <c r="G187" s="4">
        <f>YEAR(OPERACJE[[#This Row],[DZIEŃ]])</f>
        <v>2019</v>
      </c>
      <c r="H187" s="4">
        <f>MONTH(OPERACJE[[#This Row],[DZIEŃ]])</f>
        <v>4</v>
      </c>
      <c r="I187" s="4">
        <f>WEEKDAY(OPERACJE[[#This Row],[DZIEŃ]],2)</f>
        <v>4</v>
      </c>
    </row>
    <row r="188" spans="1:9" x14ac:dyDescent="0.25">
      <c r="A188" s="1">
        <v>43569</v>
      </c>
      <c r="B188">
        <v>12</v>
      </c>
      <c r="C188">
        <v>79</v>
      </c>
      <c r="D188" t="s">
        <v>26</v>
      </c>
      <c r="E188" s="2" t="str">
        <f>VLOOKUP(OPERACJE[[#This Row],[CEL]],CELE[],2,FALSE)</f>
        <v>JZ803</v>
      </c>
      <c r="F188" s="2" t="str">
        <f>VLOOKUP(OPERACJE[[#This Row],[AGENT]],AGENCI[],2,FALSE)</f>
        <v>Maczeta</v>
      </c>
      <c r="G188" s="4">
        <f>YEAR(OPERACJE[[#This Row],[DZIEŃ]])</f>
        <v>2019</v>
      </c>
      <c r="H188" s="4">
        <f>MONTH(OPERACJE[[#This Row],[DZIEŃ]])</f>
        <v>4</v>
      </c>
      <c r="I188" s="4">
        <f>WEEKDAY(OPERACJE[[#This Row],[DZIEŃ]],2)</f>
        <v>7</v>
      </c>
    </row>
    <row r="189" spans="1:9" x14ac:dyDescent="0.25">
      <c r="A189" s="1">
        <v>43573</v>
      </c>
      <c r="B189">
        <v>5</v>
      </c>
      <c r="C189">
        <v>79</v>
      </c>
      <c r="D189" t="s">
        <v>25</v>
      </c>
      <c r="E189" s="2" t="str">
        <f>VLOOKUP(OPERACJE[[#This Row],[CEL]],CELE[],2,FALSE)</f>
        <v>JZ803</v>
      </c>
      <c r="F189" s="2" t="str">
        <f>VLOOKUP(OPERACJE[[#This Row],[AGENT]],AGENCI[],2,FALSE)</f>
        <v>Szczęki</v>
      </c>
      <c r="G189" s="4">
        <f>YEAR(OPERACJE[[#This Row],[DZIEŃ]])</f>
        <v>2019</v>
      </c>
      <c r="H189" s="4">
        <f>MONTH(OPERACJE[[#This Row],[DZIEŃ]])</f>
        <v>4</v>
      </c>
      <c r="I189" s="4">
        <f>WEEKDAY(OPERACJE[[#This Row],[DZIEŃ]],2)</f>
        <v>4</v>
      </c>
    </row>
    <row r="190" spans="1:9" x14ac:dyDescent="0.25">
      <c r="A190" s="1">
        <v>43574</v>
      </c>
      <c r="B190">
        <v>10</v>
      </c>
      <c r="C190">
        <v>80</v>
      </c>
      <c r="D190" t="s">
        <v>26</v>
      </c>
      <c r="E190" s="2" t="str">
        <f>VLOOKUP(OPERACJE[[#This Row],[CEL]],CELE[],2,FALSE)</f>
        <v>BT812</v>
      </c>
      <c r="F190" s="2" t="str">
        <f>VLOOKUP(OPERACJE[[#This Row],[AGENT]],AGENCI[],2,FALSE)</f>
        <v>Rambo</v>
      </c>
      <c r="G190" s="4">
        <f>YEAR(OPERACJE[[#This Row],[DZIEŃ]])</f>
        <v>2019</v>
      </c>
      <c r="H190" s="4">
        <f>MONTH(OPERACJE[[#This Row],[DZIEŃ]])</f>
        <v>4</v>
      </c>
      <c r="I190" s="4">
        <f>WEEKDAY(OPERACJE[[#This Row],[DZIEŃ]],2)</f>
        <v>5</v>
      </c>
    </row>
    <row r="191" spans="1:9" x14ac:dyDescent="0.25">
      <c r="A191" s="1">
        <v>43578</v>
      </c>
      <c r="B191">
        <v>4</v>
      </c>
      <c r="C191">
        <v>80</v>
      </c>
      <c r="D191" t="s">
        <v>25</v>
      </c>
      <c r="E191" s="2" t="str">
        <f>VLOOKUP(OPERACJE[[#This Row],[CEL]],CELE[],2,FALSE)</f>
        <v>BT812</v>
      </c>
      <c r="F191" s="2" t="str">
        <f>VLOOKUP(OPERACJE[[#This Row],[AGENT]],AGENCI[],2,FALSE)</f>
        <v>Rybka</v>
      </c>
      <c r="G191" s="4">
        <f>YEAR(OPERACJE[[#This Row],[DZIEŃ]])</f>
        <v>2019</v>
      </c>
      <c r="H191" s="4">
        <f>MONTH(OPERACJE[[#This Row],[DZIEŃ]])</f>
        <v>4</v>
      </c>
      <c r="I191" s="4">
        <f>WEEKDAY(OPERACJE[[#This Row],[DZIEŃ]],2)</f>
        <v>2</v>
      </c>
    </row>
    <row r="192" spans="1:9" x14ac:dyDescent="0.25">
      <c r="A192" s="1">
        <v>43580</v>
      </c>
      <c r="B192">
        <v>12</v>
      </c>
      <c r="C192">
        <v>81</v>
      </c>
      <c r="D192" t="s">
        <v>26</v>
      </c>
      <c r="E192" s="2" t="str">
        <f>VLOOKUP(OPERACJE[[#This Row],[CEL]],CELE[],2,FALSE)</f>
        <v>KI821</v>
      </c>
      <c r="F192" s="2" t="str">
        <f>VLOOKUP(OPERACJE[[#This Row],[AGENT]],AGENCI[],2,FALSE)</f>
        <v>Maczeta</v>
      </c>
      <c r="G192" s="4">
        <f>YEAR(OPERACJE[[#This Row],[DZIEŃ]])</f>
        <v>2019</v>
      </c>
      <c r="H192" s="4">
        <f>MONTH(OPERACJE[[#This Row],[DZIEŃ]])</f>
        <v>4</v>
      </c>
      <c r="I192" s="4">
        <f>WEEKDAY(OPERACJE[[#This Row],[DZIEŃ]],2)</f>
        <v>4</v>
      </c>
    </row>
    <row r="193" spans="1:9" x14ac:dyDescent="0.25">
      <c r="A193" s="1">
        <v>43581</v>
      </c>
      <c r="B193">
        <v>16</v>
      </c>
      <c r="C193">
        <v>81</v>
      </c>
      <c r="D193" t="s">
        <v>26</v>
      </c>
      <c r="E193" s="2" t="str">
        <f>VLOOKUP(OPERACJE[[#This Row],[CEL]],CELE[],2,FALSE)</f>
        <v>KI821</v>
      </c>
      <c r="F193" s="2" t="str">
        <f>VLOOKUP(OPERACJE[[#This Row],[AGENT]],AGENCI[],2,FALSE)</f>
        <v>Panna</v>
      </c>
      <c r="G193" s="4">
        <f>YEAR(OPERACJE[[#This Row],[DZIEŃ]])</f>
        <v>2019</v>
      </c>
      <c r="H193" s="4">
        <f>MONTH(OPERACJE[[#This Row],[DZIEŃ]])</f>
        <v>4</v>
      </c>
      <c r="I193" s="4">
        <f>WEEKDAY(OPERACJE[[#This Row],[DZIEŃ]],2)</f>
        <v>5</v>
      </c>
    </row>
    <row r="194" spans="1:9" x14ac:dyDescent="0.25">
      <c r="A194" s="1">
        <v>43584</v>
      </c>
      <c r="B194">
        <v>14</v>
      </c>
      <c r="C194">
        <v>81</v>
      </c>
      <c r="D194" t="s">
        <v>27</v>
      </c>
      <c r="E194" s="2" t="str">
        <f>VLOOKUP(OPERACJE[[#This Row],[CEL]],CELE[],2,FALSE)</f>
        <v>KI821</v>
      </c>
      <c r="F194" s="2" t="str">
        <f>VLOOKUP(OPERACJE[[#This Row],[AGENT]],AGENCI[],2,FALSE)</f>
        <v>Mydło</v>
      </c>
      <c r="G194" s="4">
        <f>YEAR(OPERACJE[[#This Row],[DZIEŃ]])</f>
        <v>2019</v>
      </c>
      <c r="H194" s="4">
        <f>MONTH(OPERACJE[[#This Row],[DZIEŃ]])</f>
        <v>4</v>
      </c>
      <c r="I194" s="4">
        <f>WEEKDAY(OPERACJE[[#This Row],[DZIEŃ]],2)</f>
        <v>1</v>
      </c>
    </row>
    <row r="195" spans="1:9" x14ac:dyDescent="0.25">
      <c r="A195" s="1">
        <v>43585</v>
      </c>
      <c r="B195">
        <v>7</v>
      </c>
      <c r="C195">
        <v>82</v>
      </c>
      <c r="D195" t="s">
        <v>27</v>
      </c>
      <c r="E195" s="2" t="str">
        <f>VLOOKUP(OPERACJE[[#This Row],[CEL]],CELE[],2,FALSE)</f>
        <v>UM835</v>
      </c>
      <c r="F195" s="2" t="str">
        <f>VLOOKUP(OPERACJE[[#This Row],[AGENT]],AGENCI[],2,FALSE)</f>
        <v>Echelon</v>
      </c>
      <c r="G195" s="4">
        <f>YEAR(OPERACJE[[#This Row],[DZIEŃ]])</f>
        <v>2019</v>
      </c>
      <c r="H195" s="4">
        <f>MONTH(OPERACJE[[#This Row],[DZIEŃ]])</f>
        <v>4</v>
      </c>
      <c r="I195" s="4">
        <f>WEEKDAY(OPERACJE[[#This Row],[DZIEŃ]],2)</f>
        <v>2</v>
      </c>
    </row>
    <row r="196" spans="1:9" x14ac:dyDescent="0.25">
      <c r="A196" s="1">
        <v>43587</v>
      </c>
      <c r="B196">
        <v>17</v>
      </c>
      <c r="C196">
        <v>83</v>
      </c>
      <c r="D196" t="s">
        <v>26</v>
      </c>
      <c r="E196" s="2" t="str">
        <f>VLOOKUP(OPERACJE[[#This Row],[CEL]],CELE[],2,FALSE)</f>
        <v>LU843</v>
      </c>
      <c r="F196" s="2" t="str">
        <f>VLOOKUP(OPERACJE[[#This Row],[AGENT]],AGENCI[],2,FALSE)</f>
        <v>Drań</v>
      </c>
      <c r="G196" s="4">
        <f>YEAR(OPERACJE[[#This Row],[DZIEŃ]])</f>
        <v>2019</v>
      </c>
      <c r="H196" s="4">
        <f>MONTH(OPERACJE[[#This Row],[DZIEŃ]])</f>
        <v>5</v>
      </c>
      <c r="I196" s="4">
        <f>WEEKDAY(OPERACJE[[#This Row],[DZIEŃ]],2)</f>
        <v>4</v>
      </c>
    </row>
    <row r="197" spans="1:9" x14ac:dyDescent="0.25">
      <c r="A197" s="1">
        <v>43588</v>
      </c>
      <c r="B197">
        <v>18</v>
      </c>
      <c r="C197">
        <v>83</v>
      </c>
      <c r="D197" t="s">
        <v>26</v>
      </c>
      <c r="E197" s="2" t="str">
        <f>VLOOKUP(OPERACJE[[#This Row],[CEL]],CELE[],2,FALSE)</f>
        <v>LU843</v>
      </c>
      <c r="F197" s="2" t="str">
        <f>VLOOKUP(OPERACJE[[#This Row],[AGENT]],AGENCI[],2,FALSE)</f>
        <v>Szrek</v>
      </c>
      <c r="G197" s="4">
        <f>YEAR(OPERACJE[[#This Row],[DZIEŃ]])</f>
        <v>2019</v>
      </c>
      <c r="H197" s="4">
        <f>MONTH(OPERACJE[[#This Row],[DZIEŃ]])</f>
        <v>5</v>
      </c>
      <c r="I197" s="4">
        <f>WEEKDAY(OPERACJE[[#This Row],[DZIEŃ]],2)</f>
        <v>5</v>
      </c>
    </row>
    <row r="198" spans="1:9" x14ac:dyDescent="0.25">
      <c r="A198" s="1">
        <v>43590</v>
      </c>
      <c r="B198">
        <v>9</v>
      </c>
      <c r="C198">
        <v>83</v>
      </c>
      <c r="D198" t="s">
        <v>27</v>
      </c>
      <c r="E198" s="2" t="str">
        <f>VLOOKUP(OPERACJE[[#This Row],[CEL]],CELE[],2,FALSE)</f>
        <v>LU843</v>
      </c>
      <c r="F198" s="2" t="str">
        <f>VLOOKUP(OPERACJE[[#This Row],[AGENT]],AGENCI[],2,FALSE)</f>
        <v>Radar</v>
      </c>
      <c r="G198" s="4">
        <f>YEAR(OPERACJE[[#This Row],[DZIEŃ]])</f>
        <v>2019</v>
      </c>
      <c r="H198" s="4">
        <f>MONTH(OPERACJE[[#This Row],[DZIEŃ]])</f>
        <v>5</v>
      </c>
      <c r="I198" s="4">
        <f>WEEKDAY(OPERACJE[[#This Row],[DZIEŃ]],2)</f>
        <v>7</v>
      </c>
    </row>
    <row r="199" spans="1:9" x14ac:dyDescent="0.25">
      <c r="A199" s="1">
        <v>43594</v>
      </c>
      <c r="B199">
        <v>4</v>
      </c>
      <c r="C199">
        <v>84</v>
      </c>
      <c r="D199" t="s">
        <v>26</v>
      </c>
      <c r="E199" s="2" t="str">
        <f>VLOOKUP(OPERACJE[[#This Row],[CEL]],CELE[],2,FALSE)</f>
        <v>BM852</v>
      </c>
      <c r="F199" s="2" t="str">
        <f>VLOOKUP(OPERACJE[[#This Row],[AGENT]],AGENCI[],2,FALSE)</f>
        <v>Rybka</v>
      </c>
      <c r="G199" s="4">
        <f>YEAR(OPERACJE[[#This Row],[DZIEŃ]])</f>
        <v>2019</v>
      </c>
      <c r="H199" s="4">
        <f>MONTH(OPERACJE[[#This Row],[DZIEŃ]])</f>
        <v>5</v>
      </c>
      <c r="I199" s="4">
        <f>WEEKDAY(OPERACJE[[#This Row],[DZIEŃ]],2)</f>
        <v>4</v>
      </c>
    </row>
    <row r="200" spans="1:9" x14ac:dyDescent="0.25">
      <c r="A200" s="1">
        <v>43597</v>
      </c>
      <c r="B200">
        <v>9</v>
      </c>
      <c r="C200">
        <v>84</v>
      </c>
      <c r="D200" t="s">
        <v>25</v>
      </c>
      <c r="E200" s="2" t="str">
        <f>VLOOKUP(OPERACJE[[#This Row],[CEL]],CELE[],2,FALSE)</f>
        <v>BM852</v>
      </c>
      <c r="F200" s="2" t="str">
        <f>VLOOKUP(OPERACJE[[#This Row],[AGENT]],AGENCI[],2,FALSE)</f>
        <v>Radar</v>
      </c>
      <c r="G200" s="4">
        <f>YEAR(OPERACJE[[#This Row],[DZIEŃ]])</f>
        <v>2019</v>
      </c>
      <c r="H200" s="4">
        <f>MONTH(OPERACJE[[#This Row],[DZIEŃ]])</f>
        <v>5</v>
      </c>
      <c r="I200" s="4">
        <f>WEEKDAY(OPERACJE[[#This Row],[DZIEŃ]],2)</f>
        <v>7</v>
      </c>
    </row>
    <row r="201" spans="1:9" x14ac:dyDescent="0.25">
      <c r="A201" s="1">
        <v>43599</v>
      </c>
      <c r="B201">
        <v>17</v>
      </c>
      <c r="C201">
        <v>84</v>
      </c>
      <c r="D201" t="s">
        <v>25</v>
      </c>
      <c r="E201" s="2" t="str">
        <f>VLOOKUP(OPERACJE[[#This Row],[CEL]],CELE[],2,FALSE)</f>
        <v>BM852</v>
      </c>
      <c r="F201" s="2" t="str">
        <f>VLOOKUP(OPERACJE[[#This Row],[AGENT]],AGENCI[],2,FALSE)</f>
        <v>Drań</v>
      </c>
      <c r="G201" s="4">
        <f>YEAR(OPERACJE[[#This Row],[DZIEŃ]])</f>
        <v>2019</v>
      </c>
      <c r="H201" s="4">
        <f>MONTH(OPERACJE[[#This Row],[DZIEŃ]])</f>
        <v>5</v>
      </c>
      <c r="I201" s="4">
        <f>WEEKDAY(OPERACJE[[#This Row],[DZIEŃ]],2)</f>
        <v>2</v>
      </c>
    </row>
    <row r="202" spans="1:9" x14ac:dyDescent="0.25">
      <c r="A202" s="1">
        <v>43601</v>
      </c>
      <c r="B202">
        <v>8</v>
      </c>
      <c r="C202">
        <v>85</v>
      </c>
      <c r="D202" t="s">
        <v>26</v>
      </c>
      <c r="E202" s="2" t="str">
        <f>VLOOKUP(OPERACJE[[#This Row],[CEL]],CELE[],2,FALSE)</f>
        <v>AA8610</v>
      </c>
      <c r="F202" s="2" t="str">
        <f>VLOOKUP(OPERACJE[[#This Row],[AGENT]],AGENCI[],2,FALSE)</f>
        <v>Prism</v>
      </c>
      <c r="G202" s="4">
        <f>YEAR(OPERACJE[[#This Row],[DZIEŃ]])</f>
        <v>2019</v>
      </c>
      <c r="H202" s="4">
        <f>MONTH(OPERACJE[[#This Row],[DZIEŃ]])</f>
        <v>5</v>
      </c>
      <c r="I202" s="4">
        <f>WEEKDAY(OPERACJE[[#This Row],[DZIEŃ]],2)</f>
        <v>4</v>
      </c>
    </row>
    <row r="203" spans="1:9" x14ac:dyDescent="0.25">
      <c r="A203" s="1">
        <v>43602</v>
      </c>
      <c r="B203">
        <v>12</v>
      </c>
      <c r="C203">
        <v>85</v>
      </c>
      <c r="D203" t="s">
        <v>26</v>
      </c>
      <c r="E203" s="2" t="str">
        <f>VLOOKUP(OPERACJE[[#This Row],[CEL]],CELE[],2,FALSE)</f>
        <v>AA8610</v>
      </c>
      <c r="F203" s="2" t="str">
        <f>VLOOKUP(OPERACJE[[#This Row],[AGENT]],AGENCI[],2,FALSE)</f>
        <v>Maczeta</v>
      </c>
      <c r="G203" s="4">
        <f>YEAR(OPERACJE[[#This Row],[DZIEŃ]])</f>
        <v>2019</v>
      </c>
      <c r="H203" s="4">
        <f>MONTH(OPERACJE[[#This Row],[DZIEŃ]])</f>
        <v>5</v>
      </c>
      <c r="I203" s="4">
        <f>WEEKDAY(OPERACJE[[#This Row],[DZIEŃ]],2)</f>
        <v>5</v>
      </c>
    </row>
    <row r="204" spans="1:9" x14ac:dyDescent="0.25">
      <c r="A204" s="1">
        <v>43605</v>
      </c>
      <c r="B204">
        <v>12</v>
      </c>
      <c r="C204">
        <v>85</v>
      </c>
      <c r="D204" t="s">
        <v>26</v>
      </c>
      <c r="E204" s="2" t="str">
        <f>VLOOKUP(OPERACJE[[#This Row],[CEL]],CELE[],2,FALSE)</f>
        <v>AA8610</v>
      </c>
      <c r="F204" s="2" t="str">
        <f>VLOOKUP(OPERACJE[[#This Row],[AGENT]],AGENCI[],2,FALSE)</f>
        <v>Maczeta</v>
      </c>
      <c r="G204" s="4">
        <f>YEAR(OPERACJE[[#This Row],[DZIEŃ]])</f>
        <v>2019</v>
      </c>
      <c r="H204" s="4">
        <f>MONTH(OPERACJE[[#This Row],[DZIEŃ]])</f>
        <v>5</v>
      </c>
      <c r="I204" s="4">
        <f>WEEKDAY(OPERACJE[[#This Row],[DZIEŃ]],2)</f>
        <v>1</v>
      </c>
    </row>
    <row r="205" spans="1:9" x14ac:dyDescent="0.25">
      <c r="A205" s="1">
        <v>43607</v>
      </c>
      <c r="B205">
        <v>12</v>
      </c>
      <c r="C205">
        <v>86</v>
      </c>
      <c r="D205" t="s">
        <v>26</v>
      </c>
      <c r="E205" s="2" t="str">
        <f>VLOOKUP(OPERACJE[[#This Row],[CEL]],CELE[],2,FALSE)</f>
        <v>IW877</v>
      </c>
      <c r="F205" s="2" t="str">
        <f>VLOOKUP(OPERACJE[[#This Row],[AGENT]],AGENCI[],2,FALSE)</f>
        <v>Maczeta</v>
      </c>
      <c r="G205" s="4">
        <f>YEAR(OPERACJE[[#This Row],[DZIEŃ]])</f>
        <v>2019</v>
      </c>
      <c r="H205" s="4">
        <f>MONTH(OPERACJE[[#This Row],[DZIEŃ]])</f>
        <v>5</v>
      </c>
      <c r="I205" s="4">
        <f>WEEKDAY(OPERACJE[[#This Row],[DZIEŃ]],2)</f>
        <v>3</v>
      </c>
    </row>
    <row r="206" spans="1:9" x14ac:dyDescent="0.25">
      <c r="A206" s="1">
        <v>43608</v>
      </c>
      <c r="B206">
        <v>6</v>
      </c>
      <c r="C206">
        <v>87</v>
      </c>
      <c r="D206" t="s">
        <v>27</v>
      </c>
      <c r="E206" s="2" t="str">
        <f>VLOOKUP(OPERACJE[[#This Row],[CEL]],CELE[],2,FALSE)</f>
        <v>KH888</v>
      </c>
      <c r="F206" s="2" t="str">
        <f>VLOOKUP(OPERACJE[[#This Row],[AGENT]],AGENCI[],2,FALSE)</f>
        <v>Kajdanki</v>
      </c>
      <c r="G206" s="4">
        <f>YEAR(OPERACJE[[#This Row],[DZIEŃ]])</f>
        <v>2019</v>
      </c>
      <c r="H206" s="4">
        <f>MONTH(OPERACJE[[#This Row],[DZIEŃ]])</f>
        <v>5</v>
      </c>
      <c r="I206" s="4">
        <f>WEEKDAY(OPERACJE[[#This Row],[DZIEŃ]],2)</f>
        <v>4</v>
      </c>
    </row>
    <row r="207" spans="1:9" x14ac:dyDescent="0.25">
      <c r="A207" s="1">
        <v>43612</v>
      </c>
      <c r="B207">
        <v>6</v>
      </c>
      <c r="C207">
        <v>88</v>
      </c>
      <c r="D207" t="s">
        <v>27</v>
      </c>
      <c r="E207" s="2" t="str">
        <f>VLOOKUP(OPERACJE[[#This Row],[CEL]],CELE[],2,FALSE)</f>
        <v>GV893</v>
      </c>
      <c r="F207" s="2" t="str">
        <f>VLOOKUP(OPERACJE[[#This Row],[AGENT]],AGENCI[],2,FALSE)</f>
        <v>Kajdanki</v>
      </c>
      <c r="G207" s="4">
        <f>YEAR(OPERACJE[[#This Row],[DZIEŃ]])</f>
        <v>2019</v>
      </c>
      <c r="H207" s="4">
        <f>MONTH(OPERACJE[[#This Row],[DZIEŃ]])</f>
        <v>5</v>
      </c>
      <c r="I207" s="4">
        <f>WEEKDAY(OPERACJE[[#This Row],[DZIEŃ]],2)</f>
        <v>1</v>
      </c>
    </row>
    <row r="208" spans="1:9" x14ac:dyDescent="0.25">
      <c r="A208" s="1">
        <v>43613</v>
      </c>
      <c r="B208">
        <v>8</v>
      </c>
      <c r="C208">
        <v>89</v>
      </c>
      <c r="D208" t="s">
        <v>26</v>
      </c>
      <c r="E208" s="2" t="str">
        <f>VLOOKUP(OPERACJE[[#This Row],[CEL]],CELE[],2,FALSE)</f>
        <v>SD906</v>
      </c>
      <c r="F208" s="2" t="str">
        <f>VLOOKUP(OPERACJE[[#This Row],[AGENT]],AGENCI[],2,FALSE)</f>
        <v>Prism</v>
      </c>
      <c r="G208" s="4">
        <f>YEAR(OPERACJE[[#This Row],[DZIEŃ]])</f>
        <v>2019</v>
      </c>
      <c r="H208" s="4">
        <f>MONTH(OPERACJE[[#This Row],[DZIEŃ]])</f>
        <v>5</v>
      </c>
      <c r="I208" s="4">
        <f>WEEKDAY(OPERACJE[[#This Row],[DZIEŃ]],2)</f>
        <v>2</v>
      </c>
    </row>
    <row r="209" spans="1:9" x14ac:dyDescent="0.25">
      <c r="A209" s="1">
        <v>43616</v>
      </c>
      <c r="B209">
        <v>5</v>
      </c>
      <c r="C209">
        <v>89</v>
      </c>
      <c r="D209" t="s">
        <v>26</v>
      </c>
      <c r="E209" s="2" t="str">
        <f>VLOOKUP(OPERACJE[[#This Row],[CEL]],CELE[],2,FALSE)</f>
        <v>SD906</v>
      </c>
      <c r="F209" s="2" t="str">
        <f>VLOOKUP(OPERACJE[[#This Row],[AGENT]],AGENCI[],2,FALSE)</f>
        <v>Szczęki</v>
      </c>
      <c r="G209" s="4">
        <f>YEAR(OPERACJE[[#This Row],[DZIEŃ]])</f>
        <v>2019</v>
      </c>
      <c r="H209" s="4">
        <f>MONTH(OPERACJE[[#This Row],[DZIEŃ]])</f>
        <v>5</v>
      </c>
      <c r="I209" s="4">
        <f>WEEKDAY(OPERACJE[[#This Row],[DZIEŃ]],2)</f>
        <v>5</v>
      </c>
    </row>
    <row r="210" spans="1:9" x14ac:dyDescent="0.25">
      <c r="A210" s="1">
        <v>43618</v>
      </c>
      <c r="B210">
        <v>3</v>
      </c>
      <c r="C210">
        <v>89</v>
      </c>
      <c r="D210" t="s">
        <v>26</v>
      </c>
      <c r="E210" s="2" t="str">
        <f>VLOOKUP(OPERACJE[[#This Row],[CEL]],CELE[],2,FALSE)</f>
        <v>SD906</v>
      </c>
      <c r="F210" s="2" t="str">
        <f>VLOOKUP(OPERACJE[[#This Row],[AGENT]],AGENCI[],2,FALSE)</f>
        <v>Dzwon</v>
      </c>
      <c r="G210" s="4">
        <f>YEAR(OPERACJE[[#This Row],[DZIEŃ]])</f>
        <v>2019</v>
      </c>
      <c r="H210" s="4">
        <f>MONTH(OPERACJE[[#This Row],[DZIEŃ]])</f>
        <v>6</v>
      </c>
      <c r="I210" s="4">
        <f>WEEKDAY(OPERACJE[[#This Row],[DZIEŃ]],2)</f>
        <v>7</v>
      </c>
    </row>
    <row r="211" spans="1:9" x14ac:dyDescent="0.25">
      <c r="A211" s="1">
        <v>43620</v>
      </c>
      <c r="B211">
        <v>9</v>
      </c>
      <c r="C211">
        <v>89</v>
      </c>
      <c r="D211" t="s">
        <v>25</v>
      </c>
      <c r="E211" s="2" t="str">
        <f>VLOOKUP(OPERACJE[[#This Row],[CEL]],CELE[],2,FALSE)</f>
        <v>SD906</v>
      </c>
      <c r="F211" s="2" t="str">
        <f>VLOOKUP(OPERACJE[[#This Row],[AGENT]],AGENCI[],2,FALSE)</f>
        <v>Radar</v>
      </c>
      <c r="G211" s="4">
        <f>YEAR(OPERACJE[[#This Row],[DZIEŃ]])</f>
        <v>2019</v>
      </c>
      <c r="H211" s="4">
        <f>MONTH(OPERACJE[[#This Row],[DZIEŃ]])</f>
        <v>6</v>
      </c>
      <c r="I211" s="4">
        <f>WEEKDAY(OPERACJE[[#This Row],[DZIEŃ]],2)</f>
        <v>2</v>
      </c>
    </row>
    <row r="212" spans="1:9" x14ac:dyDescent="0.25">
      <c r="A212" s="1">
        <v>43622</v>
      </c>
      <c r="B212">
        <v>7</v>
      </c>
      <c r="C212">
        <v>90</v>
      </c>
      <c r="D212" t="s">
        <v>27</v>
      </c>
      <c r="E212" s="2" t="str">
        <f>VLOOKUP(OPERACJE[[#This Row],[CEL]],CELE[],2,FALSE)</f>
        <v>GL917</v>
      </c>
      <c r="F212" s="2" t="str">
        <f>VLOOKUP(OPERACJE[[#This Row],[AGENT]],AGENCI[],2,FALSE)</f>
        <v>Echelon</v>
      </c>
      <c r="G212" s="4">
        <f>YEAR(OPERACJE[[#This Row],[DZIEŃ]])</f>
        <v>2019</v>
      </c>
      <c r="H212" s="4">
        <f>MONTH(OPERACJE[[#This Row],[DZIEŃ]])</f>
        <v>6</v>
      </c>
      <c r="I212" s="4">
        <f>WEEKDAY(OPERACJE[[#This Row],[DZIEŃ]],2)</f>
        <v>4</v>
      </c>
    </row>
    <row r="213" spans="1:9" x14ac:dyDescent="0.25">
      <c r="A213" s="1">
        <v>43623</v>
      </c>
      <c r="B213">
        <v>9</v>
      </c>
      <c r="C213">
        <v>90</v>
      </c>
      <c r="D213" t="s">
        <v>26</v>
      </c>
      <c r="E213" s="2" t="str">
        <f>VLOOKUP(OPERACJE[[#This Row],[CEL]],CELE[],2,FALSE)</f>
        <v>GL917</v>
      </c>
      <c r="F213" s="2" t="str">
        <f>VLOOKUP(OPERACJE[[#This Row],[AGENT]],AGENCI[],2,FALSE)</f>
        <v>Radar</v>
      </c>
      <c r="G213" s="4">
        <f>YEAR(OPERACJE[[#This Row],[DZIEŃ]])</f>
        <v>2019</v>
      </c>
      <c r="H213" s="4">
        <f>MONTH(OPERACJE[[#This Row],[DZIEŃ]])</f>
        <v>6</v>
      </c>
      <c r="I213" s="4">
        <f>WEEKDAY(OPERACJE[[#This Row],[DZIEŃ]],2)</f>
        <v>5</v>
      </c>
    </row>
    <row r="214" spans="1:9" x14ac:dyDescent="0.25">
      <c r="A214" s="1">
        <v>43624</v>
      </c>
      <c r="B214">
        <v>16</v>
      </c>
      <c r="C214">
        <v>90</v>
      </c>
      <c r="D214" t="s">
        <v>27</v>
      </c>
      <c r="E214" s="2" t="str">
        <f>VLOOKUP(OPERACJE[[#This Row],[CEL]],CELE[],2,FALSE)</f>
        <v>GL917</v>
      </c>
      <c r="F214" s="2" t="str">
        <f>VLOOKUP(OPERACJE[[#This Row],[AGENT]],AGENCI[],2,FALSE)</f>
        <v>Panna</v>
      </c>
      <c r="G214" s="4">
        <f>YEAR(OPERACJE[[#This Row],[DZIEŃ]])</f>
        <v>2019</v>
      </c>
      <c r="H214" s="4">
        <f>MONTH(OPERACJE[[#This Row],[DZIEŃ]])</f>
        <v>6</v>
      </c>
      <c r="I214" s="4">
        <f>WEEKDAY(OPERACJE[[#This Row],[DZIEŃ]],2)</f>
        <v>6</v>
      </c>
    </row>
    <row r="215" spans="1:9" x14ac:dyDescent="0.25">
      <c r="A215" s="1">
        <v>43626</v>
      </c>
      <c r="B215">
        <v>9</v>
      </c>
      <c r="C215">
        <v>90</v>
      </c>
      <c r="D215" t="s">
        <v>25</v>
      </c>
      <c r="E215" s="2" t="str">
        <f>VLOOKUP(OPERACJE[[#This Row],[CEL]],CELE[],2,FALSE)</f>
        <v>GL917</v>
      </c>
      <c r="F215" s="2" t="str">
        <f>VLOOKUP(OPERACJE[[#This Row],[AGENT]],AGENCI[],2,FALSE)</f>
        <v>Radar</v>
      </c>
      <c r="G215" s="4">
        <f>YEAR(OPERACJE[[#This Row],[DZIEŃ]])</f>
        <v>2019</v>
      </c>
      <c r="H215" s="4">
        <f>MONTH(OPERACJE[[#This Row],[DZIEŃ]])</f>
        <v>6</v>
      </c>
      <c r="I215" s="4">
        <f>WEEKDAY(OPERACJE[[#This Row],[DZIEŃ]],2)</f>
        <v>1</v>
      </c>
    </row>
    <row r="216" spans="1:9" x14ac:dyDescent="0.25">
      <c r="A216" s="1">
        <v>43629</v>
      </c>
      <c r="B216">
        <v>15</v>
      </c>
      <c r="C216">
        <v>91</v>
      </c>
      <c r="D216" t="s">
        <v>25</v>
      </c>
      <c r="E216" s="2" t="str">
        <f>VLOOKUP(OPERACJE[[#This Row],[CEL]],CELE[],2,FALSE)</f>
        <v>NZ922</v>
      </c>
      <c r="F216" s="2" t="str">
        <f>VLOOKUP(OPERACJE[[#This Row],[AGENT]],AGENCI[],2,FALSE)</f>
        <v>Laska</v>
      </c>
      <c r="G216" s="4">
        <f>YEAR(OPERACJE[[#This Row],[DZIEŃ]])</f>
        <v>2019</v>
      </c>
      <c r="H216" s="4">
        <f>MONTH(OPERACJE[[#This Row],[DZIEŃ]])</f>
        <v>6</v>
      </c>
      <c r="I216" s="4">
        <f>WEEKDAY(OPERACJE[[#This Row],[DZIEŃ]],2)</f>
        <v>4</v>
      </c>
    </row>
    <row r="217" spans="1:9" x14ac:dyDescent="0.25">
      <c r="A217" s="1">
        <v>43630</v>
      </c>
      <c r="B217">
        <v>19</v>
      </c>
      <c r="C217">
        <v>92</v>
      </c>
      <c r="D217" t="s">
        <v>25</v>
      </c>
      <c r="E217" s="2" t="str">
        <f>VLOOKUP(OPERACJE[[#This Row],[CEL]],CELE[],2,FALSE)</f>
        <v>NL9310</v>
      </c>
      <c r="F217" s="2" t="str">
        <f>VLOOKUP(OPERACJE[[#This Row],[AGENT]],AGENCI[],2,FALSE)</f>
        <v>Patolog</v>
      </c>
      <c r="G217" s="4">
        <f>YEAR(OPERACJE[[#This Row],[DZIEŃ]])</f>
        <v>2019</v>
      </c>
      <c r="H217" s="4">
        <f>MONTH(OPERACJE[[#This Row],[DZIEŃ]])</f>
        <v>6</v>
      </c>
      <c r="I217" s="4">
        <f>WEEKDAY(OPERACJE[[#This Row],[DZIEŃ]],2)</f>
        <v>5</v>
      </c>
    </row>
    <row r="218" spans="1:9" x14ac:dyDescent="0.25">
      <c r="A218" s="1">
        <v>43631</v>
      </c>
      <c r="B218">
        <v>1</v>
      </c>
      <c r="C218">
        <v>92</v>
      </c>
      <c r="D218" t="s">
        <v>25</v>
      </c>
      <c r="E218" s="2" t="str">
        <f>VLOOKUP(OPERACJE[[#This Row],[CEL]],CELE[],2,FALSE)</f>
        <v>NL9310</v>
      </c>
      <c r="F218" s="2" t="str">
        <f>VLOOKUP(OPERACJE[[#This Row],[AGENT]],AGENCI[],2,FALSE)</f>
        <v>Wiertło</v>
      </c>
      <c r="G218" s="4">
        <f>YEAR(OPERACJE[[#This Row],[DZIEŃ]])</f>
        <v>2019</v>
      </c>
      <c r="H218" s="4">
        <f>MONTH(OPERACJE[[#This Row],[DZIEŃ]])</f>
        <v>6</v>
      </c>
      <c r="I218" s="4">
        <f>WEEKDAY(OPERACJE[[#This Row],[DZIEŃ]],2)</f>
        <v>6</v>
      </c>
    </row>
    <row r="219" spans="1:9" x14ac:dyDescent="0.25">
      <c r="A219" s="1">
        <v>43634</v>
      </c>
      <c r="B219">
        <v>9</v>
      </c>
      <c r="C219">
        <v>93</v>
      </c>
      <c r="D219" t="s">
        <v>26</v>
      </c>
      <c r="E219" s="2" t="str">
        <f>VLOOKUP(OPERACJE[[#This Row],[CEL]],CELE[],2,FALSE)</f>
        <v>AY943</v>
      </c>
      <c r="F219" s="2" t="str">
        <f>VLOOKUP(OPERACJE[[#This Row],[AGENT]],AGENCI[],2,FALSE)</f>
        <v>Radar</v>
      </c>
      <c r="G219" s="4">
        <f>YEAR(OPERACJE[[#This Row],[DZIEŃ]])</f>
        <v>2019</v>
      </c>
      <c r="H219" s="4">
        <f>MONTH(OPERACJE[[#This Row],[DZIEŃ]])</f>
        <v>6</v>
      </c>
      <c r="I219" s="4">
        <f>WEEKDAY(OPERACJE[[#This Row],[DZIEŃ]],2)</f>
        <v>2</v>
      </c>
    </row>
    <row r="220" spans="1:9" x14ac:dyDescent="0.25">
      <c r="A220" s="1">
        <v>43635</v>
      </c>
      <c r="B220">
        <v>19</v>
      </c>
      <c r="C220">
        <v>93</v>
      </c>
      <c r="D220" t="s">
        <v>26</v>
      </c>
      <c r="E220" s="2" t="str">
        <f>VLOOKUP(OPERACJE[[#This Row],[CEL]],CELE[],2,FALSE)</f>
        <v>AY943</v>
      </c>
      <c r="F220" s="2" t="str">
        <f>VLOOKUP(OPERACJE[[#This Row],[AGENT]],AGENCI[],2,FALSE)</f>
        <v>Patolog</v>
      </c>
      <c r="G220" s="4">
        <f>YEAR(OPERACJE[[#This Row],[DZIEŃ]])</f>
        <v>2019</v>
      </c>
      <c r="H220" s="4">
        <f>MONTH(OPERACJE[[#This Row],[DZIEŃ]])</f>
        <v>6</v>
      </c>
      <c r="I220" s="4">
        <f>WEEKDAY(OPERACJE[[#This Row],[DZIEŃ]],2)</f>
        <v>3</v>
      </c>
    </row>
    <row r="221" spans="1:9" x14ac:dyDescent="0.25">
      <c r="A221" s="1">
        <v>43639</v>
      </c>
      <c r="B221">
        <v>13</v>
      </c>
      <c r="C221">
        <v>93</v>
      </c>
      <c r="D221" t="s">
        <v>27</v>
      </c>
      <c r="E221" s="2" t="str">
        <f>VLOOKUP(OPERACJE[[#This Row],[CEL]],CELE[],2,FALSE)</f>
        <v>AY943</v>
      </c>
      <c r="F221" s="2" t="str">
        <f>VLOOKUP(OPERACJE[[#This Row],[AGENT]],AGENCI[],2,FALSE)</f>
        <v>Jogurt</v>
      </c>
      <c r="G221" s="4">
        <f>YEAR(OPERACJE[[#This Row],[DZIEŃ]])</f>
        <v>2019</v>
      </c>
      <c r="H221" s="4">
        <f>MONTH(OPERACJE[[#This Row],[DZIEŃ]])</f>
        <v>6</v>
      </c>
      <c r="I221" s="4">
        <f>WEEKDAY(OPERACJE[[#This Row],[DZIEŃ]],2)</f>
        <v>7</v>
      </c>
    </row>
    <row r="222" spans="1:9" x14ac:dyDescent="0.25">
      <c r="A222" s="1">
        <v>43643</v>
      </c>
      <c r="B222">
        <v>12</v>
      </c>
      <c r="C222">
        <v>94</v>
      </c>
      <c r="D222" t="s">
        <v>25</v>
      </c>
      <c r="E222" s="2" t="str">
        <f>VLOOKUP(OPERACJE[[#This Row],[CEL]],CELE[],2,FALSE)</f>
        <v>YT952</v>
      </c>
      <c r="F222" s="2" t="str">
        <f>VLOOKUP(OPERACJE[[#This Row],[AGENT]],AGENCI[],2,FALSE)</f>
        <v>Maczeta</v>
      </c>
      <c r="G222" s="4">
        <f>YEAR(OPERACJE[[#This Row],[DZIEŃ]])</f>
        <v>2019</v>
      </c>
      <c r="H222" s="4">
        <f>MONTH(OPERACJE[[#This Row],[DZIEŃ]])</f>
        <v>6</v>
      </c>
      <c r="I222" s="4">
        <f>WEEKDAY(OPERACJE[[#This Row],[DZIEŃ]],2)</f>
        <v>4</v>
      </c>
    </row>
    <row r="223" spans="1:9" x14ac:dyDescent="0.25">
      <c r="A223" s="1">
        <v>43647</v>
      </c>
      <c r="B223">
        <v>1</v>
      </c>
      <c r="C223">
        <v>95</v>
      </c>
      <c r="D223" t="s">
        <v>26</v>
      </c>
      <c r="E223" s="2" t="str">
        <f>VLOOKUP(OPERACJE[[#This Row],[CEL]],CELE[],2,FALSE)</f>
        <v>UR966</v>
      </c>
      <c r="F223" s="2" t="str">
        <f>VLOOKUP(OPERACJE[[#This Row],[AGENT]],AGENCI[],2,FALSE)</f>
        <v>Wiertło</v>
      </c>
      <c r="G223" s="4">
        <f>YEAR(OPERACJE[[#This Row],[DZIEŃ]])</f>
        <v>2019</v>
      </c>
      <c r="H223" s="4">
        <f>MONTH(OPERACJE[[#This Row],[DZIEŃ]])</f>
        <v>7</v>
      </c>
      <c r="I223" s="4">
        <f>WEEKDAY(OPERACJE[[#This Row],[DZIEŃ]],2)</f>
        <v>1</v>
      </c>
    </row>
    <row r="224" spans="1:9" x14ac:dyDescent="0.25">
      <c r="A224" s="1">
        <v>43649</v>
      </c>
      <c r="B224">
        <v>9</v>
      </c>
      <c r="C224">
        <v>95</v>
      </c>
      <c r="D224" t="s">
        <v>25</v>
      </c>
      <c r="E224" s="2" t="str">
        <f>VLOOKUP(OPERACJE[[#This Row],[CEL]],CELE[],2,FALSE)</f>
        <v>UR966</v>
      </c>
      <c r="F224" s="2" t="str">
        <f>VLOOKUP(OPERACJE[[#This Row],[AGENT]],AGENCI[],2,FALSE)</f>
        <v>Radar</v>
      </c>
      <c r="G224" s="4">
        <f>YEAR(OPERACJE[[#This Row],[DZIEŃ]])</f>
        <v>2019</v>
      </c>
      <c r="H224" s="4">
        <f>MONTH(OPERACJE[[#This Row],[DZIEŃ]])</f>
        <v>7</v>
      </c>
      <c r="I224" s="4">
        <f>WEEKDAY(OPERACJE[[#This Row],[DZIEŃ]],2)</f>
        <v>3</v>
      </c>
    </row>
    <row r="225" spans="1:9" x14ac:dyDescent="0.25">
      <c r="A225" s="1">
        <v>43650</v>
      </c>
      <c r="B225">
        <v>7</v>
      </c>
      <c r="C225">
        <v>96</v>
      </c>
      <c r="D225" t="s">
        <v>26</v>
      </c>
      <c r="E225" s="2" t="str">
        <f>VLOOKUP(OPERACJE[[#This Row],[CEL]],CELE[],2,FALSE)</f>
        <v>PF977</v>
      </c>
      <c r="F225" s="2" t="str">
        <f>VLOOKUP(OPERACJE[[#This Row],[AGENT]],AGENCI[],2,FALSE)</f>
        <v>Echelon</v>
      </c>
      <c r="G225" s="4">
        <f>YEAR(OPERACJE[[#This Row],[DZIEŃ]])</f>
        <v>2019</v>
      </c>
      <c r="H225" s="4">
        <f>MONTH(OPERACJE[[#This Row],[DZIEŃ]])</f>
        <v>7</v>
      </c>
      <c r="I225" s="4">
        <f>WEEKDAY(OPERACJE[[#This Row],[DZIEŃ]],2)</f>
        <v>4</v>
      </c>
    </row>
    <row r="226" spans="1:9" x14ac:dyDescent="0.25">
      <c r="A226" s="1">
        <v>43653</v>
      </c>
      <c r="B226">
        <v>2</v>
      </c>
      <c r="C226">
        <v>96</v>
      </c>
      <c r="D226" t="s">
        <v>26</v>
      </c>
      <c r="E226" s="2" t="str">
        <f>VLOOKUP(OPERACJE[[#This Row],[CEL]],CELE[],2,FALSE)</f>
        <v>PF977</v>
      </c>
      <c r="F226" s="2" t="str">
        <f>VLOOKUP(OPERACJE[[#This Row],[AGENT]],AGENCI[],2,FALSE)</f>
        <v>Czaszka</v>
      </c>
      <c r="G226" s="4">
        <f>YEAR(OPERACJE[[#This Row],[DZIEŃ]])</f>
        <v>2019</v>
      </c>
      <c r="H226" s="4">
        <f>MONTH(OPERACJE[[#This Row],[DZIEŃ]])</f>
        <v>7</v>
      </c>
      <c r="I226" s="4">
        <f>WEEKDAY(OPERACJE[[#This Row],[DZIEŃ]],2)</f>
        <v>7</v>
      </c>
    </row>
    <row r="227" spans="1:9" x14ac:dyDescent="0.25">
      <c r="A227" s="1">
        <v>43657</v>
      </c>
      <c r="B227">
        <v>10</v>
      </c>
      <c r="C227">
        <v>96</v>
      </c>
      <c r="D227" t="s">
        <v>25</v>
      </c>
      <c r="E227" s="2" t="str">
        <f>VLOOKUP(OPERACJE[[#This Row],[CEL]],CELE[],2,FALSE)</f>
        <v>PF977</v>
      </c>
      <c r="F227" s="2" t="str">
        <f>VLOOKUP(OPERACJE[[#This Row],[AGENT]],AGENCI[],2,FALSE)</f>
        <v>Rambo</v>
      </c>
      <c r="G227" s="4">
        <f>YEAR(OPERACJE[[#This Row],[DZIEŃ]])</f>
        <v>2019</v>
      </c>
      <c r="H227" s="4">
        <f>MONTH(OPERACJE[[#This Row],[DZIEŃ]])</f>
        <v>7</v>
      </c>
      <c r="I227" s="4">
        <f>WEEKDAY(OPERACJE[[#This Row],[DZIEŃ]],2)</f>
        <v>4</v>
      </c>
    </row>
    <row r="228" spans="1:9" x14ac:dyDescent="0.25">
      <c r="A228" s="1">
        <v>43660</v>
      </c>
      <c r="B228">
        <v>17</v>
      </c>
      <c r="C228">
        <v>97</v>
      </c>
      <c r="D228" t="s">
        <v>26</v>
      </c>
      <c r="E228" s="2" t="str">
        <f>VLOOKUP(OPERACJE[[#This Row],[CEL]],CELE[],2,FALSE)</f>
        <v>XE987</v>
      </c>
      <c r="F228" s="2" t="str">
        <f>VLOOKUP(OPERACJE[[#This Row],[AGENT]],AGENCI[],2,FALSE)</f>
        <v>Drań</v>
      </c>
      <c r="G228" s="4">
        <f>YEAR(OPERACJE[[#This Row],[DZIEŃ]])</f>
        <v>2019</v>
      </c>
      <c r="H228" s="4">
        <f>MONTH(OPERACJE[[#This Row],[DZIEŃ]])</f>
        <v>7</v>
      </c>
      <c r="I228" s="4">
        <f>WEEKDAY(OPERACJE[[#This Row],[DZIEŃ]],2)</f>
        <v>7</v>
      </c>
    </row>
    <row r="229" spans="1:9" x14ac:dyDescent="0.25">
      <c r="A229" s="1">
        <v>43663</v>
      </c>
      <c r="B229">
        <v>1</v>
      </c>
      <c r="C229">
        <v>97</v>
      </c>
      <c r="D229" t="s">
        <v>26</v>
      </c>
      <c r="E229" s="2" t="str">
        <f>VLOOKUP(OPERACJE[[#This Row],[CEL]],CELE[],2,FALSE)</f>
        <v>XE987</v>
      </c>
      <c r="F229" s="2" t="str">
        <f>VLOOKUP(OPERACJE[[#This Row],[AGENT]],AGENCI[],2,FALSE)</f>
        <v>Wiertło</v>
      </c>
      <c r="G229" s="4">
        <f>YEAR(OPERACJE[[#This Row],[DZIEŃ]])</f>
        <v>2019</v>
      </c>
      <c r="H229" s="4">
        <f>MONTH(OPERACJE[[#This Row],[DZIEŃ]])</f>
        <v>7</v>
      </c>
      <c r="I229" s="4">
        <f>WEEKDAY(OPERACJE[[#This Row],[DZIEŃ]],2)</f>
        <v>3</v>
      </c>
    </row>
    <row r="230" spans="1:9" x14ac:dyDescent="0.25">
      <c r="A230" s="1">
        <v>43666</v>
      </c>
      <c r="B230">
        <v>1</v>
      </c>
      <c r="C230">
        <v>97</v>
      </c>
      <c r="D230" t="s">
        <v>25</v>
      </c>
      <c r="E230" s="2" t="str">
        <f>VLOOKUP(OPERACJE[[#This Row],[CEL]],CELE[],2,FALSE)</f>
        <v>XE987</v>
      </c>
      <c r="F230" s="2" t="str">
        <f>VLOOKUP(OPERACJE[[#This Row],[AGENT]],AGENCI[],2,FALSE)</f>
        <v>Wiertło</v>
      </c>
      <c r="G230" s="4">
        <f>YEAR(OPERACJE[[#This Row],[DZIEŃ]])</f>
        <v>2019</v>
      </c>
      <c r="H230" s="4">
        <f>MONTH(OPERACJE[[#This Row],[DZIEŃ]])</f>
        <v>7</v>
      </c>
      <c r="I230" s="4">
        <f>WEEKDAY(OPERACJE[[#This Row],[DZIEŃ]],2)</f>
        <v>6</v>
      </c>
    </row>
    <row r="231" spans="1:9" x14ac:dyDescent="0.25">
      <c r="A231" s="1">
        <v>43669</v>
      </c>
      <c r="B231">
        <v>1</v>
      </c>
      <c r="C231">
        <v>98</v>
      </c>
      <c r="D231" t="s">
        <v>25</v>
      </c>
      <c r="E231" s="2" t="str">
        <f>VLOOKUP(OPERACJE[[#This Row],[CEL]],CELE[],2,FALSE)</f>
        <v>DO995</v>
      </c>
      <c r="F231" s="2" t="str">
        <f>VLOOKUP(OPERACJE[[#This Row],[AGENT]],AGENCI[],2,FALSE)</f>
        <v>Wiertło</v>
      </c>
      <c r="G231" s="4">
        <f>YEAR(OPERACJE[[#This Row],[DZIEŃ]])</f>
        <v>2019</v>
      </c>
      <c r="H231" s="4">
        <f>MONTH(OPERACJE[[#This Row],[DZIEŃ]])</f>
        <v>7</v>
      </c>
      <c r="I231" s="4">
        <f>WEEKDAY(OPERACJE[[#This Row],[DZIEŃ]],2)</f>
        <v>2</v>
      </c>
    </row>
    <row r="232" spans="1:9" x14ac:dyDescent="0.25">
      <c r="A232" s="1">
        <v>43670</v>
      </c>
      <c r="B232">
        <v>4</v>
      </c>
      <c r="C232">
        <v>99</v>
      </c>
      <c r="D232" t="s">
        <v>25</v>
      </c>
      <c r="E232" s="2" t="str">
        <f>VLOOKUP(OPERACJE[[#This Row],[CEL]],CELE[],2,FALSE)</f>
        <v>AA1004</v>
      </c>
      <c r="F232" s="2" t="str">
        <f>VLOOKUP(OPERACJE[[#This Row],[AGENT]],AGENCI[],2,FALSE)</f>
        <v>Rybka</v>
      </c>
      <c r="G232" s="4">
        <f>YEAR(OPERACJE[[#This Row],[DZIEŃ]])</f>
        <v>2019</v>
      </c>
      <c r="H232" s="4">
        <f>MONTH(OPERACJE[[#This Row],[DZIEŃ]])</f>
        <v>7</v>
      </c>
      <c r="I232" s="4">
        <f>WEEKDAY(OPERACJE[[#This Row],[DZIEŃ]],2)</f>
        <v>3</v>
      </c>
    </row>
    <row r="233" spans="1:9" x14ac:dyDescent="0.25">
      <c r="A233" s="1">
        <v>43672</v>
      </c>
      <c r="B233">
        <v>8</v>
      </c>
      <c r="C233">
        <v>100</v>
      </c>
      <c r="D233" t="s">
        <v>25</v>
      </c>
      <c r="E233" s="2" t="str">
        <f>VLOOKUP(OPERACJE[[#This Row],[CEL]],CELE[],2,FALSE)</f>
        <v>PG10110</v>
      </c>
      <c r="F233" s="2" t="str">
        <f>VLOOKUP(OPERACJE[[#This Row],[AGENT]],AGENCI[],2,FALSE)</f>
        <v>Prism</v>
      </c>
      <c r="G233" s="4">
        <f>YEAR(OPERACJE[[#This Row],[DZIEŃ]])</f>
        <v>2019</v>
      </c>
      <c r="H233" s="4">
        <f>MONTH(OPERACJE[[#This Row],[DZIEŃ]])</f>
        <v>7</v>
      </c>
      <c r="I233" s="4">
        <f>WEEKDAY(OPERACJE[[#This Row],[DZIEŃ]],2)</f>
        <v>5</v>
      </c>
    </row>
    <row r="234" spans="1:9" x14ac:dyDescent="0.25">
      <c r="A234" s="1">
        <v>43675</v>
      </c>
      <c r="B234">
        <v>5</v>
      </c>
      <c r="C234">
        <v>101</v>
      </c>
      <c r="D234" t="s">
        <v>26</v>
      </c>
      <c r="E234" s="2" t="str">
        <f>VLOOKUP(OPERACJE[[#This Row],[CEL]],CELE[],2,FALSE)</f>
        <v>NL1028</v>
      </c>
      <c r="F234" s="2" t="str">
        <f>VLOOKUP(OPERACJE[[#This Row],[AGENT]],AGENCI[],2,FALSE)</f>
        <v>Szczęki</v>
      </c>
      <c r="G234" s="4">
        <f>YEAR(OPERACJE[[#This Row],[DZIEŃ]])</f>
        <v>2019</v>
      </c>
      <c r="H234" s="4">
        <f>MONTH(OPERACJE[[#This Row],[DZIEŃ]])</f>
        <v>7</v>
      </c>
      <c r="I234" s="4">
        <f>WEEKDAY(OPERACJE[[#This Row],[DZIEŃ]],2)</f>
        <v>1</v>
      </c>
    </row>
    <row r="235" spans="1:9" x14ac:dyDescent="0.25">
      <c r="A235" s="1">
        <v>43676</v>
      </c>
      <c r="B235">
        <v>19</v>
      </c>
      <c r="C235">
        <v>101</v>
      </c>
      <c r="D235" t="s">
        <v>27</v>
      </c>
      <c r="E235" s="2" t="str">
        <f>VLOOKUP(OPERACJE[[#This Row],[CEL]],CELE[],2,FALSE)</f>
        <v>NL1028</v>
      </c>
      <c r="F235" s="2" t="str">
        <f>VLOOKUP(OPERACJE[[#This Row],[AGENT]],AGENCI[],2,FALSE)</f>
        <v>Patolog</v>
      </c>
      <c r="G235" s="4">
        <f>YEAR(OPERACJE[[#This Row],[DZIEŃ]])</f>
        <v>2019</v>
      </c>
      <c r="H235" s="4">
        <f>MONTH(OPERACJE[[#This Row],[DZIEŃ]])</f>
        <v>7</v>
      </c>
      <c r="I235" s="4">
        <f>WEEKDAY(OPERACJE[[#This Row],[DZIEŃ]],2)</f>
        <v>2</v>
      </c>
    </row>
    <row r="236" spans="1:9" x14ac:dyDescent="0.25">
      <c r="A236" s="1">
        <v>43678</v>
      </c>
      <c r="B236">
        <v>1</v>
      </c>
      <c r="C236">
        <v>102</v>
      </c>
      <c r="D236" t="s">
        <v>27</v>
      </c>
      <c r="E236" s="2" t="str">
        <f>VLOOKUP(OPERACJE[[#This Row],[CEL]],CELE[],2,FALSE)</f>
        <v>HQ1031</v>
      </c>
      <c r="F236" s="2" t="str">
        <f>VLOOKUP(OPERACJE[[#This Row],[AGENT]],AGENCI[],2,FALSE)</f>
        <v>Wiertło</v>
      </c>
      <c r="G236" s="4">
        <f>YEAR(OPERACJE[[#This Row],[DZIEŃ]])</f>
        <v>2019</v>
      </c>
      <c r="H236" s="4">
        <f>MONTH(OPERACJE[[#This Row],[DZIEŃ]])</f>
        <v>8</v>
      </c>
      <c r="I236" s="4">
        <f>WEEKDAY(OPERACJE[[#This Row],[DZIEŃ]],2)</f>
        <v>4</v>
      </c>
    </row>
    <row r="237" spans="1:9" x14ac:dyDescent="0.25">
      <c r="A237" s="1">
        <v>43682</v>
      </c>
      <c r="B237">
        <v>1</v>
      </c>
      <c r="C237">
        <v>103</v>
      </c>
      <c r="D237" t="s">
        <v>27</v>
      </c>
      <c r="E237" s="2" t="str">
        <f>VLOOKUP(OPERACJE[[#This Row],[CEL]],CELE[],2,FALSE)</f>
        <v>HN10410</v>
      </c>
      <c r="F237" s="2" t="str">
        <f>VLOOKUP(OPERACJE[[#This Row],[AGENT]],AGENCI[],2,FALSE)</f>
        <v>Wiertło</v>
      </c>
      <c r="G237" s="4">
        <f>YEAR(OPERACJE[[#This Row],[DZIEŃ]])</f>
        <v>2019</v>
      </c>
      <c r="H237" s="4">
        <f>MONTH(OPERACJE[[#This Row],[DZIEŃ]])</f>
        <v>8</v>
      </c>
      <c r="I237" s="4">
        <f>WEEKDAY(OPERACJE[[#This Row],[DZIEŃ]],2)</f>
        <v>1</v>
      </c>
    </row>
    <row r="238" spans="1:9" x14ac:dyDescent="0.25">
      <c r="A238" s="1">
        <v>43684</v>
      </c>
      <c r="B238">
        <v>14</v>
      </c>
      <c r="C238">
        <v>104</v>
      </c>
      <c r="D238" t="s">
        <v>26</v>
      </c>
      <c r="E238" s="2" t="str">
        <f>VLOOKUP(OPERACJE[[#This Row],[CEL]],CELE[],2,FALSE)</f>
        <v>EQ1052</v>
      </c>
      <c r="F238" s="2" t="str">
        <f>VLOOKUP(OPERACJE[[#This Row],[AGENT]],AGENCI[],2,FALSE)</f>
        <v>Mydło</v>
      </c>
      <c r="G238" s="4">
        <f>YEAR(OPERACJE[[#This Row],[DZIEŃ]])</f>
        <v>2019</v>
      </c>
      <c r="H238" s="4">
        <f>MONTH(OPERACJE[[#This Row],[DZIEŃ]])</f>
        <v>8</v>
      </c>
      <c r="I238" s="4">
        <f>WEEKDAY(OPERACJE[[#This Row],[DZIEŃ]],2)</f>
        <v>3</v>
      </c>
    </row>
    <row r="239" spans="1:9" x14ac:dyDescent="0.25">
      <c r="A239" s="1">
        <v>43687</v>
      </c>
      <c r="B239">
        <v>4</v>
      </c>
      <c r="C239">
        <v>104</v>
      </c>
      <c r="D239" t="s">
        <v>25</v>
      </c>
      <c r="E239" s="2" t="str">
        <f>VLOOKUP(OPERACJE[[#This Row],[CEL]],CELE[],2,FALSE)</f>
        <v>EQ1052</v>
      </c>
      <c r="F239" s="2" t="str">
        <f>VLOOKUP(OPERACJE[[#This Row],[AGENT]],AGENCI[],2,FALSE)</f>
        <v>Rybka</v>
      </c>
      <c r="G239" s="4">
        <f>YEAR(OPERACJE[[#This Row],[DZIEŃ]])</f>
        <v>2019</v>
      </c>
      <c r="H239" s="4">
        <f>MONTH(OPERACJE[[#This Row],[DZIEŃ]])</f>
        <v>8</v>
      </c>
      <c r="I239" s="4">
        <f>WEEKDAY(OPERACJE[[#This Row],[DZIEŃ]],2)</f>
        <v>6</v>
      </c>
    </row>
    <row r="240" spans="1:9" x14ac:dyDescent="0.25">
      <c r="A240" s="1">
        <v>43689</v>
      </c>
      <c r="B240">
        <v>12</v>
      </c>
      <c r="C240">
        <v>105</v>
      </c>
      <c r="D240" t="s">
        <v>25</v>
      </c>
      <c r="E240" s="2" t="str">
        <f>VLOOKUP(OPERACJE[[#This Row],[CEL]],CELE[],2,FALSE)</f>
        <v>RY1061</v>
      </c>
      <c r="F240" s="2" t="str">
        <f>VLOOKUP(OPERACJE[[#This Row],[AGENT]],AGENCI[],2,FALSE)</f>
        <v>Maczeta</v>
      </c>
      <c r="G240" s="4">
        <f>YEAR(OPERACJE[[#This Row],[DZIEŃ]])</f>
        <v>2019</v>
      </c>
      <c r="H240" s="4">
        <f>MONTH(OPERACJE[[#This Row],[DZIEŃ]])</f>
        <v>8</v>
      </c>
      <c r="I240" s="4">
        <f>WEEKDAY(OPERACJE[[#This Row],[DZIEŃ]],2)</f>
        <v>1</v>
      </c>
    </row>
    <row r="241" spans="1:9" x14ac:dyDescent="0.25">
      <c r="A241" s="1">
        <v>43692</v>
      </c>
      <c r="B241">
        <v>11</v>
      </c>
      <c r="C241">
        <v>106</v>
      </c>
      <c r="D241" t="s">
        <v>26</v>
      </c>
      <c r="E241" s="2" t="str">
        <f>VLOOKUP(OPERACJE[[#This Row],[CEL]],CELE[],2,FALSE)</f>
        <v>MX1075</v>
      </c>
      <c r="F241" s="2" t="str">
        <f>VLOOKUP(OPERACJE[[#This Row],[AGENT]],AGENCI[],2,FALSE)</f>
        <v>Puszek</v>
      </c>
      <c r="G241" s="4">
        <f>YEAR(OPERACJE[[#This Row],[DZIEŃ]])</f>
        <v>2019</v>
      </c>
      <c r="H241" s="4">
        <f>MONTH(OPERACJE[[#This Row],[DZIEŃ]])</f>
        <v>8</v>
      </c>
      <c r="I241" s="4">
        <f>WEEKDAY(OPERACJE[[#This Row],[DZIEŃ]],2)</f>
        <v>4</v>
      </c>
    </row>
    <row r="242" spans="1:9" x14ac:dyDescent="0.25">
      <c r="A242" s="1">
        <v>43696</v>
      </c>
      <c r="B242">
        <v>14</v>
      </c>
      <c r="C242">
        <v>106</v>
      </c>
      <c r="D242" t="s">
        <v>26</v>
      </c>
      <c r="E242" s="2" t="str">
        <f>VLOOKUP(OPERACJE[[#This Row],[CEL]],CELE[],2,FALSE)</f>
        <v>MX1075</v>
      </c>
      <c r="F242" s="2" t="str">
        <f>VLOOKUP(OPERACJE[[#This Row],[AGENT]],AGENCI[],2,FALSE)</f>
        <v>Mydło</v>
      </c>
      <c r="G242" s="4">
        <f>YEAR(OPERACJE[[#This Row],[DZIEŃ]])</f>
        <v>2019</v>
      </c>
      <c r="H242" s="4">
        <f>MONTH(OPERACJE[[#This Row],[DZIEŃ]])</f>
        <v>8</v>
      </c>
      <c r="I242" s="4">
        <f>WEEKDAY(OPERACJE[[#This Row],[DZIEŃ]],2)</f>
        <v>1</v>
      </c>
    </row>
    <row r="243" spans="1:9" x14ac:dyDescent="0.25">
      <c r="A243" s="1">
        <v>43700</v>
      </c>
      <c r="B243">
        <v>3</v>
      </c>
      <c r="C243">
        <v>106</v>
      </c>
      <c r="D243" t="s">
        <v>27</v>
      </c>
      <c r="E243" s="2" t="str">
        <f>VLOOKUP(OPERACJE[[#This Row],[CEL]],CELE[],2,FALSE)</f>
        <v>MX1075</v>
      </c>
      <c r="F243" s="2" t="str">
        <f>VLOOKUP(OPERACJE[[#This Row],[AGENT]],AGENCI[],2,FALSE)</f>
        <v>Dzwon</v>
      </c>
      <c r="G243" s="4">
        <f>YEAR(OPERACJE[[#This Row],[DZIEŃ]])</f>
        <v>2019</v>
      </c>
      <c r="H243" s="4">
        <f>MONTH(OPERACJE[[#This Row],[DZIEŃ]])</f>
        <v>8</v>
      </c>
      <c r="I243" s="4">
        <f>WEEKDAY(OPERACJE[[#This Row],[DZIEŃ]],2)</f>
        <v>5</v>
      </c>
    </row>
    <row r="244" spans="1:9" x14ac:dyDescent="0.25">
      <c r="A244" s="1">
        <v>43704</v>
      </c>
      <c r="B244">
        <v>10</v>
      </c>
      <c r="C244">
        <v>107</v>
      </c>
      <c r="D244" t="s">
        <v>27</v>
      </c>
      <c r="E244" s="2" t="str">
        <f>VLOOKUP(OPERACJE[[#This Row],[CEL]],CELE[],2,FALSE)</f>
        <v>IJ1085</v>
      </c>
      <c r="F244" s="2" t="str">
        <f>VLOOKUP(OPERACJE[[#This Row],[AGENT]],AGENCI[],2,FALSE)</f>
        <v>Rambo</v>
      </c>
      <c r="G244" s="4">
        <f>YEAR(OPERACJE[[#This Row],[DZIEŃ]])</f>
        <v>2019</v>
      </c>
      <c r="H244" s="4">
        <f>MONTH(OPERACJE[[#This Row],[DZIEŃ]])</f>
        <v>8</v>
      </c>
      <c r="I244" s="4">
        <f>WEEKDAY(OPERACJE[[#This Row],[DZIEŃ]],2)</f>
        <v>2</v>
      </c>
    </row>
    <row r="245" spans="1:9" x14ac:dyDescent="0.25">
      <c r="A245" s="1">
        <v>43708</v>
      </c>
      <c r="B245">
        <v>1</v>
      </c>
      <c r="C245">
        <v>108</v>
      </c>
      <c r="D245" t="s">
        <v>27</v>
      </c>
      <c r="E245" s="2" t="str">
        <f>VLOOKUP(OPERACJE[[#This Row],[CEL]],CELE[],2,FALSE)</f>
        <v>LL1094</v>
      </c>
      <c r="F245" s="2" t="str">
        <f>VLOOKUP(OPERACJE[[#This Row],[AGENT]],AGENCI[],2,FALSE)</f>
        <v>Wiertło</v>
      </c>
      <c r="G245" s="4">
        <f>YEAR(OPERACJE[[#This Row],[DZIEŃ]])</f>
        <v>2019</v>
      </c>
      <c r="H245" s="4">
        <f>MONTH(OPERACJE[[#This Row],[DZIEŃ]])</f>
        <v>8</v>
      </c>
      <c r="I245" s="4">
        <f>WEEKDAY(OPERACJE[[#This Row],[DZIEŃ]],2)</f>
        <v>6</v>
      </c>
    </row>
    <row r="246" spans="1:9" x14ac:dyDescent="0.25">
      <c r="A246" s="1">
        <v>43710</v>
      </c>
      <c r="B246">
        <v>20</v>
      </c>
      <c r="C246">
        <v>108</v>
      </c>
      <c r="D246" t="s">
        <v>26</v>
      </c>
      <c r="E246" s="2" t="str">
        <f>VLOOKUP(OPERACJE[[#This Row],[CEL]],CELE[],2,FALSE)</f>
        <v>LL1094</v>
      </c>
      <c r="F246" s="2" t="str">
        <f>VLOOKUP(OPERACJE[[#This Row],[AGENT]],AGENCI[],2,FALSE)</f>
        <v>Spidi</v>
      </c>
      <c r="G246" s="4">
        <f>YEAR(OPERACJE[[#This Row],[DZIEŃ]])</f>
        <v>2019</v>
      </c>
      <c r="H246" s="4">
        <f>MONTH(OPERACJE[[#This Row],[DZIEŃ]])</f>
        <v>9</v>
      </c>
      <c r="I246" s="4">
        <f>WEEKDAY(OPERACJE[[#This Row],[DZIEŃ]],2)</f>
        <v>1</v>
      </c>
    </row>
    <row r="247" spans="1:9" x14ac:dyDescent="0.25">
      <c r="A247" s="1">
        <v>43711</v>
      </c>
      <c r="B247">
        <v>5</v>
      </c>
      <c r="C247">
        <v>109</v>
      </c>
      <c r="D247" t="s">
        <v>25</v>
      </c>
      <c r="E247" s="2" t="str">
        <f>VLOOKUP(OPERACJE[[#This Row],[CEL]],CELE[],2,FALSE)</f>
        <v>BI1105</v>
      </c>
      <c r="F247" s="2" t="str">
        <f>VLOOKUP(OPERACJE[[#This Row],[AGENT]],AGENCI[],2,FALSE)</f>
        <v>Szczęki</v>
      </c>
      <c r="G247" s="4">
        <f>YEAR(OPERACJE[[#This Row],[DZIEŃ]])</f>
        <v>2019</v>
      </c>
      <c r="H247" s="4">
        <f>MONTH(OPERACJE[[#This Row],[DZIEŃ]])</f>
        <v>9</v>
      </c>
      <c r="I247" s="4">
        <f>WEEKDAY(OPERACJE[[#This Row],[DZIEŃ]],2)</f>
        <v>2</v>
      </c>
    </row>
    <row r="248" spans="1:9" x14ac:dyDescent="0.25">
      <c r="A248" s="1">
        <v>43715</v>
      </c>
      <c r="B248">
        <v>20</v>
      </c>
      <c r="C248">
        <v>110</v>
      </c>
      <c r="D248" t="s">
        <v>26</v>
      </c>
      <c r="E248" s="2" t="str">
        <f>VLOOKUP(OPERACJE[[#This Row],[CEL]],CELE[],2,FALSE)</f>
        <v>EK1119</v>
      </c>
      <c r="F248" s="2" t="str">
        <f>VLOOKUP(OPERACJE[[#This Row],[AGENT]],AGENCI[],2,FALSE)</f>
        <v>Spidi</v>
      </c>
      <c r="G248" s="4">
        <f>YEAR(OPERACJE[[#This Row],[DZIEŃ]])</f>
        <v>2019</v>
      </c>
      <c r="H248" s="4">
        <f>MONTH(OPERACJE[[#This Row],[DZIEŃ]])</f>
        <v>9</v>
      </c>
      <c r="I248" s="4">
        <f>WEEKDAY(OPERACJE[[#This Row],[DZIEŃ]],2)</f>
        <v>6</v>
      </c>
    </row>
    <row r="249" spans="1:9" x14ac:dyDescent="0.25">
      <c r="A249" s="1">
        <v>43716</v>
      </c>
      <c r="B249">
        <v>8</v>
      </c>
      <c r="C249">
        <v>110</v>
      </c>
      <c r="D249" t="s">
        <v>26</v>
      </c>
      <c r="E249" s="2" t="str">
        <f>VLOOKUP(OPERACJE[[#This Row],[CEL]],CELE[],2,FALSE)</f>
        <v>EK1119</v>
      </c>
      <c r="F249" s="2" t="str">
        <f>VLOOKUP(OPERACJE[[#This Row],[AGENT]],AGENCI[],2,FALSE)</f>
        <v>Prism</v>
      </c>
      <c r="G249" s="4">
        <f>YEAR(OPERACJE[[#This Row],[DZIEŃ]])</f>
        <v>2019</v>
      </c>
      <c r="H249" s="4">
        <f>MONTH(OPERACJE[[#This Row],[DZIEŃ]])</f>
        <v>9</v>
      </c>
      <c r="I249" s="4">
        <f>WEEKDAY(OPERACJE[[#This Row],[DZIEŃ]],2)</f>
        <v>7</v>
      </c>
    </row>
    <row r="250" spans="1:9" x14ac:dyDescent="0.25">
      <c r="A250" s="1">
        <v>43718</v>
      </c>
      <c r="B250">
        <v>19</v>
      </c>
      <c r="C250">
        <v>111</v>
      </c>
      <c r="D250" t="s">
        <v>26</v>
      </c>
      <c r="E250" s="2" t="str">
        <f>VLOOKUP(OPERACJE[[#This Row],[CEL]],CELE[],2,FALSE)</f>
        <v>SW1125</v>
      </c>
      <c r="F250" s="2" t="str">
        <f>VLOOKUP(OPERACJE[[#This Row],[AGENT]],AGENCI[],2,FALSE)</f>
        <v>Patolog</v>
      </c>
      <c r="G250" s="4">
        <f>YEAR(OPERACJE[[#This Row],[DZIEŃ]])</f>
        <v>2019</v>
      </c>
      <c r="H250" s="4">
        <f>MONTH(OPERACJE[[#This Row],[DZIEŃ]])</f>
        <v>9</v>
      </c>
      <c r="I250" s="4">
        <f>WEEKDAY(OPERACJE[[#This Row],[DZIEŃ]],2)</f>
        <v>2</v>
      </c>
    </row>
    <row r="251" spans="1:9" x14ac:dyDescent="0.25">
      <c r="A251" s="1">
        <v>43721</v>
      </c>
      <c r="B251">
        <v>10</v>
      </c>
      <c r="C251">
        <v>112</v>
      </c>
      <c r="D251" t="s">
        <v>26</v>
      </c>
      <c r="E251" s="2" t="str">
        <f>VLOOKUP(OPERACJE[[#This Row],[CEL]],CELE[],2,FALSE)</f>
        <v>YW1136</v>
      </c>
      <c r="F251" s="2" t="str">
        <f>VLOOKUP(OPERACJE[[#This Row],[AGENT]],AGENCI[],2,FALSE)</f>
        <v>Rambo</v>
      </c>
      <c r="G251" s="4">
        <f>YEAR(OPERACJE[[#This Row],[DZIEŃ]])</f>
        <v>2019</v>
      </c>
      <c r="H251" s="4">
        <f>MONTH(OPERACJE[[#This Row],[DZIEŃ]])</f>
        <v>9</v>
      </c>
      <c r="I251" s="4">
        <f>WEEKDAY(OPERACJE[[#This Row],[DZIEŃ]],2)</f>
        <v>5</v>
      </c>
    </row>
    <row r="252" spans="1:9" x14ac:dyDescent="0.25">
      <c r="A252" s="1">
        <v>43723</v>
      </c>
      <c r="B252">
        <v>18</v>
      </c>
      <c r="C252">
        <v>113</v>
      </c>
      <c r="D252" t="s">
        <v>26</v>
      </c>
      <c r="E252" s="2" t="str">
        <f>VLOOKUP(OPERACJE[[#This Row],[CEL]],CELE[],2,FALSE)</f>
        <v>AX1144</v>
      </c>
      <c r="F252" s="2" t="str">
        <f>VLOOKUP(OPERACJE[[#This Row],[AGENT]],AGENCI[],2,FALSE)</f>
        <v>Szrek</v>
      </c>
      <c r="G252" s="4">
        <f>YEAR(OPERACJE[[#This Row],[DZIEŃ]])</f>
        <v>2019</v>
      </c>
      <c r="H252" s="4">
        <f>MONTH(OPERACJE[[#This Row],[DZIEŃ]])</f>
        <v>9</v>
      </c>
      <c r="I252" s="4">
        <f>WEEKDAY(OPERACJE[[#This Row],[DZIEŃ]],2)</f>
        <v>7</v>
      </c>
    </row>
    <row r="253" spans="1:9" x14ac:dyDescent="0.25">
      <c r="A253" s="1">
        <v>43726</v>
      </c>
      <c r="B253">
        <v>20</v>
      </c>
      <c r="C253">
        <v>110</v>
      </c>
      <c r="D253" t="s">
        <v>25</v>
      </c>
      <c r="E253" s="2" t="str">
        <f>VLOOKUP(OPERACJE[[#This Row],[CEL]],CELE[],2,FALSE)</f>
        <v>EK1119</v>
      </c>
      <c r="F253" s="2" t="str">
        <f>VLOOKUP(OPERACJE[[#This Row],[AGENT]],AGENCI[],2,FALSE)</f>
        <v>Spidi</v>
      </c>
      <c r="G253" s="4">
        <f>YEAR(OPERACJE[[#This Row],[DZIEŃ]])</f>
        <v>2019</v>
      </c>
      <c r="H253" s="4">
        <f>MONTH(OPERACJE[[#This Row],[DZIEŃ]])</f>
        <v>9</v>
      </c>
      <c r="I253" s="4">
        <f>WEEKDAY(OPERACJE[[#This Row],[DZIEŃ]],2)</f>
        <v>3</v>
      </c>
    </row>
    <row r="254" spans="1:9" x14ac:dyDescent="0.25">
      <c r="A254" s="1">
        <v>43728</v>
      </c>
      <c r="B254">
        <v>14</v>
      </c>
      <c r="C254">
        <v>111</v>
      </c>
      <c r="D254" t="s">
        <v>26</v>
      </c>
      <c r="E254" s="2" t="str">
        <f>VLOOKUP(OPERACJE[[#This Row],[CEL]],CELE[],2,FALSE)</f>
        <v>SW1125</v>
      </c>
      <c r="F254" s="2" t="str">
        <f>VLOOKUP(OPERACJE[[#This Row],[AGENT]],AGENCI[],2,FALSE)</f>
        <v>Mydło</v>
      </c>
      <c r="G254" s="4">
        <f>YEAR(OPERACJE[[#This Row],[DZIEŃ]])</f>
        <v>2019</v>
      </c>
      <c r="H254" s="4">
        <f>MONTH(OPERACJE[[#This Row],[DZIEŃ]])</f>
        <v>9</v>
      </c>
      <c r="I254" s="4">
        <f>WEEKDAY(OPERACJE[[#This Row],[DZIEŃ]],2)</f>
        <v>5</v>
      </c>
    </row>
    <row r="255" spans="1:9" x14ac:dyDescent="0.25">
      <c r="A255" s="1">
        <v>43729</v>
      </c>
      <c r="B255">
        <v>10</v>
      </c>
      <c r="C255">
        <v>112</v>
      </c>
      <c r="D255" t="s">
        <v>26</v>
      </c>
      <c r="E255" s="2" t="str">
        <f>VLOOKUP(OPERACJE[[#This Row],[CEL]],CELE[],2,FALSE)</f>
        <v>YW1136</v>
      </c>
      <c r="F255" s="2" t="str">
        <f>VLOOKUP(OPERACJE[[#This Row],[AGENT]],AGENCI[],2,FALSE)</f>
        <v>Rambo</v>
      </c>
      <c r="G255" s="4">
        <f>YEAR(OPERACJE[[#This Row],[DZIEŃ]])</f>
        <v>2019</v>
      </c>
      <c r="H255" s="4">
        <f>MONTH(OPERACJE[[#This Row],[DZIEŃ]])</f>
        <v>9</v>
      </c>
      <c r="I255" s="4">
        <f>WEEKDAY(OPERACJE[[#This Row],[DZIEŃ]],2)</f>
        <v>6</v>
      </c>
    </row>
    <row r="256" spans="1:9" x14ac:dyDescent="0.25">
      <c r="A256" s="1">
        <v>43730</v>
      </c>
      <c r="B256">
        <v>18</v>
      </c>
      <c r="C256">
        <v>111</v>
      </c>
      <c r="D256" t="s">
        <v>27</v>
      </c>
      <c r="E256" s="2" t="str">
        <f>VLOOKUP(OPERACJE[[#This Row],[CEL]],CELE[],2,FALSE)</f>
        <v>SW1125</v>
      </c>
      <c r="F256" s="2" t="str">
        <f>VLOOKUP(OPERACJE[[#This Row],[AGENT]],AGENCI[],2,FALSE)</f>
        <v>Szrek</v>
      </c>
      <c r="G256" s="4">
        <f>YEAR(OPERACJE[[#This Row],[DZIEŃ]])</f>
        <v>2019</v>
      </c>
      <c r="H256" s="4">
        <f>MONTH(OPERACJE[[#This Row],[DZIEŃ]])</f>
        <v>9</v>
      </c>
      <c r="I256" s="4">
        <f>WEEKDAY(OPERACJE[[#This Row],[DZIEŃ]],2)</f>
        <v>7</v>
      </c>
    </row>
    <row r="257" spans="1:9" x14ac:dyDescent="0.25">
      <c r="A257" s="1">
        <v>43733</v>
      </c>
      <c r="B257">
        <v>8</v>
      </c>
      <c r="C257">
        <v>112</v>
      </c>
      <c r="D257" t="s">
        <v>27</v>
      </c>
      <c r="E257" s="2" t="str">
        <f>VLOOKUP(OPERACJE[[#This Row],[CEL]],CELE[],2,FALSE)</f>
        <v>YW1136</v>
      </c>
      <c r="F257" s="2" t="str">
        <f>VLOOKUP(OPERACJE[[#This Row],[AGENT]],AGENCI[],2,FALSE)</f>
        <v>Prism</v>
      </c>
      <c r="G257" s="4">
        <f>YEAR(OPERACJE[[#This Row],[DZIEŃ]])</f>
        <v>2019</v>
      </c>
      <c r="H257" s="4">
        <f>MONTH(OPERACJE[[#This Row],[DZIEŃ]])</f>
        <v>9</v>
      </c>
      <c r="I257" s="4">
        <f>WEEKDAY(OPERACJE[[#This Row],[DZIEŃ]],2)</f>
        <v>3</v>
      </c>
    </row>
    <row r="258" spans="1:9" x14ac:dyDescent="0.25">
      <c r="A258" s="1">
        <v>43734</v>
      </c>
      <c r="B258">
        <v>11</v>
      </c>
      <c r="C258">
        <v>113</v>
      </c>
      <c r="D258" t="s">
        <v>27</v>
      </c>
      <c r="E258" s="2" t="str">
        <f>VLOOKUP(OPERACJE[[#This Row],[CEL]],CELE[],2,FALSE)</f>
        <v>AX1144</v>
      </c>
      <c r="F258" s="2" t="str">
        <f>VLOOKUP(OPERACJE[[#This Row],[AGENT]],AGENCI[],2,FALSE)</f>
        <v>Puszek</v>
      </c>
      <c r="G258" s="4">
        <f>YEAR(OPERACJE[[#This Row],[DZIEŃ]])</f>
        <v>2019</v>
      </c>
      <c r="H258" s="4">
        <f>MONTH(OPERACJE[[#This Row],[DZIEŃ]])</f>
        <v>9</v>
      </c>
      <c r="I258" s="4">
        <f>WEEKDAY(OPERACJE[[#This Row],[DZIEŃ]],2)</f>
        <v>4</v>
      </c>
    </row>
    <row r="259" spans="1:9" x14ac:dyDescent="0.25">
      <c r="A259" s="1">
        <v>43735</v>
      </c>
      <c r="B259">
        <v>8</v>
      </c>
      <c r="C259">
        <v>114</v>
      </c>
      <c r="D259" t="s">
        <v>26</v>
      </c>
      <c r="E259" s="2" t="str">
        <f>VLOOKUP(OPERACJE[[#This Row],[CEL]],CELE[],2,FALSE)</f>
        <v>PT1159</v>
      </c>
      <c r="F259" s="2" t="str">
        <f>VLOOKUP(OPERACJE[[#This Row],[AGENT]],AGENCI[],2,FALSE)</f>
        <v>Prism</v>
      </c>
      <c r="G259" s="4">
        <f>YEAR(OPERACJE[[#This Row],[DZIEŃ]])</f>
        <v>2019</v>
      </c>
      <c r="H259" s="4">
        <f>MONTH(OPERACJE[[#This Row],[DZIEŃ]])</f>
        <v>9</v>
      </c>
      <c r="I259" s="4">
        <f>WEEKDAY(OPERACJE[[#This Row],[DZIEŃ]],2)</f>
        <v>5</v>
      </c>
    </row>
    <row r="260" spans="1:9" x14ac:dyDescent="0.25">
      <c r="A260" s="1">
        <v>43739</v>
      </c>
      <c r="B260">
        <v>17</v>
      </c>
      <c r="C260">
        <v>115</v>
      </c>
      <c r="D260" t="s">
        <v>26</v>
      </c>
      <c r="E260" s="2" t="str">
        <f>VLOOKUP(OPERACJE[[#This Row],[CEL]],CELE[],2,FALSE)</f>
        <v>CM1165</v>
      </c>
      <c r="F260" s="2" t="str">
        <f>VLOOKUP(OPERACJE[[#This Row],[AGENT]],AGENCI[],2,FALSE)</f>
        <v>Drań</v>
      </c>
      <c r="G260" s="4">
        <f>YEAR(OPERACJE[[#This Row],[DZIEŃ]])</f>
        <v>2019</v>
      </c>
      <c r="H260" s="4">
        <f>MONTH(OPERACJE[[#This Row],[DZIEŃ]])</f>
        <v>10</v>
      </c>
      <c r="I260" s="4">
        <f>WEEKDAY(OPERACJE[[#This Row],[DZIEŃ]],2)</f>
        <v>2</v>
      </c>
    </row>
    <row r="261" spans="1:9" x14ac:dyDescent="0.25">
      <c r="A261" s="1">
        <v>43740</v>
      </c>
      <c r="B261">
        <v>4</v>
      </c>
      <c r="C261">
        <v>114</v>
      </c>
      <c r="D261" t="s">
        <v>27</v>
      </c>
      <c r="E261" s="2" t="str">
        <f>VLOOKUP(OPERACJE[[#This Row],[CEL]],CELE[],2,FALSE)</f>
        <v>PT1159</v>
      </c>
      <c r="F261" s="2" t="str">
        <f>VLOOKUP(OPERACJE[[#This Row],[AGENT]],AGENCI[],2,FALSE)</f>
        <v>Rybka</v>
      </c>
      <c r="G261" s="4">
        <f>YEAR(OPERACJE[[#This Row],[DZIEŃ]])</f>
        <v>2019</v>
      </c>
      <c r="H261" s="4">
        <f>MONTH(OPERACJE[[#This Row],[DZIEŃ]])</f>
        <v>10</v>
      </c>
      <c r="I261" s="4">
        <f>WEEKDAY(OPERACJE[[#This Row],[DZIEŃ]],2)</f>
        <v>3</v>
      </c>
    </row>
    <row r="262" spans="1:9" x14ac:dyDescent="0.25">
      <c r="A262" s="1">
        <v>43744</v>
      </c>
      <c r="B262">
        <v>3</v>
      </c>
      <c r="C262">
        <v>116</v>
      </c>
      <c r="D262" t="s">
        <v>26</v>
      </c>
      <c r="E262" s="2" t="str">
        <f>VLOOKUP(OPERACJE[[#This Row],[CEL]],CELE[],2,FALSE)</f>
        <v>XY1175</v>
      </c>
      <c r="F262" s="2" t="str">
        <f>VLOOKUP(OPERACJE[[#This Row],[AGENT]],AGENCI[],2,FALSE)</f>
        <v>Dzwon</v>
      </c>
      <c r="G262" s="4">
        <f>YEAR(OPERACJE[[#This Row],[DZIEŃ]])</f>
        <v>2019</v>
      </c>
      <c r="H262" s="4">
        <f>MONTH(OPERACJE[[#This Row],[DZIEŃ]])</f>
        <v>10</v>
      </c>
      <c r="I262" s="4">
        <f>WEEKDAY(OPERACJE[[#This Row],[DZIEŃ]],2)</f>
        <v>7</v>
      </c>
    </row>
    <row r="263" spans="1:9" x14ac:dyDescent="0.25">
      <c r="A263" s="1">
        <v>43747</v>
      </c>
      <c r="B263">
        <v>9</v>
      </c>
      <c r="C263">
        <v>115</v>
      </c>
      <c r="D263" t="s">
        <v>27</v>
      </c>
      <c r="E263" s="2" t="str">
        <f>VLOOKUP(OPERACJE[[#This Row],[CEL]],CELE[],2,FALSE)</f>
        <v>CM1165</v>
      </c>
      <c r="F263" s="2" t="str">
        <f>VLOOKUP(OPERACJE[[#This Row],[AGENT]],AGENCI[],2,FALSE)</f>
        <v>Radar</v>
      </c>
      <c r="G263" s="4">
        <f>YEAR(OPERACJE[[#This Row],[DZIEŃ]])</f>
        <v>2019</v>
      </c>
      <c r="H263" s="4">
        <f>MONTH(OPERACJE[[#This Row],[DZIEŃ]])</f>
        <v>10</v>
      </c>
      <c r="I263" s="4">
        <f>WEEKDAY(OPERACJE[[#This Row],[DZIEŃ]],2)</f>
        <v>3</v>
      </c>
    </row>
    <row r="264" spans="1:9" x14ac:dyDescent="0.25">
      <c r="A264" s="1">
        <v>43750</v>
      </c>
      <c r="B264">
        <v>8</v>
      </c>
      <c r="C264">
        <v>117</v>
      </c>
      <c r="D264" t="s">
        <v>26</v>
      </c>
      <c r="E264" s="2" t="str">
        <f>VLOOKUP(OPERACJE[[#This Row],[CEL]],CELE[],2,FALSE)</f>
        <v>PL1188</v>
      </c>
      <c r="F264" s="2" t="str">
        <f>VLOOKUP(OPERACJE[[#This Row],[AGENT]],AGENCI[],2,FALSE)</f>
        <v>Prism</v>
      </c>
      <c r="G264" s="4">
        <f>YEAR(OPERACJE[[#This Row],[DZIEŃ]])</f>
        <v>2019</v>
      </c>
      <c r="H264" s="4">
        <f>MONTH(OPERACJE[[#This Row],[DZIEŃ]])</f>
        <v>10</v>
      </c>
      <c r="I264" s="4">
        <f>WEEKDAY(OPERACJE[[#This Row],[DZIEŃ]],2)</f>
        <v>6</v>
      </c>
    </row>
    <row r="265" spans="1:9" x14ac:dyDescent="0.25">
      <c r="A265" s="1">
        <v>43751</v>
      </c>
      <c r="B265">
        <v>3</v>
      </c>
      <c r="C265">
        <v>118</v>
      </c>
      <c r="D265" t="s">
        <v>26</v>
      </c>
      <c r="E265" s="2" t="str">
        <f>VLOOKUP(OPERACJE[[#This Row],[CEL]],CELE[],2,FALSE)</f>
        <v>BT1192</v>
      </c>
      <c r="F265" s="2" t="str">
        <f>VLOOKUP(OPERACJE[[#This Row],[AGENT]],AGENCI[],2,FALSE)</f>
        <v>Dzwon</v>
      </c>
      <c r="G265" s="4">
        <f>YEAR(OPERACJE[[#This Row],[DZIEŃ]])</f>
        <v>2019</v>
      </c>
      <c r="H265" s="4">
        <f>MONTH(OPERACJE[[#This Row],[DZIEŃ]])</f>
        <v>10</v>
      </c>
      <c r="I265" s="4">
        <f>WEEKDAY(OPERACJE[[#This Row],[DZIEŃ]],2)</f>
        <v>7</v>
      </c>
    </row>
    <row r="266" spans="1:9" x14ac:dyDescent="0.25">
      <c r="A266" s="1">
        <v>43754</v>
      </c>
      <c r="B266">
        <v>17</v>
      </c>
      <c r="C266">
        <v>116</v>
      </c>
      <c r="D266" t="s">
        <v>27</v>
      </c>
      <c r="E266" s="2" t="str">
        <f>VLOOKUP(OPERACJE[[#This Row],[CEL]],CELE[],2,FALSE)</f>
        <v>XY1175</v>
      </c>
      <c r="F266" s="2" t="str">
        <f>VLOOKUP(OPERACJE[[#This Row],[AGENT]],AGENCI[],2,FALSE)</f>
        <v>Drań</v>
      </c>
      <c r="G266" s="4">
        <f>YEAR(OPERACJE[[#This Row],[DZIEŃ]])</f>
        <v>2019</v>
      </c>
      <c r="H266" s="4">
        <f>MONTH(OPERACJE[[#This Row],[DZIEŃ]])</f>
        <v>10</v>
      </c>
      <c r="I266" s="4">
        <f>WEEKDAY(OPERACJE[[#This Row],[DZIEŃ]],2)</f>
        <v>3</v>
      </c>
    </row>
    <row r="267" spans="1:9" x14ac:dyDescent="0.25">
      <c r="A267" s="1">
        <v>43755</v>
      </c>
      <c r="B267">
        <v>8</v>
      </c>
      <c r="C267">
        <v>117</v>
      </c>
      <c r="D267" t="s">
        <v>26</v>
      </c>
      <c r="E267" s="2" t="str">
        <f>VLOOKUP(OPERACJE[[#This Row],[CEL]],CELE[],2,FALSE)</f>
        <v>PL1188</v>
      </c>
      <c r="F267" s="2" t="str">
        <f>VLOOKUP(OPERACJE[[#This Row],[AGENT]],AGENCI[],2,FALSE)</f>
        <v>Prism</v>
      </c>
      <c r="G267" s="4">
        <f>YEAR(OPERACJE[[#This Row],[DZIEŃ]])</f>
        <v>2019</v>
      </c>
      <c r="H267" s="4">
        <f>MONTH(OPERACJE[[#This Row],[DZIEŃ]])</f>
        <v>10</v>
      </c>
      <c r="I267" s="4">
        <f>WEEKDAY(OPERACJE[[#This Row],[DZIEŃ]],2)</f>
        <v>4</v>
      </c>
    </row>
    <row r="268" spans="1:9" x14ac:dyDescent="0.25">
      <c r="A268" s="1">
        <v>43758</v>
      </c>
      <c r="B268">
        <v>2</v>
      </c>
      <c r="C268">
        <v>117</v>
      </c>
      <c r="D268" t="s">
        <v>25</v>
      </c>
      <c r="E268" s="2" t="str">
        <f>VLOOKUP(OPERACJE[[#This Row],[CEL]],CELE[],2,FALSE)</f>
        <v>PL1188</v>
      </c>
      <c r="F268" s="2" t="str">
        <f>VLOOKUP(OPERACJE[[#This Row],[AGENT]],AGENCI[],2,FALSE)</f>
        <v>Czaszka</v>
      </c>
      <c r="G268" s="4">
        <f>YEAR(OPERACJE[[#This Row],[DZIEŃ]])</f>
        <v>2019</v>
      </c>
      <c r="H268" s="4">
        <f>MONTH(OPERACJE[[#This Row],[DZIEŃ]])</f>
        <v>10</v>
      </c>
      <c r="I268" s="4">
        <f>WEEKDAY(OPERACJE[[#This Row],[DZIEŃ]],2)</f>
        <v>7</v>
      </c>
    </row>
    <row r="269" spans="1:9" x14ac:dyDescent="0.25">
      <c r="A269" s="1">
        <v>43761</v>
      </c>
      <c r="B269">
        <v>15</v>
      </c>
      <c r="C269">
        <v>118</v>
      </c>
      <c r="D269" t="s">
        <v>27</v>
      </c>
      <c r="E269" s="2" t="str">
        <f>VLOOKUP(OPERACJE[[#This Row],[CEL]],CELE[],2,FALSE)</f>
        <v>BT1192</v>
      </c>
      <c r="F269" s="2" t="str">
        <f>VLOOKUP(OPERACJE[[#This Row],[AGENT]],AGENCI[],2,FALSE)</f>
        <v>Laska</v>
      </c>
      <c r="G269" s="4">
        <f>YEAR(OPERACJE[[#This Row],[DZIEŃ]])</f>
        <v>2019</v>
      </c>
      <c r="H269" s="4">
        <f>MONTH(OPERACJE[[#This Row],[DZIEŃ]])</f>
        <v>10</v>
      </c>
      <c r="I269" s="4">
        <f>WEEKDAY(OPERACJE[[#This Row],[DZIEŃ]],2)</f>
        <v>3</v>
      </c>
    </row>
    <row r="270" spans="1:9" x14ac:dyDescent="0.25">
      <c r="A270" s="1">
        <v>43764</v>
      </c>
      <c r="B270">
        <v>17</v>
      </c>
      <c r="C270">
        <v>119</v>
      </c>
      <c r="D270" t="s">
        <v>27</v>
      </c>
      <c r="E270" s="2" t="str">
        <f>VLOOKUP(OPERACJE[[#This Row],[CEL]],CELE[],2,FALSE)</f>
        <v>NU1201</v>
      </c>
      <c r="F270" s="2" t="str">
        <f>VLOOKUP(OPERACJE[[#This Row],[AGENT]],AGENCI[],2,FALSE)</f>
        <v>Drań</v>
      </c>
      <c r="G270" s="4">
        <f>YEAR(OPERACJE[[#This Row],[DZIEŃ]])</f>
        <v>2019</v>
      </c>
      <c r="H270" s="4">
        <f>MONTH(OPERACJE[[#This Row],[DZIEŃ]])</f>
        <v>10</v>
      </c>
      <c r="I270" s="4">
        <f>WEEKDAY(OPERACJE[[#This Row],[DZIEŃ]],2)</f>
        <v>6</v>
      </c>
    </row>
    <row r="271" spans="1:9" x14ac:dyDescent="0.25">
      <c r="A271" s="1">
        <v>43765</v>
      </c>
      <c r="B271">
        <v>8</v>
      </c>
      <c r="C271">
        <v>120</v>
      </c>
      <c r="D271" t="s">
        <v>26</v>
      </c>
      <c r="E271" s="2" t="str">
        <f>VLOOKUP(OPERACJE[[#This Row],[CEL]],CELE[],2,FALSE)</f>
        <v>WY1215</v>
      </c>
      <c r="F271" s="2" t="str">
        <f>VLOOKUP(OPERACJE[[#This Row],[AGENT]],AGENCI[],2,FALSE)</f>
        <v>Prism</v>
      </c>
      <c r="G271" s="4">
        <f>YEAR(OPERACJE[[#This Row],[DZIEŃ]])</f>
        <v>2019</v>
      </c>
      <c r="H271" s="4">
        <f>MONTH(OPERACJE[[#This Row],[DZIEŃ]])</f>
        <v>10</v>
      </c>
      <c r="I271" s="4">
        <f>WEEKDAY(OPERACJE[[#This Row],[DZIEŃ]],2)</f>
        <v>7</v>
      </c>
    </row>
    <row r="272" spans="1:9" x14ac:dyDescent="0.25">
      <c r="A272" s="1">
        <v>43767</v>
      </c>
      <c r="B272">
        <v>18</v>
      </c>
      <c r="C272">
        <v>120</v>
      </c>
      <c r="D272" t="s">
        <v>26</v>
      </c>
      <c r="E272" s="2" t="str">
        <f>VLOOKUP(OPERACJE[[#This Row],[CEL]],CELE[],2,FALSE)</f>
        <v>WY1215</v>
      </c>
      <c r="F272" s="2" t="str">
        <f>VLOOKUP(OPERACJE[[#This Row],[AGENT]],AGENCI[],2,FALSE)</f>
        <v>Szrek</v>
      </c>
      <c r="G272" s="4">
        <f>YEAR(OPERACJE[[#This Row],[DZIEŃ]])</f>
        <v>2019</v>
      </c>
      <c r="H272" s="4">
        <f>MONTH(OPERACJE[[#This Row],[DZIEŃ]])</f>
        <v>10</v>
      </c>
      <c r="I272" s="4">
        <f>WEEKDAY(OPERACJE[[#This Row],[DZIEŃ]],2)</f>
        <v>2</v>
      </c>
    </row>
    <row r="273" spans="1:9" x14ac:dyDescent="0.25">
      <c r="A273" s="1">
        <v>43768</v>
      </c>
      <c r="B273">
        <v>17</v>
      </c>
      <c r="C273">
        <v>120</v>
      </c>
      <c r="D273" t="s">
        <v>25</v>
      </c>
      <c r="E273" s="2" t="str">
        <f>VLOOKUP(OPERACJE[[#This Row],[CEL]],CELE[],2,FALSE)</f>
        <v>WY1215</v>
      </c>
      <c r="F273" s="2" t="str">
        <f>VLOOKUP(OPERACJE[[#This Row],[AGENT]],AGENCI[],2,FALSE)</f>
        <v>Drań</v>
      </c>
      <c r="G273" s="4">
        <f>YEAR(OPERACJE[[#This Row],[DZIEŃ]])</f>
        <v>2019</v>
      </c>
      <c r="H273" s="4">
        <f>MONTH(OPERACJE[[#This Row],[DZIEŃ]])</f>
        <v>10</v>
      </c>
      <c r="I273" s="4">
        <f>WEEKDAY(OPERACJE[[#This Row],[DZIEŃ]],2)</f>
        <v>3</v>
      </c>
    </row>
    <row r="274" spans="1:9" x14ac:dyDescent="0.25">
      <c r="A274" s="1">
        <v>43770</v>
      </c>
      <c r="B274">
        <v>19</v>
      </c>
      <c r="C274">
        <v>121</v>
      </c>
      <c r="D274" t="s">
        <v>26</v>
      </c>
      <c r="E274" s="2" t="str">
        <f>VLOOKUP(OPERACJE[[#This Row],[CEL]],CELE[],2,FALSE)</f>
        <v>LQ1227</v>
      </c>
      <c r="F274" s="2" t="str">
        <f>VLOOKUP(OPERACJE[[#This Row],[AGENT]],AGENCI[],2,FALSE)</f>
        <v>Patolog</v>
      </c>
      <c r="G274" s="4">
        <f>YEAR(OPERACJE[[#This Row],[DZIEŃ]])</f>
        <v>2019</v>
      </c>
      <c r="H274" s="4">
        <f>MONTH(OPERACJE[[#This Row],[DZIEŃ]])</f>
        <v>11</v>
      </c>
      <c r="I274" s="4">
        <f>WEEKDAY(OPERACJE[[#This Row],[DZIEŃ]],2)</f>
        <v>5</v>
      </c>
    </row>
    <row r="275" spans="1:9" x14ac:dyDescent="0.25">
      <c r="A275" s="1">
        <v>43774</v>
      </c>
      <c r="B275">
        <v>18</v>
      </c>
      <c r="C275">
        <v>121</v>
      </c>
      <c r="D275" t="s">
        <v>26</v>
      </c>
      <c r="E275" s="2" t="str">
        <f>VLOOKUP(OPERACJE[[#This Row],[CEL]],CELE[],2,FALSE)</f>
        <v>LQ1227</v>
      </c>
      <c r="F275" s="2" t="str">
        <f>VLOOKUP(OPERACJE[[#This Row],[AGENT]],AGENCI[],2,FALSE)</f>
        <v>Szrek</v>
      </c>
      <c r="G275" s="4">
        <f>YEAR(OPERACJE[[#This Row],[DZIEŃ]])</f>
        <v>2019</v>
      </c>
      <c r="H275" s="4">
        <f>MONTH(OPERACJE[[#This Row],[DZIEŃ]])</f>
        <v>11</v>
      </c>
      <c r="I275" s="4">
        <f>WEEKDAY(OPERACJE[[#This Row],[DZIEŃ]],2)</f>
        <v>2</v>
      </c>
    </row>
    <row r="276" spans="1:9" x14ac:dyDescent="0.25">
      <c r="A276" s="1">
        <v>43775</v>
      </c>
      <c r="B276">
        <v>19</v>
      </c>
      <c r="C276">
        <v>121</v>
      </c>
      <c r="D276" t="s">
        <v>26</v>
      </c>
      <c r="E276" s="2" t="str">
        <f>VLOOKUP(OPERACJE[[#This Row],[CEL]],CELE[],2,FALSE)</f>
        <v>LQ1227</v>
      </c>
      <c r="F276" s="2" t="str">
        <f>VLOOKUP(OPERACJE[[#This Row],[AGENT]],AGENCI[],2,FALSE)</f>
        <v>Patolog</v>
      </c>
      <c r="G276" s="4">
        <f>YEAR(OPERACJE[[#This Row],[DZIEŃ]])</f>
        <v>2019</v>
      </c>
      <c r="H276" s="4">
        <f>MONTH(OPERACJE[[#This Row],[DZIEŃ]])</f>
        <v>11</v>
      </c>
      <c r="I276" s="4">
        <f>WEEKDAY(OPERACJE[[#This Row],[DZIEŃ]],2)</f>
        <v>3</v>
      </c>
    </row>
    <row r="277" spans="1:9" x14ac:dyDescent="0.25">
      <c r="A277" s="1">
        <v>43779</v>
      </c>
      <c r="B277">
        <v>19</v>
      </c>
      <c r="C277">
        <v>121</v>
      </c>
      <c r="D277" t="s">
        <v>27</v>
      </c>
      <c r="E277" s="2" t="str">
        <f>VLOOKUP(OPERACJE[[#This Row],[CEL]],CELE[],2,FALSE)</f>
        <v>LQ1227</v>
      </c>
      <c r="F277" s="2" t="str">
        <f>VLOOKUP(OPERACJE[[#This Row],[AGENT]],AGENCI[],2,FALSE)</f>
        <v>Patolog</v>
      </c>
      <c r="G277" s="4">
        <f>YEAR(OPERACJE[[#This Row],[DZIEŃ]])</f>
        <v>2019</v>
      </c>
      <c r="H277" s="4">
        <f>MONTH(OPERACJE[[#This Row],[DZIEŃ]])</f>
        <v>11</v>
      </c>
      <c r="I277" s="4">
        <f>WEEKDAY(OPERACJE[[#This Row],[DZIEŃ]],2)</f>
        <v>7</v>
      </c>
    </row>
    <row r="278" spans="1:9" x14ac:dyDescent="0.25">
      <c r="A278" s="1">
        <v>43780</v>
      </c>
      <c r="B278">
        <v>5</v>
      </c>
      <c r="C278">
        <v>122</v>
      </c>
      <c r="D278" t="s">
        <v>27</v>
      </c>
      <c r="E278" s="2" t="str">
        <f>VLOOKUP(OPERACJE[[#This Row],[CEL]],CELE[],2,FALSE)</f>
        <v>KR1232</v>
      </c>
      <c r="F278" s="2" t="str">
        <f>VLOOKUP(OPERACJE[[#This Row],[AGENT]],AGENCI[],2,FALSE)</f>
        <v>Szczęki</v>
      </c>
      <c r="G278" s="4">
        <f>YEAR(OPERACJE[[#This Row],[DZIEŃ]])</f>
        <v>2019</v>
      </c>
      <c r="H278" s="4">
        <f>MONTH(OPERACJE[[#This Row],[DZIEŃ]])</f>
        <v>11</v>
      </c>
      <c r="I278" s="4">
        <f>WEEKDAY(OPERACJE[[#This Row],[DZIEŃ]],2)</f>
        <v>1</v>
      </c>
    </row>
    <row r="279" spans="1:9" x14ac:dyDescent="0.25">
      <c r="A279" s="1">
        <v>43781</v>
      </c>
      <c r="B279">
        <v>6</v>
      </c>
      <c r="C279">
        <v>123</v>
      </c>
      <c r="D279" t="s">
        <v>26</v>
      </c>
      <c r="E279" s="2" t="str">
        <f>VLOOKUP(OPERACJE[[#This Row],[CEL]],CELE[],2,FALSE)</f>
        <v>QT1249</v>
      </c>
      <c r="F279" s="2" t="str">
        <f>VLOOKUP(OPERACJE[[#This Row],[AGENT]],AGENCI[],2,FALSE)</f>
        <v>Kajdanki</v>
      </c>
      <c r="G279" s="4">
        <f>YEAR(OPERACJE[[#This Row],[DZIEŃ]])</f>
        <v>2019</v>
      </c>
      <c r="H279" s="4">
        <f>MONTH(OPERACJE[[#This Row],[DZIEŃ]])</f>
        <v>11</v>
      </c>
      <c r="I279" s="4">
        <f>WEEKDAY(OPERACJE[[#This Row],[DZIEŃ]],2)</f>
        <v>2</v>
      </c>
    </row>
    <row r="280" spans="1:9" x14ac:dyDescent="0.25">
      <c r="A280" s="1">
        <v>43784</v>
      </c>
      <c r="B280">
        <v>7</v>
      </c>
      <c r="C280">
        <v>123</v>
      </c>
      <c r="D280" t="s">
        <v>25</v>
      </c>
      <c r="E280" s="2" t="str">
        <f>VLOOKUP(OPERACJE[[#This Row],[CEL]],CELE[],2,FALSE)</f>
        <v>QT1249</v>
      </c>
      <c r="F280" s="2" t="str">
        <f>VLOOKUP(OPERACJE[[#This Row],[AGENT]],AGENCI[],2,FALSE)</f>
        <v>Echelon</v>
      </c>
      <c r="G280" s="4">
        <f>YEAR(OPERACJE[[#This Row],[DZIEŃ]])</f>
        <v>2019</v>
      </c>
      <c r="H280" s="4">
        <f>MONTH(OPERACJE[[#This Row],[DZIEŃ]])</f>
        <v>11</v>
      </c>
      <c r="I280" s="4">
        <f>WEEKDAY(OPERACJE[[#This Row],[DZIEŃ]],2)</f>
        <v>5</v>
      </c>
    </row>
    <row r="281" spans="1:9" x14ac:dyDescent="0.25">
      <c r="A281" s="1">
        <v>43786</v>
      </c>
      <c r="B281">
        <v>12</v>
      </c>
      <c r="C281">
        <v>124</v>
      </c>
      <c r="D281" t="s">
        <v>26</v>
      </c>
      <c r="E281" s="2" t="str">
        <f>VLOOKUP(OPERACJE[[#This Row],[CEL]],CELE[],2,FALSE)</f>
        <v>IO12510</v>
      </c>
      <c r="F281" s="2" t="str">
        <f>VLOOKUP(OPERACJE[[#This Row],[AGENT]],AGENCI[],2,FALSE)</f>
        <v>Maczeta</v>
      </c>
      <c r="G281" s="4">
        <f>YEAR(OPERACJE[[#This Row],[DZIEŃ]])</f>
        <v>2019</v>
      </c>
      <c r="H281" s="4">
        <f>MONTH(OPERACJE[[#This Row],[DZIEŃ]])</f>
        <v>11</v>
      </c>
      <c r="I281" s="4">
        <f>WEEKDAY(OPERACJE[[#This Row],[DZIEŃ]],2)</f>
        <v>7</v>
      </c>
    </row>
    <row r="282" spans="1:9" x14ac:dyDescent="0.25">
      <c r="A282" s="1">
        <v>43788</v>
      </c>
      <c r="B282">
        <v>12</v>
      </c>
      <c r="C282">
        <v>124</v>
      </c>
      <c r="D282" t="s">
        <v>27</v>
      </c>
      <c r="E282" s="2" t="str">
        <f>VLOOKUP(OPERACJE[[#This Row],[CEL]],CELE[],2,FALSE)</f>
        <v>IO12510</v>
      </c>
      <c r="F282" s="2" t="str">
        <f>VLOOKUP(OPERACJE[[#This Row],[AGENT]],AGENCI[],2,FALSE)</f>
        <v>Maczeta</v>
      </c>
      <c r="G282" s="4">
        <f>YEAR(OPERACJE[[#This Row],[DZIEŃ]])</f>
        <v>2019</v>
      </c>
      <c r="H282" s="4">
        <f>MONTH(OPERACJE[[#This Row],[DZIEŃ]])</f>
        <v>11</v>
      </c>
      <c r="I282" s="4">
        <f>WEEKDAY(OPERACJE[[#This Row],[DZIEŃ]],2)</f>
        <v>2</v>
      </c>
    </row>
    <row r="283" spans="1:9" x14ac:dyDescent="0.25">
      <c r="A283" s="1">
        <v>43790</v>
      </c>
      <c r="B283">
        <v>15</v>
      </c>
      <c r="C283">
        <v>124</v>
      </c>
      <c r="D283" t="s">
        <v>27</v>
      </c>
      <c r="E283" s="2" t="str">
        <f>VLOOKUP(OPERACJE[[#This Row],[CEL]],CELE[],2,FALSE)</f>
        <v>IO12510</v>
      </c>
      <c r="F283" s="2" t="str">
        <f>VLOOKUP(OPERACJE[[#This Row],[AGENT]],AGENCI[],2,FALSE)</f>
        <v>Laska</v>
      </c>
      <c r="G283" s="4">
        <f>YEAR(OPERACJE[[#This Row],[DZIEŃ]])</f>
        <v>2019</v>
      </c>
      <c r="H283" s="4">
        <f>MONTH(OPERACJE[[#This Row],[DZIEŃ]])</f>
        <v>11</v>
      </c>
      <c r="I283" s="4">
        <f>WEEKDAY(OPERACJE[[#This Row],[DZIEŃ]],2)</f>
        <v>4</v>
      </c>
    </row>
    <row r="284" spans="1:9" x14ac:dyDescent="0.25">
      <c r="A284" s="1">
        <v>43794</v>
      </c>
      <c r="B284">
        <v>14</v>
      </c>
      <c r="C284">
        <v>125</v>
      </c>
      <c r="D284" t="s">
        <v>27</v>
      </c>
      <c r="E284" s="2" t="str">
        <f>VLOOKUP(OPERACJE[[#This Row],[CEL]],CELE[],2,FALSE)</f>
        <v>VP1264</v>
      </c>
      <c r="F284" s="2" t="str">
        <f>VLOOKUP(OPERACJE[[#This Row],[AGENT]],AGENCI[],2,FALSE)</f>
        <v>Mydło</v>
      </c>
      <c r="G284" s="4">
        <f>YEAR(OPERACJE[[#This Row],[DZIEŃ]])</f>
        <v>2019</v>
      </c>
      <c r="H284" s="4">
        <f>MONTH(OPERACJE[[#This Row],[DZIEŃ]])</f>
        <v>11</v>
      </c>
      <c r="I284" s="4">
        <f>WEEKDAY(OPERACJE[[#This Row],[DZIEŃ]],2)</f>
        <v>1</v>
      </c>
    </row>
    <row r="285" spans="1:9" x14ac:dyDescent="0.25">
      <c r="A285" s="1">
        <v>43795</v>
      </c>
      <c r="B285">
        <v>5</v>
      </c>
      <c r="C285">
        <v>126</v>
      </c>
      <c r="D285" t="s">
        <v>26</v>
      </c>
      <c r="E285" s="2" t="str">
        <f>VLOOKUP(OPERACJE[[#This Row],[CEL]],CELE[],2,FALSE)</f>
        <v>OO1273</v>
      </c>
      <c r="F285" s="2" t="str">
        <f>VLOOKUP(OPERACJE[[#This Row],[AGENT]],AGENCI[],2,FALSE)</f>
        <v>Szczęki</v>
      </c>
      <c r="G285" s="4">
        <f>YEAR(OPERACJE[[#This Row],[DZIEŃ]])</f>
        <v>2019</v>
      </c>
      <c r="H285" s="4">
        <f>MONTH(OPERACJE[[#This Row],[DZIEŃ]])</f>
        <v>11</v>
      </c>
      <c r="I285" s="4">
        <f>WEEKDAY(OPERACJE[[#This Row],[DZIEŃ]],2)</f>
        <v>2</v>
      </c>
    </row>
    <row r="286" spans="1:9" x14ac:dyDescent="0.25">
      <c r="A286" s="1">
        <v>43797</v>
      </c>
      <c r="B286">
        <v>2</v>
      </c>
      <c r="C286">
        <v>127</v>
      </c>
      <c r="D286" t="s">
        <v>26</v>
      </c>
      <c r="E286" s="2" t="str">
        <f>VLOOKUP(OPERACJE[[#This Row],[CEL]],CELE[],2,FALSE)</f>
        <v>XB1284</v>
      </c>
      <c r="F286" s="2" t="str">
        <f>VLOOKUP(OPERACJE[[#This Row],[AGENT]],AGENCI[],2,FALSE)</f>
        <v>Czaszka</v>
      </c>
      <c r="G286" s="4">
        <f>YEAR(OPERACJE[[#This Row],[DZIEŃ]])</f>
        <v>2019</v>
      </c>
      <c r="H286" s="4">
        <f>MONTH(OPERACJE[[#This Row],[DZIEŃ]])</f>
        <v>11</v>
      </c>
      <c r="I286" s="4">
        <f>WEEKDAY(OPERACJE[[#This Row],[DZIEŃ]],2)</f>
        <v>4</v>
      </c>
    </row>
    <row r="287" spans="1:9" x14ac:dyDescent="0.25">
      <c r="A287" s="1">
        <v>43801</v>
      </c>
      <c r="B287">
        <v>8</v>
      </c>
      <c r="C287">
        <v>126</v>
      </c>
      <c r="D287" t="s">
        <v>27</v>
      </c>
      <c r="E287" s="2" t="str">
        <f>VLOOKUP(OPERACJE[[#This Row],[CEL]],CELE[],2,FALSE)</f>
        <v>OO1273</v>
      </c>
      <c r="F287" s="2" t="str">
        <f>VLOOKUP(OPERACJE[[#This Row],[AGENT]],AGENCI[],2,FALSE)</f>
        <v>Prism</v>
      </c>
      <c r="G287" s="4">
        <f>YEAR(OPERACJE[[#This Row],[DZIEŃ]])</f>
        <v>2019</v>
      </c>
      <c r="H287" s="4">
        <f>MONTH(OPERACJE[[#This Row],[DZIEŃ]])</f>
        <v>12</v>
      </c>
      <c r="I287" s="4">
        <f>WEEKDAY(OPERACJE[[#This Row],[DZIEŃ]],2)</f>
        <v>1</v>
      </c>
    </row>
    <row r="288" spans="1:9" x14ac:dyDescent="0.25">
      <c r="A288" s="1">
        <v>43802</v>
      </c>
      <c r="B288">
        <v>15</v>
      </c>
      <c r="C288">
        <v>127</v>
      </c>
      <c r="D288" t="s">
        <v>25</v>
      </c>
      <c r="E288" s="2" t="str">
        <f>VLOOKUP(OPERACJE[[#This Row],[CEL]],CELE[],2,FALSE)</f>
        <v>XB1284</v>
      </c>
      <c r="F288" s="2" t="str">
        <f>VLOOKUP(OPERACJE[[#This Row],[AGENT]],AGENCI[],2,FALSE)</f>
        <v>Laska</v>
      </c>
      <c r="G288" s="4">
        <f>YEAR(OPERACJE[[#This Row],[DZIEŃ]])</f>
        <v>2019</v>
      </c>
      <c r="H288" s="4">
        <f>MONTH(OPERACJE[[#This Row],[DZIEŃ]])</f>
        <v>12</v>
      </c>
      <c r="I288" s="4">
        <f>WEEKDAY(OPERACJE[[#This Row],[DZIEŃ]],2)</f>
        <v>2</v>
      </c>
    </row>
    <row r="289" spans="1:9" x14ac:dyDescent="0.25">
      <c r="A289" s="1">
        <v>43805</v>
      </c>
      <c r="B289">
        <v>11</v>
      </c>
      <c r="C289">
        <v>128</v>
      </c>
      <c r="D289" t="s">
        <v>26</v>
      </c>
      <c r="E289" s="2" t="str">
        <f>VLOOKUP(OPERACJE[[#This Row],[CEL]],CELE[],2,FALSE)</f>
        <v>KZ1292</v>
      </c>
      <c r="F289" s="2" t="str">
        <f>VLOOKUP(OPERACJE[[#This Row],[AGENT]],AGENCI[],2,FALSE)</f>
        <v>Puszek</v>
      </c>
      <c r="G289" s="4">
        <f>YEAR(OPERACJE[[#This Row],[DZIEŃ]])</f>
        <v>2019</v>
      </c>
      <c r="H289" s="4">
        <f>MONTH(OPERACJE[[#This Row],[DZIEŃ]])</f>
        <v>12</v>
      </c>
      <c r="I289" s="4">
        <f>WEEKDAY(OPERACJE[[#This Row],[DZIEŃ]],2)</f>
        <v>5</v>
      </c>
    </row>
    <row r="290" spans="1:9" x14ac:dyDescent="0.25">
      <c r="A290" s="1">
        <v>43807</v>
      </c>
      <c r="B290">
        <v>16</v>
      </c>
      <c r="C290">
        <v>128</v>
      </c>
      <c r="D290" t="s">
        <v>26</v>
      </c>
      <c r="E290" s="2" t="str">
        <f>VLOOKUP(OPERACJE[[#This Row],[CEL]],CELE[],2,FALSE)</f>
        <v>KZ1292</v>
      </c>
      <c r="F290" s="2" t="str">
        <f>VLOOKUP(OPERACJE[[#This Row],[AGENT]],AGENCI[],2,FALSE)</f>
        <v>Panna</v>
      </c>
      <c r="G290" s="4">
        <f>YEAR(OPERACJE[[#This Row],[DZIEŃ]])</f>
        <v>2019</v>
      </c>
      <c r="H290" s="4">
        <f>MONTH(OPERACJE[[#This Row],[DZIEŃ]])</f>
        <v>12</v>
      </c>
      <c r="I290" s="4">
        <f>WEEKDAY(OPERACJE[[#This Row],[DZIEŃ]],2)</f>
        <v>7</v>
      </c>
    </row>
    <row r="291" spans="1:9" x14ac:dyDescent="0.25">
      <c r="A291" s="1">
        <v>43808</v>
      </c>
      <c r="B291">
        <v>16</v>
      </c>
      <c r="C291">
        <v>128</v>
      </c>
      <c r="D291" t="s">
        <v>25</v>
      </c>
      <c r="E291" s="2" t="str">
        <f>VLOOKUP(OPERACJE[[#This Row],[CEL]],CELE[],2,FALSE)</f>
        <v>KZ1292</v>
      </c>
      <c r="F291" s="2" t="str">
        <f>VLOOKUP(OPERACJE[[#This Row],[AGENT]],AGENCI[],2,FALSE)</f>
        <v>Panna</v>
      </c>
      <c r="G291" s="4">
        <f>YEAR(OPERACJE[[#This Row],[DZIEŃ]])</f>
        <v>2019</v>
      </c>
      <c r="H291" s="4">
        <f>MONTH(OPERACJE[[#This Row],[DZIEŃ]])</f>
        <v>12</v>
      </c>
      <c r="I291" s="4">
        <f>WEEKDAY(OPERACJE[[#This Row],[DZIEŃ]],2)</f>
        <v>1</v>
      </c>
    </row>
    <row r="292" spans="1:9" x14ac:dyDescent="0.25">
      <c r="A292" s="1"/>
    </row>
    <row r="293" spans="1:9" x14ac:dyDescent="0.25">
      <c r="A293" s="1"/>
    </row>
    <row r="294" spans="1:9" x14ac:dyDescent="0.25">
      <c r="A294" s="1"/>
    </row>
    <row r="295" spans="1:9" x14ac:dyDescent="0.25">
      <c r="A295" s="1"/>
    </row>
    <row r="296" spans="1:9" x14ac:dyDescent="0.25">
      <c r="A296" s="1"/>
    </row>
    <row r="297" spans="1:9" x14ac:dyDescent="0.25">
      <c r="A297" s="1"/>
    </row>
    <row r="298" spans="1:9" x14ac:dyDescent="0.25">
      <c r="A298" s="1"/>
    </row>
    <row r="299" spans="1:9" x14ac:dyDescent="0.25">
      <c r="A299" s="1"/>
    </row>
    <row r="300" spans="1:9" x14ac:dyDescent="0.25">
      <c r="A300" s="1"/>
    </row>
    <row r="301" spans="1:9" x14ac:dyDescent="0.25">
      <c r="A301" s="1"/>
    </row>
    <row r="302" spans="1:9" x14ac:dyDescent="0.25">
      <c r="A302" s="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68AB-FA1B-4592-81F2-0CF88E918F30}">
  <dimension ref="A1:B21"/>
  <sheetViews>
    <sheetView zoomScale="175" zoomScaleNormal="175" workbookViewId="0">
      <selection activeCell="B9" sqref="B9"/>
    </sheetView>
  </sheetViews>
  <sheetFormatPr defaultRowHeight="15" x14ac:dyDescent="0.25"/>
  <cols>
    <col min="1" max="1" width="9.42578125" customWidth="1"/>
    <col min="2" max="2" width="13.140625" customWidth="1"/>
  </cols>
  <sheetData>
    <row r="1" spans="1:2" x14ac:dyDescent="0.25">
      <c r="A1" t="s">
        <v>23</v>
      </c>
      <c r="B1" t="s">
        <v>24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14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9300-56CA-4949-A83A-DCB19BF133AB}">
  <dimension ref="A1:B129"/>
  <sheetViews>
    <sheetView zoomScale="175" zoomScaleNormal="175" workbookViewId="0">
      <selection activeCell="B4" sqref="B4"/>
    </sheetView>
  </sheetViews>
  <sheetFormatPr defaultRowHeight="15" x14ac:dyDescent="0.25"/>
  <cols>
    <col min="2" max="2" width="19.85546875" customWidth="1"/>
  </cols>
  <sheetData>
    <row r="1" spans="1:2" x14ac:dyDescent="0.25">
      <c r="A1" t="s">
        <v>21</v>
      </c>
      <c r="B1" t="s">
        <v>28</v>
      </c>
    </row>
    <row r="2" spans="1:2" x14ac:dyDescent="0.25">
      <c r="A2">
        <v>1</v>
      </c>
      <c r="B2" t="s">
        <v>29</v>
      </c>
    </row>
    <row r="3" spans="1:2" x14ac:dyDescent="0.25">
      <c r="A3">
        <v>2</v>
      </c>
      <c r="B3" t="s">
        <v>30</v>
      </c>
    </row>
    <row r="4" spans="1:2" x14ac:dyDescent="0.25">
      <c r="A4">
        <v>3</v>
      </c>
      <c r="B4" t="s">
        <v>31</v>
      </c>
    </row>
    <row r="5" spans="1:2" x14ac:dyDescent="0.25">
      <c r="A5">
        <v>4</v>
      </c>
      <c r="B5" t="s">
        <v>32</v>
      </c>
    </row>
    <row r="6" spans="1:2" x14ac:dyDescent="0.25">
      <c r="A6">
        <v>5</v>
      </c>
      <c r="B6" t="s">
        <v>33</v>
      </c>
    </row>
    <row r="7" spans="1:2" x14ac:dyDescent="0.25">
      <c r="A7">
        <v>6</v>
      </c>
      <c r="B7" t="s">
        <v>34</v>
      </c>
    </row>
    <row r="8" spans="1:2" x14ac:dyDescent="0.25">
      <c r="A8">
        <v>7</v>
      </c>
      <c r="B8" t="s">
        <v>35</v>
      </c>
    </row>
    <row r="9" spans="1:2" x14ac:dyDescent="0.25">
      <c r="A9">
        <v>8</v>
      </c>
      <c r="B9" t="s">
        <v>36</v>
      </c>
    </row>
    <row r="10" spans="1:2" x14ac:dyDescent="0.25">
      <c r="A10">
        <v>9</v>
      </c>
      <c r="B10" t="s">
        <v>37</v>
      </c>
    </row>
    <row r="11" spans="1:2" x14ac:dyDescent="0.25">
      <c r="A11">
        <v>10</v>
      </c>
      <c r="B11" t="s">
        <v>38</v>
      </c>
    </row>
    <row r="12" spans="1:2" x14ac:dyDescent="0.25">
      <c r="A12">
        <v>11</v>
      </c>
      <c r="B12" t="s">
        <v>39</v>
      </c>
    </row>
    <row r="13" spans="1:2" x14ac:dyDescent="0.25">
      <c r="A13">
        <v>12</v>
      </c>
      <c r="B13" t="s">
        <v>40</v>
      </c>
    </row>
    <row r="14" spans="1:2" x14ac:dyDescent="0.25">
      <c r="A14">
        <v>13</v>
      </c>
      <c r="B14" t="s">
        <v>41</v>
      </c>
    </row>
    <row r="15" spans="1:2" x14ac:dyDescent="0.25">
      <c r="A15">
        <v>14</v>
      </c>
      <c r="B15" t="s">
        <v>42</v>
      </c>
    </row>
    <row r="16" spans="1:2" x14ac:dyDescent="0.25">
      <c r="A16">
        <v>15</v>
      </c>
      <c r="B16" t="s">
        <v>43</v>
      </c>
    </row>
    <row r="17" spans="1:2" x14ac:dyDescent="0.25">
      <c r="A17">
        <v>16</v>
      </c>
      <c r="B17" t="s">
        <v>44</v>
      </c>
    </row>
    <row r="18" spans="1:2" x14ac:dyDescent="0.25">
      <c r="A18">
        <v>17</v>
      </c>
      <c r="B18" t="s">
        <v>45</v>
      </c>
    </row>
    <row r="19" spans="1:2" x14ac:dyDescent="0.25">
      <c r="A19">
        <v>18</v>
      </c>
      <c r="B19" t="s">
        <v>46</v>
      </c>
    </row>
    <row r="20" spans="1:2" x14ac:dyDescent="0.25">
      <c r="A20">
        <v>19</v>
      </c>
      <c r="B20" t="s">
        <v>47</v>
      </c>
    </row>
    <row r="21" spans="1:2" x14ac:dyDescent="0.25">
      <c r="A21">
        <v>20</v>
      </c>
      <c r="B21" t="s">
        <v>48</v>
      </c>
    </row>
    <row r="22" spans="1:2" x14ac:dyDescent="0.25">
      <c r="A22">
        <v>21</v>
      </c>
      <c r="B22" t="s">
        <v>49</v>
      </c>
    </row>
    <row r="23" spans="1:2" x14ac:dyDescent="0.25">
      <c r="A23">
        <v>22</v>
      </c>
      <c r="B23" t="s">
        <v>50</v>
      </c>
    </row>
    <row r="24" spans="1:2" x14ac:dyDescent="0.25">
      <c r="A24">
        <v>23</v>
      </c>
      <c r="B24" t="s">
        <v>51</v>
      </c>
    </row>
    <row r="25" spans="1:2" x14ac:dyDescent="0.25">
      <c r="A25">
        <v>24</v>
      </c>
      <c r="B25" t="s">
        <v>52</v>
      </c>
    </row>
    <row r="26" spans="1:2" x14ac:dyDescent="0.25">
      <c r="A26">
        <v>25</v>
      </c>
      <c r="B26" t="s">
        <v>53</v>
      </c>
    </row>
    <row r="27" spans="1:2" x14ac:dyDescent="0.25">
      <c r="A27">
        <v>26</v>
      </c>
      <c r="B27" t="s">
        <v>54</v>
      </c>
    </row>
    <row r="28" spans="1:2" x14ac:dyDescent="0.25">
      <c r="A28">
        <v>27</v>
      </c>
      <c r="B28" t="s">
        <v>55</v>
      </c>
    </row>
    <row r="29" spans="1:2" x14ac:dyDescent="0.25">
      <c r="A29">
        <v>28</v>
      </c>
      <c r="B29" t="s">
        <v>56</v>
      </c>
    </row>
    <row r="30" spans="1:2" x14ac:dyDescent="0.25">
      <c r="A30">
        <v>29</v>
      </c>
      <c r="B30" t="s">
        <v>57</v>
      </c>
    </row>
    <row r="31" spans="1:2" x14ac:dyDescent="0.25">
      <c r="A31">
        <v>30</v>
      </c>
      <c r="B31" t="s">
        <v>58</v>
      </c>
    </row>
    <row r="32" spans="1:2" x14ac:dyDescent="0.25">
      <c r="A32">
        <v>31</v>
      </c>
      <c r="B32" t="s">
        <v>59</v>
      </c>
    </row>
    <row r="33" spans="1:2" x14ac:dyDescent="0.25">
      <c r="A33">
        <v>32</v>
      </c>
      <c r="B33" t="s">
        <v>60</v>
      </c>
    </row>
    <row r="34" spans="1:2" x14ac:dyDescent="0.25">
      <c r="A34">
        <v>33</v>
      </c>
      <c r="B34" t="s">
        <v>61</v>
      </c>
    </row>
    <row r="35" spans="1:2" x14ac:dyDescent="0.25">
      <c r="A35">
        <v>34</v>
      </c>
      <c r="B35" t="s">
        <v>62</v>
      </c>
    </row>
    <row r="36" spans="1:2" x14ac:dyDescent="0.25">
      <c r="A36">
        <v>35</v>
      </c>
      <c r="B36" t="s">
        <v>63</v>
      </c>
    </row>
    <row r="37" spans="1:2" x14ac:dyDescent="0.25">
      <c r="A37">
        <v>36</v>
      </c>
      <c r="B37" t="s">
        <v>64</v>
      </c>
    </row>
    <row r="38" spans="1:2" x14ac:dyDescent="0.25">
      <c r="A38">
        <v>37</v>
      </c>
      <c r="B38" t="s">
        <v>65</v>
      </c>
    </row>
    <row r="39" spans="1:2" x14ac:dyDescent="0.25">
      <c r="A39">
        <v>38</v>
      </c>
      <c r="B39" t="s">
        <v>66</v>
      </c>
    </row>
    <row r="40" spans="1:2" x14ac:dyDescent="0.25">
      <c r="A40">
        <v>39</v>
      </c>
      <c r="B40" t="s">
        <v>67</v>
      </c>
    </row>
    <row r="41" spans="1:2" x14ac:dyDescent="0.25">
      <c r="A41">
        <v>40</v>
      </c>
      <c r="B41" t="s">
        <v>68</v>
      </c>
    </row>
    <row r="42" spans="1:2" x14ac:dyDescent="0.25">
      <c r="A42">
        <v>41</v>
      </c>
      <c r="B42" t="s">
        <v>69</v>
      </c>
    </row>
    <row r="43" spans="1:2" x14ac:dyDescent="0.25">
      <c r="A43">
        <v>42</v>
      </c>
      <c r="B43" t="s">
        <v>70</v>
      </c>
    </row>
    <row r="44" spans="1:2" x14ac:dyDescent="0.25">
      <c r="A44">
        <v>43</v>
      </c>
      <c r="B44" t="s">
        <v>71</v>
      </c>
    </row>
    <row r="45" spans="1:2" x14ac:dyDescent="0.25">
      <c r="A45">
        <v>44</v>
      </c>
      <c r="B45" t="s">
        <v>72</v>
      </c>
    </row>
    <row r="46" spans="1:2" x14ac:dyDescent="0.25">
      <c r="A46">
        <v>45</v>
      </c>
      <c r="B46" t="s">
        <v>73</v>
      </c>
    </row>
    <row r="47" spans="1:2" x14ac:dyDescent="0.25">
      <c r="A47">
        <v>46</v>
      </c>
      <c r="B47" t="s">
        <v>74</v>
      </c>
    </row>
    <row r="48" spans="1:2" x14ac:dyDescent="0.25">
      <c r="A48">
        <v>47</v>
      </c>
      <c r="B48" t="s">
        <v>75</v>
      </c>
    </row>
    <row r="49" spans="1:2" x14ac:dyDescent="0.25">
      <c r="A49">
        <v>48</v>
      </c>
      <c r="B49" t="s">
        <v>76</v>
      </c>
    </row>
    <row r="50" spans="1:2" x14ac:dyDescent="0.25">
      <c r="A50">
        <v>49</v>
      </c>
      <c r="B50" t="s">
        <v>77</v>
      </c>
    </row>
    <row r="51" spans="1:2" x14ac:dyDescent="0.25">
      <c r="A51">
        <v>50</v>
      </c>
      <c r="B51" t="s">
        <v>78</v>
      </c>
    </row>
    <row r="52" spans="1:2" x14ac:dyDescent="0.25">
      <c r="A52">
        <v>51</v>
      </c>
      <c r="B52" t="s">
        <v>79</v>
      </c>
    </row>
    <row r="53" spans="1:2" x14ac:dyDescent="0.25">
      <c r="A53">
        <v>52</v>
      </c>
      <c r="B53" t="s">
        <v>80</v>
      </c>
    </row>
    <row r="54" spans="1:2" x14ac:dyDescent="0.25">
      <c r="A54">
        <v>53</v>
      </c>
      <c r="B54" t="s">
        <v>81</v>
      </c>
    </row>
    <row r="55" spans="1:2" x14ac:dyDescent="0.25">
      <c r="A55">
        <v>54</v>
      </c>
      <c r="B55" t="s">
        <v>82</v>
      </c>
    </row>
    <row r="56" spans="1:2" x14ac:dyDescent="0.25">
      <c r="A56">
        <v>55</v>
      </c>
      <c r="B56" t="s">
        <v>83</v>
      </c>
    </row>
    <row r="57" spans="1:2" x14ac:dyDescent="0.25">
      <c r="A57">
        <v>56</v>
      </c>
      <c r="B57" t="s">
        <v>84</v>
      </c>
    </row>
    <row r="58" spans="1:2" x14ac:dyDescent="0.25">
      <c r="A58">
        <v>57</v>
      </c>
      <c r="B58" t="s">
        <v>85</v>
      </c>
    </row>
    <row r="59" spans="1:2" x14ac:dyDescent="0.25">
      <c r="A59">
        <v>58</v>
      </c>
      <c r="B59" t="s">
        <v>86</v>
      </c>
    </row>
    <row r="60" spans="1:2" x14ac:dyDescent="0.25">
      <c r="A60">
        <v>59</v>
      </c>
      <c r="B60" t="s">
        <v>87</v>
      </c>
    </row>
    <row r="61" spans="1:2" x14ac:dyDescent="0.25">
      <c r="A61">
        <v>60</v>
      </c>
      <c r="B61" t="s">
        <v>88</v>
      </c>
    </row>
    <row r="62" spans="1:2" x14ac:dyDescent="0.25">
      <c r="A62">
        <v>61</v>
      </c>
      <c r="B62" t="s">
        <v>89</v>
      </c>
    </row>
    <row r="63" spans="1:2" x14ac:dyDescent="0.25">
      <c r="A63">
        <v>62</v>
      </c>
      <c r="B63" t="s">
        <v>90</v>
      </c>
    </row>
    <row r="64" spans="1:2" x14ac:dyDescent="0.25">
      <c r="A64">
        <v>63</v>
      </c>
      <c r="B64" t="s">
        <v>91</v>
      </c>
    </row>
    <row r="65" spans="1:2" x14ac:dyDescent="0.25">
      <c r="A65">
        <v>64</v>
      </c>
      <c r="B65" t="s">
        <v>92</v>
      </c>
    </row>
    <row r="66" spans="1:2" x14ac:dyDescent="0.25">
      <c r="A66">
        <v>65</v>
      </c>
      <c r="B66" t="s">
        <v>93</v>
      </c>
    </row>
    <row r="67" spans="1:2" x14ac:dyDescent="0.25">
      <c r="A67">
        <v>66</v>
      </c>
      <c r="B67" t="s">
        <v>94</v>
      </c>
    </row>
    <row r="68" spans="1:2" x14ac:dyDescent="0.25">
      <c r="A68">
        <v>67</v>
      </c>
      <c r="B68" t="s">
        <v>95</v>
      </c>
    </row>
    <row r="69" spans="1:2" x14ac:dyDescent="0.25">
      <c r="A69">
        <v>68</v>
      </c>
      <c r="B69" t="s">
        <v>96</v>
      </c>
    </row>
    <row r="70" spans="1:2" x14ac:dyDescent="0.25">
      <c r="A70">
        <v>69</v>
      </c>
      <c r="B70" t="s">
        <v>97</v>
      </c>
    </row>
    <row r="71" spans="1:2" x14ac:dyDescent="0.25">
      <c r="A71">
        <v>70</v>
      </c>
      <c r="B71" t="s">
        <v>98</v>
      </c>
    </row>
    <row r="72" spans="1:2" x14ac:dyDescent="0.25">
      <c r="A72">
        <v>71</v>
      </c>
      <c r="B72" t="s">
        <v>99</v>
      </c>
    </row>
    <row r="73" spans="1:2" x14ac:dyDescent="0.25">
      <c r="A73">
        <v>72</v>
      </c>
      <c r="B73" t="s">
        <v>100</v>
      </c>
    </row>
    <row r="74" spans="1:2" x14ac:dyDescent="0.25">
      <c r="A74">
        <v>73</v>
      </c>
      <c r="B74" t="s">
        <v>101</v>
      </c>
    </row>
    <row r="75" spans="1:2" x14ac:dyDescent="0.25">
      <c r="A75">
        <v>74</v>
      </c>
      <c r="B75" t="s">
        <v>102</v>
      </c>
    </row>
    <row r="76" spans="1:2" x14ac:dyDescent="0.25">
      <c r="A76">
        <v>75</v>
      </c>
      <c r="B76" t="s">
        <v>103</v>
      </c>
    </row>
    <row r="77" spans="1:2" x14ac:dyDescent="0.25">
      <c r="A77">
        <v>76</v>
      </c>
      <c r="B77" t="s">
        <v>104</v>
      </c>
    </row>
    <row r="78" spans="1:2" x14ac:dyDescent="0.25">
      <c r="A78">
        <v>77</v>
      </c>
      <c r="B78" t="s">
        <v>105</v>
      </c>
    </row>
    <row r="79" spans="1:2" x14ac:dyDescent="0.25">
      <c r="A79">
        <v>78</v>
      </c>
      <c r="B79" t="s">
        <v>106</v>
      </c>
    </row>
    <row r="80" spans="1:2" x14ac:dyDescent="0.25">
      <c r="A80">
        <v>79</v>
      </c>
      <c r="B80" t="s">
        <v>107</v>
      </c>
    </row>
    <row r="81" spans="1:2" x14ac:dyDescent="0.25">
      <c r="A81">
        <v>80</v>
      </c>
      <c r="B81" t="s">
        <v>108</v>
      </c>
    </row>
    <row r="82" spans="1:2" x14ac:dyDescent="0.25">
      <c r="A82">
        <v>81</v>
      </c>
      <c r="B82" t="s">
        <v>109</v>
      </c>
    </row>
    <row r="83" spans="1:2" x14ac:dyDescent="0.25">
      <c r="A83">
        <v>82</v>
      </c>
      <c r="B83" t="s">
        <v>110</v>
      </c>
    </row>
    <row r="84" spans="1:2" x14ac:dyDescent="0.25">
      <c r="A84">
        <v>83</v>
      </c>
      <c r="B84" t="s">
        <v>111</v>
      </c>
    </row>
    <row r="85" spans="1:2" x14ac:dyDescent="0.25">
      <c r="A85">
        <v>84</v>
      </c>
      <c r="B85" t="s">
        <v>112</v>
      </c>
    </row>
    <row r="86" spans="1:2" x14ac:dyDescent="0.25">
      <c r="A86">
        <v>85</v>
      </c>
      <c r="B86" t="s">
        <v>113</v>
      </c>
    </row>
    <row r="87" spans="1:2" x14ac:dyDescent="0.25">
      <c r="A87">
        <v>86</v>
      </c>
      <c r="B87" t="s">
        <v>114</v>
      </c>
    </row>
    <row r="88" spans="1:2" x14ac:dyDescent="0.25">
      <c r="A88">
        <v>87</v>
      </c>
      <c r="B88" t="s">
        <v>115</v>
      </c>
    </row>
    <row r="89" spans="1:2" x14ac:dyDescent="0.25">
      <c r="A89">
        <v>88</v>
      </c>
      <c r="B89" t="s">
        <v>116</v>
      </c>
    </row>
    <row r="90" spans="1:2" x14ac:dyDescent="0.25">
      <c r="A90">
        <v>89</v>
      </c>
      <c r="B90" t="s">
        <v>117</v>
      </c>
    </row>
    <row r="91" spans="1:2" x14ac:dyDescent="0.25">
      <c r="A91">
        <v>90</v>
      </c>
      <c r="B91" t="s">
        <v>118</v>
      </c>
    </row>
    <row r="92" spans="1:2" x14ac:dyDescent="0.25">
      <c r="A92">
        <v>91</v>
      </c>
      <c r="B92" t="s">
        <v>119</v>
      </c>
    </row>
    <row r="93" spans="1:2" x14ac:dyDescent="0.25">
      <c r="A93">
        <v>92</v>
      </c>
      <c r="B93" t="s">
        <v>120</v>
      </c>
    </row>
    <row r="94" spans="1:2" x14ac:dyDescent="0.25">
      <c r="A94">
        <v>93</v>
      </c>
      <c r="B94" t="s">
        <v>121</v>
      </c>
    </row>
    <row r="95" spans="1:2" x14ac:dyDescent="0.25">
      <c r="A95">
        <v>94</v>
      </c>
      <c r="B95" t="s">
        <v>122</v>
      </c>
    </row>
    <row r="96" spans="1:2" x14ac:dyDescent="0.25">
      <c r="A96">
        <v>95</v>
      </c>
      <c r="B96" t="s">
        <v>123</v>
      </c>
    </row>
    <row r="97" spans="1:2" x14ac:dyDescent="0.25">
      <c r="A97">
        <v>96</v>
      </c>
      <c r="B97" t="s">
        <v>124</v>
      </c>
    </row>
    <row r="98" spans="1:2" x14ac:dyDescent="0.25">
      <c r="A98">
        <v>97</v>
      </c>
      <c r="B98" t="s">
        <v>125</v>
      </c>
    </row>
    <row r="99" spans="1:2" x14ac:dyDescent="0.25">
      <c r="A99">
        <v>98</v>
      </c>
      <c r="B99" t="s">
        <v>126</v>
      </c>
    </row>
    <row r="100" spans="1:2" x14ac:dyDescent="0.25">
      <c r="A100">
        <v>99</v>
      </c>
      <c r="B100" t="s">
        <v>127</v>
      </c>
    </row>
    <row r="101" spans="1:2" x14ac:dyDescent="0.25">
      <c r="A101">
        <v>100</v>
      </c>
      <c r="B101" t="s">
        <v>128</v>
      </c>
    </row>
    <row r="102" spans="1:2" x14ac:dyDescent="0.25">
      <c r="A102">
        <v>101</v>
      </c>
      <c r="B102" t="s">
        <v>129</v>
      </c>
    </row>
    <row r="103" spans="1:2" x14ac:dyDescent="0.25">
      <c r="A103">
        <v>102</v>
      </c>
      <c r="B103" t="s">
        <v>130</v>
      </c>
    </row>
    <row r="104" spans="1:2" x14ac:dyDescent="0.25">
      <c r="A104">
        <v>103</v>
      </c>
      <c r="B104" t="s">
        <v>131</v>
      </c>
    </row>
    <row r="105" spans="1:2" x14ac:dyDescent="0.25">
      <c r="A105">
        <v>104</v>
      </c>
      <c r="B105" t="s">
        <v>132</v>
      </c>
    </row>
    <row r="106" spans="1:2" x14ac:dyDescent="0.25">
      <c r="A106">
        <v>105</v>
      </c>
      <c r="B106" t="s">
        <v>133</v>
      </c>
    </row>
    <row r="107" spans="1:2" x14ac:dyDescent="0.25">
      <c r="A107">
        <v>106</v>
      </c>
      <c r="B107" t="s">
        <v>134</v>
      </c>
    </row>
    <row r="108" spans="1:2" x14ac:dyDescent="0.25">
      <c r="A108">
        <v>107</v>
      </c>
      <c r="B108" t="s">
        <v>135</v>
      </c>
    </row>
    <row r="109" spans="1:2" x14ac:dyDescent="0.25">
      <c r="A109">
        <v>108</v>
      </c>
      <c r="B109" t="s">
        <v>136</v>
      </c>
    </row>
    <row r="110" spans="1:2" x14ac:dyDescent="0.25">
      <c r="A110">
        <v>109</v>
      </c>
      <c r="B110" t="s">
        <v>137</v>
      </c>
    </row>
    <row r="111" spans="1:2" x14ac:dyDescent="0.25">
      <c r="A111">
        <v>110</v>
      </c>
      <c r="B111" t="s">
        <v>138</v>
      </c>
    </row>
    <row r="112" spans="1:2" x14ac:dyDescent="0.25">
      <c r="A112">
        <v>111</v>
      </c>
      <c r="B112" t="s">
        <v>139</v>
      </c>
    </row>
    <row r="113" spans="1:2" x14ac:dyDescent="0.25">
      <c r="A113">
        <v>112</v>
      </c>
      <c r="B113" t="s">
        <v>140</v>
      </c>
    </row>
    <row r="114" spans="1:2" x14ac:dyDescent="0.25">
      <c r="A114">
        <v>113</v>
      </c>
      <c r="B114" t="s">
        <v>141</v>
      </c>
    </row>
    <row r="115" spans="1:2" x14ac:dyDescent="0.25">
      <c r="A115">
        <v>114</v>
      </c>
      <c r="B115" t="s">
        <v>142</v>
      </c>
    </row>
    <row r="116" spans="1:2" x14ac:dyDescent="0.25">
      <c r="A116">
        <v>115</v>
      </c>
      <c r="B116" t="s">
        <v>143</v>
      </c>
    </row>
    <row r="117" spans="1:2" x14ac:dyDescent="0.25">
      <c r="A117">
        <v>116</v>
      </c>
      <c r="B117" t="s">
        <v>144</v>
      </c>
    </row>
    <row r="118" spans="1:2" x14ac:dyDescent="0.25">
      <c r="A118">
        <v>117</v>
      </c>
      <c r="B118" t="s">
        <v>145</v>
      </c>
    </row>
    <row r="119" spans="1:2" x14ac:dyDescent="0.25">
      <c r="A119">
        <v>118</v>
      </c>
      <c r="B119" t="s">
        <v>146</v>
      </c>
    </row>
    <row r="120" spans="1:2" x14ac:dyDescent="0.25">
      <c r="A120">
        <v>119</v>
      </c>
      <c r="B120" t="s">
        <v>147</v>
      </c>
    </row>
    <row r="121" spans="1:2" x14ac:dyDescent="0.25">
      <c r="A121">
        <v>120</v>
      </c>
      <c r="B121" t="s">
        <v>148</v>
      </c>
    </row>
    <row r="122" spans="1:2" x14ac:dyDescent="0.25">
      <c r="A122">
        <v>121</v>
      </c>
      <c r="B122" t="s">
        <v>149</v>
      </c>
    </row>
    <row r="123" spans="1:2" x14ac:dyDescent="0.25">
      <c r="A123">
        <v>122</v>
      </c>
      <c r="B123" t="s">
        <v>150</v>
      </c>
    </row>
    <row r="124" spans="1:2" x14ac:dyDescent="0.25">
      <c r="A124">
        <v>123</v>
      </c>
      <c r="B124" t="s">
        <v>151</v>
      </c>
    </row>
    <row r="125" spans="1:2" x14ac:dyDescent="0.25">
      <c r="A125">
        <v>124</v>
      </c>
      <c r="B125" t="s">
        <v>152</v>
      </c>
    </row>
    <row r="126" spans="1:2" x14ac:dyDescent="0.25">
      <c r="A126">
        <v>125</v>
      </c>
      <c r="B126" t="s">
        <v>153</v>
      </c>
    </row>
    <row r="127" spans="1:2" x14ac:dyDescent="0.25">
      <c r="A127">
        <v>126</v>
      </c>
      <c r="B127" t="s">
        <v>154</v>
      </c>
    </row>
    <row r="128" spans="1:2" x14ac:dyDescent="0.25">
      <c r="A128">
        <v>127</v>
      </c>
      <c r="B128" t="s">
        <v>155</v>
      </c>
    </row>
    <row r="129" spans="1:2" x14ac:dyDescent="0.25">
      <c r="A129">
        <v>128</v>
      </c>
      <c r="B129" t="s">
        <v>156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PRZESTAWNA</vt:lpstr>
      <vt:lpstr>Dane1</vt:lpstr>
      <vt:lpstr>Dane2</vt:lpstr>
      <vt:lpstr>Dane3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2019-01-27T09:16:44Z</dcterms:created>
  <dcterms:modified xsi:type="dcterms:W3CDTF">2019-01-30T20:07:35Z</dcterms:modified>
</cp:coreProperties>
</file>