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Vivek\"/>
    </mc:Choice>
  </mc:AlternateContent>
  <xr:revisionPtr revIDLastSave="0" documentId="13_ncr:1_{632479F9-0832-4065-9523-2D845EF05A95}" xr6:coauthVersionLast="36" xr6:coauthVersionMax="36" xr10:uidLastSave="{00000000-0000-0000-0000-000000000000}"/>
  <bookViews>
    <workbookView xWindow="0" yWindow="0" windowWidth="38400" windowHeight="17625" xr2:uid="{00000000-000D-0000-FFFF-FFFF00000000}"/>
  </bookViews>
  <sheets>
    <sheet name="FPGA Resources" sheetId="1" r:id="rId1"/>
  </sheets>
  <calcPr calcId="191029"/>
</workbook>
</file>

<file path=xl/calcChain.xml><?xml version="1.0" encoding="utf-8"?>
<calcChain xmlns="http://schemas.openxmlformats.org/spreadsheetml/2006/main">
  <c r="V4" i="1" l="1"/>
  <c r="V5" i="1"/>
  <c r="V6" i="1"/>
  <c r="V7" i="1"/>
  <c r="T3" i="1"/>
  <c r="T4" i="1"/>
  <c r="T5" i="1"/>
  <c r="T6" i="1"/>
  <c r="T7" i="1"/>
  <c r="T2" i="1"/>
  <c r="S2" i="1"/>
  <c r="S3" i="1"/>
  <c r="S4" i="1"/>
  <c r="S5" i="1"/>
  <c r="S6" i="1"/>
  <c r="S7" i="1"/>
  <c r="F37" i="1"/>
  <c r="D37" i="1"/>
  <c r="B37" i="1"/>
</calcChain>
</file>

<file path=xl/sharedStrings.xml><?xml version="1.0" encoding="utf-8"?>
<sst xmlns="http://schemas.openxmlformats.org/spreadsheetml/2006/main" count="167" uniqueCount="100">
  <si>
    <t>FFT Size</t>
  </si>
  <si>
    <t>BRAM</t>
  </si>
  <si>
    <t>DSP</t>
  </si>
  <si>
    <t>FF</t>
  </si>
  <si>
    <t>LUT</t>
  </si>
  <si>
    <t>URAM</t>
  </si>
  <si>
    <t>112 (5%)</t>
  </si>
  <si>
    <t>10 (~0%)</t>
  </si>
  <si>
    <t>29636 (1%)</t>
  </si>
  <si>
    <t>29366 (3%)</t>
  </si>
  <si>
    <t>68 (3%)</t>
  </si>
  <si>
    <t>33900 (1%)</t>
  </si>
  <si>
    <t>33246 (3%)</t>
  </si>
  <si>
    <t>116 (5%)</t>
  </si>
  <si>
    <t>38736 (2%)</t>
  </si>
  <si>
    <t>44075 (4%)</t>
  </si>
  <si>
    <t>392 (20%)</t>
  </si>
  <si>
    <t>39772 (2%)</t>
  </si>
  <si>
    <t>42415 (4%)</t>
  </si>
  <si>
    <t>650 (33%)</t>
  </si>
  <si>
    <t>43572 (2%)</t>
  </si>
  <si>
    <t>50655 (5%)</t>
  </si>
  <si>
    <t>1194 (61%)</t>
  </si>
  <si>
    <t>47382 (2%)</t>
  </si>
  <si>
    <t>61894 (6%)</t>
  </si>
  <si>
    <t>2-bit</t>
  </si>
  <si>
    <t>3-bit</t>
  </si>
  <si>
    <t>208 (10%)</t>
  </si>
  <si>
    <t>212 (10%)</t>
  </si>
  <si>
    <t>488 (25%)</t>
  </si>
  <si>
    <t>746 (38%)</t>
  </si>
  <si>
    <t>1290 (66%)</t>
  </si>
  <si>
    <t>31817 (1%)</t>
  </si>
  <si>
    <t>41077 (2%)</t>
  </si>
  <si>
    <t>42217 (2%)</t>
  </si>
  <si>
    <t>46121 (2%)</t>
  </si>
  <si>
    <t>50050 (2%)</t>
  </si>
  <si>
    <t>36137 (2%)</t>
  </si>
  <si>
    <t>35821 (3%)</t>
  </si>
  <si>
    <t>38645 (4%)</t>
  </si>
  <si>
    <t>49928 (5%)</t>
  </si>
  <si>
    <t>48324 (5%)</t>
  </si>
  <si>
    <t>57126 (6%)</t>
  </si>
  <si>
    <t>68711 (7%)</t>
  </si>
  <si>
    <t>2 (~0%)</t>
  </si>
  <si>
    <t>50 (10%)</t>
  </si>
  <si>
    <t>98 (21%)</t>
  </si>
  <si>
    <t>Response time</t>
  </si>
  <si>
    <t>Sum</t>
  </si>
  <si>
    <t>Average</t>
  </si>
  <si>
    <t>Running Total</t>
  </si>
  <si>
    <t>Count</t>
  </si>
  <si>
    <t>4-bit</t>
  </si>
  <si>
    <t>400 (20%)</t>
  </si>
  <si>
    <t>404 (20%)</t>
  </si>
  <si>
    <t>680 (35%)</t>
  </si>
  <si>
    <t>938 (48%)</t>
  </si>
  <si>
    <t>1482 (76%)</t>
  </si>
  <si>
    <t>39752 (2%)</t>
  </si>
  <si>
    <t>44195 (2%)</t>
  </si>
  <si>
    <t>49332 (2%)</t>
  </si>
  <si>
    <t>50693 (2%)</t>
  </si>
  <si>
    <t>54806 (3%)</t>
  </si>
  <si>
    <t>58929 (3%)</t>
  </si>
  <si>
    <t>52866 (5%)</t>
  </si>
  <si>
    <t>53578 (5%)</t>
  </si>
  <si>
    <t>65769 (7%)</t>
  </si>
  <si>
    <t>64845 (7%)</t>
  </si>
  <si>
    <t>74219 (8%)</t>
  </si>
  <si>
    <t>86470 (9%)</t>
  </si>
  <si>
    <t>5-bit</t>
  </si>
  <si>
    <t>788 (40%)</t>
  </si>
  <si>
    <t>408 (21%)</t>
  </si>
  <si>
    <t>792 (40%)</t>
  </si>
  <si>
    <t>1068 (55%)</t>
  </si>
  <si>
    <t>1326 (68%)</t>
  </si>
  <si>
    <t>1870 (96%)</t>
  </si>
  <si>
    <t>51967 (2%)</t>
  </si>
  <si>
    <t>56623 (3%)</t>
  </si>
  <si>
    <t>62187 (3%)</t>
  </si>
  <si>
    <t>63964 (3%)</t>
  </si>
  <si>
    <t>68493 (3%)</t>
  </si>
  <si>
    <t>73032 (4%)</t>
  </si>
  <si>
    <t>82938 (9%)</t>
  </si>
  <si>
    <t>79420 (8%)</t>
  </si>
  <si>
    <t>93431 (10%)</t>
  </si>
  <si>
    <t>93857 (10%)</t>
  </si>
  <si>
    <t>104387 (11%)</t>
  </si>
  <si>
    <t>117996 (13%)</t>
  </si>
  <si>
    <t>386(83%)</t>
  </si>
  <si>
    <t>194 (41%)</t>
  </si>
  <si>
    <t>execution time 2-bit/3-bit</t>
  </si>
  <si>
    <t>execution time 3-bit/4-bit</t>
  </si>
  <si>
    <t>execution time 4-bit/5-bit</t>
  </si>
  <si>
    <t>Avg.</t>
  </si>
  <si>
    <t>Python Data from the Paper</t>
  </si>
  <si>
    <t>image size</t>
  </si>
  <si>
    <t>image size (size of each dimension)</t>
  </si>
  <si>
    <t>filter size (each dim)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</si>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</sst>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9" fillId="5" borderId="4" xfId="9"/>
    <xf numFmtId="0" fontId="1" fillId="11" borderId="4" xfId="20" applyBorder="1"/>
    <xf numFmtId="0" fontId="0" fillId="11" borderId="4" xfId="20" applyFont="1" applyBorder="1"/>
    <xf numFmtId="0" fontId="6" fillId="2" borderId="10" xfId="6" applyBorder="1"/>
    <xf numFmtId="0" fontId="6" fillId="2" borderId="0" xfId="6"/>
    <xf numFmtId="0" fontId="8" fillId="4" borderId="4" xfId="8" applyBorder="1"/>
    <xf numFmtId="0" fontId="7" fillId="3" borderId="4" xfId="7" applyBorder="1"/>
    <xf numFmtId="0" fontId="1" fillId="16" borderId="0" xfId="25"/>
    <xf numFmtId="0" fontId="1" fillId="11" borderId="11" xfId="20" applyBorder="1"/>
    <xf numFmtId="0" fontId="0" fillId="11" borderId="11" xfId="2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"/>
  <sheetViews>
    <sheetView tabSelected="1" topLeftCell="G1" workbookViewId="0">
      <selection activeCell="R20" sqref="R20"/>
    </sheetView>
  </sheetViews>
  <sheetFormatPr defaultRowHeight="15" x14ac:dyDescent="0.25"/>
  <cols>
    <col min="1" max="1" width="8" bestFit="1" customWidth="1"/>
    <col min="2" max="2" width="24.42578125" bestFit="1" customWidth="1"/>
    <col min="3" max="3" width="8.42578125" bestFit="1" customWidth="1"/>
    <col min="4" max="4" width="24.42578125" bestFit="1" customWidth="1"/>
    <col min="5" max="5" width="10.42578125" bestFit="1" customWidth="1"/>
    <col min="6" max="6" width="24.42578125" bestFit="1" customWidth="1"/>
    <col min="7" max="7" width="14.28515625" bestFit="1" customWidth="1"/>
    <col min="9" max="9" width="8" bestFit="1" customWidth="1"/>
    <col min="10" max="10" width="10.42578125" bestFit="1" customWidth="1"/>
    <col min="11" max="11" width="8.42578125" bestFit="1" customWidth="1"/>
    <col min="12" max="12" width="10.42578125" bestFit="1" customWidth="1"/>
    <col min="13" max="13" width="12.42578125" bestFit="1" customWidth="1"/>
    <col min="14" max="14" width="9" bestFit="1" customWidth="1"/>
    <col min="15" max="15" width="14.28515625" bestFit="1" customWidth="1"/>
    <col min="17" max="17" width="27" customWidth="1"/>
    <col min="18" max="18" width="16.7109375" customWidth="1"/>
    <col min="19" max="19" width="40" customWidth="1"/>
    <col min="20" max="20" width="20.85546875" customWidth="1"/>
    <col min="21" max="21" width="24.2851562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47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4" t="s">
        <v>47</v>
      </c>
      <c r="Q1" s="9" t="s">
        <v>95</v>
      </c>
      <c r="R1" s="10" t="s">
        <v>96</v>
      </c>
      <c r="S1" s="10" t="s">
        <v>97</v>
      </c>
      <c r="T1" s="10" t="s">
        <v>98</v>
      </c>
    </row>
    <row r="2" spans="1:22" x14ac:dyDescent="0.25">
      <c r="A2" s="1">
        <v>32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44</v>
      </c>
      <c r="G2" s="5">
        <v>5.0200000000000002E-3</v>
      </c>
      <c r="I2" s="2">
        <v>32</v>
      </c>
      <c r="J2" s="3" t="s">
        <v>27</v>
      </c>
      <c r="K2" s="2" t="s">
        <v>7</v>
      </c>
      <c r="L2" s="3" t="s">
        <v>32</v>
      </c>
      <c r="M2" s="3" t="s">
        <v>38</v>
      </c>
      <c r="N2" s="3" t="s">
        <v>44</v>
      </c>
      <c r="O2" s="5">
        <v>9.0900000000000009E-3</v>
      </c>
      <c r="R2">
        <v>16384</v>
      </c>
      <c r="S2">
        <f>SQRT(R2)</f>
        <v>128</v>
      </c>
      <c r="T2">
        <f>INT(S2/10)</f>
        <v>12</v>
      </c>
      <c r="U2">
        <v>0.42799999999999999</v>
      </c>
      <c r="V2" t="s">
        <v>99</v>
      </c>
    </row>
    <row r="3" spans="1:22" x14ac:dyDescent="0.25">
      <c r="A3" s="1">
        <v>64</v>
      </c>
      <c r="B3" s="1" t="s">
        <v>10</v>
      </c>
      <c r="C3" s="1" t="s">
        <v>7</v>
      </c>
      <c r="D3" s="1" t="s">
        <v>11</v>
      </c>
      <c r="E3" s="1" t="s">
        <v>12</v>
      </c>
      <c r="F3" s="1" t="s">
        <v>45</v>
      </c>
      <c r="G3" s="5">
        <v>1.8350000000000002E-2</v>
      </c>
      <c r="I3" s="2">
        <v>64</v>
      </c>
      <c r="J3" s="3" t="s">
        <v>13</v>
      </c>
      <c r="K3" s="2" t="s">
        <v>7</v>
      </c>
      <c r="L3" s="3" t="s">
        <v>37</v>
      </c>
      <c r="M3" s="3" t="s">
        <v>39</v>
      </c>
      <c r="N3" s="3" t="s">
        <v>46</v>
      </c>
      <c r="O3" s="5">
        <v>3.2899999999999999E-2</v>
      </c>
      <c r="R3">
        <v>65536</v>
      </c>
      <c r="S3">
        <f t="shared" ref="S3:S7" si="0">SQRT(R3)</f>
        <v>256</v>
      </c>
      <c r="T3">
        <f t="shared" ref="T3:T7" si="1">INT(S3/10)</f>
        <v>25</v>
      </c>
      <c r="U3">
        <v>0.192</v>
      </c>
      <c r="V3" t="s">
        <v>99</v>
      </c>
    </row>
    <row r="4" spans="1:22" x14ac:dyDescent="0.25">
      <c r="A4" s="1">
        <v>128</v>
      </c>
      <c r="B4" s="1" t="s">
        <v>13</v>
      </c>
      <c r="C4" s="1" t="s">
        <v>7</v>
      </c>
      <c r="D4" s="1" t="s">
        <v>14</v>
      </c>
      <c r="E4" s="1" t="s">
        <v>15</v>
      </c>
      <c r="F4" s="1" t="s">
        <v>45</v>
      </c>
      <c r="G4" s="5">
        <v>6.991E-2</v>
      </c>
      <c r="I4" s="2">
        <v>128</v>
      </c>
      <c r="J4" s="3" t="s">
        <v>28</v>
      </c>
      <c r="K4" s="2" t="s">
        <v>7</v>
      </c>
      <c r="L4" s="3" t="s">
        <v>33</v>
      </c>
      <c r="M4" s="3" t="s">
        <v>40</v>
      </c>
      <c r="N4" s="3" t="s">
        <v>46</v>
      </c>
      <c r="O4" s="5">
        <v>0.125</v>
      </c>
      <c r="R4">
        <v>262144</v>
      </c>
      <c r="S4">
        <f t="shared" si="0"/>
        <v>512</v>
      </c>
      <c r="T4">
        <f t="shared" si="1"/>
        <v>51</v>
      </c>
      <c r="U4">
        <v>0.79500000000000004</v>
      </c>
      <c r="V4">
        <f t="shared" ref="V4:V6" si="2">U4/U3</f>
        <v>4.140625</v>
      </c>
    </row>
    <row r="5" spans="1:22" x14ac:dyDescent="0.25">
      <c r="A5" s="1">
        <v>256</v>
      </c>
      <c r="B5" s="1" t="s">
        <v>16</v>
      </c>
      <c r="C5" s="1" t="s">
        <v>7</v>
      </c>
      <c r="D5" s="1" t="s">
        <v>17</v>
      </c>
      <c r="E5" s="1" t="s">
        <v>18</v>
      </c>
      <c r="F5" s="1" t="s">
        <v>45</v>
      </c>
      <c r="G5" s="5">
        <v>0.27100000000000002</v>
      </c>
      <c r="I5" s="2">
        <v>256</v>
      </c>
      <c r="J5" s="3" t="s">
        <v>29</v>
      </c>
      <c r="K5" s="2" t="s">
        <v>7</v>
      </c>
      <c r="L5" s="3" t="s">
        <v>34</v>
      </c>
      <c r="M5" s="3" t="s">
        <v>41</v>
      </c>
      <c r="N5" s="3" t="s">
        <v>46</v>
      </c>
      <c r="O5" s="5">
        <v>0.48199999999999998</v>
      </c>
      <c r="R5">
        <v>1048576</v>
      </c>
      <c r="S5">
        <f t="shared" si="0"/>
        <v>1024</v>
      </c>
      <c r="T5">
        <f t="shared" si="1"/>
        <v>102</v>
      </c>
      <c r="U5">
        <v>3.3610000000000002</v>
      </c>
      <c r="V5">
        <f t="shared" si="2"/>
        <v>4.2276729559748425</v>
      </c>
    </row>
    <row r="6" spans="1:22" x14ac:dyDescent="0.25">
      <c r="A6" s="1">
        <v>512</v>
      </c>
      <c r="B6" s="1" t="s">
        <v>19</v>
      </c>
      <c r="C6" s="1" t="s">
        <v>7</v>
      </c>
      <c r="D6" s="1" t="s">
        <v>20</v>
      </c>
      <c r="E6" s="1" t="s">
        <v>21</v>
      </c>
      <c r="F6" s="1" t="s">
        <v>45</v>
      </c>
      <c r="G6" s="5">
        <v>1.069</v>
      </c>
      <c r="I6" s="2">
        <v>512</v>
      </c>
      <c r="J6" s="3" t="s">
        <v>30</v>
      </c>
      <c r="K6" s="2" t="s">
        <v>7</v>
      </c>
      <c r="L6" s="3" t="s">
        <v>35</v>
      </c>
      <c r="M6" s="3" t="s">
        <v>42</v>
      </c>
      <c r="N6" s="3" t="s">
        <v>46</v>
      </c>
      <c r="O6" s="5">
        <v>1.8939999999999999</v>
      </c>
      <c r="R6">
        <v>4194304</v>
      </c>
      <c r="S6">
        <f t="shared" si="0"/>
        <v>2048</v>
      </c>
      <c r="T6">
        <f t="shared" si="1"/>
        <v>204</v>
      </c>
      <c r="U6">
        <v>15.765000000000001</v>
      </c>
      <c r="V6">
        <f t="shared" si="2"/>
        <v>4.690568283249033</v>
      </c>
    </row>
    <row r="7" spans="1:22" x14ac:dyDescent="0.25">
      <c r="A7" s="1">
        <v>1024</v>
      </c>
      <c r="B7" s="1" t="s">
        <v>22</v>
      </c>
      <c r="C7" s="1" t="s">
        <v>7</v>
      </c>
      <c r="D7" s="1" t="s">
        <v>23</v>
      </c>
      <c r="E7" s="1" t="s">
        <v>24</v>
      </c>
      <c r="F7" s="1" t="s">
        <v>45</v>
      </c>
      <c r="G7" s="5">
        <v>4.2370000000000001</v>
      </c>
      <c r="I7" s="2">
        <v>1024</v>
      </c>
      <c r="J7" s="3" t="s">
        <v>31</v>
      </c>
      <c r="K7" s="2" t="s">
        <v>7</v>
      </c>
      <c r="L7" s="3" t="s">
        <v>36</v>
      </c>
      <c r="M7" s="3" t="s">
        <v>43</v>
      </c>
      <c r="N7" s="3" t="s">
        <v>46</v>
      </c>
      <c r="O7" s="5">
        <v>7.4989999999999997</v>
      </c>
      <c r="R7">
        <v>16777216</v>
      </c>
      <c r="S7">
        <f t="shared" si="0"/>
        <v>4096</v>
      </c>
      <c r="T7">
        <f t="shared" si="1"/>
        <v>409</v>
      </c>
      <c r="U7">
        <v>65.47</v>
      </c>
      <c r="V7">
        <f>U7/U6</f>
        <v>4.152870282270853</v>
      </c>
    </row>
    <row r="8" spans="1:22" x14ac:dyDescent="0.25">
      <c r="A8" s="1"/>
      <c r="B8" s="1"/>
      <c r="C8" s="1"/>
      <c r="D8" s="1"/>
      <c r="E8" s="1"/>
      <c r="F8" s="1"/>
      <c r="I8" s="2"/>
      <c r="J8" s="2"/>
      <c r="K8" s="2"/>
      <c r="L8" s="2"/>
      <c r="M8" s="2"/>
      <c r="N8" s="2"/>
    </row>
    <row r="9" spans="1:22" x14ac:dyDescent="0.25">
      <c r="A9" s="1"/>
      <c r="B9" s="1"/>
      <c r="C9" s="1"/>
      <c r="D9" s="1"/>
      <c r="E9" s="1"/>
      <c r="F9" s="1"/>
      <c r="I9" s="2"/>
      <c r="J9" s="2"/>
      <c r="K9" s="2"/>
      <c r="L9" s="2"/>
      <c r="M9" s="2"/>
      <c r="N9" s="2"/>
    </row>
    <row r="10" spans="1:22" x14ac:dyDescent="0.25">
      <c r="A10" s="1" t="s">
        <v>25</v>
      </c>
      <c r="B10" s="1"/>
      <c r="C10" s="1"/>
      <c r="D10" s="1"/>
      <c r="E10" s="1"/>
      <c r="F10" s="1"/>
      <c r="I10" s="3" t="s">
        <v>26</v>
      </c>
      <c r="J10" s="2"/>
      <c r="K10" s="2"/>
      <c r="L10" s="2"/>
      <c r="M10" s="2"/>
      <c r="N10" s="2"/>
    </row>
    <row r="15" spans="1:22" x14ac:dyDescent="0.25">
      <c r="A15" s="6" t="s">
        <v>0</v>
      </c>
      <c r="B15" s="6" t="s">
        <v>1</v>
      </c>
      <c r="C15" s="6" t="s">
        <v>2</v>
      </c>
      <c r="D15" s="6" t="s">
        <v>3</v>
      </c>
      <c r="E15" s="6" t="s">
        <v>4</v>
      </c>
      <c r="F15" s="6" t="s">
        <v>5</v>
      </c>
      <c r="G15" s="4" t="s">
        <v>47</v>
      </c>
      <c r="I15" s="7" t="s">
        <v>0</v>
      </c>
      <c r="J15" s="7" t="s">
        <v>1</v>
      </c>
      <c r="K15" s="7" t="s">
        <v>2</v>
      </c>
      <c r="L15" s="7" t="s">
        <v>3</v>
      </c>
      <c r="M15" s="7" t="s">
        <v>4</v>
      </c>
      <c r="N15" s="7" t="s">
        <v>5</v>
      </c>
      <c r="O15" s="4" t="s">
        <v>47</v>
      </c>
    </row>
    <row r="16" spans="1:22" x14ac:dyDescent="0.25">
      <c r="A16" s="6">
        <v>32</v>
      </c>
      <c r="B16" s="6" t="s">
        <v>53</v>
      </c>
      <c r="C16" s="6" t="s">
        <v>7</v>
      </c>
      <c r="D16" s="6" t="s">
        <v>58</v>
      </c>
      <c r="E16" s="6" t="s">
        <v>64</v>
      </c>
      <c r="F16" s="6" t="s">
        <v>44</v>
      </c>
      <c r="G16" s="5">
        <v>1.72E-2</v>
      </c>
      <c r="I16" s="7">
        <v>32</v>
      </c>
      <c r="J16" s="7" t="s">
        <v>71</v>
      </c>
      <c r="K16" s="7" t="s">
        <v>7</v>
      </c>
      <c r="L16" s="7" t="s">
        <v>77</v>
      </c>
      <c r="M16" s="7" t="s">
        <v>83</v>
      </c>
      <c r="N16" s="7" t="s">
        <v>44</v>
      </c>
      <c r="O16" s="5">
        <v>3.2599999999999997E-2</v>
      </c>
    </row>
    <row r="17" spans="1:15" x14ac:dyDescent="0.25">
      <c r="A17" s="6">
        <v>64</v>
      </c>
      <c r="B17" s="6" t="s">
        <v>28</v>
      </c>
      <c r="C17" s="6" t="s">
        <v>7</v>
      </c>
      <c r="D17" s="6" t="s">
        <v>59</v>
      </c>
      <c r="E17" s="6" t="s">
        <v>65</v>
      </c>
      <c r="F17" s="6" t="s">
        <v>90</v>
      </c>
      <c r="G17" s="5">
        <v>6.2140000000000001E-2</v>
      </c>
      <c r="I17" s="7">
        <v>64</v>
      </c>
      <c r="J17" s="7" t="s">
        <v>72</v>
      </c>
      <c r="K17" s="7" t="s">
        <v>7</v>
      </c>
      <c r="L17" s="7" t="s">
        <v>78</v>
      </c>
      <c r="M17" s="7" t="s">
        <v>84</v>
      </c>
      <c r="N17" s="7" t="s">
        <v>89</v>
      </c>
      <c r="O17" s="5">
        <v>0.11600000000000001</v>
      </c>
    </row>
    <row r="18" spans="1:15" x14ac:dyDescent="0.25">
      <c r="A18" s="6">
        <v>128</v>
      </c>
      <c r="B18" s="6" t="s">
        <v>54</v>
      </c>
      <c r="C18" s="6" t="s">
        <v>7</v>
      </c>
      <c r="D18" s="6" t="s">
        <v>60</v>
      </c>
      <c r="E18" s="6" t="s">
        <v>66</v>
      </c>
      <c r="F18" s="6" t="s">
        <v>90</v>
      </c>
      <c r="G18" s="5">
        <v>0.23</v>
      </c>
      <c r="I18" s="7">
        <v>128</v>
      </c>
      <c r="J18" s="7" t="s">
        <v>73</v>
      </c>
      <c r="K18" s="7" t="s">
        <v>7</v>
      </c>
      <c r="L18" s="7" t="s">
        <v>79</v>
      </c>
      <c r="M18" s="7" t="s">
        <v>85</v>
      </c>
      <c r="N18" s="7" t="s">
        <v>89</v>
      </c>
      <c r="O18" s="5">
        <v>0.438</v>
      </c>
    </row>
    <row r="19" spans="1:15" x14ac:dyDescent="0.25">
      <c r="A19" s="6">
        <v>256</v>
      </c>
      <c r="B19" s="6" t="s">
        <v>55</v>
      </c>
      <c r="C19" s="6" t="s">
        <v>7</v>
      </c>
      <c r="D19" s="6" t="s">
        <v>61</v>
      </c>
      <c r="E19" s="6" t="s">
        <v>67</v>
      </c>
      <c r="F19" s="6" t="s">
        <v>90</v>
      </c>
      <c r="G19" s="5">
        <v>0.90400000000000003</v>
      </c>
      <c r="I19" s="7">
        <v>256</v>
      </c>
      <c r="J19" s="7" t="s">
        <v>74</v>
      </c>
      <c r="K19" s="7" t="s">
        <v>7</v>
      </c>
      <c r="L19" s="7" t="s">
        <v>80</v>
      </c>
      <c r="M19" s="7" t="s">
        <v>86</v>
      </c>
      <c r="N19" s="7" t="s">
        <v>89</v>
      </c>
      <c r="O19" s="5">
        <v>1.6830000000000001</v>
      </c>
    </row>
    <row r="20" spans="1:15" x14ac:dyDescent="0.25">
      <c r="A20" s="6">
        <v>512</v>
      </c>
      <c r="B20" s="6" t="s">
        <v>56</v>
      </c>
      <c r="C20" s="6" t="s">
        <v>7</v>
      </c>
      <c r="D20" s="6" t="s">
        <v>62</v>
      </c>
      <c r="E20" s="6" t="s">
        <v>68</v>
      </c>
      <c r="F20" s="6" t="s">
        <v>90</v>
      </c>
      <c r="G20" s="5">
        <v>3.5510000000000002</v>
      </c>
      <c r="I20" s="7">
        <v>512</v>
      </c>
      <c r="J20" s="7" t="s">
        <v>75</v>
      </c>
      <c r="K20" s="7" t="s">
        <v>7</v>
      </c>
      <c r="L20" s="7" t="s">
        <v>81</v>
      </c>
      <c r="M20" s="7" t="s">
        <v>87</v>
      </c>
      <c r="N20" s="7" t="s">
        <v>89</v>
      </c>
      <c r="O20" s="5">
        <v>6.6</v>
      </c>
    </row>
    <row r="21" spans="1:15" x14ac:dyDescent="0.25">
      <c r="A21" s="6">
        <v>1024</v>
      </c>
      <c r="B21" s="6" t="s">
        <v>57</v>
      </c>
      <c r="C21" s="6" t="s">
        <v>7</v>
      </c>
      <c r="D21" s="6" t="s">
        <v>63</v>
      </c>
      <c r="E21" s="6" t="s">
        <v>69</v>
      </c>
      <c r="F21" s="6" t="s">
        <v>90</v>
      </c>
      <c r="G21" s="5">
        <v>14.044</v>
      </c>
      <c r="I21" s="7">
        <v>1024</v>
      </c>
      <c r="J21" s="7" t="s">
        <v>76</v>
      </c>
      <c r="K21" s="7" t="s">
        <v>7</v>
      </c>
      <c r="L21" s="7" t="s">
        <v>82</v>
      </c>
      <c r="M21" s="7" t="s">
        <v>88</v>
      </c>
      <c r="N21" s="7" t="s">
        <v>89</v>
      </c>
      <c r="O21" s="5">
        <v>26.085999999999999</v>
      </c>
    </row>
    <row r="22" spans="1:15" x14ac:dyDescent="0.25">
      <c r="A22" s="6"/>
      <c r="B22" s="6"/>
      <c r="C22" s="6"/>
      <c r="D22" s="6"/>
      <c r="E22" s="6"/>
      <c r="F22" s="6"/>
      <c r="I22" s="7"/>
      <c r="J22" s="7"/>
      <c r="K22" s="7"/>
      <c r="L22" s="7"/>
      <c r="M22" s="7"/>
      <c r="N22" s="7"/>
    </row>
    <row r="23" spans="1:15" x14ac:dyDescent="0.25">
      <c r="A23" s="6"/>
      <c r="B23" s="6"/>
      <c r="C23" s="6"/>
      <c r="D23" s="6"/>
      <c r="E23" s="6"/>
      <c r="F23" s="6"/>
      <c r="I23" s="7"/>
      <c r="J23" s="7"/>
      <c r="K23" s="7"/>
      <c r="L23" s="7"/>
      <c r="M23" s="7"/>
      <c r="N23" s="7"/>
    </row>
    <row r="24" spans="1:15" x14ac:dyDescent="0.25">
      <c r="A24" s="6" t="s">
        <v>52</v>
      </c>
      <c r="B24" s="6"/>
      <c r="C24" s="6"/>
      <c r="D24" s="6"/>
      <c r="E24" s="6"/>
      <c r="F24" s="6"/>
      <c r="I24" s="7" t="s">
        <v>70</v>
      </c>
      <c r="J24" s="7"/>
      <c r="K24" s="7"/>
      <c r="L24" s="7"/>
      <c r="M24" s="7"/>
      <c r="N24" s="7"/>
    </row>
    <row r="30" spans="1:15" x14ac:dyDescent="0.25">
      <c r="B30" s="4" t="s">
        <v>91</v>
      </c>
      <c r="D30" s="4" t="s">
        <v>92</v>
      </c>
      <c r="F30" s="4" t="s">
        <v>93</v>
      </c>
    </row>
    <row r="31" spans="1:15" x14ac:dyDescent="0.25">
      <c r="B31" s="5">
        <v>1.810756972111554</v>
      </c>
      <c r="D31" s="5">
        <v>1.8921892189218921</v>
      </c>
      <c r="F31" s="5">
        <v>1.8953488372093021</v>
      </c>
    </row>
    <row r="32" spans="1:15" x14ac:dyDescent="0.25">
      <c r="B32" s="5">
        <v>1.7929155313351497</v>
      </c>
      <c r="D32" s="5">
        <v>1.8887537993920973</v>
      </c>
      <c r="F32" s="5">
        <v>1.8667524943675573</v>
      </c>
    </row>
    <row r="33" spans="1:6" x14ac:dyDescent="0.25">
      <c r="B33" s="5">
        <v>1.788013159776856</v>
      </c>
      <c r="D33" s="5">
        <v>1.84</v>
      </c>
      <c r="F33" s="5">
        <v>1.9043478260869564</v>
      </c>
    </row>
    <row r="34" spans="1:6" x14ac:dyDescent="0.25">
      <c r="B34" s="5">
        <v>1.7785977859778597</v>
      </c>
      <c r="D34" s="5">
        <v>1.8755186721991703</v>
      </c>
      <c r="F34" s="5">
        <v>1.8617256637168142</v>
      </c>
    </row>
    <row r="35" spans="1:6" x14ac:dyDescent="0.25">
      <c r="B35" s="5">
        <v>1.7717492984097287</v>
      </c>
      <c r="D35" s="5">
        <v>1.874868004223865</v>
      </c>
      <c r="F35" s="5">
        <v>1.8586313714446634</v>
      </c>
    </row>
    <row r="36" spans="1:6" x14ac:dyDescent="0.25">
      <c r="B36" s="5">
        <v>1.7698843521359451</v>
      </c>
      <c r="D36" s="5">
        <v>1.8727830377383652</v>
      </c>
      <c r="F36" s="5">
        <v>1.8574480205069779</v>
      </c>
    </row>
    <row r="37" spans="1:6" x14ac:dyDescent="0.25">
      <c r="A37" s="8" t="s">
        <v>94</v>
      </c>
      <c r="B37" s="8">
        <f>AVERAGE(B31:B36)</f>
        <v>1.7853195166245153</v>
      </c>
      <c r="C37" s="8"/>
      <c r="D37" s="8">
        <f>AVERAGE(D31:D36)</f>
        <v>1.8740187887458983</v>
      </c>
      <c r="E37" s="8"/>
      <c r="F37" s="8">
        <f>AVERAGE(F31:F36)</f>
        <v>1.8740423688887118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FPGA Resources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Keyvan Shahin</dc:creator>
  <cp:lastModifiedBy>Keyvan Shahin</cp:lastModifiedBy>
  <dcterms:created xsi:type="dcterms:W3CDTF">2023-03-10T20:00:35Z</dcterms:created>
  <dcterms:modified xsi:type="dcterms:W3CDTF">2023-03-11T19:14:12Z</dcterms:modified>
</cp:coreProperties>
</file>