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ITMO.STUDY\АЛГОСЫ\ПР1\Задание 2\"/>
    </mc:Choice>
  </mc:AlternateContent>
  <xr:revisionPtr revIDLastSave="0" documentId="13_ncr:1_{BE5637FF-1F98-4594-8B71-A42FF1B407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_FilterDatabase" localSheetId="0" hidden="1">Sheet!$A$1:$M$35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<sst xmlns="http://schemas.openxmlformats.org/spreadsheetml/2006/main" count="419" uniqueCount="93">
  <si>
    <t>ФИО</t>
  </si>
  <si>
    <t>Группа</t>
  </si>
  <si>
    <t>Пол</t>
  </si>
  <si>
    <t>Возраст</t>
  </si>
  <si>
    <t>Впиши о себе факт, который точно не встречается у других</t>
  </si>
  <si>
    <t>Мануковская Дарья Михайловна</t>
  </si>
  <si>
    <t>K3121</t>
  </si>
  <si>
    <t>Женский</t>
  </si>
  <si>
    <t>&gt;= 18</t>
  </si>
  <si>
    <t>А1-B1</t>
  </si>
  <si>
    <t>Да</t>
  </si>
  <si>
    <t>Бюджет</t>
  </si>
  <si>
    <t>Нет</t>
  </si>
  <si>
    <t>да</t>
  </si>
  <si>
    <t>нет</t>
  </si>
  <si>
    <t>больше 11 лет занимаюсь танцами</t>
  </si>
  <si>
    <t>Мужской</t>
  </si>
  <si>
    <t>B2-С2</t>
  </si>
  <si>
    <t>Контракт</t>
  </si>
  <si>
    <t>занимаюсь пиксель-артом</t>
  </si>
  <si>
    <t>Орлова Алёна Александровна</t>
  </si>
  <si>
    <t>K3120</t>
  </si>
  <si>
    <t>занималась балетом 8 лет профессионально</t>
  </si>
  <si>
    <t>Тер- Степанян Эвелина Сергеевна</t>
  </si>
  <si>
    <t>СЛЭЭЭЭЭЭЭЭМ</t>
  </si>
  <si>
    <t>Никольский Денис Андреевич</t>
  </si>
  <si>
    <t>Стрелял с огнестрельного оружия</t>
  </si>
  <si>
    <t>Аннин Макар</t>
  </si>
  <si>
    <t>&lt;= 17</t>
  </si>
  <si>
    <t>192</t>
  </si>
  <si>
    <t>Гаспарян Давид Ваганович</t>
  </si>
  <si>
    <t>Снял фильм</t>
  </si>
  <si>
    <t xml:space="preserve">Антонович Никита Юрьевич </t>
  </si>
  <si>
    <t xml:space="preserve">Являлся единственным первокурсником-ответсьвенным на мегабаттле в прошлом году </t>
  </si>
  <si>
    <t xml:space="preserve">Калиниченко Анастасия Кирилловна </t>
  </si>
  <si>
    <t>бью татуировки 🤘🏻</t>
  </si>
  <si>
    <t>Кибенко Эдуард Валерьевич</t>
  </si>
  <si>
    <t>Моюсь 2-3 раза в день минимум</t>
  </si>
  <si>
    <t>Егор Тру</t>
  </si>
  <si>
    <t>мне 22</t>
  </si>
  <si>
    <t>Мартенс Дмитрий Павлович</t>
  </si>
  <si>
    <t>Выпил воды с головастиками</t>
  </si>
  <si>
    <t>Никита адаптер Феофанов</t>
  </si>
  <si>
    <t>Сакулин Иван Михайлович</t>
  </si>
  <si>
    <t>Закончил музыкалку по специальности фортепиано и не играю на нём</t>
  </si>
  <si>
    <t>Левин Кирилл Васильевия</t>
  </si>
  <si>
    <t>7 лет занимался фортепиано</t>
  </si>
  <si>
    <t>Чечетка Александр Денисович</t>
  </si>
  <si>
    <t>родился там же, где и Ким Чен Ир</t>
  </si>
  <si>
    <t xml:space="preserve">Лищук Андрей Викторович </t>
  </si>
  <si>
    <t>Домашний питомец - змея</t>
  </si>
  <si>
    <t>Костенко Кирилл Денисович</t>
  </si>
  <si>
    <t>Есть игра в телеге</t>
  </si>
  <si>
    <t>Матвеев Даниил Алексеевич</t>
  </si>
  <si>
    <t>Катаюсь на mtb</t>
  </si>
  <si>
    <t>Азатжонова Мехринисо Азизжон кизи</t>
  </si>
  <si>
    <t>Во-первых я была из группы K3122) во-вторых, я планировала поступать в ИТМО по бви вообще на ФТМИ</t>
  </si>
  <si>
    <t>Ямалиева Альбина Азатовна</t>
  </si>
  <si>
    <t xml:space="preserve">Падала с самоката </t>
  </si>
  <si>
    <t>Федченко Максим Владимирович</t>
  </si>
  <si>
    <t>в моем кругу общения меня называют Джафар или Мустафа :)</t>
  </si>
  <si>
    <t xml:space="preserve">Пухарев Сергей Валерьевич </t>
  </si>
  <si>
    <t>Сестра выбивала зуб</t>
  </si>
  <si>
    <t>Андреев Александр Алексеевич</t>
  </si>
  <si>
    <t>Родился в Астрахани</t>
  </si>
  <si>
    <t xml:space="preserve">Чурилина Полина Олеговна </t>
  </si>
  <si>
    <t>Зависимость от покупок вещей для дома:)</t>
  </si>
  <si>
    <t xml:space="preserve">Андриянов Александр Владиславович </t>
  </si>
  <si>
    <t>Меня медуза жалила под коленку</t>
  </si>
  <si>
    <t>Вычик Владимир Павлович</t>
  </si>
  <si>
    <t>Никогда ничего вообще не ломал</t>
  </si>
  <si>
    <t xml:space="preserve">Ямалеева Азалия </t>
  </si>
  <si>
    <t>сожгла горку лол</t>
  </si>
  <si>
    <t>Гращенко Артём Дмитриевич</t>
  </si>
  <si>
    <t xml:space="preserve">делал тг бота для пк клуба </t>
  </si>
  <si>
    <t>Арбузина Елена Романовна</t>
  </si>
  <si>
    <t xml:space="preserve">имею диплом СПбГУ </t>
  </si>
  <si>
    <t>Сафронов Иван Сергеевич</t>
  </si>
  <si>
    <t>Админ K3121</t>
  </si>
  <si>
    <t>Рекун Ирина Данииловна</t>
  </si>
  <si>
    <t>я умею шить одежду</t>
  </si>
  <si>
    <t>Карпов Иван Андреевич</t>
  </si>
  <si>
    <t>Ну я по-моему единственный кто на целевом на этой специальности</t>
  </si>
  <si>
    <t>Жданов Арсений Александрович</t>
  </si>
  <si>
    <t xml:space="preserve">Коллекционировал насекомых. </t>
  </si>
  <si>
    <t>Артём Пантюхов</t>
  </si>
  <si>
    <t>английского</t>
  </si>
  <si>
    <t>Родился в спб?</t>
  </si>
  <si>
    <t>Контракт или бюджет.</t>
  </si>
  <si>
    <t xml:space="preserve"> медаль</t>
  </si>
  <si>
    <t xml:space="preserve"> инф &gt;= 90</t>
  </si>
  <si>
    <t>Рус &gt;= 80</t>
  </si>
  <si>
    <t>матем &gt;=90?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</si>
</sst>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="80" zoomScaleNormal="80" workbookViewId="0">
      <selection activeCell="L8" sqref="L8"/>
    </sheetView>
  </sheetViews>
  <sheetFormatPr defaultRowHeight="14.4" x14ac:dyDescent="0.3"/>
  <cols>
    <col min="1" max="1" width="37" bestFit="1" customWidth="1"/>
    <col min="2" max="2" width="10.5546875" bestFit="1" customWidth="1"/>
    <col min="3" max="3" width="9.5546875" bestFit="1" customWidth="1"/>
    <col min="4" max="4" width="11.109375" bestFit="1" customWidth="1"/>
    <col min="5" max="5" width="14.88671875" bestFit="1" customWidth="1"/>
    <col min="6" max="6" width="17.6640625" bestFit="1" customWidth="1"/>
    <col min="7" max="7" width="24.33203125" bestFit="1" customWidth="1"/>
    <col min="8" max="8" width="11.6640625" bestFit="1" customWidth="1"/>
    <col min="9" max="9" width="15.88671875" bestFit="1" customWidth="1"/>
    <col min="10" max="10" width="12.44140625" bestFit="1" customWidth="1"/>
    <col min="11" max="11" width="13.109375" bestFit="1" customWidth="1"/>
    <col min="12" max="12" width="40.5546875" customWidth="1"/>
    <col min="13" max="13" width="12" style="4" customWidth="1"/>
  </cols>
  <sheetData>
    <row r="1" spans="1:13" s="1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86</v>
      </c>
      <c r="F1" t="s">
        <v>87</v>
      </c>
      <c r="G1" s="2" t="s">
        <v>88</v>
      </c>
      <c r="H1" t="s">
        <v>89</v>
      </c>
      <c r="I1" t="s">
        <v>92</v>
      </c>
      <c r="J1" t="s">
        <v>91</v>
      </c>
      <c r="K1" t="s">
        <v>90</v>
      </c>
      <c r="L1" t="s">
        <v>4</v>
      </c>
      <c r="M1" s="3"/>
    </row>
    <row r="2" spans="1:13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13</v>
      </c>
      <c r="I2" t="s">
        <v>13</v>
      </c>
      <c r="J2" t="s">
        <v>13</v>
      </c>
      <c r="K2" t="s">
        <v>14</v>
      </c>
      <c r="L2" t="s">
        <v>15</v>
      </c>
      <c r="M2" s="3">
        <f>1111111110</f>
        <v>1111111110</v>
      </c>
    </row>
    <row r="3" spans="1:13" x14ac:dyDescent="0.3">
      <c r="A3" t="s">
        <v>85</v>
      </c>
      <c r="B3" t="s">
        <v>6</v>
      </c>
      <c r="C3" t="s">
        <v>16</v>
      </c>
      <c r="D3" t="s">
        <v>8</v>
      </c>
      <c r="E3" t="s">
        <v>17</v>
      </c>
      <c r="F3" t="s">
        <v>10</v>
      </c>
      <c r="G3" t="s">
        <v>18</v>
      </c>
      <c r="H3" t="s">
        <v>14</v>
      </c>
      <c r="I3" t="s">
        <v>14</v>
      </c>
      <c r="J3" t="s">
        <v>13</v>
      </c>
      <c r="K3" t="s">
        <v>14</v>
      </c>
      <c r="L3" t="s">
        <v>19</v>
      </c>
      <c r="M3" s="3">
        <f>1010100010</f>
        <v>1010100010</v>
      </c>
    </row>
    <row r="4" spans="1:13" x14ac:dyDescent="0.3">
      <c r="A4" t="s">
        <v>20</v>
      </c>
      <c r="B4" t="s">
        <v>21</v>
      </c>
      <c r="C4" t="s">
        <v>7</v>
      </c>
      <c r="D4" t="s">
        <v>8</v>
      </c>
      <c r="E4" t="s">
        <v>17</v>
      </c>
      <c r="F4" t="s">
        <v>12</v>
      </c>
      <c r="G4" t="s">
        <v>11</v>
      </c>
      <c r="H4" t="s">
        <v>13</v>
      </c>
      <c r="I4" t="s">
        <v>13</v>
      </c>
      <c r="J4" t="s">
        <v>13</v>
      </c>
      <c r="K4" t="s">
        <v>13</v>
      </c>
      <c r="L4" t="s">
        <v>22</v>
      </c>
      <c r="M4" s="3" t="str">
        <f>"0110011111"</f>
        <v>0110011111</v>
      </c>
    </row>
    <row r="5" spans="1:13" x14ac:dyDescent="0.3">
      <c r="A5" t="s">
        <v>23</v>
      </c>
      <c r="B5" t="s">
        <v>6</v>
      </c>
      <c r="C5" t="s">
        <v>7</v>
      </c>
      <c r="D5" t="s">
        <v>8</v>
      </c>
      <c r="E5" t="s">
        <v>9</v>
      </c>
      <c r="F5" t="s">
        <v>12</v>
      </c>
      <c r="G5" t="s">
        <v>11</v>
      </c>
      <c r="H5" t="s">
        <v>14</v>
      </c>
      <c r="I5" t="s">
        <v>14</v>
      </c>
      <c r="J5" t="s">
        <v>14</v>
      </c>
      <c r="K5" t="s">
        <v>14</v>
      </c>
      <c r="L5" t="s">
        <v>24</v>
      </c>
      <c r="M5" s="3" t="str">
        <f>"1111010000"</f>
        <v>1111010000</v>
      </c>
    </row>
    <row r="6" spans="1:13" x14ac:dyDescent="0.3">
      <c r="A6" t="s">
        <v>25</v>
      </c>
      <c r="B6" t="s">
        <v>21</v>
      </c>
      <c r="C6" t="s">
        <v>16</v>
      </c>
      <c r="D6" t="s">
        <v>8</v>
      </c>
      <c r="E6" t="s">
        <v>17</v>
      </c>
      <c r="F6" t="s">
        <v>10</v>
      </c>
      <c r="G6" t="s">
        <v>18</v>
      </c>
      <c r="H6" t="s">
        <v>13</v>
      </c>
      <c r="I6" t="s">
        <v>14</v>
      </c>
      <c r="J6" t="s">
        <v>13</v>
      </c>
      <c r="K6" t="s">
        <v>14</v>
      </c>
      <c r="L6" t="s">
        <v>26</v>
      </c>
      <c r="M6" s="3" t="str">
        <f>"0010101010"</f>
        <v>0010101010</v>
      </c>
    </row>
    <row r="7" spans="1:13" x14ac:dyDescent="0.3">
      <c r="A7" t="s">
        <v>27</v>
      </c>
      <c r="B7" t="s">
        <v>21</v>
      </c>
      <c r="C7" t="s">
        <v>16</v>
      </c>
      <c r="D7" t="s">
        <v>28</v>
      </c>
      <c r="E7" t="s">
        <v>17</v>
      </c>
      <c r="F7" t="s">
        <v>12</v>
      </c>
      <c r="G7" t="s">
        <v>18</v>
      </c>
      <c r="H7" t="s">
        <v>13</v>
      </c>
      <c r="I7" t="s">
        <v>14</v>
      </c>
      <c r="J7" t="s">
        <v>14</v>
      </c>
      <c r="K7" t="s">
        <v>14</v>
      </c>
      <c r="L7" t="s">
        <v>29</v>
      </c>
      <c r="M7" s="3" t="str">
        <f>"0001001000"</f>
        <v>0001001000</v>
      </c>
    </row>
    <row r="8" spans="1:13" x14ac:dyDescent="0.3">
      <c r="A8" t="s">
        <v>30</v>
      </c>
      <c r="B8" t="s">
        <v>6</v>
      </c>
      <c r="C8" t="s">
        <v>16</v>
      </c>
      <c r="D8" t="s">
        <v>8</v>
      </c>
      <c r="E8" t="s">
        <v>17</v>
      </c>
      <c r="F8" t="s">
        <v>10</v>
      </c>
      <c r="G8" t="s">
        <v>18</v>
      </c>
      <c r="H8" t="s">
        <v>13</v>
      </c>
      <c r="I8" t="s">
        <v>14</v>
      </c>
      <c r="J8" t="s">
        <v>13</v>
      </c>
      <c r="K8" t="s">
        <v>14</v>
      </c>
      <c r="L8" t="s">
        <v>31</v>
      </c>
      <c r="M8" s="3" t="str">
        <f>"1010101010"</f>
        <v>1010101010</v>
      </c>
    </row>
    <row r="9" spans="1:13" x14ac:dyDescent="0.3">
      <c r="A9" t="s">
        <v>32</v>
      </c>
      <c r="B9" t="s">
        <v>6</v>
      </c>
      <c r="C9" t="s">
        <v>16</v>
      </c>
      <c r="D9" t="s">
        <v>8</v>
      </c>
      <c r="E9" t="s">
        <v>17</v>
      </c>
      <c r="F9" t="s">
        <v>12</v>
      </c>
      <c r="G9" t="s">
        <v>18</v>
      </c>
      <c r="H9" t="s">
        <v>13</v>
      </c>
      <c r="I9" t="s">
        <v>14</v>
      </c>
      <c r="J9" t="s">
        <v>14</v>
      </c>
      <c r="K9" t="s">
        <v>14</v>
      </c>
      <c r="L9" t="s">
        <v>33</v>
      </c>
      <c r="M9" s="3" t="str">
        <f>"1010001000"</f>
        <v>1010001000</v>
      </c>
    </row>
    <row r="10" spans="1:13" x14ac:dyDescent="0.3">
      <c r="A10" t="s">
        <v>34</v>
      </c>
      <c r="B10" t="s">
        <v>6</v>
      </c>
      <c r="C10" t="s">
        <v>7</v>
      </c>
      <c r="D10" t="s">
        <v>28</v>
      </c>
      <c r="E10" t="s">
        <v>9</v>
      </c>
      <c r="F10" t="s">
        <v>10</v>
      </c>
      <c r="G10" t="s">
        <v>18</v>
      </c>
      <c r="H10" t="s">
        <v>14</v>
      </c>
      <c r="I10" t="s">
        <v>14</v>
      </c>
      <c r="J10" t="s">
        <v>13</v>
      </c>
      <c r="K10" t="s">
        <v>14</v>
      </c>
      <c r="L10" t="s">
        <v>35</v>
      </c>
      <c r="M10" s="3" t="str">
        <f>"1101100010"</f>
        <v>1101100010</v>
      </c>
    </row>
    <row r="11" spans="1:13" x14ac:dyDescent="0.3">
      <c r="A11" t="s">
        <v>36</v>
      </c>
      <c r="B11" t="s">
        <v>21</v>
      </c>
      <c r="C11" t="s">
        <v>16</v>
      </c>
      <c r="D11" t="s">
        <v>8</v>
      </c>
      <c r="E11" t="s">
        <v>9</v>
      </c>
      <c r="F11" t="s">
        <v>12</v>
      </c>
      <c r="G11" t="s">
        <v>18</v>
      </c>
      <c r="H11" t="s">
        <v>13</v>
      </c>
      <c r="I11" t="s">
        <v>14</v>
      </c>
      <c r="J11" t="s">
        <v>14</v>
      </c>
      <c r="K11" t="s">
        <v>14</v>
      </c>
      <c r="L11" t="s">
        <v>37</v>
      </c>
      <c r="M11" s="3" t="str">
        <f>"0011001000"</f>
        <v>0011001000</v>
      </c>
    </row>
    <row r="12" spans="1:13" x14ac:dyDescent="0.3">
      <c r="A12" t="s">
        <v>38</v>
      </c>
      <c r="B12" t="s">
        <v>6</v>
      </c>
      <c r="C12" t="s">
        <v>16</v>
      </c>
      <c r="D12" t="s">
        <v>8</v>
      </c>
      <c r="E12" t="s">
        <v>17</v>
      </c>
      <c r="F12" t="s">
        <v>12</v>
      </c>
      <c r="G12" t="s">
        <v>11</v>
      </c>
      <c r="H12" t="s">
        <v>13</v>
      </c>
      <c r="I12" t="s">
        <v>13</v>
      </c>
      <c r="J12" t="s">
        <v>13</v>
      </c>
      <c r="K12" t="s">
        <v>13</v>
      </c>
      <c r="L12" t="s">
        <v>39</v>
      </c>
      <c r="M12" s="3" t="str">
        <f>"1010011111"</f>
        <v>1010011111</v>
      </c>
    </row>
    <row r="13" spans="1:13" x14ac:dyDescent="0.3">
      <c r="A13" t="s">
        <v>40</v>
      </c>
      <c r="B13" t="s">
        <v>21</v>
      </c>
      <c r="C13" t="s">
        <v>16</v>
      </c>
      <c r="D13" t="s">
        <v>8</v>
      </c>
      <c r="E13" t="s">
        <v>9</v>
      </c>
      <c r="F13" t="s">
        <v>12</v>
      </c>
      <c r="G13" t="s">
        <v>18</v>
      </c>
      <c r="H13" t="s">
        <v>14</v>
      </c>
      <c r="I13" t="s">
        <v>14</v>
      </c>
      <c r="J13" t="s">
        <v>13</v>
      </c>
      <c r="K13" t="s">
        <v>14</v>
      </c>
      <c r="L13" t="s">
        <v>41</v>
      </c>
      <c r="M13" s="3" t="str">
        <f>"0011000010"</f>
        <v>0011000010</v>
      </c>
    </row>
    <row r="14" spans="1:13" x14ac:dyDescent="0.3">
      <c r="A14" t="s">
        <v>42</v>
      </c>
      <c r="B14" t="s">
        <v>21</v>
      </c>
      <c r="C14" t="s">
        <v>16</v>
      </c>
      <c r="D14" t="s">
        <v>8</v>
      </c>
      <c r="E14" t="s">
        <v>9</v>
      </c>
      <c r="F14" t="s">
        <v>12</v>
      </c>
      <c r="G14" t="s">
        <v>11</v>
      </c>
      <c r="H14" t="s">
        <v>13</v>
      </c>
      <c r="I14" t="s">
        <v>14</v>
      </c>
      <c r="J14" t="s">
        <v>13</v>
      </c>
      <c r="K14" t="s">
        <v>13</v>
      </c>
      <c r="M14" s="3" t="str">
        <f>"0011011011"</f>
        <v>0011011011</v>
      </c>
    </row>
    <row r="15" spans="1:13" x14ac:dyDescent="0.3">
      <c r="A15" t="s">
        <v>43</v>
      </c>
      <c r="B15" t="s">
        <v>6</v>
      </c>
      <c r="C15" t="s">
        <v>16</v>
      </c>
      <c r="D15" t="s">
        <v>8</v>
      </c>
      <c r="E15" t="s">
        <v>9</v>
      </c>
      <c r="F15" t="s">
        <v>12</v>
      </c>
      <c r="G15" t="s">
        <v>11</v>
      </c>
      <c r="H15" t="s">
        <v>13</v>
      </c>
      <c r="I15" t="s">
        <v>13</v>
      </c>
      <c r="J15" t="s">
        <v>13</v>
      </c>
      <c r="K15" t="s">
        <v>13</v>
      </c>
      <c r="L15" t="s">
        <v>44</v>
      </c>
      <c r="M15" s="3" t="str">
        <f>"1011011111"</f>
        <v>1011011111</v>
      </c>
    </row>
    <row r="16" spans="1:13" x14ac:dyDescent="0.3">
      <c r="A16" t="s">
        <v>45</v>
      </c>
      <c r="B16" t="s">
        <v>6</v>
      </c>
      <c r="C16" t="s">
        <v>16</v>
      </c>
      <c r="D16" t="s">
        <v>8</v>
      </c>
      <c r="E16" t="s">
        <v>17</v>
      </c>
      <c r="F16" t="s">
        <v>12</v>
      </c>
      <c r="G16" t="s">
        <v>18</v>
      </c>
      <c r="H16" t="s">
        <v>14</v>
      </c>
      <c r="I16" t="s">
        <v>14</v>
      </c>
      <c r="J16" t="s">
        <v>14</v>
      </c>
      <c r="K16" t="s">
        <v>13</v>
      </c>
      <c r="L16" t="s">
        <v>46</v>
      </c>
      <c r="M16" s="3" t="str">
        <f>"1010000001"</f>
        <v>1010000001</v>
      </c>
    </row>
    <row r="17" spans="1:13" x14ac:dyDescent="0.3">
      <c r="A17" t="s">
        <v>47</v>
      </c>
      <c r="B17" t="s">
        <v>6</v>
      </c>
      <c r="C17" t="s">
        <v>16</v>
      </c>
      <c r="D17" t="s">
        <v>8</v>
      </c>
      <c r="E17" t="s">
        <v>17</v>
      </c>
      <c r="F17" t="s">
        <v>12</v>
      </c>
      <c r="G17" t="s">
        <v>18</v>
      </c>
      <c r="H17" t="s">
        <v>14</v>
      </c>
      <c r="I17" t="s">
        <v>14</v>
      </c>
      <c r="J17" t="s">
        <v>13</v>
      </c>
      <c r="K17" t="s">
        <v>13</v>
      </c>
      <c r="L17" t="s">
        <v>48</v>
      </c>
      <c r="M17" s="3" t="str">
        <f>"1010000011"</f>
        <v>1010000011</v>
      </c>
    </row>
    <row r="18" spans="1:13" x14ac:dyDescent="0.3">
      <c r="A18" t="s">
        <v>49</v>
      </c>
      <c r="B18" t="s">
        <v>6</v>
      </c>
      <c r="C18" t="s">
        <v>16</v>
      </c>
      <c r="D18" t="s">
        <v>8</v>
      </c>
      <c r="E18" t="s">
        <v>17</v>
      </c>
      <c r="F18" t="s">
        <v>12</v>
      </c>
      <c r="G18" t="s">
        <v>18</v>
      </c>
      <c r="H18" t="s">
        <v>14</v>
      </c>
      <c r="I18" t="s">
        <v>14</v>
      </c>
      <c r="J18" t="s">
        <v>13</v>
      </c>
      <c r="K18" t="s">
        <v>13</v>
      </c>
      <c r="L18" t="s">
        <v>50</v>
      </c>
      <c r="M18" s="3" t="str">
        <f>"1010000011"</f>
        <v>1010000011</v>
      </c>
    </row>
    <row r="19" spans="1:13" x14ac:dyDescent="0.3">
      <c r="A19" t="s">
        <v>51</v>
      </c>
      <c r="B19" t="s">
        <v>21</v>
      </c>
      <c r="C19" t="s">
        <v>16</v>
      </c>
      <c r="D19" t="s">
        <v>8</v>
      </c>
      <c r="E19" t="s">
        <v>9</v>
      </c>
      <c r="F19" t="s">
        <v>10</v>
      </c>
      <c r="G19" t="s">
        <v>18</v>
      </c>
      <c r="H19" t="s">
        <v>14</v>
      </c>
      <c r="I19" t="s">
        <v>13</v>
      </c>
      <c r="J19" t="s">
        <v>14</v>
      </c>
      <c r="K19" t="s">
        <v>14</v>
      </c>
      <c r="L19" t="s">
        <v>52</v>
      </c>
      <c r="M19" s="3" t="str">
        <f>"0011100100"</f>
        <v>0011100100</v>
      </c>
    </row>
    <row r="20" spans="1:13" x14ac:dyDescent="0.3">
      <c r="A20" t="s">
        <v>53</v>
      </c>
      <c r="B20" t="s">
        <v>6</v>
      </c>
      <c r="C20" t="s">
        <v>16</v>
      </c>
      <c r="D20" t="s">
        <v>28</v>
      </c>
      <c r="E20" t="s">
        <v>9</v>
      </c>
      <c r="F20" t="s">
        <v>12</v>
      </c>
      <c r="G20" t="s">
        <v>11</v>
      </c>
      <c r="H20" t="s">
        <v>14</v>
      </c>
      <c r="I20" t="s">
        <v>14</v>
      </c>
      <c r="J20" t="s">
        <v>13</v>
      </c>
      <c r="K20" t="s">
        <v>14</v>
      </c>
      <c r="L20" t="s">
        <v>54</v>
      </c>
      <c r="M20" s="3" t="str">
        <f>"1001010010"</f>
        <v>1001010010</v>
      </c>
    </row>
    <row r="21" spans="1:13" x14ac:dyDescent="0.3">
      <c r="A21" t="s">
        <v>55</v>
      </c>
      <c r="B21" t="s">
        <v>6</v>
      </c>
      <c r="C21" t="s">
        <v>7</v>
      </c>
      <c r="D21" t="s">
        <v>8</v>
      </c>
      <c r="E21" t="s">
        <v>17</v>
      </c>
      <c r="F21" t="s">
        <v>12</v>
      </c>
      <c r="G21" t="s">
        <v>11</v>
      </c>
      <c r="H21" t="s">
        <v>13</v>
      </c>
      <c r="I21" t="s">
        <v>14</v>
      </c>
      <c r="J21" t="s">
        <v>13</v>
      </c>
      <c r="K21" t="s">
        <v>14</v>
      </c>
      <c r="L21" t="s">
        <v>56</v>
      </c>
      <c r="M21" s="3" t="str">
        <f>"1110011010"</f>
        <v>1110011010</v>
      </c>
    </row>
    <row r="22" spans="1:13" x14ac:dyDescent="0.3">
      <c r="A22" t="s">
        <v>57</v>
      </c>
      <c r="B22" t="s">
        <v>21</v>
      </c>
      <c r="C22" t="s">
        <v>7</v>
      </c>
      <c r="D22" t="s">
        <v>28</v>
      </c>
      <c r="E22" t="s">
        <v>17</v>
      </c>
      <c r="F22" t="s">
        <v>12</v>
      </c>
      <c r="G22" t="s">
        <v>18</v>
      </c>
      <c r="H22" t="s">
        <v>13</v>
      </c>
      <c r="I22" t="s">
        <v>14</v>
      </c>
      <c r="J22" t="s">
        <v>14</v>
      </c>
      <c r="K22" t="s">
        <v>14</v>
      </c>
      <c r="L22" t="s">
        <v>58</v>
      </c>
      <c r="M22" s="3" t="str">
        <f>"0100001000"</f>
        <v>0100001000</v>
      </c>
    </row>
    <row r="23" spans="1:13" x14ac:dyDescent="0.3">
      <c r="A23" t="s">
        <v>59</v>
      </c>
      <c r="B23" t="s">
        <v>21</v>
      </c>
      <c r="C23" t="s">
        <v>16</v>
      </c>
      <c r="D23" t="s">
        <v>8</v>
      </c>
      <c r="E23" t="s">
        <v>9</v>
      </c>
      <c r="F23" t="s">
        <v>12</v>
      </c>
      <c r="G23" t="s">
        <v>18</v>
      </c>
      <c r="H23" t="s">
        <v>13</v>
      </c>
      <c r="I23" t="s">
        <v>14</v>
      </c>
      <c r="J23" t="s">
        <v>13</v>
      </c>
      <c r="K23" t="s">
        <v>14</v>
      </c>
      <c r="L23" t="s">
        <v>60</v>
      </c>
      <c r="M23" s="3" t="str">
        <f>"0011001010"</f>
        <v>0011001010</v>
      </c>
    </row>
    <row r="24" spans="1:13" x14ac:dyDescent="0.3">
      <c r="A24" t="s">
        <v>61</v>
      </c>
      <c r="B24" t="s">
        <v>21</v>
      </c>
      <c r="C24" t="s">
        <v>16</v>
      </c>
      <c r="D24" t="s">
        <v>28</v>
      </c>
      <c r="E24" t="s">
        <v>17</v>
      </c>
      <c r="F24" t="s">
        <v>12</v>
      </c>
      <c r="G24" t="s">
        <v>11</v>
      </c>
      <c r="H24" t="s">
        <v>13</v>
      </c>
      <c r="I24" t="s">
        <v>13</v>
      </c>
      <c r="J24" t="s">
        <v>13</v>
      </c>
      <c r="K24" t="s">
        <v>13</v>
      </c>
      <c r="L24" t="s">
        <v>62</v>
      </c>
      <c r="M24" s="3" t="str">
        <f>"0000011111"</f>
        <v>0000011111</v>
      </c>
    </row>
    <row r="25" spans="1:13" x14ac:dyDescent="0.3">
      <c r="A25" t="s">
        <v>63</v>
      </c>
      <c r="B25" t="s">
        <v>21</v>
      </c>
      <c r="C25" t="s">
        <v>16</v>
      </c>
      <c r="D25" t="s">
        <v>8</v>
      </c>
      <c r="E25" t="s">
        <v>17</v>
      </c>
      <c r="F25" t="s">
        <v>12</v>
      </c>
      <c r="G25" t="s">
        <v>18</v>
      </c>
      <c r="H25" t="s">
        <v>14</v>
      </c>
      <c r="I25" t="s">
        <v>14</v>
      </c>
      <c r="J25" t="s">
        <v>13</v>
      </c>
      <c r="K25" t="s">
        <v>14</v>
      </c>
      <c r="L25" t="s">
        <v>64</v>
      </c>
      <c r="M25" s="3" t="str">
        <f>"0010000010"</f>
        <v>0010000010</v>
      </c>
    </row>
    <row r="26" spans="1:13" x14ac:dyDescent="0.3">
      <c r="A26" t="s">
        <v>65</v>
      </c>
      <c r="B26" t="s">
        <v>21</v>
      </c>
      <c r="C26" t="s">
        <v>7</v>
      </c>
      <c r="D26" t="s">
        <v>8</v>
      </c>
      <c r="E26" t="s">
        <v>9</v>
      </c>
      <c r="F26" t="s">
        <v>12</v>
      </c>
      <c r="G26" t="s">
        <v>18</v>
      </c>
      <c r="H26" t="s">
        <v>14</v>
      </c>
      <c r="I26" t="s">
        <v>14</v>
      </c>
      <c r="J26" t="s">
        <v>14</v>
      </c>
      <c r="K26" t="s">
        <v>14</v>
      </c>
      <c r="L26" t="s">
        <v>66</v>
      </c>
      <c r="M26" s="3" t="str">
        <f>"0111000000"</f>
        <v>0111000000</v>
      </c>
    </row>
    <row r="27" spans="1:13" x14ac:dyDescent="0.3">
      <c r="A27" t="s">
        <v>67</v>
      </c>
      <c r="B27" t="s">
        <v>21</v>
      </c>
      <c r="C27" t="s">
        <v>16</v>
      </c>
      <c r="D27" t="s">
        <v>8</v>
      </c>
      <c r="E27" t="s">
        <v>17</v>
      </c>
      <c r="F27" t="s">
        <v>10</v>
      </c>
      <c r="G27" t="s">
        <v>11</v>
      </c>
      <c r="H27" t="s">
        <v>13</v>
      </c>
      <c r="I27" t="s">
        <v>14</v>
      </c>
      <c r="J27" t="s">
        <v>13</v>
      </c>
      <c r="K27" t="s">
        <v>13</v>
      </c>
      <c r="L27" t="s">
        <v>68</v>
      </c>
      <c r="M27" s="3" t="str">
        <f>"0010111011"</f>
        <v>0010111011</v>
      </c>
    </row>
    <row r="28" spans="1:13" x14ac:dyDescent="0.3">
      <c r="A28" t="s">
        <v>69</v>
      </c>
      <c r="B28" t="s">
        <v>6</v>
      </c>
      <c r="C28" t="s">
        <v>16</v>
      </c>
      <c r="D28" t="s">
        <v>8</v>
      </c>
      <c r="E28" t="s">
        <v>17</v>
      </c>
      <c r="F28" t="s">
        <v>12</v>
      </c>
      <c r="G28" t="s">
        <v>18</v>
      </c>
      <c r="H28" t="s">
        <v>13</v>
      </c>
      <c r="I28" t="s">
        <v>14</v>
      </c>
      <c r="J28" t="s">
        <v>13</v>
      </c>
      <c r="K28" t="s">
        <v>14</v>
      </c>
      <c r="L28" t="s">
        <v>70</v>
      </c>
      <c r="M28" s="3" t="str">
        <f>"1010001010"</f>
        <v>1010001010</v>
      </c>
    </row>
    <row r="29" spans="1:13" x14ac:dyDescent="0.3">
      <c r="A29" t="s">
        <v>71</v>
      </c>
      <c r="B29" t="s">
        <v>21</v>
      </c>
      <c r="C29" t="s">
        <v>7</v>
      </c>
      <c r="D29" t="s">
        <v>28</v>
      </c>
      <c r="E29" t="s">
        <v>9</v>
      </c>
      <c r="F29" t="s">
        <v>12</v>
      </c>
      <c r="G29" t="s">
        <v>18</v>
      </c>
      <c r="H29" t="s">
        <v>14</v>
      </c>
      <c r="I29" t="s">
        <v>14</v>
      </c>
      <c r="J29" t="s">
        <v>13</v>
      </c>
      <c r="K29" t="s">
        <v>14</v>
      </c>
      <c r="L29" t="s">
        <v>72</v>
      </c>
      <c r="M29" s="3" t="str">
        <f>"0101000010"</f>
        <v>0101000010</v>
      </c>
    </row>
    <row r="30" spans="1:13" x14ac:dyDescent="0.3">
      <c r="A30" t="s">
        <v>73</v>
      </c>
      <c r="B30" t="s">
        <v>6</v>
      </c>
      <c r="C30" t="s">
        <v>16</v>
      </c>
      <c r="D30" t="s">
        <v>8</v>
      </c>
      <c r="E30" t="s">
        <v>9</v>
      </c>
      <c r="F30" t="s">
        <v>12</v>
      </c>
      <c r="G30" t="s">
        <v>18</v>
      </c>
      <c r="H30" t="s">
        <v>14</v>
      </c>
      <c r="I30" t="s">
        <v>14</v>
      </c>
      <c r="J30" t="s">
        <v>13</v>
      </c>
      <c r="K30" t="s">
        <v>14</v>
      </c>
      <c r="L30" t="s">
        <v>74</v>
      </c>
      <c r="M30" s="3" t="str">
        <f>"1011010010"</f>
        <v>1011010010</v>
      </c>
    </row>
    <row r="31" spans="1:13" x14ac:dyDescent="0.3">
      <c r="A31" t="s">
        <v>75</v>
      </c>
      <c r="B31" t="s">
        <v>21</v>
      </c>
      <c r="C31" t="s">
        <v>7</v>
      </c>
      <c r="D31" t="s">
        <v>8</v>
      </c>
      <c r="E31" t="s">
        <v>17</v>
      </c>
      <c r="F31" t="s">
        <v>12</v>
      </c>
      <c r="G31" t="s">
        <v>18</v>
      </c>
      <c r="H31" t="s">
        <v>14</v>
      </c>
      <c r="I31" t="s">
        <v>14</v>
      </c>
      <c r="J31" t="s">
        <v>13</v>
      </c>
      <c r="K31" t="s">
        <v>13</v>
      </c>
      <c r="L31" t="s">
        <v>76</v>
      </c>
      <c r="M31" s="3" t="str">
        <f>"0110000011"</f>
        <v>0110000011</v>
      </c>
    </row>
    <row r="32" spans="1:13" x14ac:dyDescent="0.3">
      <c r="A32" t="s">
        <v>77</v>
      </c>
      <c r="B32" t="s">
        <v>6</v>
      </c>
      <c r="C32" t="s">
        <v>16</v>
      </c>
      <c r="D32" t="s">
        <v>8</v>
      </c>
      <c r="E32" t="s">
        <v>9</v>
      </c>
      <c r="F32" t="s">
        <v>10</v>
      </c>
      <c r="G32" t="s">
        <v>11</v>
      </c>
      <c r="H32" t="s">
        <v>13</v>
      </c>
      <c r="I32" t="s">
        <v>13</v>
      </c>
      <c r="J32" t="s">
        <v>13</v>
      </c>
      <c r="K32" t="s">
        <v>13</v>
      </c>
      <c r="L32" t="s">
        <v>78</v>
      </c>
      <c r="M32" s="3" t="str">
        <f>"1011111111"</f>
        <v>1011111111</v>
      </c>
    </row>
    <row r="33" spans="1:13" x14ac:dyDescent="0.3">
      <c r="A33" t="s">
        <v>79</v>
      </c>
      <c r="B33" t="s">
        <v>21</v>
      </c>
      <c r="C33" t="s">
        <v>7</v>
      </c>
      <c r="D33" t="s">
        <v>28</v>
      </c>
      <c r="E33" t="s">
        <v>9</v>
      </c>
      <c r="F33" t="s">
        <v>12</v>
      </c>
      <c r="G33" t="s">
        <v>18</v>
      </c>
      <c r="H33" t="s">
        <v>13</v>
      </c>
      <c r="I33" t="s">
        <v>14</v>
      </c>
      <c r="J33" t="s">
        <v>13</v>
      </c>
      <c r="K33" t="s">
        <v>14</v>
      </c>
      <c r="L33" t="s">
        <v>80</v>
      </c>
      <c r="M33" s="3" t="str">
        <f>"0101001010"</f>
        <v>0101001010</v>
      </c>
    </row>
    <row r="34" spans="1:13" x14ac:dyDescent="0.3">
      <c r="A34" t="s">
        <v>81</v>
      </c>
      <c r="B34" t="s">
        <v>21</v>
      </c>
      <c r="C34" t="s">
        <v>16</v>
      </c>
      <c r="D34" t="s">
        <v>8</v>
      </c>
      <c r="E34" t="s">
        <v>17</v>
      </c>
      <c r="F34" t="s">
        <v>12</v>
      </c>
      <c r="G34" t="s">
        <v>11</v>
      </c>
      <c r="H34" t="s">
        <v>14</v>
      </c>
      <c r="I34" t="s">
        <v>13</v>
      </c>
      <c r="J34" t="s">
        <v>13</v>
      </c>
      <c r="K34" t="s">
        <v>14</v>
      </c>
      <c r="L34" t="s">
        <v>82</v>
      </c>
      <c r="M34" s="3" t="str">
        <f>"0010010110"</f>
        <v>0010010110</v>
      </c>
    </row>
    <row r="35" spans="1:13" x14ac:dyDescent="0.3">
      <c r="A35" t="s">
        <v>83</v>
      </c>
      <c r="B35" t="s">
        <v>6</v>
      </c>
      <c r="C35" t="s">
        <v>16</v>
      </c>
      <c r="D35" t="s">
        <v>8</v>
      </c>
      <c r="E35" t="s">
        <v>17</v>
      </c>
      <c r="F35" t="s">
        <v>12</v>
      </c>
      <c r="G35" t="s">
        <v>18</v>
      </c>
      <c r="H35" t="s">
        <v>13</v>
      </c>
      <c r="I35" t="s">
        <v>14</v>
      </c>
      <c r="J35" t="s">
        <v>13</v>
      </c>
      <c r="K35" t="s">
        <v>14</v>
      </c>
      <c r="L35" t="s">
        <v>84</v>
      </c>
      <c r="M35" s="3" t="str">
        <f>"1010001010"</f>
        <v>1010001010</v>
      </c>
    </row>
  </sheetData>
  <autoFilter ref="A1:M3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Сакулин Иван Михайлович</cp:lastModifiedBy>
  <dcterms:created xsi:type="dcterms:W3CDTF">2024-09-10T09:12:17Z</dcterms:created>
  <dcterms:modified xsi:type="dcterms:W3CDTF">2024-09-16T05:49:13Z</dcterms:modified>
</cp:coreProperties>
</file>