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42"/>
  <workbookPr defaultThemeVersion="124226"/>
  <mc:AlternateContent xmlns:mc="http://schemas.openxmlformats.org/markup-compatibility/2006">
    <mc:Choice Requires="x15">
      <x15ac:absPath xmlns:x15ac="http://schemas.microsoft.com/office/spreadsheetml/2010/11/ac" url="C:\Users\Libcat\Desktop\"/>
    </mc:Choice>
  </mc:AlternateContent>
  <xr:revisionPtr revIDLastSave="0" documentId="13_ncr:1_{26F388A3-EA5E-4163-AA7E-DAE967B8E86F}" xr6:coauthVersionLast="36" xr6:coauthVersionMax="36" xr10:uidLastSave="{00000000-0000-0000-0000-000000000000}"/>
  <bookViews>
    <workbookView xWindow="120" yWindow="15" windowWidth="18960" windowHeight="11325" activeTab="1" xr2:uid="{00000000-000D-0000-FFFF-FFFF00000000}"/>
  </bookViews>
  <sheets>
    <sheet name="官方文档" sheetId="1" r:id="rId1"/>
    <sheet name="学" sheetId="2" r:id="rId2"/>
    <sheet name="专" sheetId="3" r:id="rId3"/>
  </sheets>
  <calcPr calcId="191029"/>
</workbook>
</file>

<file path=xl/calcChain.xml><?xml version="1.0" encoding="utf-8"?>
<calcChain xmlns="http://schemas.openxmlformats.org/spreadsheetml/2006/main">
  <c r="D31" i="2" l="1"/>
  <c r="E31" i="2"/>
  <c r="F31" i="2"/>
  <c r="H31" i="2"/>
  <c r="D70" i="3"/>
  <c r="H70" i="3"/>
  <c r="E70" i="3"/>
  <c r="F70" i="3"/>
</calcChain>
</file>

<file path=xl/sharedStrings.xml><?xml version="1.0" encoding="utf-8"?>
<sst xmlns="http://schemas.openxmlformats.org/spreadsheetml/2006/main" count="420" uniqueCount="225">
  <si>
    <r>
      <rPr>
        <sz val="16"/>
        <rFont val="宋体"/>
        <charset val="134"/>
      </rPr>
      <t xml:space="preserve">2019 年计算机科学与技术系硕士招生考试拟录取名单公示
</t>
    </r>
    <r>
      <rPr>
        <sz val="16"/>
        <rFont val="宋体"/>
        <charset val="134"/>
      </rPr>
      <t xml:space="preserve">（全日制）
</t>
    </r>
    <r>
      <rPr>
        <sz val="12"/>
        <rFont val="宋体"/>
        <charset val="134"/>
      </rPr>
      <t xml:space="preserve">根据《南京大学 2019 年招收攻读硕士学位研究生复试办法》及《南京大学
</t>
    </r>
    <r>
      <rPr>
        <sz val="12"/>
        <rFont val="宋体"/>
        <charset val="134"/>
      </rPr>
      <t xml:space="preserve">计算机科学与技术系 2019 年硕士研究生复试录取工作细则》，我系已完成
</t>
    </r>
    <r>
      <rPr>
        <sz val="12"/>
        <rFont val="宋体"/>
        <charset val="134"/>
      </rPr>
      <t xml:space="preserve">2019 年硕士生（全日制）招生复试工作，现向社会公示目前拟录取考生（全日制）名单。公示期间，如有问题，请及时向我系研究生工作办公室反映。
</t>
    </r>
    <r>
      <rPr>
        <sz val="12"/>
        <rFont val="宋体"/>
        <charset val="134"/>
      </rPr>
      <t xml:space="preserve">公示时间：2018 年 4 月 1 日至 4 月 7 日监督电话：025-83594674
</t>
    </r>
    <r>
      <rPr>
        <sz val="12"/>
        <rFont val="宋体"/>
        <charset val="134"/>
      </rPr>
      <t xml:space="preserve">监督邮箱：yccao@nju.edu.cn
</t>
    </r>
    <r>
      <rPr>
        <sz val="12"/>
        <rFont val="宋体"/>
        <charset val="134"/>
      </rPr>
      <t>硕士生最终录取的准确名单以教育部审核通过名单为准。</t>
    </r>
  </si>
  <si>
    <r>
      <rPr>
        <sz val="10.5"/>
        <rFont val="宋体"/>
        <charset val="134"/>
      </rPr>
      <t>拟录取专业</t>
    </r>
  </si>
  <si>
    <r>
      <rPr>
        <sz val="10.5"/>
        <rFont val="宋体"/>
        <charset val="134"/>
      </rPr>
      <t>考生编号</t>
    </r>
  </si>
  <si>
    <r>
      <rPr>
        <sz val="10.5"/>
        <rFont val="宋体"/>
        <charset val="134"/>
      </rPr>
      <t>姓名</t>
    </r>
  </si>
  <si>
    <r>
      <rPr>
        <sz val="10.5"/>
        <rFont val="宋体"/>
        <charset val="134"/>
      </rPr>
      <t xml:space="preserve">初试
</t>
    </r>
    <r>
      <rPr>
        <sz val="10.5"/>
        <rFont val="宋体"/>
        <charset val="134"/>
      </rPr>
      <t>成绩</t>
    </r>
  </si>
  <si>
    <r>
      <rPr>
        <sz val="10.5"/>
        <rFont val="宋体"/>
        <charset val="134"/>
      </rPr>
      <t xml:space="preserve">复试
</t>
    </r>
    <r>
      <rPr>
        <sz val="10.5"/>
        <rFont val="宋体"/>
        <charset val="134"/>
      </rPr>
      <t>总分</t>
    </r>
  </si>
  <si>
    <r>
      <rPr>
        <sz val="10.5"/>
        <rFont val="宋体"/>
        <charset val="134"/>
      </rPr>
      <t xml:space="preserve">最后
</t>
    </r>
    <r>
      <rPr>
        <sz val="10.5"/>
        <rFont val="宋体"/>
        <charset val="134"/>
      </rPr>
      <t>总分</t>
    </r>
  </si>
  <si>
    <r>
      <rPr>
        <sz val="10.5"/>
        <rFont val="宋体"/>
        <charset val="134"/>
      </rPr>
      <t>备注</t>
    </r>
  </si>
  <si>
    <r>
      <rPr>
        <sz val="10.5"/>
        <rFont val="宋体"/>
        <charset val="134"/>
      </rPr>
      <t>计算机科学与技术</t>
    </r>
  </si>
  <si>
    <r>
      <rPr>
        <sz val="10.5"/>
        <rFont val="宋体"/>
        <charset val="134"/>
      </rPr>
      <t>谷晓松</t>
    </r>
  </si>
  <si>
    <r>
      <rPr>
        <sz val="10.5"/>
        <rFont val="宋体"/>
        <charset val="134"/>
      </rPr>
      <t>韩沅锡</t>
    </r>
  </si>
  <si>
    <r>
      <rPr>
        <sz val="10.5"/>
        <rFont val="宋体"/>
        <charset val="134"/>
      </rPr>
      <t>李文锋</t>
    </r>
  </si>
  <si>
    <r>
      <rPr>
        <sz val="10.5"/>
        <rFont val="宋体"/>
        <charset val="134"/>
      </rPr>
      <t>李一凡</t>
    </r>
  </si>
  <si>
    <r>
      <rPr>
        <sz val="10.5"/>
        <rFont val="宋体"/>
        <charset val="134"/>
      </rPr>
      <t>王聪</t>
    </r>
  </si>
  <si>
    <r>
      <rPr>
        <sz val="10.5"/>
        <rFont val="宋体"/>
        <charset val="134"/>
      </rPr>
      <t>王铮</t>
    </r>
  </si>
  <si>
    <r>
      <rPr>
        <sz val="10.5"/>
        <rFont val="宋体"/>
        <charset val="134"/>
      </rPr>
      <t>熊俊</t>
    </r>
  </si>
  <si>
    <r>
      <rPr>
        <sz val="10.5"/>
        <rFont val="宋体"/>
        <charset val="134"/>
      </rPr>
      <t>徐砚听</t>
    </r>
  </si>
  <si>
    <r>
      <rPr>
        <sz val="10.5"/>
        <rFont val="宋体"/>
        <charset val="134"/>
      </rPr>
      <t>张思熠</t>
    </r>
  </si>
  <si>
    <r>
      <rPr>
        <sz val="10.5"/>
        <rFont val="宋体"/>
        <charset val="134"/>
      </rPr>
      <t>袁新雨</t>
    </r>
  </si>
  <si>
    <r>
      <rPr>
        <sz val="10.5"/>
        <rFont val="宋体"/>
        <charset val="134"/>
      </rPr>
      <t>王文卓</t>
    </r>
  </si>
  <si>
    <r>
      <rPr>
        <sz val="10.5"/>
        <rFont val="宋体"/>
        <charset val="134"/>
      </rPr>
      <t>林宇</t>
    </r>
  </si>
  <si>
    <r>
      <rPr>
        <sz val="10.5"/>
        <rFont val="宋体"/>
        <charset val="134"/>
      </rPr>
      <t>陶光品</t>
    </r>
  </si>
  <si>
    <r>
      <rPr>
        <sz val="10.5"/>
        <rFont val="宋体"/>
        <charset val="134"/>
      </rPr>
      <t>张凯</t>
    </r>
  </si>
  <si>
    <r>
      <rPr>
        <sz val="10.5"/>
        <rFont val="宋体"/>
        <charset val="134"/>
      </rPr>
      <t>王珩</t>
    </r>
  </si>
  <si>
    <r>
      <rPr>
        <sz val="10.5"/>
        <rFont val="宋体"/>
        <charset val="134"/>
      </rPr>
      <t>谢佳鑫</t>
    </r>
  </si>
  <si>
    <r>
      <rPr>
        <sz val="10.5"/>
        <rFont val="宋体"/>
        <charset val="134"/>
      </rPr>
      <t>赖慧慧</t>
    </r>
  </si>
  <si>
    <r>
      <rPr>
        <sz val="10.5"/>
        <rFont val="宋体"/>
        <charset val="134"/>
      </rPr>
      <t>郑鹏飞</t>
    </r>
  </si>
  <si>
    <r>
      <rPr>
        <sz val="10.5"/>
        <rFont val="宋体"/>
        <charset val="134"/>
      </rPr>
      <t>姚聪聪</t>
    </r>
  </si>
  <si>
    <r>
      <rPr>
        <sz val="10.5"/>
        <rFont val="宋体"/>
        <charset val="134"/>
      </rPr>
      <t>阮承峰</t>
    </r>
  </si>
  <si>
    <r>
      <rPr>
        <sz val="10.5"/>
        <rFont val="宋体"/>
        <charset val="134"/>
      </rPr>
      <t>何思源</t>
    </r>
  </si>
  <si>
    <r>
      <rPr>
        <sz val="10.5"/>
        <rFont val="宋体"/>
        <charset val="134"/>
      </rPr>
      <t>段吉润</t>
    </r>
  </si>
  <si>
    <r>
      <rPr>
        <sz val="10.5"/>
        <rFont val="宋体"/>
        <charset val="134"/>
      </rPr>
      <t>余浩宇</t>
    </r>
  </si>
  <si>
    <r>
      <rPr>
        <sz val="10.5"/>
        <rFont val="宋体"/>
        <charset val="134"/>
      </rPr>
      <t>余曦</t>
    </r>
  </si>
  <si>
    <r>
      <rPr>
        <sz val="10.5"/>
        <rFont val="宋体"/>
        <charset val="134"/>
      </rPr>
      <t>赖碧兰</t>
    </r>
  </si>
  <si>
    <r>
      <rPr>
        <sz val="10.5"/>
        <rFont val="宋体"/>
        <charset val="134"/>
      </rPr>
      <t>蒋松儒</t>
    </r>
  </si>
  <si>
    <r>
      <rPr>
        <sz val="10.5"/>
        <rFont val="宋体"/>
        <charset val="134"/>
      </rPr>
      <t>唐华骜</t>
    </r>
  </si>
  <si>
    <r>
      <rPr>
        <sz val="10.5"/>
        <rFont val="宋体"/>
        <charset val="134"/>
      </rPr>
      <t>吴傲</t>
    </r>
  </si>
  <si>
    <r>
      <rPr>
        <sz val="10.5"/>
        <rFont val="宋体"/>
        <charset val="134"/>
      </rPr>
      <t>成晓龙</t>
    </r>
  </si>
  <si>
    <r>
      <rPr>
        <sz val="10.5"/>
        <rFont val="宋体"/>
        <charset val="134"/>
      </rPr>
      <t>软件工程</t>
    </r>
  </si>
  <si>
    <r>
      <rPr>
        <sz val="10.5"/>
        <rFont val="宋体"/>
        <charset val="134"/>
      </rPr>
      <t>陈佳一</t>
    </r>
  </si>
  <si>
    <r>
      <rPr>
        <sz val="10.5"/>
        <rFont val="宋体"/>
        <charset val="134"/>
      </rPr>
      <t>计算机技术</t>
    </r>
  </si>
  <si>
    <r>
      <rPr>
        <sz val="10.5"/>
        <rFont val="宋体"/>
        <charset val="134"/>
      </rPr>
      <t>陈广军</t>
    </r>
  </si>
  <si>
    <r>
      <rPr>
        <sz val="10.5"/>
        <rFont val="宋体"/>
        <charset val="134"/>
      </rPr>
      <t>陈思远</t>
    </r>
  </si>
  <si>
    <r>
      <rPr>
        <sz val="10.5"/>
        <rFont val="宋体"/>
        <charset val="134"/>
      </rPr>
      <t>崔臻</t>
    </r>
  </si>
  <si>
    <r>
      <rPr>
        <sz val="10.5"/>
        <rFont val="宋体"/>
        <charset val="134"/>
      </rPr>
      <t>段建辉</t>
    </r>
  </si>
  <si>
    <r>
      <rPr>
        <sz val="10.5"/>
        <rFont val="宋体"/>
        <charset val="134"/>
      </rPr>
      <t>高凤宁</t>
    </r>
  </si>
  <si>
    <r>
      <rPr>
        <sz val="10.5"/>
        <rFont val="宋体"/>
        <charset val="134"/>
      </rPr>
      <t>顾桥磊</t>
    </r>
  </si>
  <si>
    <r>
      <rPr>
        <sz val="10.5"/>
        <rFont val="宋体"/>
        <charset val="134"/>
      </rPr>
      <t>郝凯龙</t>
    </r>
  </si>
  <si>
    <r>
      <rPr>
        <sz val="10.5"/>
        <rFont val="宋体"/>
        <charset val="134"/>
      </rPr>
      <t>何强强</t>
    </r>
  </si>
  <si>
    <r>
      <rPr>
        <sz val="10.5"/>
        <rFont val="宋体"/>
        <charset val="134"/>
      </rPr>
      <t>侯松林</t>
    </r>
  </si>
  <si>
    <r>
      <rPr>
        <sz val="10.5"/>
        <rFont val="宋体"/>
        <charset val="134"/>
      </rPr>
      <t>金世印</t>
    </r>
  </si>
  <si>
    <r>
      <rPr>
        <sz val="10.5"/>
        <rFont val="宋体"/>
        <charset val="134"/>
      </rPr>
      <t>李成成</t>
    </r>
  </si>
  <si>
    <r>
      <rPr>
        <sz val="10.5"/>
        <rFont val="宋体"/>
        <charset val="134"/>
      </rPr>
      <t>李一鸣</t>
    </r>
  </si>
  <si>
    <r>
      <rPr>
        <sz val="10.5"/>
        <rFont val="宋体"/>
        <charset val="134"/>
      </rPr>
      <t>李志成</t>
    </r>
  </si>
  <si>
    <r>
      <rPr>
        <sz val="10.5"/>
        <rFont val="宋体"/>
        <charset val="134"/>
      </rPr>
      <t>林华健</t>
    </r>
  </si>
  <si>
    <r>
      <rPr>
        <sz val="10.5"/>
        <rFont val="宋体"/>
        <charset val="134"/>
      </rPr>
      <t>刘德瑞</t>
    </r>
  </si>
  <si>
    <r>
      <rPr>
        <sz val="10.5"/>
        <rFont val="宋体"/>
        <charset val="134"/>
      </rPr>
      <t>龙坤</t>
    </r>
  </si>
  <si>
    <r>
      <rPr>
        <sz val="10.5"/>
        <rFont val="宋体"/>
        <charset val="134"/>
      </rPr>
      <t>罗义力</t>
    </r>
  </si>
  <si>
    <r>
      <rPr>
        <sz val="10.5"/>
        <rFont val="宋体"/>
        <charset val="134"/>
      </rPr>
      <t>骆楷文</t>
    </r>
  </si>
  <si>
    <r>
      <rPr>
        <sz val="10.5"/>
        <rFont val="宋体"/>
        <charset val="134"/>
      </rPr>
      <t>彭德家</t>
    </r>
  </si>
  <si>
    <r>
      <rPr>
        <sz val="10.5"/>
        <rFont val="宋体"/>
        <charset val="134"/>
      </rPr>
      <t>施意</t>
    </r>
  </si>
  <si>
    <r>
      <rPr>
        <sz val="10.5"/>
        <rFont val="宋体"/>
        <charset val="134"/>
      </rPr>
      <t>苏醒</t>
    </r>
  </si>
  <si>
    <r>
      <rPr>
        <sz val="10.5"/>
        <rFont val="宋体"/>
        <charset val="134"/>
      </rPr>
      <t>汤聪</t>
    </r>
  </si>
  <si>
    <r>
      <rPr>
        <sz val="10.5"/>
        <rFont val="宋体"/>
        <charset val="134"/>
      </rPr>
      <t>汤润泽</t>
    </r>
  </si>
  <si>
    <r>
      <rPr>
        <sz val="10.5"/>
        <rFont val="宋体"/>
        <charset val="134"/>
      </rPr>
      <t>王国新</t>
    </r>
  </si>
  <si>
    <r>
      <rPr>
        <sz val="10.5"/>
        <rFont val="宋体"/>
        <charset val="134"/>
      </rPr>
      <t>王颖</t>
    </r>
  </si>
  <si>
    <r>
      <rPr>
        <sz val="10.5"/>
        <rFont val="宋体"/>
        <charset val="134"/>
      </rPr>
      <t>肖艳玲</t>
    </r>
  </si>
  <si>
    <r>
      <rPr>
        <sz val="10.5"/>
        <rFont val="宋体"/>
        <charset val="134"/>
      </rPr>
      <t>杨锁荣</t>
    </r>
  </si>
  <si>
    <r>
      <rPr>
        <sz val="10.5"/>
        <rFont val="宋体"/>
        <charset val="134"/>
      </rPr>
      <t>于凌霜</t>
    </r>
  </si>
  <si>
    <r>
      <rPr>
        <sz val="10.5"/>
        <rFont val="宋体"/>
        <charset val="134"/>
      </rPr>
      <t>宰晓晨</t>
    </r>
  </si>
  <si>
    <r>
      <rPr>
        <sz val="10.5"/>
        <rFont val="宋体"/>
        <charset val="134"/>
      </rPr>
      <t>张明月</t>
    </r>
  </si>
  <si>
    <r>
      <rPr>
        <sz val="10.5"/>
        <rFont val="宋体"/>
        <charset val="134"/>
      </rPr>
      <t>张胜</t>
    </r>
  </si>
  <si>
    <r>
      <rPr>
        <sz val="10.5"/>
        <rFont val="宋体"/>
        <charset val="134"/>
      </rPr>
      <t>张馨月</t>
    </r>
  </si>
  <si>
    <r>
      <rPr>
        <sz val="10.5"/>
        <rFont val="宋体"/>
        <charset val="134"/>
      </rPr>
      <t>钟虎门</t>
    </r>
  </si>
  <si>
    <r>
      <rPr>
        <sz val="10.5"/>
        <rFont val="宋体"/>
        <charset val="134"/>
      </rPr>
      <t>马海程</t>
    </r>
  </si>
  <si>
    <r>
      <rPr>
        <sz val="10.5"/>
        <rFont val="宋体"/>
        <charset val="134"/>
      </rPr>
      <t>少民计划</t>
    </r>
  </si>
  <si>
    <r>
      <rPr>
        <sz val="10.5"/>
        <rFont val="宋体"/>
        <charset val="134"/>
      </rPr>
      <t>陈伟荣</t>
    </r>
  </si>
  <si>
    <r>
      <rPr>
        <sz val="10.5"/>
        <rFont val="宋体"/>
        <charset val="134"/>
      </rPr>
      <t>杨国强</t>
    </r>
  </si>
  <si>
    <r>
      <rPr>
        <sz val="10.5"/>
        <rFont val="宋体"/>
        <charset val="134"/>
      </rPr>
      <t>罗翀</t>
    </r>
  </si>
  <si>
    <r>
      <rPr>
        <sz val="10.5"/>
        <rFont val="宋体"/>
        <charset val="134"/>
      </rPr>
      <t>黄智衡</t>
    </r>
  </si>
  <si>
    <r>
      <rPr>
        <sz val="10.5"/>
        <rFont val="宋体"/>
        <charset val="134"/>
      </rPr>
      <t>刘凡维</t>
    </r>
  </si>
  <si>
    <r>
      <rPr>
        <sz val="10.5"/>
        <rFont val="宋体"/>
        <charset val="134"/>
      </rPr>
      <t>刘书豪</t>
    </r>
  </si>
  <si>
    <r>
      <rPr>
        <sz val="10.5"/>
        <rFont val="宋体"/>
        <charset val="134"/>
      </rPr>
      <t>于俊</t>
    </r>
  </si>
  <si>
    <r>
      <rPr>
        <sz val="10.5"/>
        <rFont val="宋体"/>
        <charset val="134"/>
      </rPr>
      <t>葛士平</t>
    </r>
  </si>
  <si>
    <r>
      <rPr>
        <sz val="10.5"/>
        <rFont val="宋体"/>
        <charset val="134"/>
      </rPr>
      <t>刘猛</t>
    </r>
  </si>
  <si>
    <r>
      <rPr>
        <sz val="10.5"/>
        <rFont val="宋体"/>
        <charset val="134"/>
      </rPr>
      <t>丁柱</t>
    </r>
  </si>
  <si>
    <r>
      <rPr>
        <sz val="10.5"/>
        <rFont val="宋体"/>
        <charset val="134"/>
      </rPr>
      <t>林创伟</t>
    </r>
  </si>
  <si>
    <r>
      <rPr>
        <sz val="10.5"/>
        <rFont val="宋体"/>
        <charset val="134"/>
      </rPr>
      <t>汪一峰</t>
    </r>
  </si>
  <si>
    <r>
      <rPr>
        <sz val="10.5"/>
        <rFont val="宋体"/>
        <charset val="134"/>
      </rPr>
      <t>郭锐</t>
    </r>
  </si>
  <si>
    <r>
      <rPr>
        <sz val="10.5"/>
        <rFont val="宋体"/>
        <charset val="134"/>
      </rPr>
      <t>谢吉雨</t>
    </r>
  </si>
  <si>
    <r>
      <rPr>
        <sz val="10.5"/>
        <rFont val="宋体"/>
        <charset val="134"/>
      </rPr>
      <t>吴军</t>
    </r>
  </si>
  <si>
    <r>
      <rPr>
        <sz val="10.5"/>
        <rFont val="宋体"/>
        <charset val="134"/>
      </rPr>
      <t>张化鹏</t>
    </r>
  </si>
  <si>
    <r>
      <rPr>
        <sz val="10.5"/>
        <rFont val="宋体"/>
        <charset val="134"/>
      </rPr>
      <t>肖文婧</t>
    </r>
  </si>
  <si>
    <r>
      <rPr>
        <sz val="10.5"/>
        <rFont val="宋体"/>
        <charset val="134"/>
      </rPr>
      <t>江彪</t>
    </r>
  </si>
  <si>
    <r>
      <rPr>
        <sz val="10.5"/>
        <rFont val="宋体"/>
        <charset val="134"/>
      </rPr>
      <t>江会煜</t>
    </r>
  </si>
  <si>
    <r>
      <rPr>
        <sz val="10.5"/>
        <rFont val="宋体"/>
        <charset val="134"/>
      </rPr>
      <t>郭育鲲</t>
    </r>
  </si>
  <si>
    <r>
      <rPr>
        <sz val="10.5"/>
        <rFont val="宋体"/>
        <charset val="134"/>
      </rPr>
      <t>何昊</t>
    </r>
  </si>
  <si>
    <r>
      <rPr>
        <sz val="10.5"/>
        <rFont val="宋体"/>
        <charset val="134"/>
      </rPr>
      <t>张治杰</t>
    </r>
  </si>
  <si>
    <r>
      <rPr>
        <sz val="10.5"/>
        <rFont val="宋体"/>
        <charset val="134"/>
      </rPr>
      <t>郭兴龙</t>
    </r>
  </si>
  <si>
    <r>
      <rPr>
        <sz val="10.5"/>
        <rFont val="宋体"/>
        <charset val="134"/>
      </rPr>
      <t>韩宏健</t>
    </r>
  </si>
  <si>
    <r>
      <rPr>
        <sz val="10.5"/>
        <rFont val="宋体"/>
        <charset val="134"/>
      </rPr>
      <t>赵乐</t>
    </r>
  </si>
  <si>
    <r>
      <rPr>
        <sz val="10.5"/>
        <rFont val="宋体"/>
        <charset val="134"/>
      </rPr>
      <t>陈晨曦</t>
    </r>
  </si>
  <si>
    <r>
      <rPr>
        <sz val="10.5"/>
        <rFont val="宋体"/>
        <charset val="134"/>
      </rPr>
      <t>张锐汀</t>
    </r>
  </si>
  <si>
    <r>
      <rPr>
        <sz val="10.5"/>
        <rFont val="宋体"/>
        <charset val="134"/>
      </rPr>
      <t>孙楚豪</t>
    </r>
  </si>
  <si>
    <r>
      <rPr>
        <sz val="10.5"/>
        <rFont val="宋体"/>
        <charset val="134"/>
      </rPr>
      <t>周维</t>
    </r>
  </si>
  <si>
    <r>
      <rPr>
        <sz val="10.5"/>
        <rFont val="宋体"/>
        <charset val="134"/>
      </rPr>
      <t>洪文博</t>
    </r>
  </si>
  <si>
    <r>
      <rPr>
        <sz val="10.5"/>
        <rFont val="宋体"/>
        <charset val="134"/>
      </rPr>
      <t>蒋先杰</t>
    </r>
  </si>
  <si>
    <r>
      <rPr>
        <sz val="10.5"/>
        <rFont val="宋体"/>
        <charset val="134"/>
      </rPr>
      <t>顾志浩</t>
    </r>
  </si>
  <si>
    <r>
      <rPr>
        <sz val="10.5"/>
        <rFont val="宋体"/>
        <charset val="134"/>
      </rPr>
      <t>周子杰</t>
    </r>
  </si>
  <si>
    <r>
      <rPr>
        <sz val="10.5"/>
        <rFont val="宋体"/>
        <charset val="134"/>
      </rPr>
      <t>蒋煜</t>
    </r>
  </si>
  <si>
    <r>
      <rPr>
        <sz val="12"/>
        <rFont val="宋体"/>
        <charset val="134"/>
      </rPr>
      <t>计算机技术专业非全日制硕士考生拟录取名单在教育部调剂系统中走完调剂程序后另行公布。</t>
    </r>
  </si>
  <si>
    <r>
      <rPr>
        <sz val="12"/>
        <rFont val="宋体"/>
        <charset val="134"/>
      </rPr>
      <t xml:space="preserve">计算机科学与技术系
</t>
    </r>
    <r>
      <rPr>
        <sz val="12"/>
        <rFont val="宋体"/>
        <charset val="134"/>
      </rPr>
      <t>2019 年 4 月 1 日</t>
    </r>
  </si>
  <si>
    <t>拟录取专业</t>
  </si>
  <si>
    <t>考生编号</t>
  </si>
  <si>
    <t>姓名</t>
  </si>
  <si>
    <t>初试
成绩</t>
  </si>
  <si>
    <t>复试
总分</t>
  </si>
  <si>
    <t>最后
总分</t>
  </si>
  <si>
    <t>备注</t>
  </si>
  <si>
    <t>计算机科学与技术</t>
  </si>
  <si>
    <t>谷晓松</t>
  </si>
  <si>
    <t>韩沅锡</t>
  </si>
  <si>
    <t>李文锋</t>
  </si>
  <si>
    <t>李一凡</t>
  </si>
  <si>
    <t>王聪</t>
  </si>
  <si>
    <t>王铮</t>
  </si>
  <si>
    <t>熊俊</t>
  </si>
  <si>
    <t>徐砚听</t>
  </si>
  <si>
    <t>张思熠</t>
  </si>
  <si>
    <t>袁新雨</t>
  </si>
  <si>
    <t>王文卓</t>
  </si>
  <si>
    <t>林宇</t>
  </si>
  <si>
    <t>陶光品</t>
  </si>
  <si>
    <t>张凯</t>
  </si>
  <si>
    <t>王珩</t>
  </si>
  <si>
    <t>谢佳鑫</t>
  </si>
  <si>
    <t>赖慧慧</t>
  </si>
  <si>
    <t>郑鹏飞</t>
  </si>
  <si>
    <t>姚聪聪</t>
  </si>
  <si>
    <t>阮承峰</t>
  </si>
  <si>
    <t>何思源</t>
  </si>
  <si>
    <t>段吉润</t>
  </si>
  <si>
    <t>余浩宇</t>
  </si>
  <si>
    <t>余曦</t>
  </si>
  <si>
    <t>赖碧兰</t>
  </si>
  <si>
    <t>蒋松儒</t>
  </si>
  <si>
    <t>唐华骜</t>
  </si>
  <si>
    <t>吴傲</t>
  </si>
  <si>
    <t>成晓龙</t>
  </si>
  <si>
    <t>计算机技术</t>
  </si>
  <si>
    <t>陈广军</t>
  </si>
  <si>
    <t>陈思远</t>
  </si>
  <si>
    <t>崔臻</t>
  </si>
  <si>
    <t>段建辉</t>
  </si>
  <si>
    <t>高凤宁</t>
  </si>
  <si>
    <t>顾桥磊</t>
  </si>
  <si>
    <t>郝凯龙</t>
  </si>
  <si>
    <t>何强强</t>
  </si>
  <si>
    <t>侯松林</t>
  </si>
  <si>
    <t>金世印</t>
  </si>
  <si>
    <t>李成成</t>
  </si>
  <si>
    <t>李一鸣</t>
  </si>
  <si>
    <t>李志成</t>
  </si>
  <si>
    <t>林华健</t>
  </si>
  <si>
    <t>刘德瑞</t>
  </si>
  <si>
    <t>龙坤</t>
  </si>
  <si>
    <t>罗义力</t>
  </si>
  <si>
    <t>骆楷文</t>
  </si>
  <si>
    <t>彭德家</t>
  </si>
  <si>
    <t>施意</t>
  </si>
  <si>
    <t>苏醒</t>
  </si>
  <si>
    <t>汤聪</t>
  </si>
  <si>
    <t>汤润泽</t>
  </si>
  <si>
    <t>王国新</t>
  </si>
  <si>
    <t>王颖</t>
  </si>
  <si>
    <t>肖艳玲</t>
  </si>
  <si>
    <t>杨锁荣</t>
  </si>
  <si>
    <t>于凌霜</t>
  </si>
  <si>
    <t>宰晓晨</t>
  </si>
  <si>
    <t>张明月</t>
  </si>
  <si>
    <t>张胜</t>
  </si>
  <si>
    <t>张馨月</t>
  </si>
  <si>
    <t>钟虎门</t>
  </si>
  <si>
    <t>马海程</t>
  </si>
  <si>
    <t>少民计划</t>
  </si>
  <si>
    <t>陈伟荣</t>
  </si>
  <si>
    <t>杨国强</t>
  </si>
  <si>
    <t>罗翀</t>
  </si>
  <si>
    <t>黄智衡</t>
  </si>
  <si>
    <t>刘凡维</t>
  </si>
  <si>
    <t>刘书豪</t>
  </si>
  <si>
    <t>于俊</t>
  </si>
  <si>
    <t>葛士平</t>
  </si>
  <si>
    <t>刘猛</t>
  </si>
  <si>
    <t>丁柱</t>
  </si>
  <si>
    <t>林创伟</t>
  </si>
  <si>
    <t>汪一峰</t>
  </si>
  <si>
    <t>郭锐</t>
  </si>
  <si>
    <t>谢吉雨</t>
  </si>
  <si>
    <t>吴军</t>
  </si>
  <si>
    <t>张化鹏</t>
  </si>
  <si>
    <t>肖文婧</t>
  </si>
  <si>
    <t>江彪</t>
  </si>
  <si>
    <t>江会煜</t>
  </si>
  <si>
    <t>郭育鲲</t>
  </si>
  <si>
    <t>何昊</t>
  </si>
  <si>
    <t>张治杰</t>
  </si>
  <si>
    <t>郭兴龙</t>
  </si>
  <si>
    <t>韩宏健</t>
  </si>
  <si>
    <t>赵乐</t>
  </si>
  <si>
    <t>陈晨曦</t>
  </si>
  <si>
    <t>张锐汀</t>
  </si>
  <si>
    <t>孙楚豪</t>
  </si>
  <si>
    <t>周维</t>
  </si>
  <si>
    <t>洪文博</t>
  </si>
  <si>
    <t>蒋先杰</t>
  </si>
  <si>
    <t>顾志浩</t>
  </si>
  <si>
    <t>周子杰</t>
  </si>
  <si>
    <t>蒋煜</t>
  </si>
  <si>
    <r>
      <rPr>
        <b/>
        <sz val="12"/>
        <rFont val="等线"/>
        <family val="3"/>
        <charset val="134"/>
      </rPr>
      <t>初试
成绩</t>
    </r>
  </si>
  <si>
    <r>
      <rPr>
        <b/>
        <sz val="12"/>
        <rFont val="等线"/>
        <family val="3"/>
        <charset val="134"/>
      </rPr>
      <t>复试
总分</t>
    </r>
  </si>
  <si>
    <r>
      <rPr>
        <b/>
        <sz val="12"/>
        <rFont val="等线"/>
        <family val="3"/>
        <charset val="134"/>
      </rPr>
      <t>最后
总分</t>
    </r>
  </si>
  <si>
    <t>总分排名</t>
    <phoneticPr fontId="5" type="noConversion"/>
  </si>
  <si>
    <t>汇总</t>
  </si>
  <si>
    <t>汇总</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</si>
</sst>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_);[Red]\(0\)"/>
  </numFmts>
  <fonts count="11" x14ac:knownFonts="1">
    <font>
      <sz val="10"/>
      <color rgb="FF000000"/>
      <name val="Times New Roman"/>
      <charset val="204"/>
    </font>
    <font>
      <sz val="10.5"/>
      <name val="宋体"/>
      <charset val="134"/>
    </font>
    <font>
      <sz val="10.5"/>
      <color rgb="FF000000"/>
      <name val="宋体"/>
      <family val="2"/>
    </font>
    <font>
      <sz val="12"/>
      <name val="宋体"/>
      <charset val="134"/>
    </font>
    <font>
      <sz val="16"/>
      <name val="宋体"/>
      <charset val="134"/>
    </font>
    <font>
      <sz val="9"/>
      <name val="宋体"/>
      <family val="3"/>
      <charset val="134"/>
    </font>
    <font>
      <sz val="12"/>
      <color rgb="FF000000"/>
      <name val="等线"/>
      <family val="3"/>
      <charset val="134"/>
    </font>
    <font>
      <b/>
      <sz val="12"/>
      <color rgb="FF000000"/>
      <name val="等线"/>
      <family val="3"/>
      <charset val="134"/>
    </font>
    <font>
      <sz val="10"/>
      <color rgb="FF000000"/>
      <name val="宋体"/>
      <family val="3"/>
      <charset val="134"/>
    </font>
    <font>
      <sz val="12"/>
      <name val="等线"/>
      <family val="3"/>
      <charset val="134"/>
    </font>
    <font>
      <b/>
      <sz val="12"/>
      <name val="等线"/>
      <family val="3"/>
      <charset val="134"/>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ill="1" applyBorder="1" applyAlignment="1">
      <alignment horizontal="left" vertical="top"/>
    </xf>
    <xf numFmtId="0" fontId="1" fillId="0" borderId="1" xfId="0" applyFont="1" applyFill="1" applyBorder="1" applyAlignment="1">
      <alignment horizontal="center" vertical="top" wrapText="1"/>
    </xf>
    <xf numFmtId="0" fontId="0" fillId="0" borderId="1" xfId="0" applyFill="1" applyBorder="1" applyAlignment="1">
      <alignment horizontal="left" vertical="top" wrapText="1" indent="1"/>
    </xf>
    <xf numFmtId="0" fontId="0" fillId="0" borderId="1" xfId="0" applyFill="1" applyBorder="1" applyAlignment="1">
      <alignment horizontal="left" vertical="top" wrapText="1" indent="2"/>
    </xf>
    <xf numFmtId="0" fontId="1" fillId="0" borderId="1" xfId="0" applyFont="1" applyFill="1" applyBorder="1" applyAlignment="1">
      <alignment horizontal="left" vertical="top" wrapText="1" indent="2"/>
    </xf>
    <xf numFmtId="1" fontId="2" fillId="0" borderId="1" xfId="0" applyNumberFormat="1" applyFont="1" applyFill="1" applyBorder="1" applyAlignment="1">
      <alignment horizontal="center" vertical="top" shrinkToFit="1"/>
    </xf>
    <xf numFmtId="176" fontId="2" fillId="0" borderId="1" xfId="0" applyNumberFormat="1" applyFont="1" applyFill="1" applyBorder="1" applyAlignment="1">
      <alignment horizontal="center" vertical="top" shrinkToFit="1"/>
    </xf>
    <xf numFmtId="0" fontId="0" fillId="0" borderId="1" xfId="0" applyFill="1" applyBorder="1" applyAlignment="1">
      <alignment horizontal="left" wrapText="1"/>
    </xf>
    <xf numFmtId="0" fontId="1" fillId="0" borderId="1" xfId="0" applyFont="1" applyFill="1" applyBorder="1" applyAlignment="1">
      <alignment horizontal="left" vertical="top" wrapText="1" indent="3"/>
    </xf>
    <xf numFmtId="0" fontId="1" fillId="0" borderId="1" xfId="0" applyFont="1" applyFill="1" applyBorder="1" applyAlignment="1">
      <alignment horizontal="left" vertical="top" wrapText="1" indent="1"/>
    </xf>
    <xf numFmtId="0" fontId="0" fillId="0" borderId="0" xfId="0" applyFill="1" applyBorder="1" applyAlignment="1">
      <alignment horizontal="left" vertical="top" wrapText="1"/>
    </xf>
    <xf numFmtId="0" fontId="3" fillId="0" borderId="0" xfId="0" applyFont="1" applyFill="1" applyBorder="1" applyAlignment="1">
      <alignment horizontal="left" vertical="top" wrapText="1" indent="2"/>
    </xf>
    <xf numFmtId="0" fontId="0" fillId="0" borderId="0" xfId="0" applyFill="1" applyBorder="1" applyAlignment="1">
      <alignment horizontal="right" vertical="top" wrapText="1" indent="2"/>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180" fontId="7" fillId="0" borderId="0" xfId="0" applyNumberFormat="1" applyFont="1" applyFill="1" applyBorder="1" applyAlignment="1">
      <alignment horizontal="left" vertical="top"/>
    </xf>
    <xf numFmtId="180" fontId="6" fillId="0" borderId="0" xfId="0" applyNumberFormat="1" applyFont="1" applyFill="1" applyBorder="1" applyAlignment="1">
      <alignment horizontal="left" vertical="top"/>
    </xf>
    <xf numFmtId="180" fontId="0" fillId="0" borderId="0" xfId="0" applyNumberFormat="1" applyFill="1" applyBorder="1" applyAlignment="1">
      <alignment horizontal="left" vertical="top"/>
    </xf>
    <xf numFmtId="0" fontId="8" fillId="0" borderId="0" xfId="0" applyFont="1" applyFill="1" applyBorder="1" applyAlignment="1">
      <alignment horizontal="left" vertical="top"/>
    </xf>
    <xf numFmtId="0" fontId="6" fillId="0" borderId="0" xfId="0" applyFont="1" applyFill="1" applyBorder="1" applyAlignment="1">
      <alignment horizontal="center" vertical="top" shrinkToFit="1"/>
    </xf>
    <xf numFmtId="0" fontId="10" fillId="0" borderId="0" xfId="0" applyFont="1" applyFill="1" applyBorder="1" applyAlignment="1">
      <alignment horizontal="center" vertical="top"/>
    </xf>
    <xf numFmtId="0" fontId="10" fillId="0" borderId="0" xfId="0" applyFont="1" applyFill="1" applyBorder="1" applyAlignment="1">
      <alignment horizontal="left" vertical="top"/>
    </xf>
    <xf numFmtId="0" fontId="9" fillId="0" borderId="0" xfId="0" applyFont="1" applyFill="1" applyBorder="1" applyAlignment="1">
      <alignment horizontal="left" vertical="top"/>
    </xf>
    <xf numFmtId="1" fontId="6" fillId="0" borderId="0" xfId="0" applyNumberFormat="1" applyFont="1" applyFill="1" applyBorder="1" applyAlignment="1">
      <alignment horizontal="center" vertical="top" shrinkToFit="1"/>
    </xf>
    <xf numFmtId="0" fontId="9" fillId="0" borderId="0" xfId="0" applyFont="1" applyFill="1" applyBorder="1" applyAlignment="1">
      <alignment horizontal="center" vertical="top"/>
    </xf>
    <xf numFmtId="176" fontId="6" fillId="0" borderId="0" xfId="0" applyNumberFormat="1" applyFont="1" applyFill="1" applyBorder="1" applyAlignment="1">
      <alignment horizontal="center" vertical="top" shrinkToFit="1"/>
    </xf>
    <xf numFmtId="0" fontId="6" fillId="0" borderId="0" xfId="0" applyFont="1" applyFill="1" applyBorder="1" applyAlignment="1">
      <alignment horizontal="left"/>
    </xf>
  </cellXfs>
  <cellStyles count="1">
    <cellStyle name="常规" xfId="0" builtinId="0"/>
  </cellStyles>
  <dxfs count="36">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numFmt numFmtId="1" formatCode="0"/>
      <fill>
        <patternFill patternType="none">
          <fgColor indexed="64"/>
          <bgColor indexed="65"/>
        </patternFill>
      </fill>
      <alignment horizontal="center" vertical="top"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center" vertical="top"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center" vertical="top" textRotation="0" wrapText="0" indent="0" justifyLastLine="0" shrinkToFit="1" readingOrder="0"/>
      <border diagonalUp="0" diagonalDown="0" outline="0">
        <left/>
        <right/>
        <top/>
        <bottom/>
      </border>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center" vertical="top" textRotation="0" wrapText="0" indent="0" justifyLastLine="0" shrinkToFit="1" readingOrder="0"/>
      <border diagonalUp="0" diagonalDown="0" outline="0">
        <left/>
        <right/>
        <top/>
        <bottom/>
      </border>
    </dxf>
    <dxf>
      <font>
        <strike val="0"/>
        <outline val="0"/>
        <shadow val="0"/>
        <u val="none"/>
        <vertAlign val="baseline"/>
        <sz val="12"/>
        <name val="等线"/>
        <charset val="134"/>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等线"/>
        <charset val="134"/>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等线"/>
        <charset val="134"/>
        <scheme val="none"/>
      </font>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auto="1"/>
        <name val="等线"/>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charset val="134"/>
        <scheme val="none"/>
      </font>
      <fill>
        <patternFill patternType="none">
          <fgColor indexed="64"/>
          <bgColor indexed="65"/>
        </patternFill>
      </fill>
      <alignment horizontal="center" vertical="top" textRotation="0" wrapText="0" indent="0" justifyLastLine="0" shrinkToFit="1" readingOrder="0"/>
    </dxf>
    <dxf>
      <font>
        <strike val="0"/>
        <outline val="0"/>
        <shadow val="0"/>
        <u val="none"/>
        <vertAlign val="baseline"/>
        <sz val="12"/>
        <name val="等线"/>
        <charset val="134"/>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rgb="FF000000"/>
        <name val="等线"/>
        <charset val="134"/>
        <scheme val="none"/>
      </font>
      <numFmt numFmtId="176" formatCode="0.0"/>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rgb="FF000000"/>
        <name val="等线"/>
        <charset val="134"/>
        <scheme val="none"/>
      </font>
      <numFmt numFmtId="176" formatCode="0.0"/>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rgb="FF000000"/>
        <name val="等线"/>
        <charset val="134"/>
        <scheme val="none"/>
      </font>
      <numFmt numFmtId="1" formatCode="0"/>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auto="1"/>
        <name val="等线"/>
        <charset val="134"/>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等线"/>
        <charset val="134"/>
        <scheme val="none"/>
      </font>
      <numFmt numFmtId="1" formatCode="0"/>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auto="1"/>
        <name val="等线"/>
        <charset val="134"/>
        <scheme val="none"/>
      </font>
      <fill>
        <patternFill patternType="none">
          <fgColor indexed="64"/>
          <bgColor indexed="65"/>
        </patternFill>
      </fill>
      <alignment horizontal="left" vertical="top" textRotation="0" wrapText="0" indent="0" justifyLastLine="0" shrinkToFit="0" readingOrder="0"/>
    </dxf>
    <dxf>
      <font>
        <b/>
        <strike val="0"/>
        <outline val="0"/>
        <shadow val="0"/>
        <u val="none"/>
        <vertAlign val="baseline"/>
        <sz val="12"/>
        <name val="等线"/>
        <charset val="134"/>
        <scheme val="none"/>
      </font>
      <alignment textRotation="0" wrapText="0" indent="0" justifyLastLine="0" readingOrder="0"/>
    </dxf>
    <dxf>
      <font>
        <b val="0"/>
        <i val="0"/>
        <strike val="0"/>
        <condense val="0"/>
        <extend val="0"/>
        <outline val="0"/>
        <shadow val="0"/>
        <u val="none"/>
        <vertAlign val="baseline"/>
        <sz val="12"/>
        <color rgb="FF000000"/>
        <name val="等线"/>
        <charset val="134"/>
        <scheme val="none"/>
      </font>
      <fill>
        <patternFill patternType="none">
          <fgColor indexed="64"/>
          <bgColor indexed="65"/>
        </patternFill>
      </fill>
      <alignment horizontal="center" vertical="top" textRotation="0" wrapText="0" indent="0" justifyLastLine="0" shrinkToFit="1"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numFmt numFmtId="180" formatCode="0_);[Red]\(0\)"/>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2"/>
        <color rgb="FF000000"/>
        <name val="等线"/>
        <family val="3"/>
        <charset val="134"/>
        <scheme val="none"/>
      </font>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38E5A-170C-4036-8B8A-C16C3E6D14F0}" name="表1" displayName="表1" ref="A1:H31" totalsRowCount="1" headerRowDxfId="30" dataDxfId="31">
  <sortState ref="A2:H30">
    <sortCondition descending="1" ref="F1:F30"/>
  </sortState>
  <tableColumns count="8">
    <tableColumn id="1" xr3:uid="{F0E54E54-E39C-41FA-8B7F-FE3F0B0C3CDB}" name="拟录取专业" totalsRowLabel="汇总" dataDxfId="29" totalsRowDxfId="7"/>
    <tableColumn id="2" xr3:uid="{2DC4264F-D014-4BF4-A6B1-4887788AA7C7}" name="考生编号" dataDxfId="27" totalsRowDxfId="6"/>
    <tableColumn id="3" xr3:uid="{CF325BD1-0FEB-4FB6-8182-1766DB9B7C3A}" name="姓名" dataDxfId="28" totalsRowDxfId="5"/>
    <tableColumn id="4" xr3:uid="{6E630392-4C7F-4FDA-B48C-685DDF378D41}" name="初试_x000a_成绩" totalsRowFunction="average" dataDxfId="35" totalsRowDxfId="4"/>
    <tableColumn id="5" xr3:uid="{CFAC503F-F4AA-4B29-8F14-448E3DCEE9BB}" name="复试_x000a_总分" totalsRowFunction="average" dataDxfId="34" totalsRowDxfId="3"/>
    <tableColumn id="6" xr3:uid="{8C536312-A386-41B4-97CD-E85EB375499F}" name="最后_x000a_总分" totalsRowFunction="average" dataDxfId="33" totalsRowDxfId="2"/>
    <tableColumn id="7" xr3:uid="{F834F3E7-C1CA-4247-B11C-B5F2D8AF5C97}" name="备注" dataDxfId="32" totalsRowDxfId="1"/>
    <tableColumn id="8" xr3:uid="{4237EF3D-D35C-4E03-B6B9-C3F0E63C825C}" name="总分排名" totalsRowFunction="count" dataDxfId="26" totalsRow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08823E-3886-426C-9E30-8EBE13B52E24}" name="表2" displayName="表2" ref="A1:H70" totalsRowCount="1" headerRowDxfId="24" dataDxfId="25">
  <autoFilter ref="A1:H69" xr:uid="{C287B63E-8495-470C-BBF3-0CB13DE93CD5}"/>
  <sortState ref="A2:H69">
    <sortCondition descending="1" ref="F1:F69"/>
  </sortState>
  <tableColumns count="8">
    <tableColumn id="1" xr3:uid="{A21F7558-A08F-4E2A-A3A8-E116C40C6576}" name="拟录取专业" totalsRowLabel="汇总" dataDxfId="23" totalsRowDxfId="15"/>
    <tableColumn id="2" xr3:uid="{8F0B2140-4BE4-425B-8B37-5AE37D6364FF}" name="考生编号" dataDxfId="22" totalsRowDxfId="14"/>
    <tableColumn id="3" xr3:uid="{8469C257-5F89-4B82-8F25-96D97105CE74}" name="姓名" dataDxfId="21" totalsRowDxfId="13"/>
    <tableColumn id="4" xr3:uid="{1EFC061F-978A-4E2C-9FCE-C32ED7B5A5E2}" name="初试_x000a_成绩" totalsRowFunction="average" dataDxfId="20" totalsRowDxfId="8"/>
    <tableColumn id="5" xr3:uid="{5827EFDE-44B5-4EA3-A3DE-8599F81AF676}" name="复试_x000a_总分" totalsRowFunction="average" dataDxfId="19" totalsRowDxfId="10"/>
    <tableColumn id="6" xr3:uid="{108CD657-9688-48E8-84C6-DC6A5B31ABE9}" name="最后_x000a_总分" totalsRowFunction="average" dataDxfId="18" totalsRowDxfId="11"/>
    <tableColumn id="7" xr3:uid="{971C6851-A202-4572-A3FD-08F3A9CFEC22}" name="备注" dataDxfId="17" totalsRowDxfId="12"/>
    <tableColumn id="8" xr3:uid="{03C25C9E-742F-4D93-9193-3F7345F10B3F}" name="总分排名" totalsRowFunction="count" dataDxfId="16" totalsRowDxfId="9"/>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yccao@nju.edu.c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
  <sheetViews>
    <sheetView workbookViewId="0">
      <selection activeCell="A2" sqref="A2:G2"/>
    </sheetView>
  </sheetViews>
  <sheetFormatPr defaultRowHeight="12.75" x14ac:dyDescent="0.2"/>
  <cols>
    <col min="1" max="1" width="23.33203125" customWidth="1"/>
    <col min="2" max="2" width="20.83203125" customWidth="1"/>
    <col min="3" max="3" width="11.5" customWidth="1"/>
    <col min="4" max="4" width="9.33203125" customWidth="1"/>
    <col min="5" max="6" width="11.5" customWidth="1"/>
    <col min="7" max="7" width="14" customWidth="1"/>
    <col min="8" max="8" width="2.1640625" customWidth="1"/>
  </cols>
  <sheetData>
    <row r="1" spans="1:8" ht="159" customHeight="1" x14ac:dyDescent="0.2">
      <c r="A1" s="10" t="s">
        <v>0</v>
      </c>
      <c r="B1" s="10"/>
      <c r="C1" s="10"/>
      <c r="D1" s="10"/>
      <c r="E1" s="10"/>
      <c r="F1" s="10"/>
      <c r="G1" s="10"/>
      <c r="H1" s="10"/>
    </row>
    <row r="2" spans="1:8" ht="33" customHeight="1" x14ac:dyDescent="0.2">
      <c r="A2" s="1" t="s">
        <v>1</v>
      </c>
      <c r="B2" s="1" t="s">
        <v>2</v>
      </c>
      <c r="C2" s="1" t="s">
        <v>3</v>
      </c>
      <c r="D2" s="2" t="s">
        <v>4</v>
      </c>
      <c r="E2" s="3" t="s">
        <v>5</v>
      </c>
      <c r="F2" s="3" t="s">
        <v>6</v>
      </c>
      <c r="G2" s="4" t="s">
        <v>7</v>
      </c>
    </row>
    <row r="3" spans="1:8" ht="20.45" customHeight="1" x14ac:dyDescent="0.2">
      <c r="A3" s="1" t="s">
        <v>8</v>
      </c>
      <c r="B3" s="5">
        <v>102849213303536</v>
      </c>
      <c r="C3" s="1" t="s">
        <v>9</v>
      </c>
      <c r="D3" s="5">
        <v>385</v>
      </c>
      <c r="E3" s="6">
        <v>203.7</v>
      </c>
      <c r="F3" s="6">
        <v>588.70000000000005</v>
      </c>
      <c r="G3" s="7"/>
    </row>
    <row r="4" spans="1:8" ht="20.45" customHeight="1" x14ac:dyDescent="0.2">
      <c r="A4" s="1" t="s">
        <v>8</v>
      </c>
      <c r="B4" s="5">
        <v>102849213303538</v>
      </c>
      <c r="C4" s="1" t="s">
        <v>10</v>
      </c>
      <c r="D4" s="5">
        <v>339</v>
      </c>
      <c r="E4" s="6">
        <v>166.3</v>
      </c>
      <c r="F4" s="6">
        <v>505.3</v>
      </c>
      <c r="G4" s="7"/>
    </row>
    <row r="5" spans="1:8" ht="20.45" customHeight="1" x14ac:dyDescent="0.2">
      <c r="A5" s="1" t="s">
        <v>8</v>
      </c>
      <c r="B5" s="5">
        <v>102849213303547</v>
      </c>
      <c r="C5" s="1" t="s">
        <v>11</v>
      </c>
      <c r="D5" s="5">
        <v>354</v>
      </c>
      <c r="E5" s="6">
        <v>154.30000000000001</v>
      </c>
      <c r="F5" s="6">
        <v>508.3</v>
      </c>
      <c r="G5" s="7"/>
    </row>
    <row r="6" spans="1:8" ht="20.45" customHeight="1" x14ac:dyDescent="0.2">
      <c r="A6" s="1" t="s">
        <v>8</v>
      </c>
      <c r="B6" s="5">
        <v>102849213303549</v>
      </c>
      <c r="C6" s="1" t="s">
        <v>12</v>
      </c>
      <c r="D6" s="5">
        <v>341</v>
      </c>
      <c r="E6" s="6">
        <v>140.69999999999999</v>
      </c>
      <c r="F6" s="6">
        <v>481.7</v>
      </c>
      <c r="G6" s="7"/>
    </row>
    <row r="7" spans="1:8" ht="20.45" customHeight="1" x14ac:dyDescent="0.2">
      <c r="A7" s="1" t="s">
        <v>8</v>
      </c>
      <c r="B7" s="5">
        <v>102849213303578</v>
      </c>
      <c r="C7" s="1" t="s">
        <v>13</v>
      </c>
      <c r="D7" s="5">
        <v>348</v>
      </c>
      <c r="E7" s="6">
        <v>152</v>
      </c>
      <c r="F7" s="6">
        <v>500</v>
      </c>
      <c r="G7" s="7"/>
    </row>
    <row r="8" spans="1:8" ht="20.45" customHeight="1" x14ac:dyDescent="0.2">
      <c r="A8" s="1" t="s">
        <v>8</v>
      </c>
      <c r="B8" s="5">
        <v>102849213303581</v>
      </c>
      <c r="C8" s="1" t="s">
        <v>14</v>
      </c>
      <c r="D8" s="5">
        <v>355</v>
      </c>
      <c r="E8" s="6">
        <v>171.3</v>
      </c>
      <c r="F8" s="6">
        <v>526.29999999999995</v>
      </c>
      <c r="G8" s="7"/>
    </row>
    <row r="9" spans="1:8" ht="20.45" customHeight="1" x14ac:dyDescent="0.2">
      <c r="A9" s="1" t="s">
        <v>8</v>
      </c>
      <c r="B9" s="5">
        <v>102849213303584</v>
      </c>
      <c r="C9" s="1" t="s">
        <v>15</v>
      </c>
      <c r="D9" s="5">
        <v>391</v>
      </c>
      <c r="E9" s="6">
        <v>137.30000000000001</v>
      </c>
      <c r="F9" s="6">
        <v>528.29999999999995</v>
      </c>
      <c r="G9" s="7"/>
    </row>
    <row r="10" spans="1:8" ht="20.45" customHeight="1" x14ac:dyDescent="0.2">
      <c r="A10" s="1" t="s">
        <v>8</v>
      </c>
      <c r="B10" s="5">
        <v>102849213303587</v>
      </c>
      <c r="C10" s="1" t="s">
        <v>16</v>
      </c>
      <c r="D10" s="5">
        <v>385</v>
      </c>
      <c r="E10" s="6">
        <v>156.69999999999999</v>
      </c>
      <c r="F10" s="6">
        <v>541.70000000000005</v>
      </c>
      <c r="G10" s="7"/>
    </row>
    <row r="11" spans="1:8" ht="20.45" customHeight="1" x14ac:dyDescent="0.2">
      <c r="A11" s="1" t="s">
        <v>8</v>
      </c>
      <c r="B11" s="5">
        <v>102849213303602</v>
      </c>
      <c r="C11" s="1" t="s">
        <v>17</v>
      </c>
      <c r="D11" s="5">
        <v>360</v>
      </c>
      <c r="E11" s="6">
        <v>138.69999999999999</v>
      </c>
      <c r="F11" s="6">
        <v>498.7</v>
      </c>
      <c r="G11" s="7"/>
    </row>
    <row r="12" spans="1:8" ht="20.45" customHeight="1" x14ac:dyDescent="0.2">
      <c r="A12" s="1" t="s">
        <v>8</v>
      </c>
      <c r="B12" s="5">
        <v>102849213307311</v>
      </c>
      <c r="C12" s="1" t="s">
        <v>18</v>
      </c>
      <c r="D12" s="5">
        <v>358</v>
      </c>
      <c r="E12" s="6">
        <v>157.30000000000001</v>
      </c>
      <c r="F12" s="6">
        <v>515.29999999999995</v>
      </c>
      <c r="G12" s="7"/>
    </row>
    <row r="13" spans="1:8" ht="20.45" customHeight="1" x14ac:dyDescent="0.2">
      <c r="A13" s="1" t="s">
        <v>8</v>
      </c>
      <c r="B13" s="5">
        <v>102849213307715</v>
      </c>
      <c r="C13" s="1" t="s">
        <v>19</v>
      </c>
      <c r="D13" s="5">
        <v>364</v>
      </c>
      <c r="E13" s="6">
        <v>128.30000000000001</v>
      </c>
      <c r="F13" s="6">
        <v>492.3</v>
      </c>
      <c r="G13" s="7"/>
    </row>
    <row r="14" spans="1:8" ht="20.45" customHeight="1" x14ac:dyDescent="0.2">
      <c r="A14" s="1" t="s">
        <v>8</v>
      </c>
      <c r="B14" s="5">
        <v>102849213307747</v>
      </c>
      <c r="C14" s="1" t="s">
        <v>20</v>
      </c>
      <c r="D14" s="5">
        <v>396</v>
      </c>
      <c r="E14" s="6">
        <v>175.3</v>
      </c>
      <c r="F14" s="6">
        <v>571.29999999999995</v>
      </c>
      <c r="G14" s="7"/>
    </row>
    <row r="15" spans="1:8" ht="20.45" customHeight="1" x14ac:dyDescent="0.2">
      <c r="A15" s="1" t="s">
        <v>8</v>
      </c>
      <c r="B15" s="5">
        <v>102849213307748</v>
      </c>
      <c r="C15" s="1" t="s">
        <v>21</v>
      </c>
      <c r="D15" s="5">
        <v>380</v>
      </c>
      <c r="E15" s="6">
        <v>155.30000000000001</v>
      </c>
      <c r="F15" s="6">
        <v>535.29999999999995</v>
      </c>
      <c r="G15" s="7"/>
    </row>
    <row r="16" spans="1:8" ht="20.45" customHeight="1" x14ac:dyDescent="0.2">
      <c r="A16" s="1" t="s">
        <v>8</v>
      </c>
      <c r="B16" s="5">
        <v>102849213308109</v>
      </c>
      <c r="C16" s="1" t="s">
        <v>22</v>
      </c>
      <c r="D16" s="5">
        <v>353</v>
      </c>
      <c r="E16" s="6">
        <v>147</v>
      </c>
      <c r="F16" s="6">
        <v>500</v>
      </c>
      <c r="G16" s="7"/>
    </row>
    <row r="17" spans="1:7" ht="20.45" customHeight="1" x14ac:dyDescent="0.2">
      <c r="A17" s="1" t="s">
        <v>8</v>
      </c>
      <c r="B17" s="5">
        <v>102849213311553</v>
      </c>
      <c r="C17" s="1" t="s">
        <v>23</v>
      </c>
      <c r="D17" s="5">
        <v>343</v>
      </c>
      <c r="E17" s="6">
        <v>157</v>
      </c>
      <c r="F17" s="6">
        <v>500</v>
      </c>
      <c r="G17" s="7"/>
    </row>
    <row r="18" spans="1:7" ht="20.45" customHeight="1" x14ac:dyDescent="0.2">
      <c r="A18" s="1" t="s">
        <v>8</v>
      </c>
      <c r="B18" s="5">
        <v>102849213311554</v>
      </c>
      <c r="C18" s="1" t="s">
        <v>24</v>
      </c>
      <c r="D18" s="5">
        <v>350</v>
      </c>
      <c r="E18" s="6">
        <v>154.69999999999999</v>
      </c>
      <c r="F18" s="6">
        <v>504.7</v>
      </c>
      <c r="G18" s="7"/>
    </row>
    <row r="19" spans="1:7" ht="20.45" customHeight="1" x14ac:dyDescent="0.2">
      <c r="A19" s="1" t="s">
        <v>8</v>
      </c>
      <c r="B19" s="5">
        <v>102849213314812</v>
      </c>
      <c r="C19" s="1" t="s">
        <v>25</v>
      </c>
      <c r="D19" s="5">
        <v>332</v>
      </c>
      <c r="E19" s="6">
        <v>165.3</v>
      </c>
      <c r="F19" s="6">
        <v>497.3</v>
      </c>
      <c r="G19" s="7"/>
    </row>
    <row r="20" spans="1:7" ht="20.45" customHeight="1" x14ac:dyDescent="0.2">
      <c r="A20" s="1" t="s">
        <v>8</v>
      </c>
      <c r="B20" s="5">
        <v>102849213314980</v>
      </c>
      <c r="C20" s="1" t="s">
        <v>26</v>
      </c>
      <c r="D20" s="5">
        <v>343</v>
      </c>
      <c r="E20" s="6">
        <v>145.30000000000001</v>
      </c>
      <c r="F20" s="6">
        <v>488.3</v>
      </c>
      <c r="G20" s="7"/>
    </row>
    <row r="21" spans="1:7" ht="20.45" customHeight="1" x14ac:dyDescent="0.2">
      <c r="A21" s="1" t="s">
        <v>8</v>
      </c>
      <c r="B21" s="5">
        <v>102849213316310</v>
      </c>
      <c r="C21" s="1" t="s">
        <v>27</v>
      </c>
      <c r="D21" s="5">
        <v>342</v>
      </c>
      <c r="E21" s="6">
        <v>149.69999999999999</v>
      </c>
      <c r="F21" s="6">
        <v>491.7</v>
      </c>
      <c r="G21" s="7"/>
    </row>
    <row r="22" spans="1:7" ht="20.45" customHeight="1" x14ac:dyDescent="0.2">
      <c r="A22" s="1" t="s">
        <v>8</v>
      </c>
      <c r="B22" s="5">
        <v>102849213316429</v>
      </c>
      <c r="C22" s="1" t="s">
        <v>28</v>
      </c>
      <c r="D22" s="5">
        <v>373</v>
      </c>
      <c r="E22" s="6">
        <v>145.69999999999999</v>
      </c>
      <c r="F22" s="6">
        <v>518.70000000000005</v>
      </c>
      <c r="G22" s="7"/>
    </row>
    <row r="23" spans="1:7" ht="20.45" customHeight="1" x14ac:dyDescent="0.2">
      <c r="A23" s="1" t="s">
        <v>8</v>
      </c>
      <c r="B23" s="5">
        <v>102849213318540</v>
      </c>
      <c r="C23" s="1" t="s">
        <v>29</v>
      </c>
      <c r="D23" s="5">
        <v>371</v>
      </c>
      <c r="E23" s="6">
        <v>155.30000000000001</v>
      </c>
      <c r="F23" s="6">
        <v>526.29999999999995</v>
      </c>
      <c r="G23" s="7"/>
    </row>
    <row r="24" spans="1:7" ht="20.45" customHeight="1" x14ac:dyDescent="0.2">
      <c r="A24" s="1" t="s">
        <v>8</v>
      </c>
      <c r="B24" s="5">
        <v>102849213318851</v>
      </c>
      <c r="C24" s="1" t="s">
        <v>30</v>
      </c>
      <c r="D24" s="5">
        <v>337</v>
      </c>
      <c r="E24" s="6">
        <v>147.30000000000001</v>
      </c>
      <c r="F24" s="6">
        <v>484.3</v>
      </c>
      <c r="G24" s="7"/>
    </row>
    <row r="25" spans="1:7" ht="20.45" customHeight="1" x14ac:dyDescent="0.2">
      <c r="A25" s="1" t="s">
        <v>8</v>
      </c>
      <c r="B25" s="5">
        <v>102849213320767</v>
      </c>
      <c r="C25" s="1" t="s">
        <v>31</v>
      </c>
      <c r="D25" s="5">
        <v>393</v>
      </c>
      <c r="E25" s="6">
        <v>147.69999999999999</v>
      </c>
      <c r="F25" s="6">
        <v>540.70000000000005</v>
      </c>
      <c r="G25" s="7"/>
    </row>
    <row r="26" spans="1:7" ht="20.45" customHeight="1" x14ac:dyDescent="0.2">
      <c r="A26" s="1" t="s">
        <v>8</v>
      </c>
      <c r="B26" s="5">
        <v>102849213321040</v>
      </c>
      <c r="C26" s="1" t="s">
        <v>32</v>
      </c>
      <c r="D26" s="5">
        <v>357</v>
      </c>
      <c r="E26" s="6">
        <v>142.69999999999999</v>
      </c>
      <c r="F26" s="6">
        <v>499.7</v>
      </c>
      <c r="G26" s="7"/>
    </row>
    <row r="27" spans="1:7" ht="20.45" customHeight="1" x14ac:dyDescent="0.2">
      <c r="A27" s="1" t="s">
        <v>8</v>
      </c>
      <c r="B27" s="5">
        <v>102849213322304</v>
      </c>
      <c r="C27" s="1" t="s">
        <v>33</v>
      </c>
      <c r="D27" s="5">
        <v>341</v>
      </c>
      <c r="E27" s="6">
        <v>149.69999999999999</v>
      </c>
      <c r="F27" s="6">
        <v>490.7</v>
      </c>
      <c r="G27" s="7"/>
    </row>
    <row r="28" spans="1:7" ht="20.45" customHeight="1" x14ac:dyDescent="0.2">
      <c r="A28" s="1" t="s">
        <v>8</v>
      </c>
      <c r="B28" s="5">
        <v>102849213322811</v>
      </c>
      <c r="C28" s="1" t="s">
        <v>34</v>
      </c>
      <c r="D28" s="5">
        <v>339</v>
      </c>
      <c r="E28" s="6">
        <v>152.30000000000001</v>
      </c>
      <c r="F28" s="6">
        <v>491.3</v>
      </c>
      <c r="G28" s="7"/>
    </row>
    <row r="29" spans="1:7" ht="20.45" customHeight="1" x14ac:dyDescent="0.2">
      <c r="A29" s="1" t="s">
        <v>8</v>
      </c>
      <c r="B29" s="5">
        <v>102849213323040</v>
      </c>
      <c r="C29" s="1" t="s">
        <v>35</v>
      </c>
      <c r="D29" s="5">
        <v>364</v>
      </c>
      <c r="E29" s="6">
        <v>159.30000000000001</v>
      </c>
      <c r="F29" s="6">
        <v>523.29999999999995</v>
      </c>
      <c r="G29" s="7"/>
    </row>
    <row r="30" spans="1:7" ht="20.45" customHeight="1" x14ac:dyDescent="0.2">
      <c r="A30" s="1" t="s">
        <v>8</v>
      </c>
      <c r="B30" s="5">
        <v>102849213323080</v>
      </c>
      <c r="C30" s="1" t="s">
        <v>36</v>
      </c>
      <c r="D30" s="5">
        <v>360</v>
      </c>
      <c r="E30" s="6">
        <v>168.3</v>
      </c>
      <c r="F30" s="6">
        <v>528.29999999999995</v>
      </c>
      <c r="G30" s="7"/>
    </row>
    <row r="31" spans="1:7" ht="20.45" customHeight="1" x14ac:dyDescent="0.2">
      <c r="A31" s="1" t="s">
        <v>8</v>
      </c>
      <c r="B31" s="5">
        <v>102849213324079</v>
      </c>
      <c r="C31" s="1" t="s">
        <v>37</v>
      </c>
      <c r="D31" s="5">
        <v>391</v>
      </c>
      <c r="E31" s="6">
        <v>143.30000000000001</v>
      </c>
      <c r="F31" s="6">
        <v>534.29999999999995</v>
      </c>
      <c r="G31" s="7"/>
    </row>
    <row r="32" spans="1:7" ht="20.45" customHeight="1" x14ac:dyDescent="0.2">
      <c r="A32" s="1" t="s">
        <v>38</v>
      </c>
      <c r="B32" s="5">
        <v>102849213308835</v>
      </c>
      <c r="C32" s="1" t="s">
        <v>39</v>
      </c>
      <c r="D32" s="5">
        <v>371</v>
      </c>
      <c r="E32" s="6">
        <v>143</v>
      </c>
      <c r="F32" s="6">
        <v>514</v>
      </c>
      <c r="G32" s="7"/>
    </row>
    <row r="33" spans="1:7" ht="20.45" customHeight="1" x14ac:dyDescent="0.2">
      <c r="A33" s="1" t="s">
        <v>40</v>
      </c>
      <c r="B33" s="5">
        <v>102849213303618</v>
      </c>
      <c r="C33" s="1" t="s">
        <v>41</v>
      </c>
      <c r="D33" s="5">
        <v>370</v>
      </c>
      <c r="E33" s="6">
        <v>137</v>
      </c>
      <c r="F33" s="6">
        <v>507</v>
      </c>
      <c r="G33" s="7"/>
    </row>
    <row r="34" spans="1:7" ht="20.45" customHeight="1" x14ac:dyDescent="0.2">
      <c r="A34" s="1" t="s">
        <v>40</v>
      </c>
      <c r="B34" s="5">
        <v>102849213303626</v>
      </c>
      <c r="C34" s="1" t="s">
        <v>42</v>
      </c>
      <c r="D34" s="5">
        <v>361</v>
      </c>
      <c r="E34" s="6">
        <v>164.7</v>
      </c>
      <c r="F34" s="6">
        <v>525.70000000000005</v>
      </c>
      <c r="G34" s="7"/>
    </row>
    <row r="35" spans="1:7" ht="20.45" customHeight="1" x14ac:dyDescent="0.2">
      <c r="A35" s="1" t="s">
        <v>40</v>
      </c>
      <c r="B35" s="5">
        <v>102849213303633</v>
      </c>
      <c r="C35" s="1" t="s">
        <v>43</v>
      </c>
      <c r="D35" s="5">
        <v>367</v>
      </c>
      <c r="E35" s="6">
        <v>196</v>
      </c>
      <c r="F35" s="6">
        <v>563</v>
      </c>
      <c r="G35" s="7"/>
    </row>
    <row r="36" spans="1:7" ht="20.45" customHeight="1" x14ac:dyDescent="0.2">
      <c r="A36" s="1" t="s">
        <v>40</v>
      </c>
      <c r="B36" s="5">
        <v>102849213303637</v>
      </c>
      <c r="C36" s="1" t="s">
        <v>44</v>
      </c>
      <c r="D36" s="5">
        <v>379</v>
      </c>
      <c r="E36" s="6">
        <v>194.3</v>
      </c>
      <c r="F36" s="6">
        <v>573.29999999999995</v>
      </c>
      <c r="G36" s="7"/>
    </row>
    <row r="37" spans="1:7" ht="20.45" customHeight="1" x14ac:dyDescent="0.2">
      <c r="A37" s="1" t="s">
        <v>40</v>
      </c>
      <c r="B37" s="5">
        <v>102849213303642</v>
      </c>
      <c r="C37" s="1" t="s">
        <v>45</v>
      </c>
      <c r="D37" s="5">
        <v>360</v>
      </c>
      <c r="E37" s="6">
        <v>164.7</v>
      </c>
      <c r="F37" s="6">
        <v>524.70000000000005</v>
      </c>
      <c r="G37" s="7"/>
    </row>
    <row r="38" spans="1:7" ht="20.45" customHeight="1" x14ac:dyDescent="0.2">
      <c r="A38" s="1" t="s">
        <v>40</v>
      </c>
      <c r="B38" s="5">
        <v>102849213303646</v>
      </c>
      <c r="C38" s="1" t="s">
        <v>46</v>
      </c>
      <c r="D38" s="5">
        <v>360</v>
      </c>
      <c r="E38" s="6">
        <v>165.7</v>
      </c>
      <c r="F38" s="6">
        <v>525.70000000000005</v>
      </c>
      <c r="G38" s="7"/>
    </row>
    <row r="39" spans="1:7" ht="20.45" customHeight="1" x14ac:dyDescent="0.2">
      <c r="A39" s="1" t="s">
        <v>40</v>
      </c>
      <c r="B39" s="5">
        <v>102849213303647</v>
      </c>
      <c r="C39" s="1" t="s">
        <v>47</v>
      </c>
      <c r="D39" s="5">
        <v>323</v>
      </c>
      <c r="E39" s="6">
        <v>186</v>
      </c>
      <c r="F39" s="6">
        <v>509</v>
      </c>
      <c r="G39" s="7"/>
    </row>
    <row r="40" spans="1:7" ht="20.45" customHeight="1" x14ac:dyDescent="0.2">
      <c r="A40" s="1" t="s">
        <v>40</v>
      </c>
      <c r="B40" s="5">
        <v>102849213303648</v>
      </c>
      <c r="C40" s="1" t="s">
        <v>48</v>
      </c>
      <c r="D40" s="5">
        <v>367</v>
      </c>
      <c r="E40" s="6">
        <v>162.69999999999999</v>
      </c>
      <c r="F40" s="6">
        <v>529.70000000000005</v>
      </c>
      <c r="G40" s="7"/>
    </row>
    <row r="41" spans="1:7" ht="20.45" customHeight="1" x14ac:dyDescent="0.2">
      <c r="A41" s="1" t="s">
        <v>40</v>
      </c>
      <c r="B41" s="5">
        <v>102849213303649</v>
      </c>
      <c r="C41" s="1" t="s">
        <v>49</v>
      </c>
      <c r="D41" s="5">
        <v>356</v>
      </c>
      <c r="E41" s="6">
        <v>163.30000000000001</v>
      </c>
      <c r="F41" s="6">
        <v>519.29999999999995</v>
      </c>
      <c r="G41" s="7"/>
    </row>
    <row r="42" spans="1:7" ht="20.45" customHeight="1" x14ac:dyDescent="0.2">
      <c r="A42" s="1" t="s">
        <v>40</v>
      </c>
      <c r="B42" s="5">
        <v>102849213303662</v>
      </c>
      <c r="C42" s="1" t="s">
        <v>50</v>
      </c>
      <c r="D42" s="5">
        <v>384</v>
      </c>
      <c r="E42" s="6">
        <v>186</v>
      </c>
      <c r="F42" s="6">
        <v>570</v>
      </c>
      <c r="G42" s="7"/>
    </row>
    <row r="43" spans="1:7" ht="20.45" customHeight="1" x14ac:dyDescent="0.2">
      <c r="A43" s="1" t="s">
        <v>40</v>
      </c>
      <c r="B43" s="5">
        <v>102849213303667</v>
      </c>
      <c r="C43" s="1" t="s">
        <v>51</v>
      </c>
      <c r="D43" s="5">
        <v>396</v>
      </c>
      <c r="E43" s="6">
        <v>166</v>
      </c>
      <c r="F43" s="6">
        <v>562</v>
      </c>
      <c r="G43" s="7"/>
    </row>
    <row r="44" spans="1:7" ht="20.45" customHeight="1" x14ac:dyDescent="0.2">
      <c r="A44" s="1" t="s">
        <v>40</v>
      </c>
      <c r="B44" s="5">
        <v>102849213303673</v>
      </c>
      <c r="C44" s="1" t="s">
        <v>52</v>
      </c>
      <c r="D44" s="5">
        <v>348</v>
      </c>
      <c r="E44" s="6">
        <v>170.3</v>
      </c>
      <c r="F44" s="6">
        <v>518.29999999999995</v>
      </c>
      <c r="G44" s="7"/>
    </row>
    <row r="45" spans="1:7" ht="20.45" customHeight="1" x14ac:dyDescent="0.2">
      <c r="A45" s="1" t="s">
        <v>40</v>
      </c>
      <c r="B45" s="5">
        <v>102849213303674</v>
      </c>
      <c r="C45" s="1" t="s">
        <v>53</v>
      </c>
      <c r="D45" s="5">
        <v>360</v>
      </c>
      <c r="E45" s="6">
        <v>143.69999999999999</v>
      </c>
      <c r="F45" s="6">
        <v>503.7</v>
      </c>
      <c r="G45" s="7"/>
    </row>
    <row r="46" spans="1:7" ht="20.45" customHeight="1" x14ac:dyDescent="0.2">
      <c r="A46" s="1" t="s">
        <v>40</v>
      </c>
      <c r="B46" s="5">
        <v>102849213303677</v>
      </c>
      <c r="C46" s="1" t="s">
        <v>54</v>
      </c>
      <c r="D46" s="5">
        <v>375</v>
      </c>
      <c r="E46" s="6">
        <v>120.7</v>
      </c>
      <c r="F46" s="6">
        <v>495.7</v>
      </c>
      <c r="G46" s="7"/>
    </row>
    <row r="47" spans="1:7" ht="20.45" customHeight="1" x14ac:dyDescent="0.2">
      <c r="A47" s="1" t="s">
        <v>40</v>
      </c>
      <c r="B47" s="5">
        <v>102849213303679</v>
      </c>
      <c r="C47" s="1" t="s">
        <v>55</v>
      </c>
      <c r="D47" s="5">
        <v>362</v>
      </c>
      <c r="E47" s="6">
        <v>138.30000000000001</v>
      </c>
      <c r="F47" s="6">
        <v>500.3</v>
      </c>
      <c r="G47" s="7"/>
    </row>
    <row r="48" spans="1:7" ht="20.45" customHeight="1" x14ac:dyDescent="0.2">
      <c r="A48" s="1" t="s">
        <v>40</v>
      </c>
      <c r="B48" s="5">
        <v>102849213303684</v>
      </c>
      <c r="C48" s="1" t="s">
        <v>56</v>
      </c>
      <c r="D48" s="5">
        <v>364</v>
      </c>
      <c r="E48" s="6">
        <v>145.69999999999999</v>
      </c>
      <c r="F48" s="6">
        <v>509.7</v>
      </c>
      <c r="G48" s="7"/>
    </row>
    <row r="49" spans="1:7" ht="20.45" customHeight="1" x14ac:dyDescent="0.2">
      <c r="A49" s="1" t="s">
        <v>40</v>
      </c>
      <c r="B49" s="5">
        <v>102849213303689</v>
      </c>
      <c r="C49" s="1" t="s">
        <v>57</v>
      </c>
      <c r="D49" s="5">
        <v>369</v>
      </c>
      <c r="E49" s="6">
        <v>170.7</v>
      </c>
      <c r="F49" s="6">
        <v>539.70000000000005</v>
      </c>
      <c r="G49" s="7"/>
    </row>
    <row r="50" spans="1:7" ht="20.45" customHeight="1" x14ac:dyDescent="0.2">
      <c r="A50" s="1" t="s">
        <v>40</v>
      </c>
      <c r="B50" s="5">
        <v>102849213303690</v>
      </c>
      <c r="C50" s="1" t="s">
        <v>58</v>
      </c>
      <c r="D50" s="5">
        <v>361</v>
      </c>
      <c r="E50" s="6">
        <v>170</v>
      </c>
      <c r="F50" s="6">
        <v>531</v>
      </c>
      <c r="G50" s="7"/>
    </row>
    <row r="51" spans="1:7" ht="20.45" customHeight="1" x14ac:dyDescent="0.2">
      <c r="A51" s="1" t="s">
        <v>40</v>
      </c>
      <c r="B51" s="5">
        <v>102849213303698</v>
      </c>
      <c r="C51" s="1" t="s">
        <v>59</v>
      </c>
      <c r="D51" s="5">
        <v>382</v>
      </c>
      <c r="E51" s="6">
        <v>158.30000000000001</v>
      </c>
      <c r="F51" s="6">
        <v>540.29999999999995</v>
      </c>
      <c r="G51" s="7"/>
    </row>
    <row r="52" spans="1:7" ht="20.45" customHeight="1" x14ac:dyDescent="0.2">
      <c r="A52" s="1" t="s">
        <v>40</v>
      </c>
      <c r="B52" s="5">
        <v>102849213303705</v>
      </c>
      <c r="C52" s="1" t="s">
        <v>60</v>
      </c>
      <c r="D52" s="5">
        <v>328</v>
      </c>
      <c r="E52" s="6">
        <v>166.3</v>
      </c>
      <c r="F52" s="6">
        <v>494.3</v>
      </c>
      <c r="G52" s="7"/>
    </row>
    <row r="53" spans="1:7" ht="20.45" customHeight="1" x14ac:dyDescent="0.2">
      <c r="A53" s="1" t="s">
        <v>40</v>
      </c>
      <c r="B53" s="5">
        <v>102849213303710</v>
      </c>
      <c r="C53" s="1" t="s">
        <v>61</v>
      </c>
      <c r="D53" s="5">
        <v>355</v>
      </c>
      <c r="E53" s="6">
        <v>174</v>
      </c>
      <c r="F53" s="6">
        <v>529</v>
      </c>
      <c r="G53" s="7"/>
    </row>
    <row r="54" spans="1:7" ht="20.45" customHeight="1" x14ac:dyDescent="0.2">
      <c r="A54" s="1" t="s">
        <v>40</v>
      </c>
      <c r="B54" s="5">
        <v>102849213303713</v>
      </c>
      <c r="C54" s="1" t="s">
        <v>62</v>
      </c>
      <c r="D54" s="5">
        <v>338</v>
      </c>
      <c r="E54" s="6">
        <v>174</v>
      </c>
      <c r="F54" s="6">
        <v>512</v>
      </c>
      <c r="G54" s="7"/>
    </row>
    <row r="55" spans="1:7" ht="20.45" customHeight="1" x14ac:dyDescent="0.2">
      <c r="A55" s="1" t="s">
        <v>40</v>
      </c>
      <c r="B55" s="5">
        <v>102849213303714</v>
      </c>
      <c r="C55" s="1" t="s">
        <v>63</v>
      </c>
      <c r="D55" s="5">
        <v>372</v>
      </c>
      <c r="E55" s="6">
        <v>167.7</v>
      </c>
      <c r="F55" s="6">
        <v>539.70000000000005</v>
      </c>
      <c r="G55" s="7"/>
    </row>
    <row r="56" spans="1:7" ht="20.45" customHeight="1" x14ac:dyDescent="0.2">
      <c r="A56" s="1" t="s">
        <v>40</v>
      </c>
      <c r="B56" s="5">
        <v>102849213303721</v>
      </c>
      <c r="C56" s="1" t="s">
        <v>64</v>
      </c>
      <c r="D56" s="5">
        <v>376</v>
      </c>
      <c r="E56" s="6">
        <v>169.3</v>
      </c>
      <c r="F56" s="6">
        <v>545.29999999999995</v>
      </c>
      <c r="G56" s="7"/>
    </row>
    <row r="57" spans="1:7" ht="20.45" customHeight="1" x14ac:dyDescent="0.2">
      <c r="A57" s="1" t="s">
        <v>40</v>
      </c>
      <c r="B57" s="5">
        <v>102849213303728</v>
      </c>
      <c r="C57" s="1" t="s">
        <v>65</v>
      </c>
      <c r="D57" s="5">
        <v>359</v>
      </c>
      <c r="E57" s="6">
        <v>153.30000000000001</v>
      </c>
      <c r="F57" s="6">
        <v>512.29999999999995</v>
      </c>
      <c r="G57" s="7"/>
    </row>
    <row r="58" spans="1:7" ht="20.45" customHeight="1" x14ac:dyDescent="0.2">
      <c r="A58" s="1" t="s">
        <v>40</v>
      </c>
      <c r="B58" s="5">
        <v>102849213303736</v>
      </c>
      <c r="C58" s="1" t="s">
        <v>66</v>
      </c>
      <c r="D58" s="5">
        <v>355</v>
      </c>
      <c r="E58" s="6">
        <v>139.30000000000001</v>
      </c>
      <c r="F58" s="6">
        <v>494.3</v>
      </c>
      <c r="G58" s="7"/>
    </row>
    <row r="59" spans="1:7" ht="20.45" customHeight="1" x14ac:dyDescent="0.2">
      <c r="A59" s="8" t="s">
        <v>40</v>
      </c>
      <c r="B59" s="5">
        <v>102849213303741</v>
      </c>
      <c r="C59" s="1" t="s">
        <v>67</v>
      </c>
      <c r="D59" s="5">
        <v>331</v>
      </c>
      <c r="E59" s="6">
        <v>197</v>
      </c>
      <c r="F59" s="6">
        <v>528</v>
      </c>
      <c r="G59" s="7"/>
    </row>
    <row r="60" spans="1:7" ht="20.45" customHeight="1" x14ac:dyDescent="0.2">
      <c r="A60" s="8" t="s">
        <v>40</v>
      </c>
      <c r="B60" s="5">
        <v>102849213303746</v>
      </c>
      <c r="C60" s="1" t="s">
        <v>68</v>
      </c>
      <c r="D60" s="5">
        <v>371</v>
      </c>
      <c r="E60" s="6">
        <v>142.69999999999999</v>
      </c>
      <c r="F60" s="6">
        <v>513.70000000000005</v>
      </c>
      <c r="G60" s="7"/>
    </row>
    <row r="61" spans="1:7" ht="20.45" customHeight="1" x14ac:dyDescent="0.2">
      <c r="A61" s="8" t="s">
        <v>40</v>
      </c>
      <c r="B61" s="5">
        <v>102849213303751</v>
      </c>
      <c r="C61" s="1" t="s">
        <v>69</v>
      </c>
      <c r="D61" s="5">
        <v>335</v>
      </c>
      <c r="E61" s="6">
        <v>173</v>
      </c>
      <c r="F61" s="6">
        <v>508</v>
      </c>
      <c r="G61" s="7"/>
    </row>
    <row r="62" spans="1:7" ht="20.45" customHeight="1" x14ac:dyDescent="0.2">
      <c r="A62" s="8" t="s">
        <v>40</v>
      </c>
      <c r="B62" s="5">
        <v>102849213303757</v>
      </c>
      <c r="C62" s="1" t="s">
        <v>70</v>
      </c>
      <c r="D62" s="5">
        <v>368</v>
      </c>
      <c r="E62" s="6">
        <v>163</v>
      </c>
      <c r="F62" s="6">
        <v>531</v>
      </c>
      <c r="G62" s="7"/>
    </row>
    <row r="63" spans="1:7" ht="20.45" customHeight="1" x14ac:dyDescent="0.2">
      <c r="A63" s="8" t="s">
        <v>40</v>
      </c>
      <c r="B63" s="5">
        <v>102849213303759</v>
      </c>
      <c r="C63" s="1" t="s">
        <v>71</v>
      </c>
      <c r="D63" s="5">
        <v>328</v>
      </c>
      <c r="E63" s="6">
        <v>168.3</v>
      </c>
      <c r="F63" s="6">
        <v>496.3</v>
      </c>
      <c r="G63" s="7"/>
    </row>
    <row r="64" spans="1:7" ht="20.45" customHeight="1" x14ac:dyDescent="0.2">
      <c r="A64" s="8" t="s">
        <v>40</v>
      </c>
      <c r="B64" s="5">
        <v>102849213303762</v>
      </c>
      <c r="C64" s="1" t="s">
        <v>72</v>
      </c>
      <c r="D64" s="5">
        <v>352</v>
      </c>
      <c r="E64" s="6">
        <v>168</v>
      </c>
      <c r="F64" s="6">
        <v>520</v>
      </c>
      <c r="G64" s="7"/>
    </row>
    <row r="65" spans="1:7" ht="20.45" customHeight="1" x14ac:dyDescent="0.2">
      <c r="A65" s="8" t="s">
        <v>40</v>
      </c>
      <c r="B65" s="5">
        <v>102849213303769</v>
      </c>
      <c r="C65" s="1" t="s">
        <v>73</v>
      </c>
      <c r="D65" s="5">
        <v>385</v>
      </c>
      <c r="E65" s="6">
        <v>214</v>
      </c>
      <c r="F65" s="6">
        <v>599</v>
      </c>
      <c r="G65" s="7"/>
    </row>
    <row r="66" spans="1:7" ht="20.45" customHeight="1" x14ac:dyDescent="0.2">
      <c r="A66" s="8" t="s">
        <v>40</v>
      </c>
      <c r="B66" s="5">
        <v>102849213307500</v>
      </c>
      <c r="C66" s="1" t="s">
        <v>74</v>
      </c>
      <c r="D66" s="5">
        <v>286</v>
      </c>
      <c r="E66" s="6">
        <v>149.69999999999999</v>
      </c>
      <c r="F66" s="6">
        <v>435.7</v>
      </c>
      <c r="G66" s="9" t="s">
        <v>75</v>
      </c>
    </row>
    <row r="67" spans="1:7" ht="20.45" customHeight="1" x14ac:dyDescent="0.2">
      <c r="A67" s="8" t="s">
        <v>40</v>
      </c>
      <c r="B67" s="5">
        <v>102849213307749</v>
      </c>
      <c r="C67" s="1" t="s">
        <v>76</v>
      </c>
      <c r="D67" s="5">
        <v>356</v>
      </c>
      <c r="E67" s="6">
        <v>145.30000000000001</v>
      </c>
      <c r="F67" s="6">
        <v>501.3</v>
      </c>
      <c r="G67" s="7"/>
    </row>
    <row r="68" spans="1:7" ht="20.45" customHeight="1" x14ac:dyDescent="0.2">
      <c r="A68" s="8" t="s">
        <v>40</v>
      </c>
      <c r="B68" s="5">
        <v>102849213307750</v>
      </c>
      <c r="C68" s="1" t="s">
        <v>77</v>
      </c>
      <c r="D68" s="5">
        <v>378</v>
      </c>
      <c r="E68" s="6">
        <v>140.69999999999999</v>
      </c>
      <c r="F68" s="6">
        <v>518.70000000000005</v>
      </c>
      <c r="G68" s="7"/>
    </row>
    <row r="69" spans="1:7" ht="20.45" customHeight="1" x14ac:dyDescent="0.2">
      <c r="A69" s="8" t="s">
        <v>40</v>
      </c>
      <c r="B69" s="5">
        <v>102849213308181</v>
      </c>
      <c r="C69" s="1" t="s">
        <v>78</v>
      </c>
      <c r="D69" s="5">
        <v>361</v>
      </c>
      <c r="E69" s="6">
        <v>165</v>
      </c>
      <c r="F69" s="6">
        <v>526</v>
      </c>
      <c r="G69" s="7"/>
    </row>
    <row r="70" spans="1:7" ht="20.45" customHeight="1" x14ac:dyDescent="0.2">
      <c r="A70" s="8" t="s">
        <v>40</v>
      </c>
      <c r="B70" s="5">
        <v>102849213308247</v>
      </c>
      <c r="C70" s="1" t="s">
        <v>79</v>
      </c>
      <c r="D70" s="5">
        <v>360</v>
      </c>
      <c r="E70" s="6">
        <v>165.7</v>
      </c>
      <c r="F70" s="6">
        <v>525.70000000000005</v>
      </c>
      <c r="G70" s="7"/>
    </row>
    <row r="71" spans="1:7" ht="20.45" customHeight="1" x14ac:dyDescent="0.2">
      <c r="A71" s="8" t="s">
        <v>40</v>
      </c>
      <c r="B71" s="5">
        <v>102849213308888</v>
      </c>
      <c r="C71" s="1" t="s">
        <v>80</v>
      </c>
      <c r="D71" s="5">
        <v>357</v>
      </c>
      <c r="E71" s="6">
        <v>149</v>
      </c>
      <c r="F71" s="6">
        <v>506</v>
      </c>
      <c r="G71" s="7"/>
    </row>
    <row r="72" spans="1:7" ht="20.45" customHeight="1" x14ac:dyDescent="0.2">
      <c r="A72" s="8" t="s">
        <v>40</v>
      </c>
      <c r="B72" s="5">
        <v>102849213311080</v>
      </c>
      <c r="C72" s="1" t="s">
        <v>81</v>
      </c>
      <c r="D72" s="5">
        <v>363</v>
      </c>
      <c r="E72" s="6">
        <v>171.7</v>
      </c>
      <c r="F72" s="6">
        <v>534.70000000000005</v>
      </c>
      <c r="G72" s="7"/>
    </row>
    <row r="73" spans="1:7" ht="20.45" customHeight="1" x14ac:dyDescent="0.2">
      <c r="A73" s="8" t="s">
        <v>40</v>
      </c>
      <c r="B73" s="5">
        <v>102849213312265</v>
      </c>
      <c r="C73" s="1" t="s">
        <v>82</v>
      </c>
      <c r="D73" s="5">
        <v>361</v>
      </c>
      <c r="E73" s="6">
        <v>153.69999999999999</v>
      </c>
      <c r="F73" s="6">
        <v>514.70000000000005</v>
      </c>
      <c r="G73" s="7"/>
    </row>
    <row r="74" spans="1:7" ht="20.45" customHeight="1" x14ac:dyDescent="0.2">
      <c r="A74" s="8" t="s">
        <v>40</v>
      </c>
      <c r="B74" s="5">
        <v>102849213313612</v>
      </c>
      <c r="C74" s="1" t="s">
        <v>83</v>
      </c>
      <c r="D74" s="5">
        <v>346</v>
      </c>
      <c r="E74" s="6">
        <v>159</v>
      </c>
      <c r="F74" s="6">
        <v>505</v>
      </c>
      <c r="G74" s="7"/>
    </row>
    <row r="75" spans="1:7" ht="20.45" customHeight="1" x14ac:dyDescent="0.2">
      <c r="A75" s="8" t="s">
        <v>40</v>
      </c>
      <c r="B75" s="5">
        <v>102849213313613</v>
      </c>
      <c r="C75" s="1" t="s">
        <v>84</v>
      </c>
      <c r="D75" s="5">
        <v>353</v>
      </c>
      <c r="E75" s="6">
        <v>142.69999999999999</v>
      </c>
      <c r="F75" s="6">
        <v>495.7</v>
      </c>
      <c r="G75" s="7"/>
    </row>
    <row r="76" spans="1:7" ht="20.45" customHeight="1" x14ac:dyDescent="0.2">
      <c r="A76" s="8" t="s">
        <v>40</v>
      </c>
      <c r="B76" s="5">
        <v>102849213313901</v>
      </c>
      <c r="C76" s="1" t="s">
        <v>85</v>
      </c>
      <c r="D76" s="5">
        <v>365</v>
      </c>
      <c r="E76" s="6">
        <v>178.7</v>
      </c>
      <c r="F76" s="6">
        <v>543.70000000000005</v>
      </c>
      <c r="G76" s="7"/>
    </row>
    <row r="77" spans="1:7" ht="20.45" customHeight="1" x14ac:dyDescent="0.2">
      <c r="A77" s="8" t="s">
        <v>40</v>
      </c>
      <c r="B77" s="5">
        <v>102849213314670</v>
      </c>
      <c r="C77" s="1" t="s">
        <v>86</v>
      </c>
      <c r="D77" s="5">
        <v>346</v>
      </c>
      <c r="E77" s="6">
        <v>157</v>
      </c>
      <c r="F77" s="6">
        <v>503</v>
      </c>
      <c r="G77" s="7"/>
    </row>
    <row r="78" spans="1:7" ht="20.45" customHeight="1" x14ac:dyDescent="0.2">
      <c r="A78" s="8" t="s">
        <v>40</v>
      </c>
      <c r="B78" s="5">
        <v>102849213314674</v>
      </c>
      <c r="C78" s="1" t="s">
        <v>87</v>
      </c>
      <c r="D78" s="5">
        <v>345</v>
      </c>
      <c r="E78" s="6">
        <v>153.5</v>
      </c>
      <c r="F78" s="6">
        <v>498.5</v>
      </c>
      <c r="G78" s="7"/>
    </row>
    <row r="79" spans="1:7" ht="20.45" customHeight="1" x14ac:dyDescent="0.2">
      <c r="A79" s="8" t="s">
        <v>40</v>
      </c>
      <c r="B79" s="5">
        <v>102849213316311</v>
      </c>
      <c r="C79" s="1" t="s">
        <v>88</v>
      </c>
      <c r="D79" s="5">
        <v>367</v>
      </c>
      <c r="E79" s="6">
        <v>172.7</v>
      </c>
      <c r="F79" s="6">
        <v>539.70000000000005</v>
      </c>
      <c r="G79" s="7"/>
    </row>
    <row r="80" spans="1:7" ht="20.45" customHeight="1" x14ac:dyDescent="0.2">
      <c r="A80" s="8" t="s">
        <v>40</v>
      </c>
      <c r="B80" s="5">
        <v>102849213316625</v>
      </c>
      <c r="C80" s="1" t="s">
        <v>89</v>
      </c>
      <c r="D80" s="5">
        <v>365</v>
      </c>
      <c r="E80" s="6">
        <v>141.69999999999999</v>
      </c>
      <c r="F80" s="6">
        <v>506.7</v>
      </c>
      <c r="G80" s="7"/>
    </row>
    <row r="81" spans="1:7" ht="20.45" customHeight="1" x14ac:dyDescent="0.2">
      <c r="A81" s="8" t="s">
        <v>40</v>
      </c>
      <c r="B81" s="5">
        <v>102849213317027</v>
      </c>
      <c r="C81" s="1" t="s">
        <v>90</v>
      </c>
      <c r="D81" s="5">
        <v>352</v>
      </c>
      <c r="E81" s="6">
        <v>157.69999999999999</v>
      </c>
      <c r="F81" s="6">
        <v>509.7</v>
      </c>
      <c r="G81" s="7"/>
    </row>
    <row r="82" spans="1:7" ht="20.45" customHeight="1" x14ac:dyDescent="0.2">
      <c r="A82" s="8" t="s">
        <v>40</v>
      </c>
      <c r="B82" s="5">
        <v>102849213317100</v>
      </c>
      <c r="C82" s="1" t="s">
        <v>91</v>
      </c>
      <c r="D82" s="5">
        <v>350</v>
      </c>
      <c r="E82" s="6">
        <v>152.69999999999999</v>
      </c>
      <c r="F82" s="6">
        <v>502.7</v>
      </c>
      <c r="G82" s="7"/>
    </row>
    <row r="83" spans="1:7" ht="20.45" customHeight="1" x14ac:dyDescent="0.2">
      <c r="A83" s="8" t="s">
        <v>40</v>
      </c>
      <c r="B83" s="5">
        <v>102849213317364</v>
      </c>
      <c r="C83" s="1" t="s">
        <v>92</v>
      </c>
      <c r="D83" s="5">
        <v>369</v>
      </c>
      <c r="E83" s="6">
        <v>132</v>
      </c>
      <c r="F83" s="6">
        <v>501</v>
      </c>
      <c r="G83" s="7"/>
    </row>
    <row r="84" spans="1:7" ht="20.45" customHeight="1" x14ac:dyDescent="0.2">
      <c r="A84" s="8" t="s">
        <v>40</v>
      </c>
      <c r="B84" s="5">
        <v>102849213317718</v>
      </c>
      <c r="C84" s="1" t="s">
        <v>93</v>
      </c>
      <c r="D84" s="5">
        <v>350</v>
      </c>
      <c r="E84" s="6">
        <v>163.69999999999999</v>
      </c>
      <c r="F84" s="6">
        <v>513.70000000000005</v>
      </c>
      <c r="G84" s="7"/>
    </row>
    <row r="85" spans="1:7" ht="20.45" customHeight="1" x14ac:dyDescent="0.2">
      <c r="A85" s="8" t="s">
        <v>40</v>
      </c>
      <c r="B85" s="5">
        <v>102849213318151</v>
      </c>
      <c r="C85" s="1" t="s">
        <v>94</v>
      </c>
      <c r="D85" s="5">
        <v>364</v>
      </c>
      <c r="E85" s="6">
        <v>183.3</v>
      </c>
      <c r="F85" s="6">
        <v>547.29999999999995</v>
      </c>
      <c r="G85" s="7"/>
    </row>
    <row r="86" spans="1:7" ht="20.45" customHeight="1" x14ac:dyDescent="0.2">
      <c r="A86" s="8" t="s">
        <v>40</v>
      </c>
      <c r="B86" s="5">
        <v>102849213318544</v>
      </c>
      <c r="C86" s="1" t="s">
        <v>95</v>
      </c>
      <c r="D86" s="5">
        <v>324</v>
      </c>
      <c r="E86" s="6">
        <v>213.3</v>
      </c>
      <c r="F86" s="6">
        <v>537.29999999999995</v>
      </c>
      <c r="G86" s="7"/>
    </row>
    <row r="87" spans="1:7" ht="20.45" customHeight="1" x14ac:dyDescent="0.2">
      <c r="A87" s="8" t="s">
        <v>40</v>
      </c>
      <c r="B87" s="5">
        <v>102849213318545</v>
      </c>
      <c r="C87" s="1" t="s">
        <v>96</v>
      </c>
      <c r="D87" s="5">
        <v>365</v>
      </c>
      <c r="E87" s="6">
        <v>153.69999999999999</v>
      </c>
      <c r="F87" s="6">
        <v>518.70000000000005</v>
      </c>
      <c r="G87" s="7"/>
    </row>
    <row r="88" spans="1:7" ht="20.45" customHeight="1" x14ac:dyDescent="0.2">
      <c r="A88" s="8" t="s">
        <v>40</v>
      </c>
      <c r="B88" s="5">
        <v>102849213318548</v>
      </c>
      <c r="C88" s="1" t="s">
        <v>97</v>
      </c>
      <c r="D88" s="5">
        <v>380</v>
      </c>
      <c r="E88" s="6">
        <v>182.7</v>
      </c>
      <c r="F88" s="6">
        <v>562.70000000000005</v>
      </c>
      <c r="G88" s="7"/>
    </row>
    <row r="89" spans="1:7" ht="20.45" customHeight="1" x14ac:dyDescent="0.2">
      <c r="A89" s="8" t="s">
        <v>40</v>
      </c>
      <c r="B89" s="5">
        <v>102849213319243</v>
      </c>
      <c r="C89" s="1" t="s">
        <v>98</v>
      </c>
      <c r="D89" s="5">
        <v>358</v>
      </c>
      <c r="E89" s="6">
        <v>136.30000000000001</v>
      </c>
      <c r="F89" s="6">
        <v>494.3</v>
      </c>
      <c r="G89" s="7"/>
    </row>
    <row r="90" spans="1:7" ht="20.45" customHeight="1" x14ac:dyDescent="0.2">
      <c r="A90" s="8" t="s">
        <v>40</v>
      </c>
      <c r="B90" s="5">
        <v>102849213319707</v>
      </c>
      <c r="C90" s="1" t="s">
        <v>99</v>
      </c>
      <c r="D90" s="5">
        <v>347</v>
      </c>
      <c r="E90" s="6">
        <v>179</v>
      </c>
      <c r="F90" s="6">
        <v>526</v>
      </c>
      <c r="G90" s="7"/>
    </row>
    <row r="91" spans="1:7" ht="20.45" customHeight="1" x14ac:dyDescent="0.2">
      <c r="A91" s="8" t="s">
        <v>40</v>
      </c>
      <c r="B91" s="5">
        <v>102849213319780</v>
      </c>
      <c r="C91" s="1" t="s">
        <v>100</v>
      </c>
      <c r="D91" s="5">
        <v>375</v>
      </c>
      <c r="E91" s="6">
        <v>161.69999999999999</v>
      </c>
      <c r="F91" s="6">
        <v>536.70000000000005</v>
      </c>
      <c r="G91" s="7"/>
    </row>
    <row r="92" spans="1:7" ht="20.45" customHeight="1" x14ac:dyDescent="0.2">
      <c r="A92" s="8" t="s">
        <v>40</v>
      </c>
      <c r="B92" s="5">
        <v>102849213319914</v>
      </c>
      <c r="C92" s="1" t="s">
        <v>101</v>
      </c>
      <c r="D92" s="5">
        <v>362</v>
      </c>
      <c r="E92" s="6">
        <v>149</v>
      </c>
      <c r="F92" s="6">
        <v>511</v>
      </c>
      <c r="G92" s="7"/>
    </row>
    <row r="93" spans="1:7" ht="20.45" customHeight="1" x14ac:dyDescent="0.2">
      <c r="A93" s="8" t="s">
        <v>40</v>
      </c>
      <c r="B93" s="5">
        <v>102849213320252</v>
      </c>
      <c r="C93" s="1" t="s">
        <v>102</v>
      </c>
      <c r="D93" s="5">
        <v>329</v>
      </c>
      <c r="E93" s="6">
        <v>165.7</v>
      </c>
      <c r="F93" s="6">
        <v>494.7</v>
      </c>
      <c r="G93" s="7"/>
    </row>
    <row r="94" spans="1:7" ht="20.45" customHeight="1" x14ac:dyDescent="0.2">
      <c r="A94" s="8" t="s">
        <v>40</v>
      </c>
      <c r="B94" s="5">
        <v>102849213320745</v>
      </c>
      <c r="C94" s="1" t="s">
        <v>103</v>
      </c>
      <c r="D94" s="5">
        <v>360</v>
      </c>
      <c r="E94" s="6">
        <v>135.69999999999999</v>
      </c>
      <c r="F94" s="6">
        <v>495.7</v>
      </c>
      <c r="G94" s="7"/>
    </row>
    <row r="95" spans="1:7" ht="20.45" customHeight="1" x14ac:dyDescent="0.2">
      <c r="A95" s="8" t="s">
        <v>40</v>
      </c>
      <c r="B95" s="5">
        <v>102849213320747</v>
      </c>
      <c r="C95" s="1" t="s">
        <v>104</v>
      </c>
      <c r="D95" s="5">
        <v>346</v>
      </c>
      <c r="E95" s="6">
        <v>166</v>
      </c>
      <c r="F95" s="6">
        <v>512</v>
      </c>
      <c r="G95" s="7"/>
    </row>
    <row r="96" spans="1:7" ht="20.45" customHeight="1" x14ac:dyDescent="0.2">
      <c r="A96" s="8" t="s">
        <v>40</v>
      </c>
      <c r="B96" s="5">
        <v>102849213320838</v>
      </c>
      <c r="C96" s="1" t="s">
        <v>105</v>
      </c>
      <c r="D96" s="5">
        <v>361</v>
      </c>
      <c r="E96" s="6">
        <v>171.3</v>
      </c>
      <c r="F96" s="6">
        <v>532.29999999999995</v>
      </c>
      <c r="G96" s="7"/>
    </row>
    <row r="97" spans="1:8" ht="20.45" customHeight="1" x14ac:dyDescent="0.2">
      <c r="A97" s="8" t="s">
        <v>40</v>
      </c>
      <c r="B97" s="5">
        <v>102849213323162</v>
      </c>
      <c r="C97" s="1" t="s">
        <v>106</v>
      </c>
      <c r="D97" s="5">
        <v>370</v>
      </c>
      <c r="E97" s="6">
        <v>172.7</v>
      </c>
      <c r="F97" s="6">
        <v>542.70000000000005</v>
      </c>
      <c r="G97" s="7"/>
    </row>
    <row r="98" spans="1:8" ht="20.45" customHeight="1" x14ac:dyDescent="0.2">
      <c r="A98" s="8" t="s">
        <v>40</v>
      </c>
      <c r="B98" s="5">
        <v>102849213323314</v>
      </c>
      <c r="C98" s="1" t="s">
        <v>107</v>
      </c>
      <c r="D98" s="5">
        <v>391</v>
      </c>
      <c r="E98" s="6">
        <v>146</v>
      </c>
      <c r="F98" s="6">
        <v>537</v>
      </c>
      <c r="G98" s="7"/>
    </row>
    <row r="99" spans="1:8" ht="20.45" customHeight="1" x14ac:dyDescent="0.2">
      <c r="A99" s="8" t="s">
        <v>40</v>
      </c>
      <c r="B99" s="5">
        <v>102849213323728</v>
      </c>
      <c r="C99" s="1" t="s">
        <v>108</v>
      </c>
      <c r="D99" s="5">
        <v>358</v>
      </c>
      <c r="E99" s="6">
        <v>136</v>
      </c>
      <c r="F99" s="6">
        <v>494</v>
      </c>
      <c r="G99" s="7"/>
    </row>
    <row r="100" spans="1:8" ht="20.45" customHeight="1" x14ac:dyDescent="0.2">
      <c r="A100" s="8" t="s">
        <v>40</v>
      </c>
      <c r="B100" s="5">
        <v>102849213324461</v>
      </c>
      <c r="C100" s="1" t="s">
        <v>109</v>
      </c>
      <c r="D100" s="5">
        <v>345</v>
      </c>
      <c r="E100" s="6">
        <v>162.30000000000001</v>
      </c>
      <c r="F100" s="6">
        <v>507.3</v>
      </c>
      <c r="G100" s="7"/>
    </row>
    <row r="101" spans="1:8" ht="34.5" customHeight="1" x14ac:dyDescent="0.2">
      <c r="A101" s="11" t="s">
        <v>110</v>
      </c>
      <c r="B101" s="11"/>
      <c r="C101" s="11"/>
      <c r="D101" s="11"/>
      <c r="E101" s="11"/>
      <c r="F101" s="11"/>
      <c r="G101" s="11"/>
      <c r="H101" s="11"/>
    </row>
    <row r="102" spans="1:8" ht="37.5" customHeight="1" x14ac:dyDescent="0.2">
      <c r="A102" s="12" t="s">
        <v>111</v>
      </c>
      <c r="B102" s="12"/>
      <c r="C102" s="12"/>
      <c r="D102" s="12"/>
      <c r="E102" s="12"/>
      <c r="F102" s="12"/>
      <c r="G102" s="12"/>
      <c r="H102" s="12"/>
    </row>
  </sheetData>
  <mergeCells count="3">
    <mergeCell ref="A1:H1"/>
    <mergeCell ref="A101:H101"/>
    <mergeCell ref="A102:H102"/>
  </mergeCells>
  <phoneticPr fontId="5" type="noConversion"/>
  <hyperlinks>
    <hyperlink ref="A1" r:id="rId1" display="mailto:yccao@nju.edu.cn"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E5AEA-35DD-4499-9057-52695DD42EA7}">
  <dimension ref="A1:H32"/>
  <sheetViews>
    <sheetView tabSelected="1" workbookViewId="0">
      <selection activeCell="A32" sqref="A32"/>
    </sheetView>
  </sheetViews>
  <sheetFormatPr defaultRowHeight="12.75" x14ac:dyDescent="0.2"/>
  <cols>
    <col min="1" max="1" width="25.1640625" bestFit="1" customWidth="1"/>
    <col min="2" max="2" width="24.6640625" style="17" bestFit="1" customWidth="1"/>
    <col min="3" max="3" width="10" bestFit="1" customWidth="1"/>
    <col min="4" max="6" width="13.33203125" bestFit="1" customWidth="1"/>
    <col min="7" max="7" width="7.6640625" bestFit="1" customWidth="1"/>
    <col min="8" max="8" width="13.33203125" bestFit="1" customWidth="1"/>
  </cols>
  <sheetData>
    <row r="1" spans="1:8" ht="15.75" x14ac:dyDescent="0.2">
      <c r="A1" s="14" t="s">
        <v>112</v>
      </c>
      <c r="B1" s="15" t="s">
        <v>113</v>
      </c>
      <c r="C1" s="14" t="s">
        <v>114</v>
      </c>
      <c r="D1" s="14" t="s">
        <v>115</v>
      </c>
      <c r="E1" s="14" t="s">
        <v>116</v>
      </c>
      <c r="F1" s="14" t="s">
        <v>117</v>
      </c>
      <c r="G1" s="14" t="s">
        <v>118</v>
      </c>
      <c r="H1" s="14" t="s">
        <v>222</v>
      </c>
    </row>
    <row r="2" spans="1:8" ht="15.75" x14ac:dyDescent="0.2">
      <c r="A2" s="13" t="s">
        <v>119</v>
      </c>
      <c r="B2" s="16">
        <v>102849213303536</v>
      </c>
      <c r="C2" s="13" t="s">
        <v>120</v>
      </c>
      <c r="D2" s="13">
        <v>385</v>
      </c>
      <c r="E2" s="13">
        <v>203.7</v>
      </c>
      <c r="F2" s="13">
        <v>588.70000000000005</v>
      </c>
      <c r="G2" s="13"/>
      <c r="H2" s="13">
        <v>1</v>
      </c>
    </row>
    <row r="3" spans="1:8" ht="15.75" x14ac:dyDescent="0.2">
      <c r="A3" s="13" t="s">
        <v>119</v>
      </c>
      <c r="B3" s="16">
        <v>102849213307747</v>
      </c>
      <c r="C3" s="13" t="s">
        <v>131</v>
      </c>
      <c r="D3" s="13">
        <v>396</v>
      </c>
      <c r="E3" s="13">
        <v>175.3</v>
      </c>
      <c r="F3" s="13">
        <v>571.29999999999995</v>
      </c>
      <c r="G3" s="13"/>
      <c r="H3" s="13">
        <v>2</v>
      </c>
    </row>
    <row r="4" spans="1:8" ht="15.75" x14ac:dyDescent="0.2">
      <c r="A4" s="13" t="s">
        <v>119</v>
      </c>
      <c r="B4" s="16">
        <v>102849213303587</v>
      </c>
      <c r="C4" s="13" t="s">
        <v>127</v>
      </c>
      <c r="D4" s="13">
        <v>385</v>
      </c>
      <c r="E4" s="13">
        <v>156.69999999999999</v>
      </c>
      <c r="F4" s="13">
        <v>541.70000000000005</v>
      </c>
      <c r="G4" s="13"/>
      <c r="H4" s="13">
        <v>3</v>
      </c>
    </row>
    <row r="5" spans="1:8" ht="15.75" x14ac:dyDescent="0.2">
      <c r="A5" s="13" t="s">
        <v>119</v>
      </c>
      <c r="B5" s="16">
        <v>102849213320767</v>
      </c>
      <c r="C5" s="13" t="s">
        <v>142</v>
      </c>
      <c r="D5" s="13">
        <v>393</v>
      </c>
      <c r="E5" s="13">
        <v>147.69999999999999</v>
      </c>
      <c r="F5" s="13">
        <v>540.70000000000005</v>
      </c>
      <c r="G5" s="13"/>
      <c r="H5" s="13">
        <v>4</v>
      </c>
    </row>
    <row r="6" spans="1:8" ht="15.75" x14ac:dyDescent="0.2">
      <c r="A6" s="13" t="s">
        <v>119</v>
      </c>
      <c r="B6" s="16">
        <v>102849213307748</v>
      </c>
      <c r="C6" s="13" t="s">
        <v>132</v>
      </c>
      <c r="D6" s="13">
        <v>380</v>
      </c>
      <c r="E6" s="13">
        <v>155.30000000000001</v>
      </c>
      <c r="F6" s="13">
        <v>535.29999999999995</v>
      </c>
      <c r="G6" s="13"/>
      <c r="H6" s="13">
        <v>5</v>
      </c>
    </row>
    <row r="7" spans="1:8" ht="15.75" x14ac:dyDescent="0.2">
      <c r="A7" s="13" t="s">
        <v>119</v>
      </c>
      <c r="B7" s="16">
        <v>102849213324079</v>
      </c>
      <c r="C7" s="13" t="s">
        <v>148</v>
      </c>
      <c r="D7" s="13">
        <v>391</v>
      </c>
      <c r="E7" s="13">
        <v>143.30000000000001</v>
      </c>
      <c r="F7" s="13">
        <v>534.29999999999995</v>
      </c>
      <c r="G7" s="13"/>
      <c r="H7" s="13">
        <v>6</v>
      </c>
    </row>
    <row r="8" spans="1:8" ht="15.75" x14ac:dyDescent="0.2">
      <c r="A8" s="13" t="s">
        <v>119</v>
      </c>
      <c r="B8" s="16">
        <v>102849213303584</v>
      </c>
      <c r="C8" s="13" t="s">
        <v>126</v>
      </c>
      <c r="D8" s="13">
        <v>391</v>
      </c>
      <c r="E8" s="13">
        <v>137.30000000000001</v>
      </c>
      <c r="F8" s="13">
        <v>528.29999999999995</v>
      </c>
      <c r="G8" s="13"/>
      <c r="H8" s="13">
        <v>7</v>
      </c>
    </row>
    <row r="9" spans="1:8" ht="15.75" x14ac:dyDescent="0.2">
      <c r="A9" s="13" t="s">
        <v>119</v>
      </c>
      <c r="B9" s="16">
        <v>102849213323080</v>
      </c>
      <c r="C9" s="13" t="s">
        <v>147</v>
      </c>
      <c r="D9" s="13">
        <v>360</v>
      </c>
      <c r="E9" s="13">
        <v>168.3</v>
      </c>
      <c r="F9" s="13">
        <v>528.29999999999995</v>
      </c>
      <c r="G9" s="13"/>
      <c r="H9" s="13">
        <v>8</v>
      </c>
    </row>
    <row r="10" spans="1:8" ht="15.75" x14ac:dyDescent="0.2">
      <c r="A10" s="13" t="s">
        <v>119</v>
      </c>
      <c r="B10" s="16">
        <v>102849213303581</v>
      </c>
      <c r="C10" s="13" t="s">
        <v>125</v>
      </c>
      <c r="D10" s="13">
        <v>355</v>
      </c>
      <c r="E10" s="13">
        <v>171.3</v>
      </c>
      <c r="F10" s="13">
        <v>526.29999999999995</v>
      </c>
      <c r="G10" s="13"/>
      <c r="H10" s="13">
        <v>9</v>
      </c>
    </row>
    <row r="11" spans="1:8" ht="15.75" x14ac:dyDescent="0.2">
      <c r="A11" s="13" t="s">
        <v>119</v>
      </c>
      <c r="B11" s="16">
        <v>102849213318540</v>
      </c>
      <c r="C11" s="13" t="s">
        <v>140</v>
      </c>
      <c r="D11" s="13">
        <v>371</v>
      </c>
      <c r="E11" s="13">
        <v>155.30000000000001</v>
      </c>
      <c r="F11" s="13">
        <v>526.29999999999995</v>
      </c>
      <c r="G11" s="13"/>
      <c r="H11" s="13">
        <v>10</v>
      </c>
    </row>
    <row r="12" spans="1:8" ht="15.75" x14ac:dyDescent="0.2">
      <c r="A12" s="13" t="s">
        <v>119</v>
      </c>
      <c r="B12" s="16">
        <v>102849213323040</v>
      </c>
      <c r="C12" s="13" t="s">
        <v>146</v>
      </c>
      <c r="D12" s="13">
        <v>364</v>
      </c>
      <c r="E12" s="13">
        <v>159.30000000000001</v>
      </c>
      <c r="F12" s="13">
        <v>523.29999999999995</v>
      </c>
      <c r="G12" s="13"/>
      <c r="H12" s="13">
        <v>11</v>
      </c>
    </row>
    <row r="13" spans="1:8" ht="15.75" x14ac:dyDescent="0.2">
      <c r="A13" s="13" t="s">
        <v>119</v>
      </c>
      <c r="B13" s="16">
        <v>102849213316429</v>
      </c>
      <c r="C13" s="13" t="s">
        <v>139</v>
      </c>
      <c r="D13" s="13">
        <v>373</v>
      </c>
      <c r="E13" s="13">
        <v>145.69999999999999</v>
      </c>
      <c r="F13" s="13">
        <v>518.70000000000005</v>
      </c>
      <c r="G13" s="13"/>
      <c r="H13" s="13">
        <v>12</v>
      </c>
    </row>
    <row r="14" spans="1:8" ht="15.75" x14ac:dyDescent="0.2">
      <c r="A14" s="13" t="s">
        <v>119</v>
      </c>
      <c r="B14" s="16">
        <v>102849213307311</v>
      </c>
      <c r="C14" s="13" t="s">
        <v>129</v>
      </c>
      <c r="D14" s="13">
        <v>358</v>
      </c>
      <c r="E14" s="13">
        <v>157.30000000000001</v>
      </c>
      <c r="F14" s="13">
        <v>515.29999999999995</v>
      </c>
      <c r="G14" s="13"/>
      <c r="H14" s="13">
        <v>13</v>
      </c>
    </row>
    <row r="15" spans="1:8" ht="15.75" x14ac:dyDescent="0.2">
      <c r="A15" s="13" t="s">
        <v>119</v>
      </c>
      <c r="B15" s="16">
        <v>102849213303547</v>
      </c>
      <c r="C15" s="13" t="s">
        <v>122</v>
      </c>
      <c r="D15" s="13">
        <v>354</v>
      </c>
      <c r="E15" s="13">
        <v>154.30000000000001</v>
      </c>
      <c r="F15" s="13">
        <v>508.3</v>
      </c>
      <c r="G15" s="13"/>
      <c r="H15" s="13">
        <v>14</v>
      </c>
    </row>
    <row r="16" spans="1:8" ht="15.75" x14ac:dyDescent="0.2">
      <c r="A16" s="13" t="s">
        <v>119</v>
      </c>
      <c r="B16" s="16">
        <v>102849213303538</v>
      </c>
      <c r="C16" s="13" t="s">
        <v>121</v>
      </c>
      <c r="D16" s="13">
        <v>339</v>
      </c>
      <c r="E16" s="13">
        <v>166.3</v>
      </c>
      <c r="F16" s="13">
        <v>505.3</v>
      </c>
      <c r="G16" s="13"/>
      <c r="H16" s="13">
        <v>15</v>
      </c>
    </row>
    <row r="17" spans="1:8" ht="15.75" x14ac:dyDescent="0.2">
      <c r="A17" s="13" t="s">
        <v>119</v>
      </c>
      <c r="B17" s="16">
        <v>102849213311554</v>
      </c>
      <c r="C17" s="13" t="s">
        <v>135</v>
      </c>
      <c r="D17" s="13">
        <v>350</v>
      </c>
      <c r="E17" s="13">
        <v>154.69999999999999</v>
      </c>
      <c r="F17" s="13">
        <v>504.7</v>
      </c>
      <c r="G17" s="13"/>
      <c r="H17" s="13">
        <v>16</v>
      </c>
    </row>
    <row r="18" spans="1:8" ht="15.75" x14ac:dyDescent="0.2">
      <c r="A18" s="13" t="s">
        <v>119</v>
      </c>
      <c r="B18" s="16">
        <v>102849213303578</v>
      </c>
      <c r="C18" s="13" t="s">
        <v>124</v>
      </c>
      <c r="D18" s="13">
        <v>348</v>
      </c>
      <c r="E18" s="13">
        <v>152</v>
      </c>
      <c r="F18" s="13">
        <v>500</v>
      </c>
      <c r="G18" s="13"/>
      <c r="H18" s="13">
        <v>17</v>
      </c>
    </row>
    <row r="19" spans="1:8" ht="15.75" x14ac:dyDescent="0.2">
      <c r="A19" s="13" t="s">
        <v>119</v>
      </c>
      <c r="B19" s="16">
        <v>102849213308109</v>
      </c>
      <c r="C19" s="13" t="s">
        <v>133</v>
      </c>
      <c r="D19" s="13">
        <v>353</v>
      </c>
      <c r="E19" s="13">
        <v>147</v>
      </c>
      <c r="F19" s="13">
        <v>500</v>
      </c>
      <c r="G19" s="13"/>
      <c r="H19" s="13">
        <v>18</v>
      </c>
    </row>
    <row r="20" spans="1:8" ht="15.75" x14ac:dyDescent="0.2">
      <c r="A20" s="13" t="s">
        <v>119</v>
      </c>
      <c r="B20" s="16">
        <v>102849213311553</v>
      </c>
      <c r="C20" s="13" t="s">
        <v>134</v>
      </c>
      <c r="D20" s="13">
        <v>343</v>
      </c>
      <c r="E20" s="13">
        <v>157</v>
      </c>
      <c r="F20" s="13">
        <v>500</v>
      </c>
      <c r="G20" s="13"/>
      <c r="H20" s="13">
        <v>19</v>
      </c>
    </row>
    <row r="21" spans="1:8" ht="15.75" x14ac:dyDescent="0.2">
      <c r="A21" s="13" t="s">
        <v>119</v>
      </c>
      <c r="B21" s="16">
        <v>102849213321040</v>
      </c>
      <c r="C21" s="13" t="s">
        <v>143</v>
      </c>
      <c r="D21" s="13">
        <v>357</v>
      </c>
      <c r="E21" s="13">
        <v>142.69999999999999</v>
      </c>
      <c r="F21" s="13">
        <v>499.7</v>
      </c>
      <c r="G21" s="13"/>
      <c r="H21" s="13">
        <v>20</v>
      </c>
    </row>
    <row r="22" spans="1:8" ht="15.75" x14ac:dyDescent="0.2">
      <c r="A22" s="13" t="s">
        <v>119</v>
      </c>
      <c r="B22" s="16">
        <v>102849213303602</v>
      </c>
      <c r="C22" s="13" t="s">
        <v>128</v>
      </c>
      <c r="D22" s="13">
        <v>360</v>
      </c>
      <c r="E22" s="13">
        <v>138.69999999999999</v>
      </c>
      <c r="F22" s="13">
        <v>498.7</v>
      </c>
      <c r="G22" s="13"/>
      <c r="H22" s="13">
        <v>21</v>
      </c>
    </row>
    <row r="23" spans="1:8" ht="15.75" x14ac:dyDescent="0.2">
      <c r="A23" s="13" t="s">
        <v>119</v>
      </c>
      <c r="B23" s="16">
        <v>102849213314812</v>
      </c>
      <c r="C23" s="13" t="s">
        <v>136</v>
      </c>
      <c r="D23" s="13">
        <v>332</v>
      </c>
      <c r="E23" s="13">
        <v>165.3</v>
      </c>
      <c r="F23" s="13">
        <v>497.3</v>
      </c>
      <c r="G23" s="13"/>
      <c r="H23" s="13">
        <v>22</v>
      </c>
    </row>
    <row r="24" spans="1:8" ht="15.75" x14ac:dyDescent="0.2">
      <c r="A24" s="13" t="s">
        <v>119</v>
      </c>
      <c r="B24" s="16">
        <v>102849213307715</v>
      </c>
      <c r="C24" s="13" t="s">
        <v>130</v>
      </c>
      <c r="D24" s="13">
        <v>364</v>
      </c>
      <c r="E24" s="13">
        <v>128.30000000000001</v>
      </c>
      <c r="F24" s="13">
        <v>492.3</v>
      </c>
      <c r="G24" s="13"/>
      <c r="H24" s="13">
        <v>23</v>
      </c>
    </row>
    <row r="25" spans="1:8" ht="15.75" x14ac:dyDescent="0.2">
      <c r="A25" s="13" t="s">
        <v>119</v>
      </c>
      <c r="B25" s="16">
        <v>102849213316310</v>
      </c>
      <c r="C25" s="13" t="s">
        <v>138</v>
      </c>
      <c r="D25" s="13">
        <v>342</v>
      </c>
      <c r="E25" s="13">
        <v>149.69999999999999</v>
      </c>
      <c r="F25" s="13">
        <v>491.7</v>
      </c>
      <c r="G25" s="13"/>
      <c r="H25" s="13">
        <v>24</v>
      </c>
    </row>
    <row r="26" spans="1:8" ht="15.75" x14ac:dyDescent="0.2">
      <c r="A26" s="13" t="s">
        <v>119</v>
      </c>
      <c r="B26" s="16">
        <v>102849213322811</v>
      </c>
      <c r="C26" s="13" t="s">
        <v>145</v>
      </c>
      <c r="D26" s="13">
        <v>339</v>
      </c>
      <c r="E26" s="13">
        <v>152.30000000000001</v>
      </c>
      <c r="F26" s="13">
        <v>491.3</v>
      </c>
      <c r="G26" s="13"/>
      <c r="H26" s="13">
        <v>25</v>
      </c>
    </row>
    <row r="27" spans="1:8" ht="15.75" x14ac:dyDescent="0.2">
      <c r="A27" s="13" t="s">
        <v>119</v>
      </c>
      <c r="B27" s="16">
        <v>102849213322304</v>
      </c>
      <c r="C27" s="13" t="s">
        <v>144</v>
      </c>
      <c r="D27" s="13">
        <v>341</v>
      </c>
      <c r="E27" s="13">
        <v>149.69999999999999</v>
      </c>
      <c r="F27" s="13">
        <v>490.7</v>
      </c>
      <c r="G27" s="13"/>
      <c r="H27" s="13">
        <v>26</v>
      </c>
    </row>
    <row r="28" spans="1:8" ht="15.75" x14ac:dyDescent="0.2">
      <c r="A28" s="13" t="s">
        <v>119</v>
      </c>
      <c r="B28" s="16">
        <v>102849213314980</v>
      </c>
      <c r="C28" s="13" t="s">
        <v>137</v>
      </c>
      <c r="D28" s="13">
        <v>343</v>
      </c>
      <c r="E28" s="13">
        <v>145.30000000000001</v>
      </c>
      <c r="F28" s="13">
        <v>488.3</v>
      </c>
      <c r="G28" s="13"/>
      <c r="H28" s="13">
        <v>27</v>
      </c>
    </row>
    <row r="29" spans="1:8" ht="15.75" x14ac:dyDescent="0.2">
      <c r="A29" s="13" t="s">
        <v>119</v>
      </c>
      <c r="B29" s="16">
        <v>102849213318851</v>
      </c>
      <c r="C29" s="13" t="s">
        <v>141</v>
      </c>
      <c r="D29" s="13">
        <v>337</v>
      </c>
      <c r="E29" s="13">
        <v>147.30000000000001</v>
      </c>
      <c r="F29" s="13">
        <v>484.3</v>
      </c>
      <c r="G29" s="13"/>
      <c r="H29" s="13">
        <v>28</v>
      </c>
    </row>
    <row r="30" spans="1:8" ht="15.75" x14ac:dyDescent="0.2">
      <c r="A30" s="13" t="s">
        <v>119</v>
      </c>
      <c r="B30" s="16">
        <v>102849213303549</v>
      </c>
      <c r="C30" s="13" t="s">
        <v>123</v>
      </c>
      <c r="D30" s="13">
        <v>341</v>
      </c>
      <c r="E30" s="13">
        <v>140.69999999999999</v>
      </c>
      <c r="F30" s="13">
        <v>481.7</v>
      </c>
      <c r="G30" s="13"/>
      <c r="H30" s="13">
        <v>29</v>
      </c>
    </row>
    <row r="31" spans="1:8" ht="15.75" x14ac:dyDescent="0.2">
      <c r="A31" s="13" t="s">
        <v>224</v>
      </c>
      <c r="B31" s="13"/>
      <c r="C31" s="13"/>
      <c r="D31" s="13">
        <f>SUBTOTAL(101,表1[初试
成绩])</f>
        <v>360.17241379310343</v>
      </c>
      <c r="E31" s="13">
        <f>SUBTOTAL(101,表1[复试
总分])</f>
        <v>154.06206896551726</v>
      </c>
      <c r="F31" s="13">
        <f>SUBTOTAL(101,表1[最后
总分])</f>
        <v>514.23448275862074</v>
      </c>
      <c r="G31" s="13"/>
      <c r="H31" s="13">
        <f>SUBTOTAL(103,表1[总分排名])</f>
        <v>29</v>
      </c>
    </row>
    <row r="32" spans="1:8" x14ac:dyDescent="0.2">
      <c r="A32" s="18"/>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7608-B185-478D-BF53-395B694D5EAF}">
  <dimension ref="A1:H70"/>
  <sheetViews>
    <sheetView workbookViewId="0">
      <selection activeCell="E3" sqref="E3"/>
    </sheetView>
  </sheetViews>
  <sheetFormatPr defaultRowHeight="12.75" x14ac:dyDescent="0.2"/>
  <cols>
    <col min="1" max="1" width="16.33203125" bestFit="1" customWidth="1"/>
    <col min="2" max="2" width="23.6640625" bestFit="1" customWidth="1"/>
    <col min="3" max="3" width="10" bestFit="1" customWidth="1"/>
    <col min="4" max="4" width="11.5" customWidth="1"/>
    <col min="5" max="5" width="11.33203125" customWidth="1"/>
    <col min="6" max="6" width="12" customWidth="1"/>
    <col min="7" max="7" width="7.6640625" bestFit="1" customWidth="1"/>
    <col min="8" max="8" width="13.33203125" bestFit="1" customWidth="1"/>
  </cols>
  <sheetData>
    <row r="1" spans="1:8" ht="15.75" x14ac:dyDescent="0.2">
      <c r="A1" s="20" t="s">
        <v>112</v>
      </c>
      <c r="B1" s="20" t="s">
        <v>113</v>
      </c>
      <c r="C1" s="20" t="s">
        <v>114</v>
      </c>
      <c r="D1" s="14" t="s">
        <v>219</v>
      </c>
      <c r="E1" s="14" t="s">
        <v>220</v>
      </c>
      <c r="F1" s="14" t="s">
        <v>221</v>
      </c>
      <c r="G1" s="21" t="s">
        <v>118</v>
      </c>
      <c r="H1" s="14" t="s">
        <v>222</v>
      </c>
    </row>
    <row r="2" spans="1:8" ht="15.75" x14ac:dyDescent="0.25">
      <c r="A2" s="22" t="s">
        <v>149</v>
      </c>
      <c r="B2" s="23">
        <v>102849213303769</v>
      </c>
      <c r="C2" s="24" t="s">
        <v>182</v>
      </c>
      <c r="D2" s="23">
        <v>385</v>
      </c>
      <c r="E2" s="25">
        <v>214</v>
      </c>
      <c r="F2" s="25">
        <v>599</v>
      </c>
      <c r="G2" s="26"/>
      <c r="H2" s="19">
        <v>1</v>
      </c>
    </row>
    <row r="3" spans="1:8" ht="15.75" x14ac:dyDescent="0.25">
      <c r="A3" s="24" t="s">
        <v>149</v>
      </c>
      <c r="B3" s="23">
        <v>102849213303637</v>
      </c>
      <c r="C3" s="24" t="s">
        <v>153</v>
      </c>
      <c r="D3" s="23">
        <v>379</v>
      </c>
      <c r="E3" s="25">
        <v>194.3</v>
      </c>
      <c r="F3" s="25">
        <v>573.29999999999995</v>
      </c>
      <c r="G3" s="26"/>
      <c r="H3" s="19">
        <v>2</v>
      </c>
    </row>
    <row r="4" spans="1:8" ht="15.75" x14ac:dyDescent="0.25">
      <c r="A4" s="24" t="s">
        <v>149</v>
      </c>
      <c r="B4" s="23">
        <v>102849213303662</v>
      </c>
      <c r="C4" s="24" t="s">
        <v>159</v>
      </c>
      <c r="D4" s="23">
        <v>384</v>
      </c>
      <c r="E4" s="25">
        <v>186</v>
      </c>
      <c r="F4" s="25">
        <v>570</v>
      </c>
      <c r="G4" s="26"/>
      <c r="H4" s="19">
        <v>3</v>
      </c>
    </row>
    <row r="5" spans="1:8" ht="15.75" x14ac:dyDescent="0.25">
      <c r="A5" s="24" t="s">
        <v>149</v>
      </c>
      <c r="B5" s="23">
        <v>102849213303633</v>
      </c>
      <c r="C5" s="24" t="s">
        <v>152</v>
      </c>
      <c r="D5" s="23">
        <v>367</v>
      </c>
      <c r="E5" s="25">
        <v>196</v>
      </c>
      <c r="F5" s="25">
        <v>563</v>
      </c>
      <c r="G5" s="26"/>
      <c r="H5" s="19">
        <v>4</v>
      </c>
    </row>
    <row r="6" spans="1:8" ht="15.75" x14ac:dyDescent="0.25">
      <c r="A6" s="22" t="s">
        <v>149</v>
      </c>
      <c r="B6" s="23">
        <v>102849213318548</v>
      </c>
      <c r="C6" s="24" t="s">
        <v>206</v>
      </c>
      <c r="D6" s="23">
        <v>380</v>
      </c>
      <c r="E6" s="25">
        <v>182.7</v>
      </c>
      <c r="F6" s="25">
        <v>562.70000000000005</v>
      </c>
      <c r="G6" s="26"/>
      <c r="H6" s="19">
        <v>5</v>
      </c>
    </row>
    <row r="7" spans="1:8" ht="15.75" x14ac:dyDescent="0.25">
      <c r="A7" s="24" t="s">
        <v>149</v>
      </c>
      <c r="B7" s="23">
        <v>102849213303667</v>
      </c>
      <c r="C7" s="24" t="s">
        <v>160</v>
      </c>
      <c r="D7" s="23">
        <v>396</v>
      </c>
      <c r="E7" s="25">
        <v>166</v>
      </c>
      <c r="F7" s="25">
        <v>562</v>
      </c>
      <c r="G7" s="26"/>
      <c r="H7" s="19">
        <v>6</v>
      </c>
    </row>
    <row r="8" spans="1:8" ht="15.75" x14ac:dyDescent="0.25">
      <c r="A8" s="22" t="s">
        <v>149</v>
      </c>
      <c r="B8" s="23">
        <v>102849213318151</v>
      </c>
      <c r="C8" s="24" t="s">
        <v>203</v>
      </c>
      <c r="D8" s="23">
        <v>364</v>
      </c>
      <c r="E8" s="25">
        <v>183.3</v>
      </c>
      <c r="F8" s="25">
        <v>547.29999999999995</v>
      </c>
      <c r="G8" s="26"/>
      <c r="H8" s="19">
        <v>7</v>
      </c>
    </row>
    <row r="9" spans="1:8" ht="15.75" x14ac:dyDescent="0.25">
      <c r="A9" s="24" t="s">
        <v>149</v>
      </c>
      <c r="B9" s="23">
        <v>102849213303721</v>
      </c>
      <c r="C9" s="24" t="s">
        <v>173</v>
      </c>
      <c r="D9" s="23">
        <v>376</v>
      </c>
      <c r="E9" s="25">
        <v>169.3</v>
      </c>
      <c r="F9" s="25">
        <v>545.29999999999995</v>
      </c>
      <c r="G9" s="26"/>
      <c r="H9" s="19">
        <v>8</v>
      </c>
    </row>
    <row r="10" spans="1:8" ht="15.75" x14ac:dyDescent="0.25">
      <c r="A10" s="22" t="s">
        <v>149</v>
      </c>
      <c r="B10" s="23">
        <v>102849213313901</v>
      </c>
      <c r="C10" s="24" t="s">
        <v>194</v>
      </c>
      <c r="D10" s="23">
        <v>365</v>
      </c>
      <c r="E10" s="25">
        <v>178.7</v>
      </c>
      <c r="F10" s="25">
        <v>543.70000000000005</v>
      </c>
      <c r="G10" s="26"/>
      <c r="H10" s="19">
        <v>9</v>
      </c>
    </row>
    <row r="11" spans="1:8" ht="15.75" x14ac:dyDescent="0.25">
      <c r="A11" s="22" t="s">
        <v>149</v>
      </c>
      <c r="B11" s="23">
        <v>102849213323162</v>
      </c>
      <c r="C11" s="24" t="s">
        <v>215</v>
      </c>
      <c r="D11" s="23">
        <v>370</v>
      </c>
      <c r="E11" s="25">
        <v>172.7</v>
      </c>
      <c r="F11" s="25">
        <v>542.70000000000005</v>
      </c>
      <c r="G11" s="26"/>
      <c r="H11" s="19">
        <v>10</v>
      </c>
    </row>
    <row r="12" spans="1:8" ht="15.75" x14ac:dyDescent="0.25">
      <c r="A12" s="24" t="s">
        <v>149</v>
      </c>
      <c r="B12" s="23">
        <v>102849213303698</v>
      </c>
      <c r="C12" s="24" t="s">
        <v>168</v>
      </c>
      <c r="D12" s="23">
        <v>382</v>
      </c>
      <c r="E12" s="25">
        <v>158.30000000000001</v>
      </c>
      <c r="F12" s="25">
        <v>540.29999999999995</v>
      </c>
      <c r="G12" s="26"/>
      <c r="H12" s="19">
        <v>11</v>
      </c>
    </row>
    <row r="13" spans="1:8" ht="15.75" x14ac:dyDescent="0.25">
      <c r="A13" s="24" t="s">
        <v>149</v>
      </c>
      <c r="B13" s="23">
        <v>102849213303689</v>
      </c>
      <c r="C13" s="24" t="s">
        <v>166</v>
      </c>
      <c r="D13" s="23">
        <v>369</v>
      </c>
      <c r="E13" s="25">
        <v>170.7</v>
      </c>
      <c r="F13" s="25">
        <v>539.70000000000005</v>
      </c>
      <c r="G13" s="26"/>
      <c r="H13" s="19">
        <v>12</v>
      </c>
    </row>
    <row r="14" spans="1:8" ht="15.75" x14ac:dyDescent="0.25">
      <c r="A14" s="24" t="s">
        <v>149</v>
      </c>
      <c r="B14" s="23">
        <v>102849213303714</v>
      </c>
      <c r="C14" s="24" t="s">
        <v>172</v>
      </c>
      <c r="D14" s="23">
        <v>372</v>
      </c>
      <c r="E14" s="25">
        <v>167.7</v>
      </c>
      <c r="F14" s="25">
        <v>539.70000000000005</v>
      </c>
      <c r="G14" s="26"/>
      <c r="H14" s="19">
        <v>13</v>
      </c>
    </row>
    <row r="15" spans="1:8" ht="15.75" x14ac:dyDescent="0.25">
      <c r="A15" s="22" t="s">
        <v>149</v>
      </c>
      <c r="B15" s="23">
        <v>102849213316311</v>
      </c>
      <c r="C15" s="24" t="s">
        <v>197</v>
      </c>
      <c r="D15" s="23">
        <v>367</v>
      </c>
      <c r="E15" s="25">
        <v>172.7</v>
      </c>
      <c r="F15" s="25">
        <v>539.70000000000005</v>
      </c>
      <c r="G15" s="26"/>
      <c r="H15" s="19">
        <v>14</v>
      </c>
    </row>
    <row r="16" spans="1:8" ht="15.75" x14ac:dyDescent="0.25">
      <c r="A16" s="22" t="s">
        <v>149</v>
      </c>
      <c r="B16" s="23">
        <v>102849213318544</v>
      </c>
      <c r="C16" s="24" t="s">
        <v>204</v>
      </c>
      <c r="D16" s="23">
        <v>324</v>
      </c>
      <c r="E16" s="25">
        <v>213.3</v>
      </c>
      <c r="F16" s="25">
        <v>537.29999999999995</v>
      </c>
      <c r="G16" s="26"/>
      <c r="H16" s="19">
        <v>15</v>
      </c>
    </row>
    <row r="17" spans="1:8" ht="15.75" x14ac:dyDescent="0.25">
      <c r="A17" s="22" t="s">
        <v>149</v>
      </c>
      <c r="B17" s="23">
        <v>102849213323314</v>
      </c>
      <c r="C17" s="24" t="s">
        <v>216</v>
      </c>
      <c r="D17" s="23">
        <v>391</v>
      </c>
      <c r="E17" s="25">
        <v>146</v>
      </c>
      <c r="F17" s="25">
        <v>537</v>
      </c>
      <c r="G17" s="26"/>
      <c r="H17" s="19">
        <v>16</v>
      </c>
    </row>
    <row r="18" spans="1:8" ht="15.75" x14ac:dyDescent="0.25">
      <c r="A18" s="22" t="s">
        <v>149</v>
      </c>
      <c r="B18" s="23">
        <v>102849213319780</v>
      </c>
      <c r="C18" s="24" t="s">
        <v>209</v>
      </c>
      <c r="D18" s="23">
        <v>375</v>
      </c>
      <c r="E18" s="25">
        <v>161.69999999999999</v>
      </c>
      <c r="F18" s="25">
        <v>536.70000000000005</v>
      </c>
      <c r="G18" s="26"/>
      <c r="H18" s="19">
        <v>17</v>
      </c>
    </row>
    <row r="19" spans="1:8" ht="15.75" x14ac:dyDescent="0.25">
      <c r="A19" s="22" t="s">
        <v>149</v>
      </c>
      <c r="B19" s="23">
        <v>102849213311080</v>
      </c>
      <c r="C19" s="24" t="s">
        <v>190</v>
      </c>
      <c r="D19" s="23">
        <v>363</v>
      </c>
      <c r="E19" s="25">
        <v>171.7</v>
      </c>
      <c r="F19" s="25">
        <v>534.70000000000005</v>
      </c>
      <c r="G19" s="26"/>
      <c r="H19" s="19">
        <v>18</v>
      </c>
    </row>
    <row r="20" spans="1:8" ht="15.75" x14ac:dyDescent="0.25">
      <c r="A20" s="22" t="s">
        <v>149</v>
      </c>
      <c r="B20" s="23">
        <v>102849213320838</v>
      </c>
      <c r="C20" s="24" t="s">
        <v>214</v>
      </c>
      <c r="D20" s="23">
        <v>361</v>
      </c>
      <c r="E20" s="25">
        <v>171.3</v>
      </c>
      <c r="F20" s="25">
        <v>532.29999999999995</v>
      </c>
      <c r="G20" s="26"/>
      <c r="H20" s="19">
        <v>19</v>
      </c>
    </row>
    <row r="21" spans="1:8" ht="15.75" x14ac:dyDescent="0.25">
      <c r="A21" s="24" t="s">
        <v>149</v>
      </c>
      <c r="B21" s="23">
        <v>102849213303690</v>
      </c>
      <c r="C21" s="24" t="s">
        <v>167</v>
      </c>
      <c r="D21" s="23">
        <v>361</v>
      </c>
      <c r="E21" s="25">
        <v>170</v>
      </c>
      <c r="F21" s="25">
        <v>531</v>
      </c>
      <c r="G21" s="26"/>
      <c r="H21" s="19">
        <v>20</v>
      </c>
    </row>
    <row r="22" spans="1:8" ht="15.75" x14ac:dyDescent="0.25">
      <c r="A22" s="22" t="s">
        <v>149</v>
      </c>
      <c r="B22" s="23">
        <v>102849213303757</v>
      </c>
      <c r="C22" s="24" t="s">
        <v>179</v>
      </c>
      <c r="D22" s="23">
        <v>368</v>
      </c>
      <c r="E22" s="25">
        <v>163</v>
      </c>
      <c r="F22" s="25">
        <v>531</v>
      </c>
      <c r="G22" s="26"/>
      <c r="H22" s="19">
        <v>21</v>
      </c>
    </row>
    <row r="23" spans="1:8" ht="15.75" x14ac:dyDescent="0.25">
      <c r="A23" s="24" t="s">
        <v>149</v>
      </c>
      <c r="B23" s="23">
        <v>102849213303648</v>
      </c>
      <c r="C23" s="24" t="s">
        <v>157</v>
      </c>
      <c r="D23" s="23">
        <v>367</v>
      </c>
      <c r="E23" s="25">
        <v>162.69999999999999</v>
      </c>
      <c r="F23" s="25">
        <v>529.70000000000005</v>
      </c>
      <c r="G23" s="26"/>
      <c r="H23" s="19">
        <v>22</v>
      </c>
    </row>
    <row r="24" spans="1:8" ht="15.75" x14ac:dyDescent="0.25">
      <c r="A24" s="24" t="s">
        <v>149</v>
      </c>
      <c r="B24" s="23">
        <v>102849213303710</v>
      </c>
      <c r="C24" s="24" t="s">
        <v>170</v>
      </c>
      <c r="D24" s="23">
        <v>355</v>
      </c>
      <c r="E24" s="25">
        <v>174</v>
      </c>
      <c r="F24" s="25">
        <v>529</v>
      </c>
      <c r="G24" s="26"/>
      <c r="H24" s="19">
        <v>23</v>
      </c>
    </row>
    <row r="25" spans="1:8" ht="15.75" x14ac:dyDescent="0.25">
      <c r="A25" s="22" t="s">
        <v>149</v>
      </c>
      <c r="B25" s="23">
        <v>102849213303741</v>
      </c>
      <c r="C25" s="24" t="s">
        <v>176</v>
      </c>
      <c r="D25" s="23">
        <v>331</v>
      </c>
      <c r="E25" s="25">
        <v>197</v>
      </c>
      <c r="F25" s="25">
        <v>528</v>
      </c>
      <c r="G25" s="26"/>
      <c r="H25" s="19">
        <v>24</v>
      </c>
    </row>
    <row r="26" spans="1:8" ht="15.75" x14ac:dyDescent="0.25">
      <c r="A26" s="22" t="s">
        <v>149</v>
      </c>
      <c r="B26" s="23">
        <v>102849213308181</v>
      </c>
      <c r="C26" s="24" t="s">
        <v>187</v>
      </c>
      <c r="D26" s="23">
        <v>361</v>
      </c>
      <c r="E26" s="25">
        <v>165</v>
      </c>
      <c r="F26" s="25">
        <v>526</v>
      </c>
      <c r="G26" s="26"/>
      <c r="H26" s="19">
        <v>25</v>
      </c>
    </row>
    <row r="27" spans="1:8" ht="15.75" x14ac:dyDescent="0.25">
      <c r="A27" s="22" t="s">
        <v>149</v>
      </c>
      <c r="B27" s="23">
        <v>102849213319707</v>
      </c>
      <c r="C27" s="24" t="s">
        <v>208</v>
      </c>
      <c r="D27" s="23">
        <v>347</v>
      </c>
      <c r="E27" s="25">
        <v>179</v>
      </c>
      <c r="F27" s="25">
        <v>526</v>
      </c>
      <c r="G27" s="26"/>
      <c r="H27" s="19">
        <v>26</v>
      </c>
    </row>
    <row r="28" spans="1:8" ht="15.75" x14ac:dyDescent="0.25">
      <c r="A28" s="24" t="s">
        <v>149</v>
      </c>
      <c r="B28" s="23">
        <v>102849213303626</v>
      </c>
      <c r="C28" s="24" t="s">
        <v>151</v>
      </c>
      <c r="D28" s="23">
        <v>361</v>
      </c>
      <c r="E28" s="25">
        <v>164.7</v>
      </c>
      <c r="F28" s="25">
        <v>525.70000000000005</v>
      </c>
      <c r="G28" s="26"/>
      <c r="H28" s="19">
        <v>27</v>
      </c>
    </row>
    <row r="29" spans="1:8" ht="15.75" x14ac:dyDescent="0.25">
      <c r="A29" s="24" t="s">
        <v>149</v>
      </c>
      <c r="B29" s="23">
        <v>102849213303646</v>
      </c>
      <c r="C29" s="24" t="s">
        <v>155</v>
      </c>
      <c r="D29" s="23">
        <v>360</v>
      </c>
      <c r="E29" s="25">
        <v>165.7</v>
      </c>
      <c r="F29" s="25">
        <v>525.70000000000005</v>
      </c>
      <c r="G29" s="26"/>
      <c r="H29" s="19">
        <v>28</v>
      </c>
    </row>
    <row r="30" spans="1:8" ht="15.75" x14ac:dyDescent="0.25">
      <c r="A30" s="22" t="s">
        <v>149</v>
      </c>
      <c r="B30" s="23">
        <v>102849213308247</v>
      </c>
      <c r="C30" s="24" t="s">
        <v>188</v>
      </c>
      <c r="D30" s="23">
        <v>360</v>
      </c>
      <c r="E30" s="25">
        <v>165.7</v>
      </c>
      <c r="F30" s="25">
        <v>525.70000000000005</v>
      </c>
      <c r="G30" s="26"/>
      <c r="H30" s="19">
        <v>29</v>
      </c>
    </row>
    <row r="31" spans="1:8" ht="15.75" x14ac:dyDescent="0.25">
      <c r="A31" s="24" t="s">
        <v>149</v>
      </c>
      <c r="B31" s="23">
        <v>102849213303642</v>
      </c>
      <c r="C31" s="24" t="s">
        <v>154</v>
      </c>
      <c r="D31" s="23">
        <v>360</v>
      </c>
      <c r="E31" s="25">
        <v>164.7</v>
      </c>
      <c r="F31" s="25">
        <v>524.70000000000005</v>
      </c>
      <c r="G31" s="26"/>
      <c r="H31" s="19">
        <v>30</v>
      </c>
    </row>
    <row r="32" spans="1:8" ht="15.75" x14ac:dyDescent="0.25">
      <c r="A32" s="22" t="s">
        <v>149</v>
      </c>
      <c r="B32" s="23">
        <v>102849213303762</v>
      </c>
      <c r="C32" s="24" t="s">
        <v>181</v>
      </c>
      <c r="D32" s="23">
        <v>352</v>
      </c>
      <c r="E32" s="25">
        <v>168</v>
      </c>
      <c r="F32" s="25">
        <v>520</v>
      </c>
      <c r="G32" s="26"/>
      <c r="H32" s="19">
        <v>31</v>
      </c>
    </row>
    <row r="33" spans="1:8" ht="15.75" x14ac:dyDescent="0.25">
      <c r="A33" s="24" t="s">
        <v>149</v>
      </c>
      <c r="B33" s="23">
        <v>102849213303649</v>
      </c>
      <c r="C33" s="24" t="s">
        <v>158</v>
      </c>
      <c r="D33" s="23">
        <v>356</v>
      </c>
      <c r="E33" s="25">
        <v>163.30000000000001</v>
      </c>
      <c r="F33" s="25">
        <v>519.29999999999995</v>
      </c>
      <c r="G33" s="26"/>
      <c r="H33" s="19">
        <v>32</v>
      </c>
    </row>
    <row r="34" spans="1:8" ht="15.75" x14ac:dyDescent="0.25">
      <c r="A34" s="22" t="s">
        <v>149</v>
      </c>
      <c r="B34" s="23">
        <v>102849213307750</v>
      </c>
      <c r="C34" s="24" t="s">
        <v>186</v>
      </c>
      <c r="D34" s="23">
        <v>378</v>
      </c>
      <c r="E34" s="25">
        <v>140.69999999999999</v>
      </c>
      <c r="F34" s="25">
        <v>518.70000000000005</v>
      </c>
      <c r="G34" s="26"/>
      <c r="H34" s="19">
        <v>33</v>
      </c>
    </row>
    <row r="35" spans="1:8" ht="15.75" x14ac:dyDescent="0.25">
      <c r="A35" s="22" t="s">
        <v>149</v>
      </c>
      <c r="B35" s="23">
        <v>102849213318545</v>
      </c>
      <c r="C35" s="24" t="s">
        <v>205</v>
      </c>
      <c r="D35" s="23">
        <v>365</v>
      </c>
      <c r="E35" s="25">
        <v>153.69999999999999</v>
      </c>
      <c r="F35" s="25">
        <v>518.70000000000005</v>
      </c>
      <c r="G35" s="26"/>
      <c r="H35" s="19">
        <v>34</v>
      </c>
    </row>
    <row r="36" spans="1:8" ht="15.75" x14ac:dyDescent="0.25">
      <c r="A36" s="24" t="s">
        <v>149</v>
      </c>
      <c r="B36" s="23">
        <v>102849213303673</v>
      </c>
      <c r="C36" s="24" t="s">
        <v>161</v>
      </c>
      <c r="D36" s="23">
        <v>348</v>
      </c>
      <c r="E36" s="25">
        <v>170.3</v>
      </c>
      <c r="F36" s="25">
        <v>518.29999999999995</v>
      </c>
      <c r="G36" s="26"/>
      <c r="H36" s="19">
        <v>35</v>
      </c>
    </row>
    <row r="37" spans="1:8" ht="15.75" x14ac:dyDescent="0.25">
      <c r="A37" s="22" t="s">
        <v>149</v>
      </c>
      <c r="B37" s="23">
        <v>102849213312265</v>
      </c>
      <c r="C37" s="24" t="s">
        <v>191</v>
      </c>
      <c r="D37" s="23">
        <v>361</v>
      </c>
      <c r="E37" s="25">
        <v>153.69999999999999</v>
      </c>
      <c r="F37" s="25">
        <v>514.70000000000005</v>
      </c>
      <c r="G37" s="26"/>
      <c r="H37" s="19">
        <v>36</v>
      </c>
    </row>
    <row r="38" spans="1:8" ht="15.75" x14ac:dyDescent="0.25">
      <c r="A38" s="22" t="s">
        <v>149</v>
      </c>
      <c r="B38" s="23">
        <v>102849213303746</v>
      </c>
      <c r="C38" s="24" t="s">
        <v>177</v>
      </c>
      <c r="D38" s="23">
        <v>371</v>
      </c>
      <c r="E38" s="25">
        <v>142.69999999999999</v>
      </c>
      <c r="F38" s="25">
        <v>513.70000000000005</v>
      </c>
      <c r="G38" s="26"/>
      <c r="H38" s="19">
        <v>37</v>
      </c>
    </row>
    <row r="39" spans="1:8" ht="15.75" x14ac:dyDescent="0.25">
      <c r="A39" s="22" t="s">
        <v>149</v>
      </c>
      <c r="B39" s="23">
        <v>102849213317718</v>
      </c>
      <c r="C39" s="24" t="s">
        <v>202</v>
      </c>
      <c r="D39" s="23">
        <v>350</v>
      </c>
      <c r="E39" s="25">
        <v>163.69999999999999</v>
      </c>
      <c r="F39" s="25">
        <v>513.70000000000005</v>
      </c>
      <c r="G39" s="26"/>
      <c r="H39" s="19">
        <v>38</v>
      </c>
    </row>
    <row r="40" spans="1:8" ht="15.75" x14ac:dyDescent="0.25">
      <c r="A40" s="24" t="s">
        <v>149</v>
      </c>
      <c r="B40" s="23">
        <v>102849213303728</v>
      </c>
      <c r="C40" s="24" t="s">
        <v>174</v>
      </c>
      <c r="D40" s="23">
        <v>359</v>
      </c>
      <c r="E40" s="25">
        <v>153.30000000000001</v>
      </c>
      <c r="F40" s="25">
        <v>512.29999999999995</v>
      </c>
      <c r="G40" s="26"/>
      <c r="H40" s="19">
        <v>39</v>
      </c>
    </row>
    <row r="41" spans="1:8" ht="15.75" x14ac:dyDescent="0.25">
      <c r="A41" s="24" t="s">
        <v>149</v>
      </c>
      <c r="B41" s="23">
        <v>102849213303713</v>
      </c>
      <c r="C41" s="24" t="s">
        <v>171</v>
      </c>
      <c r="D41" s="23">
        <v>338</v>
      </c>
      <c r="E41" s="25">
        <v>174</v>
      </c>
      <c r="F41" s="25">
        <v>512</v>
      </c>
      <c r="G41" s="26"/>
      <c r="H41" s="19">
        <v>40</v>
      </c>
    </row>
    <row r="42" spans="1:8" ht="15.75" x14ac:dyDescent="0.25">
      <c r="A42" s="22" t="s">
        <v>149</v>
      </c>
      <c r="B42" s="23">
        <v>102849213320747</v>
      </c>
      <c r="C42" s="24" t="s">
        <v>213</v>
      </c>
      <c r="D42" s="23">
        <v>346</v>
      </c>
      <c r="E42" s="25">
        <v>166</v>
      </c>
      <c r="F42" s="25">
        <v>512</v>
      </c>
      <c r="G42" s="26"/>
      <c r="H42" s="19">
        <v>41</v>
      </c>
    </row>
    <row r="43" spans="1:8" ht="15.75" x14ac:dyDescent="0.25">
      <c r="A43" s="22" t="s">
        <v>149</v>
      </c>
      <c r="B43" s="23">
        <v>102849213319914</v>
      </c>
      <c r="C43" s="24" t="s">
        <v>210</v>
      </c>
      <c r="D43" s="23">
        <v>362</v>
      </c>
      <c r="E43" s="25">
        <v>149</v>
      </c>
      <c r="F43" s="25">
        <v>511</v>
      </c>
      <c r="G43" s="26"/>
      <c r="H43" s="19">
        <v>42</v>
      </c>
    </row>
    <row r="44" spans="1:8" ht="15.75" x14ac:dyDescent="0.25">
      <c r="A44" s="24" t="s">
        <v>149</v>
      </c>
      <c r="B44" s="23">
        <v>102849213303684</v>
      </c>
      <c r="C44" s="24" t="s">
        <v>165</v>
      </c>
      <c r="D44" s="23">
        <v>364</v>
      </c>
      <c r="E44" s="25">
        <v>145.69999999999999</v>
      </c>
      <c r="F44" s="25">
        <v>509.7</v>
      </c>
      <c r="G44" s="26"/>
      <c r="H44" s="19">
        <v>43</v>
      </c>
    </row>
    <row r="45" spans="1:8" ht="15.75" x14ac:dyDescent="0.25">
      <c r="A45" s="22" t="s">
        <v>149</v>
      </c>
      <c r="B45" s="23">
        <v>102849213317027</v>
      </c>
      <c r="C45" s="24" t="s">
        <v>199</v>
      </c>
      <c r="D45" s="23">
        <v>352</v>
      </c>
      <c r="E45" s="25">
        <v>157.69999999999999</v>
      </c>
      <c r="F45" s="25">
        <v>509.7</v>
      </c>
      <c r="G45" s="26"/>
      <c r="H45" s="19">
        <v>44</v>
      </c>
    </row>
    <row r="46" spans="1:8" ht="15.75" x14ac:dyDescent="0.25">
      <c r="A46" s="24" t="s">
        <v>149</v>
      </c>
      <c r="B46" s="23">
        <v>102849213303647</v>
      </c>
      <c r="C46" s="24" t="s">
        <v>156</v>
      </c>
      <c r="D46" s="23">
        <v>323</v>
      </c>
      <c r="E46" s="25">
        <v>186</v>
      </c>
      <c r="F46" s="25">
        <v>509</v>
      </c>
      <c r="G46" s="26"/>
      <c r="H46" s="19">
        <v>45</v>
      </c>
    </row>
    <row r="47" spans="1:8" ht="15.75" x14ac:dyDescent="0.25">
      <c r="A47" s="22" t="s">
        <v>149</v>
      </c>
      <c r="B47" s="23">
        <v>102849213303751</v>
      </c>
      <c r="C47" s="24" t="s">
        <v>178</v>
      </c>
      <c r="D47" s="23">
        <v>335</v>
      </c>
      <c r="E47" s="25">
        <v>173</v>
      </c>
      <c r="F47" s="25">
        <v>508</v>
      </c>
      <c r="G47" s="26"/>
      <c r="H47" s="19">
        <v>46</v>
      </c>
    </row>
    <row r="48" spans="1:8" ht="15.75" x14ac:dyDescent="0.25">
      <c r="A48" s="22" t="s">
        <v>149</v>
      </c>
      <c r="B48" s="23">
        <v>102849213324461</v>
      </c>
      <c r="C48" s="24" t="s">
        <v>218</v>
      </c>
      <c r="D48" s="23">
        <v>345</v>
      </c>
      <c r="E48" s="25">
        <v>162.30000000000001</v>
      </c>
      <c r="F48" s="25">
        <v>507.3</v>
      </c>
      <c r="G48" s="26"/>
      <c r="H48" s="19">
        <v>47</v>
      </c>
    </row>
    <row r="49" spans="1:8" ht="15.75" x14ac:dyDescent="0.25">
      <c r="A49" s="24" t="s">
        <v>149</v>
      </c>
      <c r="B49" s="23">
        <v>102849213303618</v>
      </c>
      <c r="C49" s="24" t="s">
        <v>150</v>
      </c>
      <c r="D49" s="23">
        <v>370</v>
      </c>
      <c r="E49" s="25">
        <v>137</v>
      </c>
      <c r="F49" s="25">
        <v>507</v>
      </c>
      <c r="G49" s="26"/>
      <c r="H49" s="19">
        <v>48</v>
      </c>
    </row>
    <row r="50" spans="1:8" ht="15.75" x14ac:dyDescent="0.25">
      <c r="A50" s="22" t="s">
        <v>149</v>
      </c>
      <c r="B50" s="23">
        <v>102849213316625</v>
      </c>
      <c r="C50" s="24" t="s">
        <v>198</v>
      </c>
      <c r="D50" s="23">
        <v>365</v>
      </c>
      <c r="E50" s="25">
        <v>141.69999999999999</v>
      </c>
      <c r="F50" s="25">
        <v>506.7</v>
      </c>
      <c r="G50" s="26"/>
      <c r="H50" s="19">
        <v>49</v>
      </c>
    </row>
    <row r="51" spans="1:8" ht="15.75" x14ac:dyDescent="0.25">
      <c r="A51" s="22" t="s">
        <v>149</v>
      </c>
      <c r="B51" s="23">
        <v>102849213308888</v>
      </c>
      <c r="C51" s="24" t="s">
        <v>189</v>
      </c>
      <c r="D51" s="23">
        <v>357</v>
      </c>
      <c r="E51" s="25">
        <v>149</v>
      </c>
      <c r="F51" s="25">
        <v>506</v>
      </c>
      <c r="G51" s="26"/>
      <c r="H51" s="19">
        <v>50</v>
      </c>
    </row>
    <row r="52" spans="1:8" ht="15.75" x14ac:dyDescent="0.25">
      <c r="A52" s="22" t="s">
        <v>149</v>
      </c>
      <c r="B52" s="23">
        <v>102849213313612</v>
      </c>
      <c r="C52" s="24" t="s">
        <v>192</v>
      </c>
      <c r="D52" s="23">
        <v>346</v>
      </c>
      <c r="E52" s="25">
        <v>159</v>
      </c>
      <c r="F52" s="25">
        <v>505</v>
      </c>
      <c r="G52" s="26"/>
      <c r="H52" s="19">
        <v>51</v>
      </c>
    </row>
    <row r="53" spans="1:8" ht="15.75" x14ac:dyDescent="0.25">
      <c r="A53" s="24" t="s">
        <v>149</v>
      </c>
      <c r="B53" s="23">
        <v>102849213303674</v>
      </c>
      <c r="C53" s="24" t="s">
        <v>162</v>
      </c>
      <c r="D53" s="23">
        <v>360</v>
      </c>
      <c r="E53" s="25">
        <v>143.69999999999999</v>
      </c>
      <c r="F53" s="25">
        <v>503.7</v>
      </c>
      <c r="G53" s="26"/>
      <c r="H53" s="19">
        <v>52</v>
      </c>
    </row>
    <row r="54" spans="1:8" ht="15.75" x14ac:dyDescent="0.25">
      <c r="A54" s="22" t="s">
        <v>149</v>
      </c>
      <c r="B54" s="23">
        <v>102849213314670</v>
      </c>
      <c r="C54" s="24" t="s">
        <v>195</v>
      </c>
      <c r="D54" s="23">
        <v>346</v>
      </c>
      <c r="E54" s="25">
        <v>157</v>
      </c>
      <c r="F54" s="25">
        <v>503</v>
      </c>
      <c r="G54" s="26"/>
      <c r="H54" s="19">
        <v>53</v>
      </c>
    </row>
    <row r="55" spans="1:8" ht="15.75" x14ac:dyDescent="0.25">
      <c r="A55" s="22" t="s">
        <v>149</v>
      </c>
      <c r="B55" s="23">
        <v>102849213317100</v>
      </c>
      <c r="C55" s="24" t="s">
        <v>200</v>
      </c>
      <c r="D55" s="23">
        <v>350</v>
      </c>
      <c r="E55" s="25">
        <v>152.69999999999999</v>
      </c>
      <c r="F55" s="25">
        <v>502.7</v>
      </c>
      <c r="G55" s="26"/>
      <c r="H55" s="19">
        <v>54</v>
      </c>
    </row>
    <row r="56" spans="1:8" ht="15.75" x14ac:dyDescent="0.25">
      <c r="A56" s="22" t="s">
        <v>149</v>
      </c>
      <c r="B56" s="23">
        <v>102849213307749</v>
      </c>
      <c r="C56" s="24" t="s">
        <v>185</v>
      </c>
      <c r="D56" s="23">
        <v>356</v>
      </c>
      <c r="E56" s="25">
        <v>145.30000000000001</v>
      </c>
      <c r="F56" s="25">
        <v>501.3</v>
      </c>
      <c r="G56" s="26"/>
      <c r="H56" s="19">
        <v>55</v>
      </c>
    </row>
    <row r="57" spans="1:8" ht="15.75" x14ac:dyDescent="0.25">
      <c r="A57" s="22" t="s">
        <v>149</v>
      </c>
      <c r="B57" s="23">
        <v>102849213317364</v>
      </c>
      <c r="C57" s="24" t="s">
        <v>201</v>
      </c>
      <c r="D57" s="23">
        <v>369</v>
      </c>
      <c r="E57" s="25">
        <v>132</v>
      </c>
      <c r="F57" s="25">
        <v>501</v>
      </c>
      <c r="G57" s="26"/>
      <c r="H57" s="19">
        <v>56</v>
      </c>
    </row>
    <row r="58" spans="1:8" ht="15.75" x14ac:dyDescent="0.25">
      <c r="A58" s="24" t="s">
        <v>149</v>
      </c>
      <c r="B58" s="23">
        <v>102849213303679</v>
      </c>
      <c r="C58" s="24" t="s">
        <v>164</v>
      </c>
      <c r="D58" s="23">
        <v>362</v>
      </c>
      <c r="E58" s="25">
        <v>138.30000000000001</v>
      </c>
      <c r="F58" s="25">
        <v>500.3</v>
      </c>
      <c r="G58" s="26"/>
      <c r="H58" s="19">
        <v>57</v>
      </c>
    </row>
    <row r="59" spans="1:8" ht="15.75" x14ac:dyDescent="0.25">
      <c r="A59" s="22" t="s">
        <v>149</v>
      </c>
      <c r="B59" s="23">
        <v>102849213314674</v>
      </c>
      <c r="C59" s="24" t="s">
        <v>196</v>
      </c>
      <c r="D59" s="23">
        <v>345</v>
      </c>
      <c r="E59" s="25">
        <v>153.5</v>
      </c>
      <c r="F59" s="25">
        <v>498.5</v>
      </c>
      <c r="G59" s="26"/>
      <c r="H59" s="19">
        <v>58</v>
      </c>
    </row>
    <row r="60" spans="1:8" ht="15.75" x14ac:dyDescent="0.25">
      <c r="A60" s="22" t="s">
        <v>149</v>
      </c>
      <c r="B60" s="23">
        <v>102849213303759</v>
      </c>
      <c r="C60" s="24" t="s">
        <v>180</v>
      </c>
      <c r="D60" s="23">
        <v>328</v>
      </c>
      <c r="E60" s="25">
        <v>168.3</v>
      </c>
      <c r="F60" s="25">
        <v>496.3</v>
      </c>
      <c r="G60" s="26"/>
      <c r="H60" s="19">
        <v>59</v>
      </c>
    </row>
    <row r="61" spans="1:8" ht="15.75" x14ac:dyDescent="0.25">
      <c r="A61" s="24" t="s">
        <v>149</v>
      </c>
      <c r="B61" s="23">
        <v>102849213303677</v>
      </c>
      <c r="C61" s="24" t="s">
        <v>163</v>
      </c>
      <c r="D61" s="23">
        <v>375</v>
      </c>
      <c r="E61" s="25">
        <v>120.7</v>
      </c>
      <c r="F61" s="25">
        <v>495.7</v>
      </c>
      <c r="G61" s="26"/>
      <c r="H61" s="19">
        <v>60</v>
      </c>
    </row>
    <row r="62" spans="1:8" ht="15.75" x14ac:dyDescent="0.25">
      <c r="A62" s="22" t="s">
        <v>149</v>
      </c>
      <c r="B62" s="23">
        <v>102849213313613</v>
      </c>
      <c r="C62" s="24" t="s">
        <v>193</v>
      </c>
      <c r="D62" s="23">
        <v>353</v>
      </c>
      <c r="E62" s="25">
        <v>142.69999999999999</v>
      </c>
      <c r="F62" s="25">
        <v>495.7</v>
      </c>
      <c r="G62" s="26"/>
      <c r="H62" s="19">
        <v>61</v>
      </c>
    </row>
    <row r="63" spans="1:8" ht="15.75" x14ac:dyDescent="0.25">
      <c r="A63" s="22" t="s">
        <v>149</v>
      </c>
      <c r="B63" s="23">
        <v>102849213320745</v>
      </c>
      <c r="C63" s="24" t="s">
        <v>212</v>
      </c>
      <c r="D63" s="23">
        <v>360</v>
      </c>
      <c r="E63" s="25">
        <v>135.69999999999999</v>
      </c>
      <c r="F63" s="25">
        <v>495.7</v>
      </c>
      <c r="G63" s="26"/>
      <c r="H63" s="19">
        <v>62</v>
      </c>
    </row>
    <row r="64" spans="1:8" ht="15.75" x14ac:dyDescent="0.25">
      <c r="A64" s="22" t="s">
        <v>149</v>
      </c>
      <c r="B64" s="23">
        <v>102849213320252</v>
      </c>
      <c r="C64" s="24" t="s">
        <v>211</v>
      </c>
      <c r="D64" s="23">
        <v>329</v>
      </c>
      <c r="E64" s="25">
        <v>165.7</v>
      </c>
      <c r="F64" s="25">
        <v>494.7</v>
      </c>
      <c r="G64" s="26"/>
      <c r="H64" s="19">
        <v>63</v>
      </c>
    </row>
    <row r="65" spans="1:8" ht="15.75" x14ac:dyDescent="0.25">
      <c r="A65" s="24" t="s">
        <v>149</v>
      </c>
      <c r="B65" s="23">
        <v>102849213303705</v>
      </c>
      <c r="C65" s="24" t="s">
        <v>169</v>
      </c>
      <c r="D65" s="23">
        <v>328</v>
      </c>
      <c r="E65" s="25">
        <v>166.3</v>
      </c>
      <c r="F65" s="25">
        <v>494.3</v>
      </c>
      <c r="G65" s="26"/>
      <c r="H65" s="19">
        <v>64</v>
      </c>
    </row>
    <row r="66" spans="1:8" ht="15.75" x14ac:dyDescent="0.25">
      <c r="A66" s="24" t="s">
        <v>149</v>
      </c>
      <c r="B66" s="23">
        <v>102849213303736</v>
      </c>
      <c r="C66" s="24" t="s">
        <v>175</v>
      </c>
      <c r="D66" s="23">
        <v>355</v>
      </c>
      <c r="E66" s="25">
        <v>139.30000000000001</v>
      </c>
      <c r="F66" s="25">
        <v>494.3</v>
      </c>
      <c r="G66" s="26"/>
      <c r="H66" s="19">
        <v>65</v>
      </c>
    </row>
    <row r="67" spans="1:8" ht="15.75" x14ac:dyDescent="0.25">
      <c r="A67" s="22" t="s">
        <v>149</v>
      </c>
      <c r="B67" s="23">
        <v>102849213319243</v>
      </c>
      <c r="C67" s="24" t="s">
        <v>207</v>
      </c>
      <c r="D67" s="23">
        <v>358</v>
      </c>
      <c r="E67" s="25">
        <v>136.30000000000001</v>
      </c>
      <c r="F67" s="25">
        <v>494.3</v>
      </c>
      <c r="G67" s="26"/>
      <c r="H67" s="19">
        <v>66</v>
      </c>
    </row>
    <row r="68" spans="1:8" ht="15.75" x14ac:dyDescent="0.25">
      <c r="A68" s="22" t="s">
        <v>149</v>
      </c>
      <c r="B68" s="23">
        <v>102849213323728</v>
      </c>
      <c r="C68" s="24" t="s">
        <v>217</v>
      </c>
      <c r="D68" s="23">
        <v>358</v>
      </c>
      <c r="E68" s="25">
        <v>136</v>
      </c>
      <c r="F68" s="25">
        <v>494</v>
      </c>
      <c r="G68" s="26"/>
      <c r="H68" s="19">
        <v>67</v>
      </c>
    </row>
    <row r="69" spans="1:8" ht="15.75" x14ac:dyDescent="0.2">
      <c r="A69" s="22" t="s">
        <v>149</v>
      </c>
      <c r="B69" s="23">
        <v>102849213307500</v>
      </c>
      <c r="C69" s="24" t="s">
        <v>183</v>
      </c>
      <c r="D69" s="23">
        <v>286</v>
      </c>
      <c r="E69" s="25">
        <v>149.69999999999999</v>
      </c>
      <c r="F69" s="25">
        <v>435.7</v>
      </c>
      <c r="G69" s="22" t="s">
        <v>184</v>
      </c>
      <c r="H69" s="19">
        <v>68</v>
      </c>
    </row>
    <row r="70" spans="1:8" ht="15.75" x14ac:dyDescent="0.25">
      <c r="A70" s="22" t="s">
        <v>223</v>
      </c>
      <c r="B70" s="19"/>
      <c r="C70" s="24"/>
      <c r="D70" s="23">
        <f>SUBTOTAL(101,表2[初试
成绩])</f>
        <v>358.26470588235293</v>
      </c>
      <c r="E70" s="25">
        <f>SUBTOTAL(101,表2[复试
总分])</f>
        <v>162.36617647058824</v>
      </c>
      <c r="F70" s="25">
        <f>SUBTOTAL(101,表2[最后
总分])</f>
        <v>520.63088235294128</v>
      </c>
      <c r="G70" s="26"/>
      <c r="H70" s="19">
        <f>SUBTOTAL(103,表2[总分排名])</f>
        <v>68</v>
      </c>
    </row>
  </sheetData>
  <phoneticPr fontId="5" type="noConversion"/>
  <pageMargins left="0.7" right="0.7" top="0.75" bottom="0.75"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官方文档</vt:lpstr>
      <vt:lpstr>学</vt:lpstr>
      <vt:lpstr>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- 2019å¹´ç¡Łå£«æ‰łçfl?è•…è¯Łæ‰?å½Łå‘Œå’“å“Łå–¬ç¤ºï¼‹å–¨æŠ¥å‹¶ï¼›</dc:title>
  <dc:creator>cao</dc:creator>
  <cp:lastModifiedBy>Runze Tang</cp:lastModifiedBy>
  <dcterms:created xsi:type="dcterms:W3CDTF">2019-04-01T03:51:21Z</dcterms:created>
  <dcterms:modified xsi:type="dcterms:W3CDTF">2019-04-01T04:00:29Z</dcterms:modified>
</cp:coreProperties>
</file>