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<sst xmlns="http://schemas.openxmlformats.org/spreadsheetml/2006/main" count="6824" uniqueCount="5123">
  <si>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</si>
  <si>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</si>
  <si>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</si>
  <si>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</si>
  <si>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</si>
  <si>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</si>
  <si>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</si>
  <si>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</si>
  <si>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</si>
  <si>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abbor</t>
  </si>
  <si>
    <t>market</t>
  </si>
  <si>
    <t>negator/not/don't (ik, ike-)</t>
  </si>
  <si>
    <t>before word or suffix</t>
  </si>
  <si>
    <t>ik dæn = not can (cannot/can't), ikedenth = opposite of remember (forget)</t>
  </si>
  <si>
    <t>Contains?</t>
  </si>
  <si>
    <t>1. Use the SVO order.</t>
  </si>
  <si>
    <t>Ei skje seg snorn. (I like this rock.)</t>
  </si>
  <si>
    <t>æg</t>
  </si>
  <si>
    <t>about, properties</t>
  </si>
  <si>
    <t>very, or really (ægi)</t>
  </si>
  <si>
    <t>after word</t>
  </si>
  <si>
    <t>nus ægi blüvur = blue very robes (very blue robes)</t>
  </si>
  <si>
    <t>family</t>
  </si>
  <si>
    <t>2. Use as little words as possible.</t>
  </si>
  <si>
    <t>Ei bereg vænt eir heim. (I walk to my home.)</t>
  </si>
  <si>
    <t>ægi</t>
  </si>
  <si>
    <t>very, really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</si>
  <si>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</si>
  <si>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</si>
  <si>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</si>
  <si>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</si>
  <si>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</si>
  <si>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ænen</t>
  </si>
  <si>
    <t>early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</si>
  <si>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</si>
  <si>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</si>
  <si>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</si>
  <si>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ænendælur</t>
  </si>
  <si>
    <t>morning</t>
  </si>
  <si>
    <t>marden = passed (if ends with R, use -DEN), grinden = rolled (if ends with -DI or -D, replace with -DEN)</t>
  </si>
  <si>
    <t>5. 'Isk', 'vi', and 'hem'.</t>
  </si>
  <si>
    <t>Declaration of property, actions, and informal sentences do not require 'isk' or 'vi'. Mannerisms and actions use 'vi', while stating what something is uses 'isk'. If a polite statement/complement about an appearance, use 'hem'.</t>
  </si>
  <si>
    <t>ær</t>
  </si>
  <si>
    <t>of (see rules)</t>
  </si>
  <si>
    <t>present tense/ing (-ith)</t>
  </si>
  <si>
    <t>hretith = running, brynith = preparing (if word ends with -I or -Æ, just add -TH), sveith = seeing, elduith = freeing</t>
  </si>
  <si>
    <t>6. Some "of"s must become "from"s.</t>
  </si>
  <si>
    <t>"Sword made of iron" turns into "Sword made from iron"</t>
  </si>
  <si>
    <t>ærvegt</t>
  </si>
  <si>
    <t>rare</t>
  </si>
  <si>
    <t>gassith = singing (if word ends with -A, replace -A with -ITH), bjollœnith = boiling (if ends with -Œ, use -NITH)</t>
  </si>
  <si>
    <t>7. Words that end with I or U and has a prefix</t>
  </si>
  <si>
    <t>If ends with an I, replace that I with a Y. If ends with U, replace that U with a Ü.</t>
  </si>
  <si>
    <t>ætüggnu</t>
  </si>
  <si>
    <t>brave, bold, courageous</t>
  </si>
  <si>
    <t>future tense/will (ha)</t>
  </si>
  <si>
    <t>before word</t>
  </si>
  <si>
    <t>ha hret = will run</t>
  </si>
  <si>
    <t>8. Do not use 'œd et', use only 'œd'.</t>
  </si>
  <si>
    <t>Svaketith blætjar œd yndalla. = Making breads for festival. (Proper english: Making bread for the festival.)</t>
  </si>
  <si>
    <t>af</t>
  </si>
  <si>
    <t>off</t>
  </si>
  <si>
    <t>plural/s (-jar, don't use for general terms)</t>
  </si>
  <si>
    <t>auglüpjar = apples, arggeyr = magenta plural (last vowel becomes -EYR if last word is vowel), pængjar, vjœbbjar = books, urns (remove -I or -A, and use -JAR)</t>
  </si>
  <si>
    <t>9. Some determiners ('et', and 'idr')</t>
  </si>
  <si>
    <t>Et wyvur vi nus. = The river is blue. (Saying that a SPECIFIC river is blue.), Wyvur vi nus. = River is blue. (Saying that rivers are blue in general.), Ei thol lærvet Hendril. = I from land Hendril. (Do not use for proper nouns.)</t>
  </si>
  <si>
    <t>afa</t>
  </si>
  <si>
    <t>us, we</t>
  </si>
  <si>
    <t>wœfenjar = windows (-FNJA turns into -FENJAR)</t>
  </si>
  <si>
    <t>Idr wyvur vi nus. = One river is blue. (This would probably mean only one specific river is blue, all other rivers being another color.)</t>
  </si>
  <si>
    <t>agaz</t>
  </si>
  <si>
    <t>angry, mad</t>
  </si>
  <si>
    <t>singular/a (idr)</t>
  </si>
  <si>
    <t>idr agglüp = one apple (an apple)</t>
  </si>
  <si>
    <t>SENTENCES</t>
  </si>
  <si>
    <t>agge</t>
  </si>
  <si>
    <t>move object, place (verb), put</t>
  </si>
  <si>
    <t>possessive (-ir)</t>
  </si>
  <si>
    <t>eir = my, beigir = dog's, thür = your, semmir = her, dannir = their, seir = his, hjœmaldeir = family's (if ends with -I, replace with -EIR)</t>
  </si>
  <si>
    <t>Where is/are</t>
  </si>
  <si>
    <t>Thu vja læn? = You at what? (Proper english: Where are you?)</t>
  </si>
  <si>
    <t>agt</t>
  </si>
  <si>
    <t>on, onto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</si>
  <si>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</si>
  <si>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</si>
  <si>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</si>
  <si>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</si>
  <si>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vedde læn? = You did what? (Proper english: What have you done? or What did you do?)</t>
  </si>
  <si>
    <t>aldeir</t>
  </si>
  <si>
    <t>fire</t>
  </si>
  <si>
    <t>language (-lagi) (same thing as above)</t>
  </si>
  <si>
    <t>daggsvaldlagi = daggsvald speak (daggsvaldian), englagi = england speak (english)</t>
  </si>
  <si>
    <t>How did</t>
  </si>
  <si>
    <t>Thu vedde fjœngellur? = You did how? (How did you do that?), Fjœn? = How?, Læn fjœngellur? (What process?/What was done?), Fjœn ær thu lüppa hyr et? (How did you jump up there?)</t>
  </si>
  <si>
    <t>aldur</t>
  </si>
  <si>
    <t>old, age</t>
  </si>
  <si>
    <t>likeness/ly, ness or ful (-is)</t>
  </si>
  <si>
    <t>fjolis = quickly, lœpis = silly, zaganis = ruin-like (if ends with -A, use -NIS), basically use same rules as present tense except it's -IS and not -ITH</t>
  </si>
  <si>
    <t>Why</t>
  </si>
  <si>
    <t>Læn vedde et? = What reason that? (Proper english: How did it happen? or What caused it?)</t>
  </si>
  <si>
    <t>alt</t>
  </si>
  <si>
    <t>eight</t>
  </si>
  <si>
    <t>zaganis hentuz = ruins (another way of saying "yngar") (past tensed verbs used as adjectives go here)</t>
  </si>
  <si>
    <t>Why (formal)</t>
  </si>
  <si>
    <t>Etir aus isk læn? = That's reason is what?</t>
  </si>
  <si>
    <t>andi</t>
  </si>
  <si>
    <t>question, ask</t>
  </si>
  <si>
    <t>weather/ing (sorp)</t>
  </si>
  <si>
    <t>et ju sorpith = the rainwater falling (it's raining)</t>
  </si>
  <si>
    <t>Who</t>
  </si>
  <si>
    <t>Thür nafti isk læn? = Your name is what?, Thu læn mand? = You what man? (Proper english: Who are you?)</t>
  </si>
  <si>
    <t>angom</t>
  </si>
  <si>
    <t>problem, trouble</t>
  </si>
  <si>
    <t>most/est (-je)</t>
  </si>
  <si>
    <t>kvastje = biggest, dargenje = most powerful, aggeyre = with the most vibrant magenta (last vowel becomes -EYRE if last word is vowel), seg eldeyre gleid = this need gold the most</t>
  </si>
  <si>
    <t>What is</t>
  </si>
  <si>
    <t>Auglüp isk læn? = Apple is what? (Proper english: What is an apple?)</t>
  </si>
  <si>
    <t>ar</t>
  </si>
  <si>
    <t>present time, now</t>
  </si>
  <si>
    <t>(-jarn)</t>
  </si>
  <si>
    <t>seg elde gleidjarn = this need gold-most (this needs the most gold) (ignore plural in this case)</t>
  </si>
  <si>
    <t>What time</t>
  </si>
  <si>
    <t>Ar isk læn? = Now is what? (Proper english: What time is it?), Response = Ar isk (time).</t>
  </si>
  <si>
    <t>arændu</t>
  </si>
  <si>
    <t>moon</t>
  </si>
  <si>
    <t>more (lüm)</t>
  </si>
  <si>
    <t>teimjar lüm = more things, kvastlüm = bigger, seg eldlüm gleid = this need-more gold (this needs gold more) (remove the -E if ends with -E)</t>
  </si>
  <si>
    <t>When</t>
  </si>
  <si>
    <t>Lænen ot? = When will it be?</t>
  </si>
  <si>
    <t>argge</t>
  </si>
  <si>
    <t>magenta (color)</t>
  </si>
  <si>
    <t>to (lænen)</t>
  </si>
  <si>
    <t>sein skje lænen lœp peirkjar/sein skje lœp peirkjar = he likes to play board games</t>
  </si>
  <si>
    <t>Where is an object</t>
  </si>
  <si>
    <t>Eir skog vja læn? = My axe at where/what? (Proper english: Where is my axe?)</t>
  </si>
  <si>
    <t>arpa</t>
  </si>
  <si>
    <t>outside space</t>
  </si>
  <si>
    <t>someone as (-garl)</t>
  </si>
  <si>
    <t>bulduzgarl = archer, viskolgarl = merchant, svaddürgarl = blacksmith, rükkarl = soldier (-KGARL becomes -KKARL)</t>
  </si>
  <si>
    <t>Go to</t>
  </si>
  <si>
    <t>Bereg = move (only when refering to a person/creature), agge = move (only when refering to an inanimate object)</t>
  </si>
  <si>
    <t>astydi</t>
  </si>
  <si>
    <t>animal</t>
  </si>
  <si>
    <t>(-ridr, use for non occupations)</t>
  </si>
  <si>
    <t>torndridr = pillager/raider/bandit, reisridr = traveler, skiksvelridr = adventurer/explorer</t>
  </si>
  <si>
    <t>Go to example</t>
  </si>
  <si>
    <t>Bereg vænt hentuz = Go until house (don't use 'vja', use 'vænt')</t>
  </si>
  <si>
    <t>auglüp</t>
  </si>
  <si>
    <t>apple</t>
  </si>
  <si>
    <t>time modifiers (pror, thegga, evteren, hlüka, ar, nal, etc)</t>
  </si>
  <si>
    <t>Ei pror hæs yggyr. = I before see tree. (I have seen trees before.), Ei ar han manna. = I now want food. (I want food now.)</t>
  </si>
  <si>
    <t>Declaration of property</t>
  </si>
  <si>
    <t>Eir mollœ thrün. = My cloak green. (Proper english: My cloak is green.)</t>
  </si>
  <si>
    <t>aus</t>
  </si>
  <si>
    <t>cause of, reason of, because</t>
  </si>
  <si>
    <t>time modifiers (en hlükdælur, en prordælur, etc)</t>
  </si>
  <si>
    <t>Ei en prordælur ik hæs et arændu. = I in yesterday not see the moon. (I have not seen the moon before)</t>
  </si>
  <si>
    <t>Will be</t>
  </si>
  <si>
    <t>Thu ha vi gveindeggarl. = You will be guard. (Proper english: You will be the guard.)</t>
  </si>
  <si>
    <t>aust</t>
  </si>
  <si>
    <t>wing of animal</t>
  </si>
  <si>
    <t>position modifiers (sar, sür, etc)</t>
  </si>
  <si>
    <t>before word, after time mods</t>
  </si>
  <si>
    <t>Thu en prordælur sür vedith læn? = You before here doing what? (What were you doing here yesterday?)</t>
  </si>
  <si>
    <t>Is currently</t>
  </si>
  <si>
    <t>Sein glarith. = He working. (Proper english: He is working.)</t>
  </si>
  <si>
    <t>balg</t>
  </si>
  <si>
    <t>succumb, die to, perish</t>
  </si>
  <si>
    <t>question (mærdu)</t>
  </si>
  <si>
    <t>special</t>
  </si>
  <si>
    <t>Mærdu thu dæn hlaund? = Might you able help? (Can you help?), Mærdu et isk beig? = Might that is dog? (Is it a dog?)</t>
  </si>
  <si>
    <t>In</t>
  </si>
  <si>
    <t>Et sændi glan en hrath. = The sun bright in sky. (Proper english: The sun is bright in the sky.)</t>
  </si>
  <si>
    <t>balt</t>
  </si>
  <si>
    <t>shoe</t>
  </si>
  <si>
    <t>adjectives + adverbs</t>
  </si>
  <si>
    <t>always before word</t>
  </si>
  <si>
    <t>Speak a language</t>
  </si>
  <si>
    <t>Mærdu thu dæn Daggsvaldlagi? = Maybe you can speak Daggsvaldian? (Can you speak Dagsvaldian?)</t>
  </si>
  <si>
    <t>bas</t>
  </si>
  <si>
    <t>let, allow, permit, tolerate, bear something, license/ticket/permit, may</t>
  </si>
  <si>
    <t>Was heard</t>
  </si>
  <si>
    <t>Hrath hlœndde beigir wollœ. = The sky told dog's voice. (Proper english: A dog's bark could be heard.)</t>
  </si>
  <si>
    <t>bauk</t>
  </si>
  <si>
    <t>bastard, mischievous/naughty person</t>
  </si>
  <si>
    <t>Letter</t>
  </si>
  <si>
    <t>Sound</t>
  </si>
  <si>
    <t>Special rules</t>
  </si>
  <si>
    <t>How much (læn maf)</t>
  </si>
  <si>
    <t>Seg elde læn dœr/maf? = This need what coin/much? (Proper english: How much does this cost/require?)</t>
  </si>
  <si>
    <t>beig</t>
  </si>
  <si>
    <t>dog</t>
  </si>
  <si>
    <t>A</t>
  </si>
  <si>
    <t>aa</t>
  </si>
  <si>
    <t>Where</t>
  </si>
  <si>
    <t>Thu thol vja læn? = You from at what? (Proper english: Where are you from?)</t>
  </si>
  <si>
    <t>beik</t>
  </si>
  <si>
    <t>front, forwards</t>
  </si>
  <si>
    <t>E</t>
  </si>
  <si>
    <t>eh</t>
  </si>
  <si>
    <t>From</t>
  </si>
  <si>
    <t>Ei thol Daggsvald = I from Daggsvald (I'm from Daggsvald.)</t>
  </si>
  <si>
    <t>beirm</t>
  </si>
  <si>
    <t>hearth, campfire, bonfire</t>
  </si>
  <si>
    <t>I</t>
  </si>
  <si>
    <t>ih</t>
  </si>
  <si>
    <t>Say "ee" if it is the last letter of the word.</t>
  </si>
  <si>
    <t>Surround</t>
  </si>
  <si>
    <t>Bleg et flæ ok. = Surround it use wood. (Surround it in wood.)</t>
  </si>
  <si>
    <t>bekkar</t>
  </si>
  <si>
    <t>escape</t>
  </si>
  <si>
    <t>O</t>
  </si>
  <si>
    <t>oh</t>
  </si>
  <si>
    <t>Other than/except for</t>
  </si>
  <si>
    <t>Eitur ær = Other of</t>
  </si>
  <si>
    <t>belf</t>
  </si>
  <si>
    <t>hide (animal skin)</t>
  </si>
  <si>
    <t>U</t>
  </si>
  <si>
    <t>uh</t>
  </si>
  <si>
    <t>Say "oo" if it is the last letter of the word.</t>
  </si>
  <si>
    <t>Wake up</t>
  </si>
  <si>
    <t>Ved münna = make awake</t>
  </si>
  <si>
    <t>bellægt</t>
  </si>
  <si>
    <t>artillery, siege weapons</t>
  </si>
  <si>
    <t>Ü</t>
  </si>
  <si>
    <t>oo</t>
  </si>
  <si>
    <t>There isn't any</t>
  </si>
  <si>
    <t>Et ik essaf</t>
  </si>
  <si>
    <t>bem</t>
  </si>
  <si>
    <t>sound, noise</t>
  </si>
  <si>
    <t>Æ</t>
  </si>
  <si>
    <t>ai</t>
  </si>
  <si>
    <t>Stand up</t>
  </si>
  <si>
    <t>Syv la</t>
  </si>
  <si>
    <t>bereg</t>
  </si>
  <si>
    <t>walk, go to, move to</t>
  </si>
  <si>
    <t>Œ</t>
  </si>
  <si>
    <t>oe/ou</t>
  </si>
  <si>
    <t>Object is for someone</t>
  </si>
  <si>
    <t>Seg teim vænt fossaridr</t>
  </si>
  <si>
    <t>birnd</t>
  </si>
  <si>
    <t>sphere, ball</t>
  </si>
  <si>
    <t>J</t>
  </si>
  <si>
    <t>yee</t>
  </si>
  <si>
    <t>If a J is the first letter and the next letter is a I or any consonant, use a Y instead. ("Ji" turns to "Yi")</t>
  </si>
  <si>
    <t>You are beautiful</t>
  </si>
  <si>
    <t>Thu hem lüsbaula.</t>
  </si>
  <si>
    <t>bjandi</t>
  </si>
  <si>
    <t>group, crowd, set (like lego set)</t>
  </si>
  <si>
    <t>Y</t>
  </si>
  <si>
    <t>How are you</t>
  </si>
  <si>
    <t>Thu lotith fjœn?</t>
  </si>
  <si>
    <t>bjekor</t>
  </si>
  <si>
    <t>beech</t>
  </si>
  <si>
    <t>AU</t>
  </si>
  <si>
    <t>aw (as in 'bald')</t>
  </si>
  <si>
    <t>Make it bigger</t>
  </si>
  <si>
    <t>Vedde seg vi kvastlüm</t>
  </si>
  <si>
    <t>bjœd</t>
  </si>
  <si>
    <t>head of creature</t>
  </si>
  <si>
    <t>DR</t>
  </si>
  <si>
    <t>dr with hard d</t>
  </si>
  <si>
    <t>Say soft g if is the last two letters of the word</t>
  </si>
  <si>
    <t>bjoft</t>
  </si>
  <si>
    <t>a pillow</t>
  </si>
  <si>
    <t>TR</t>
  </si>
  <si>
    <t>chr</t>
  </si>
  <si>
    <t>What the f*ck is that</t>
  </si>
  <si>
    <t>Et isk brakke læn?</t>
  </si>
  <si>
    <t>bjollœ</t>
  </si>
  <si>
    <t>boil</t>
  </si>
  <si>
    <t>V</t>
  </si>
  <si>
    <t>Pronounced as F if preceded by a K or G</t>
  </si>
  <si>
    <t>What the hell?/WTF?</t>
  </si>
  <si>
    <t>Saka fjœn?</t>
  </si>
  <si>
    <t>blæt</t>
  </si>
  <si>
    <t>bread</t>
  </si>
  <si>
    <t>NG</t>
  </si>
  <si>
    <t>n + g (always pronounce)</t>
  </si>
  <si>
    <t>How the f did that happen?/WTF?</t>
  </si>
  <si>
    <t>Læn brakke fjœngellur?</t>
  </si>
  <si>
    <t>blassa</t>
  </si>
  <si>
    <t>chaos, mess, unclean, untidy</t>
  </si>
  <si>
    <t>Vowel + G</t>
  </si>
  <si>
    <t>vowel + j</t>
  </si>
  <si>
    <t>Say the J like in English, unless: the G is put twice, the vowel before is a Y or U, the next letter is a T, a L, or a V, or it's at the end of the word.</t>
  </si>
  <si>
    <t>blaus</t>
  </si>
  <si>
    <t>make a mess off</t>
  </si>
  <si>
    <t>Exception is if the G is preceded and succeeded by an A (AGA).</t>
  </si>
  <si>
    <t>AI generated: After the storm had passed, the curious traveler explored the ancient ruins hidden deep in the forest, searching for the forgotten treasures of the elves.</t>
  </si>
  <si>
    <t>blaust</t>
  </si>
  <si>
    <t>hat, headwear</t>
  </si>
  <si>
    <t>RG</t>
  </si>
  <si>
    <t>rj</t>
  </si>
  <si>
    <t>My translation: Hlükki et præld agge mar hyr, et büdi skiksvelridr skiksvelle værndi yngarjar, aus vindith kvoturden gleidjar thol eldümjar.</t>
  </si>
  <si>
    <t>bleg</t>
  </si>
  <si>
    <t>surround</t>
  </si>
  <si>
    <t>Direct relex: After the storm move pass over, the curious traveler explored ancient ruins, because finding forgotten golds from elves.</t>
  </si>
  <si>
    <t>blegguz</t>
  </si>
  <si>
    <t>around, surroundings</t>
  </si>
  <si>
    <t>Vowel + G, RG</t>
  </si>
  <si>
    <t>ægi = AI-JI (soft g), æggi = AI-GI (hard g because there's two), dargen = DAR-JEN (soft g), darggen = DAR-GEN (hard g because there's two)</t>
  </si>
  <si>
    <t>bleig</t>
  </si>
  <si>
    <t>hide (hiding behind)</t>
  </si>
  <si>
    <t>gyrga = GEER-GA (hard g), girga = GIR-JA (soft g), auglüp = AUG-LOOP (hard g)</t>
  </si>
  <si>
    <t>blont</t>
  </si>
  <si>
    <t>hammer</t>
  </si>
  <si>
    <t>blor</t>
  </si>
  <si>
    <t>draw</t>
  </si>
  <si>
    <t>REMEMBER: PRONUNCIATION RULES ABOVE ONLY APPLIES TO SEPERATE ROOT WORDS/MORPHEMES!!!</t>
  </si>
  <si>
    <t>blorvet</t>
  </si>
  <si>
    <t>island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</si>
  <si>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</si>
  <si>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</si>
  <si>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</si>
  <si>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</si>
  <si>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</si>
  <si>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</si>
  <si>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</si>
  <si>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</si>
  <si>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bont</t>
  </si>
  <si>
    <t>bean</t>
  </si>
  <si>
    <t>bord</t>
  </si>
  <si>
    <t>idea, plan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</si>
  <si>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</si>
  <si>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</si>
  <si>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</si>
  <si>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</si>
  <si>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</si>
  <si>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</si>
  <si>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</si>
  <si>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</si>
  <si>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</si>
  <si>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</si>
  <si>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</si>
  <si>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</si>
  <si>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</si>
  <si>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</si>
  <si>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</si>
  <si>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</si>
  <si>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</si>
  <si>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</si>
  <si>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</si>
  <si>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</si>
  <si>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</si>
  <si>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</si>
  <si>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</si>
  <si>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</si>
  <si>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</si>
  <si>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</si>
  <si>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</si>
  <si>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</si>
  <si>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</si>
  <si>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</si>
  <si>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</si>
  <si>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</si>
  <si>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</si>
  <si>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 (example: büfn dænnin sküp = belts can be tightened/buckled)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</si>
  <si>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</si>
  <si>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</si>
  <si>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</si>
  <si>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</si>
  <si>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</si>
  <si>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</si>
  <si>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</si>
  <si>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</si>
  <si>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</si>
  <si>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</si>
  <si>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</si>
  <si>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</si>
  <si>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</si>
  <si>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</si>
  <si>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</si>
  <si>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</si>
  <si>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</si>
  <si>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 (color),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</si>
  <si>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</si>
  <si>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</si>
  <si>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</si>
  <si>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</si>
  <si>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</si>
  <si>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</si>
  <si>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</si>
  <si>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</si>
  <si>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</si>
  <si>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</si>
  <si>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</si>
  <si>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</si>
  <si>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</si>
  <si>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</si>
  <si>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</si>
  <si>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</si>
  <si>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</si>
  <si>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</si>
  <si>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dogt</t>
  </si>
  <si>
    <t>stupid, dumb</t>
  </si>
  <si>
    <t>dol</t>
  </si>
  <si>
    <t>village, town</t>
  </si>
  <si>
    <t>dost</t>
  </si>
  <si>
    <t>close</t>
  </si>
  <si>
    <t>dragen</t>
  </si>
  <si>
    <t>weakness</t>
  </si>
  <si>
    <t>drallodr</t>
  </si>
  <si>
    <t>fears, afraid</t>
  </si>
  <si>
    <t>dregt</t>
  </si>
  <si>
    <t>criminal</t>
  </si>
  <si>
    <t>drœttin</t>
  </si>
  <si>
    <t>monster, unknown creature</t>
  </si>
  <si>
    <t>drokt</t>
  </si>
  <si>
    <t>draugr</t>
  </si>
  <si>
    <t>düangen</t>
  </si>
  <si>
    <t>brass</t>
  </si>
  <si>
    <t>düasken</t>
  </si>
  <si>
    <t>bronze</t>
  </si>
  <si>
    <t>dul</t>
  </si>
  <si>
    <t>hit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</si>
  <si>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</si>
  <si>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</si>
  <si>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</si>
  <si>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</si>
  <si>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</si>
  <si>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</si>
  <si>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</si>
  <si>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</si>
  <si>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</si>
  <si>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</si>
  <si>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</si>
  <si>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</si>
  <si>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</si>
  <si>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</si>
  <si>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</si>
  <si>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</si>
  <si>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</si>
  <si>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</si>
  <si>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</si>
  <si>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</si>
  <si>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</si>
  <si>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</si>
  <si>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</si>
  <si>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</si>
  <si>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</si>
  <si>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</si>
  <si>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</si>
  <si>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</si>
  <si>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</si>
  <si>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 (eti = possessive)</t>
  </si>
  <si>
    <t>eth</t>
  </si>
  <si>
    <t>flat</t>
  </si>
  <si>
    <t>etta</t>
  </si>
  <si>
    <t>those, that (plural)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</si>
  <si>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</si>
  <si>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</si>
  <si>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</si>
  <si>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</si>
  <si>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</si>
  <si>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</si>
  <si>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</si>
  <si>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</si>
  <si>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</si>
  <si>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</si>
  <si>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</si>
  <si>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</si>
  <si>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</si>
  <si>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</si>
  <si>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felesk</t>
  </si>
  <si>
    <t>song, music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</si>
  <si>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</si>
  <si>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</si>
  <si>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</si>
  <si>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</si>
  <si>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</si>
  <si>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</si>
  <si>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</si>
  <si>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</si>
  <si>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</si>
  <si>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</si>
  <si>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</si>
  <si>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</si>
  <si>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</si>
  <si>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</si>
  <si>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</si>
  <si>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</si>
  <si>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</si>
  <si>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</si>
  <si>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</si>
  <si>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</si>
  <si>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</si>
  <si>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</si>
  <si>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</si>
  <si>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</si>
  <si>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</si>
  <si>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</si>
  <si>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</si>
  <si>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</si>
  <si>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</si>
  <si>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</si>
  <si>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flant</t>
  </si>
  <si>
    <t>use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</si>
  <si>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</si>
  <si>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</si>
  <si>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</si>
  <si>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</si>
  <si>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</si>
  <si>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</si>
  <si>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</si>
  <si>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</si>
  <si>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</si>
  <si>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</si>
  <si>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</si>
  <si>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</si>
  <si>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</si>
  <si>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</si>
  <si>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</si>
  <si>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</si>
  <si>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</si>
  <si>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</si>
  <si>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</si>
  <si>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</si>
  <si>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</si>
  <si>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</si>
  <si>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</si>
  <si>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</si>
  <si>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fossa</t>
  </si>
  <si>
    <t>unknown amount, random, some</t>
  </si>
  <si>
    <t>fossaridr</t>
  </si>
  <si>
    <t>someone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</si>
  <si>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</si>
  <si>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</si>
  <si>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</si>
  <si>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</si>
  <si>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</si>
  <si>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</si>
  <si>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</si>
  <si>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</si>
  <si>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frorsk</t>
  </si>
  <si>
    <t>frost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</si>
  <si>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</si>
  <si>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</si>
  <si>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</si>
  <si>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</si>
  <si>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</si>
  <si>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</si>
  <si>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</si>
  <si>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</si>
  <si>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</si>
  <si>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</si>
  <si>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</si>
  <si>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</si>
  <si>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</si>
  <si>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</si>
  <si>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</si>
  <si>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</si>
  <si>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</si>
  <si>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</si>
  <si>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</si>
  <si>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</si>
  <si>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</si>
  <si>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</si>
  <si>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</si>
  <si>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</si>
  <si>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gauth</t>
  </si>
  <si>
    <t>aqua (color)</t>
  </si>
  <si>
    <t>geida</t>
  </si>
  <si>
    <t>gibber, speak/say/make nonsensical noises with mouth</t>
  </si>
  <si>
    <t>geil</t>
  </si>
  <si>
    <t>shout, yell</t>
  </si>
  <si>
    <t>gelleir</t>
  </si>
  <si>
    <t>bridge</t>
  </si>
  <si>
    <t>gjornallen</t>
  </si>
  <si>
    <t>necklace</t>
  </si>
  <si>
    <t>gjornd</t>
  </si>
  <si>
    <t>basin, sink</t>
  </si>
  <si>
    <t>glab</t>
  </si>
  <si>
    <t>mud</t>
  </si>
  <si>
    <t>glabridr</t>
  </si>
  <si>
    <t>an unpleasant person, an insult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</si>
  <si>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</si>
  <si>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</si>
  <si>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</si>
  <si>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</si>
  <si>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</si>
  <si>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</si>
  <si>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</si>
  <si>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</si>
  <si>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</si>
  <si>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</si>
  <si>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</si>
  <si>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</si>
  <si>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glaup</t>
  </si>
  <si>
    <t>slop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</si>
  <si>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</si>
  <si>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</si>
  <si>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</si>
  <si>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</si>
  <si>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</si>
  <si>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</si>
  <si>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</si>
  <si>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</si>
  <si>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</si>
  <si>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</si>
  <si>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</si>
  <si>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</si>
  <si>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</si>
  <si>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 (color)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</si>
  <si>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</si>
  <si>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</si>
  <si>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</si>
  <si>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</si>
  <si>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</si>
  <si>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</si>
  <si>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</si>
  <si>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</si>
  <si>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</si>
  <si>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</si>
  <si>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</si>
  <si>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</si>
  <si>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</si>
  <si>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</si>
  <si>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</si>
  <si>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</si>
  <si>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</si>
  <si>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</si>
  <si>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</si>
  <si>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</si>
  <si>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</si>
  <si>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</si>
  <si>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</si>
  <si>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</si>
  <si>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</si>
  <si>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</si>
  <si>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</si>
  <si>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</si>
  <si>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</si>
  <si>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</si>
  <si>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</si>
  <si>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</si>
  <si>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</si>
  <si>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</si>
  <si>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</si>
  <si>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</si>
  <si>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</si>
  <si>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</si>
  <si>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</si>
  <si>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</si>
  <si>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</si>
  <si>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</si>
  <si>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</si>
  <si>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</si>
  <si>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</si>
  <si>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</si>
  <si>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</si>
  <si>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</si>
  <si>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</si>
  <si>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</si>
  <si>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</si>
  <si>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</si>
  <si>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</si>
  <si>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</si>
  <si>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</si>
  <si>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</si>
  <si>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</si>
  <si>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</si>
  <si>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</si>
  <si>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</si>
  <si>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</si>
  <si>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</si>
  <si>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</si>
  <si>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</si>
  <si>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</si>
  <si>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</si>
  <si>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</si>
  <si>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</si>
  <si>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</si>
  <si>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</si>
  <si>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</si>
  <si>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</si>
  <si>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</si>
  <si>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</si>
  <si>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hagar</t>
  </si>
  <si>
    <t>conflict, war</t>
  </si>
  <si>
    <t>haggaskog</t>
  </si>
  <si>
    <t>battleaxe (weapon)</t>
  </si>
  <si>
    <t>hagt</t>
  </si>
  <si>
    <t>battle, large scale fight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</si>
  <si>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</si>
  <si>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</si>
  <si>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</si>
  <si>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</si>
  <si>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</si>
  <si>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</si>
  <si>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</si>
  <si>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</si>
  <si>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</si>
  <si>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</si>
  <si>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</si>
  <si>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</si>
  <si>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hauf</t>
  </si>
  <si>
    <t>hot (temperature)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</si>
  <si>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</si>
  <si>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</si>
  <si>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</si>
  <si>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</si>
  <si>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</si>
  <si>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</si>
  <si>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</si>
  <si>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</si>
  <si>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</si>
  <si>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</si>
  <si>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</si>
  <si>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</si>
  <si>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</si>
  <si>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</si>
  <si>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</si>
  <si>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</si>
  <si>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</si>
  <si>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</si>
  <si>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</si>
  <si>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</si>
  <si>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</si>
  <si>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</si>
  <si>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</si>
  <si>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</si>
  <si>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</si>
  <si>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</si>
  <si>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</si>
  <si>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</si>
  <si>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</si>
  <si>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</si>
  <si>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</si>
  <si>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</si>
  <si>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</si>
  <si>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hlaund</t>
  </si>
  <si>
    <t>help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</si>
  <si>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</si>
  <si>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</si>
  <si>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</si>
  <si>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</si>
  <si>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</si>
  <si>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</si>
  <si>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</si>
  <si>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</si>
  <si>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</si>
  <si>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</si>
  <si>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</si>
  <si>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</si>
  <si>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</si>
  <si>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</si>
  <si>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</si>
  <si>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</si>
  <si>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</si>
  <si>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</si>
  <si>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</si>
  <si>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</si>
  <si>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</si>
  <si>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</si>
  <si>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</si>
  <si>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</si>
  <si>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hrana</t>
  </si>
  <si>
    <t>palm</t>
  </si>
  <si>
    <t>hrath</t>
  </si>
  <si>
    <t>sky</t>
  </si>
  <si>
    <t>hraulda</t>
  </si>
  <si>
    <t>wizard</t>
  </si>
  <si>
    <t>hraus</t>
  </si>
  <si>
    <t>bear hug, hug tightly</t>
  </si>
  <si>
    <t>hreithi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</si>
  <si>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</si>
  <si>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</si>
  <si>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</si>
  <si>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</si>
  <si>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</si>
  <si>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</si>
  <si>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</si>
  <si>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</si>
  <si>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</si>
  <si>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</si>
  <si>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</si>
  <si>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</si>
  <si>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</si>
  <si>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</si>
  <si>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</si>
  <si>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</si>
  <si>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</si>
  <si>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idr</t>
  </si>
  <si>
    <t>one, a, an (example: a bird)</t>
  </si>
  <si>
    <t>ik</t>
  </si>
  <si>
    <t>not, negator (see morpheme section)</t>
  </si>
  <si>
    <t>iketeim</t>
  </si>
  <si>
    <t>nothing</t>
  </si>
  <si>
    <t>ikeved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</si>
  <si>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</si>
  <si>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</si>
  <si>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</si>
  <si>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</si>
  <si>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</si>
  <si>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</si>
  <si>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</si>
  <si>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</si>
  <si>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</si>
  <si>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</si>
  <si>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</si>
  <si>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istrænis</t>
  </si>
  <si>
    <t>constallation</t>
  </si>
  <si>
    <t>itar</t>
  </si>
  <si>
    <t>itch</t>
  </si>
  <si>
    <t>ith</t>
  </si>
  <si>
    <t>yes</t>
  </si>
  <si>
    <t>iv</t>
  </si>
  <si>
    <t>if, in case, by condition</t>
  </si>
  <si>
    <t>jæl</t>
  </si>
  <si>
    <t>god, deity</t>
  </si>
  <si>
    <t>jæt</t>
  </si>
  <si>
    <t>out, out of, outside</t>
  </si>
  <si>
    <t>jafna</t>
  </si>
  <si>
    <t>dye</t>
  </si>
  <si>
    <t>jafniz</t>
  </si>
  <si>
    <t>yellow (color)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</si>
  <si>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</si>
  <si>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</si>
  <si>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</si>
  <si>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</si>
  <si>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</si>
  <si>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</si>
  <si>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</si>
  <si>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</si>
  <si>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</si>
  <si>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</si>
  <si>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</si>
  <si>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</si>
  <si>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</si>
  <si>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</si>
  <si>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</si>
  <si>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</si>
  <si>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</si>
  <si>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</si>
  <si>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</si>
  <si>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</si>
  <si>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</si>
  <si>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</si>
  <si>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</si>
  <si>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</si>
  <si>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</si>
  <si>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</si>
  <si>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</si>
  <si>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</si>
  <si>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</si>
  <si>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</si>
  <si>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</si>
  <si>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</si>
  <si>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</si>
  <si>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</si>
  <si>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</si>
  <si>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</si>
  <si>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</si>
  <si>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</si>
  <si>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</si>
  <si>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</si>
  <si>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</si>
  <si>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</si>
  <si>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</si>
  <si>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</si>
  <si>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</si>
  <si>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</si>
  <si>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</si>
  <si>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</si>
  <si>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</si>
  <si>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</si>
  <si>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</si>
  <si>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</si>
  <si>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</si>
  <si>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</si>
  <si>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</si>
  <si>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</si>
  <si>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</si>
  <si>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</si>
  <si>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</si>
  <si>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</si>
  <si>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</si>
  <si>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</si>
  <si>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</si>
  <si>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</si>
  <si>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</si>
  <si>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</si>
  <si>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</si>
  <si>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</si>
  <si>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</si>
  <si>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klænt</t>
  </si>
  <si>
    <t>cloth</t>
  </si>
  <si>
    <t>klænvedr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</si>
  <si>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</si>
  <si>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</si>
  <si>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</si>
  <si>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</si>
  <si>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</si>
  <si>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</si>
  <si>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</si>
  <si>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</si>
  <si>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</si>
  <si>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</si>
  <si>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</si>
  <si>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</si>
  <si>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</si>
  <si>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</si>
  <si>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</si>
  <si>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</si>
  <si>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</si>
  <si>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</t>
  </si>
  <si>
    <t>lost, missing, can't be found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</si>
  <si>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</si>
  <si>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</si>
  <si>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</si>
  <si>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</si>
  <si>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</si>
  <si>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</si>
  <si>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</si>
  <si>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</si>
  <si>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</si>
  <si>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</si>
  <si>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</si>
  <si>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</si>
  <si>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</si>
  <si>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kvast</t>
  </si>
  <si>
    <t>big, vast, massive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</si>
  <si>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</si>
  <si>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</si>
  <si>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</si>
  <si>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</si>
  <si>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</si>
  <si>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</si>
  <si>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</si>
  <si>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</si>
  <si>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</si>
  <si>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</si>
  <si>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</si>
  <si>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</si>
  <si>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kvent</t>
  </si>
  <si>
    <t>command</t>
  </si>
  <si>
    <t>kvœth</t>
  </si>
  <si>
    <t>bed</t>
  </si>
  <si>
    <t>kvor</t>
  </si>
  <si>
    <t>table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</si>
  <si>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</si>
  <si>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</si>
  <si>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</si>
  <si>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</si>
  <si>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</si>
  <si>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</si>
  <si>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</si>
  <si>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</si>
  <si>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la</t>
  </si>
  <si>
    <t>up</t>
  </si>
  <si>
    <t>ladr</t>
  </si>
  <si>
    <t>color, dye, paint (all verbs)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</si>
  <si>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</si>
  <si>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</si>
  <si>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</si>
  <si>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</si>
  <si>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</si>
  <si>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</si>
  <si>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</si>
  <si>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</si>
  <si>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</si>
  <si>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</si>
  <si>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</si>
  <si>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</si>
  <si>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</si>
  <si>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</si>
  <si>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</si>
  <si>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</si>
  <si>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</si>
  <si>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</si>
  <si>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</si>
  <si>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</si>
  <si>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</si>
  <si>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</si>
  <si>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laug</t>
  </si>
  <si>
    <t>frighten, scare something/someone</t>
  </si>
  <si>
    <t>leibi</t>
  </si>
  <si>
    <t>baby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</si>
  <si>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</si>
  <si>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</si>
  <si>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</si>
  <si>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</si>
  <si>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</si>
  <si>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</si>
  <si>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</si>
  <si>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</si>
  <si>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</si>
  <si>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</si>
  <si>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</si>
  <si>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</si>
  <si>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</si>
  <si>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</si>
  <si>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</si>
  <si>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</si>
  <si>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</si>
  <si>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</si>
  <si>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</si>
  <si>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</si>
  <si>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</si>
  <si>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</si>
  <si>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</si>
  <si>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</si>
  <si>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</si>
  <si>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</si>
  <si>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lob</t>
  </si>
  <si>
    <t>have, has</t>
  </si>
  <si>
    <t>lod</t>
  </si>
  <si>
    <t>left (direction)</t>
  </si>
  <si>
    <t>lœdjulf</t>
  </si>
  <si>
    <t>labradorite</t>
  </si>
  <si>
    <t>lœp</t>
  </si>
  <si>
    <t>1: play. 2: silly (add appropriate suffix)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</si>
  <si>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</si>
  <si>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</si>
  <si>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</si>
  <si>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</si>
  <si>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</si>
  <si>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</si>
  <si>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</si>
  <si>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</si>
  <si>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</si>
  <si>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</si>
  <si>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</si>
  <si>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</si>
  <si>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lot</t>
  </si>
  <si>
    <t>touch, feel, theme, taste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</si>
  <si>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</si>
  <si>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</si>
  <si>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</si>
  <si>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</si>
  <si>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</si>
  <si>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</si>
  <si>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</si>
  <si>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</si>
  <si>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lupa</t>
  </si>
  <si>
    <t>live in/at</t>
  </si>
  <si>
    <t>lüppa</t>
  </si>
  <si>
    <t>jump</t>
  </si>
  <si>
    <t>lüsbaula</t>
  </si>
  <si>
    <t>beauty, beautiful, pretty (use 'lüsbaulanis' if using this before a noun)</t>
  </si>
  <si>
    <t>lüsbaulazrig</t>
  </si>
  <si>
    <t>butterfly</t>
  </si>
  <si>
    <t>lüth</t>
  </si>
  <si>
    <t>horn, antler</t>
  </si>
  <si>
    <t>lütheni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</si>
  <si>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</si>
  <si>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</si>
  <si>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</si>
  <si>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</si>
  <si>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</si>
  <si>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</si>
  <si>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</si>
  <si>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</si>
  <si>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</si>
  <si>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</si>
  <si>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</si>
  <si>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</si>
  <si>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</si>
  <si>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</si>
  <si>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</si>
  <si>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</si>
  <si>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</si>
  <si>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</si>
  <si>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</si>
  <si>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</si>
  <si>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</si>
  <si>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</si>
  <si>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</si>
  <si>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</si>
  <si>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</si>
  <si>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</si>
  <si>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</si>
  <si>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</si>
  <si>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</si>
  <si>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</si>
  <si>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</si>
  <si>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</si>
  <si>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</si>
  <si>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</si>
  <si>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</si>
  <si>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</si>
  <si>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</si>
  <si>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meivyngen</t>
  </si>
  <si>
    <t>medicine, tonic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</si>
  <si>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</si>
  <si>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</si>
  <si>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</si>
  <si>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</si>
  <si>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</si>
  <si>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</si>
  <si>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</si>
  <si>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</si>
  <si>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</si>
  <si>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</si>
  <si>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</si>
  <si>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</si>
  <si>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</si>
  <si>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</si>
  <si>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</si>
  <si>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</si>
  <si>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</si>
  <si>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</si>
  <si>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</si>
  <si>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</si>
  <si>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</si>
  <si>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</si>
  <si>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</si>
  <si>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</si>
  <si>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</si>
  <si>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</si>
  <si>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</si>
  <si>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</si>
  <si>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</si>
  <si>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</si>
  <si>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</si>
  <si>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</si>
  <si>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</si>
  <si>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</si>
  <si>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</si>
  <si>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</si>
  <si>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</si>
  <si>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</si>
  <si>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</si>
  <si>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</si>
  <si>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</si>
  <si>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</si>
  <si>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</si>
  <si>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</si>
  <si>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</si>
  <si>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</si>
  <si>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</si>
  <si>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</si>
  <si>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</si>
  <si>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</si>
  <si>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</si>
  <si>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</si>
  <si>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</si>
  <si>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</si>
  <si>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</si>
  <si>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</si>
  <si>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</si>
  <si>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</si>
  <si>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</si>
  <si>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</si>
  <si>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</si>
  <si>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</si>
  <si>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</si>
  <si>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</si>
  <si>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</si>
  <si>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</si>
  <si>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</si>
  <si>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</si>
  <si>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</si>
  <si>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</si>
  <si>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</si>
  <si>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</si>
  <si>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</si>
  <si>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</si>
  <si>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</si>
  <si>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</si>
  <si>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</si>
  <si>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 (color)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</si>
  <si>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</si>
  <si>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</si>
  <si>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</si>
  <si>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</si>
  <si>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</si>
  <si>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</si>
  <si>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</si>
  <si>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</si>
  <si>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</si>
  <si>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</si>
  <si>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</si>
  <si>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</si>
  <si>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</si>
  <si>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</si>
  <si>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</si>
  <si>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 (color)</t>
  </si>
  <si>
    <t>nyl</t>
  </si>
  <si>
    <t>zero</t>
  </si>
  <si>
    <t>nylridr</t>
  </si>
  <si>
    <t>no one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</si>
  <si>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</si>
  <si>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</si>
  <si>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</si>
  <si>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</si>
  <si>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</si>
  <si>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</si>
  <si>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</si>
  <si>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</si>
  <si>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</si>
  <si>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 (color)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</si>
  <si>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</si>
  <si>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</si>
  <si>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</si>
  <si>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</si>
  <si>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</si>
  <si>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</si>
  <si>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</si>
  <si>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</si>
  <si>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</si>
  <si>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</si>
  <si>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</si>
  <si>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</si>
  <si>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</si>
  <si>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</si>
  <si>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osteg</t>
  </si>
  <si>
    <t>favorite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</si>
  <si>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</si>
  <si>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</si>
  <si>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</si>
  <si>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</si>
  <si>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</si>
  <si>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</si>
  <si>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</si>
  <si>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</si>
  <si>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</si>
  <si>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</si>
  <si>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</si>
  <si>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</si>
  <si>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</si>
  <si>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</si>
  <si>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</si>
  <si>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</si>
  <si>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</si>
  <si>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</si>
  <si>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</si>
  <si>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</si>
  <si>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</si>
  <si>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</si>
  <si>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</si>
  <si>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</si>
  <si>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</si>
  <si>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</si>
  <si>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</si>
  <si>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</si>
  <si>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</si>
  <si>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</si>
  <si>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</si>
  <si>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</si>
  <si>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</si>
  <si>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</si>
  <si>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</si>
  <si>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</si>
  <si>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</si>
  <si>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</si>
  <si>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</si>
  <si>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</si>
  <si>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</si>
  <si>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</si>
  <si>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</si>
  <si>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</si>
  <si>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</si>
  <si>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</si>
  <si>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</si>
  <si>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</si>
  <si>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</si>
  <si>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</si>
  <si>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</si>
  <si>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</si>
  <si>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</si>
  <si>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</si>
  <si>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</si>
  <si>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</si>
  <si>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</si>
  <si>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</si>
  <si>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prand</t>
  </si>
  <si>
    <t>letter, message</t>
  </si>
  <si>
    <t>prauf</t>
  </si>
  <si>
    <t>pull</t>
  </si>
  <si>
    <t>praumar</t>
  </si>
  <si>
    <t>purple, violet (color)</t>
  </si>
  <si>
    <t>pror</t>
  </si>
  <si>
    <t>past, before, previous, last</t>
  </si>
  <si>
    <t>prordælur</t>
  </si>
  <si>
    <t>yesterday</t>
  </si>
  <si>
    <t>prüt</t>
  </si>
  <si>
    <t>prohibit, forbid, not allow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</si>
  <si>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</si>
  <si>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</si>
  <si>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</si>
  <si>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</si>
  <si>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</si>
  <si>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</si>
  <si>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</si>
  <si>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</si>
  <si>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</si>
  <si>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</si>
  <si>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</si>
  <si>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</si>
  <si>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</si>
  <si>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</si>
  <si>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</si>
  <si>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</si>
  <si>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</si>
  <si>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</si>
  <si>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</si>
  <si>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</si>
  <si>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raunaz</t>
  </si>
  <si>
    <t>potion/concoction catalyst</t>
  </si>
  <si>
    <t>reis</t>
  </si>
  <si>
    <t>travel</t>
  </si>
  <si>
    <t>rel</t>
  </si>
  <si>
    <t>sprout, shoot of plant</t>
  </si>
  <si>
    <t>ridr</t>
  </si>
  <si>
    <t>one like in 'great one', 'old one', 'fiery one'; kin, like in owlkin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</si>
  <si>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</si>
  <si>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</si>
  <si>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</si>
  <si>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</si>
  <si>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</si>
  <si>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</si>
  <si>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</si>
  <si>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</si>
  <si>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</si>
  <si>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</si>
  <si>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</si>
  <si>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</si>
  <si>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</si>
  <si>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</si>
  <si>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</si>
  <si>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</si>
  <si>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</si>
  <si>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</si>
  <si>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</si>
  <si>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</si>
  <si>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</si>
  <si>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</si>
  <si>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</si>
  <si>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</si>
  <si>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</si>
  <si>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</si>
  <si>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</si>
  <si>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</si>
  <si>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</si>
  <si>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</si>
  <si>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</si>
  <si>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</si>
  <si>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</si>
  <si>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</si>
  <si>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</si>
  <si>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</si>
  <si>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</si>
  <si>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</si>
  <si>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</si>
  <si>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</si>
  <si>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</si>
  <si>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</si>
  <si>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</si>
  <si>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</si>
  <si>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</si>
  <si>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</si>
  <si>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</si>
  <si>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</si>
  <si>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</si>
  <si>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</si>
  <si>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</si>
  <si>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</si>
  <si>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</si>
  <si>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</si>
  <si>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</si>
  <si>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</si>
  <si>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</si>
  <si>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</si>
  <si>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segjar</t>
  </si>
  <si>
    <t>these, this (plural)</t>
  </si>
  <si>
    <t>sein</t>
  </si>
  <si>
    <t>he, him, his (seir = ownership indicator)</t>
  </si>
  <si>
    <t>seithi</t>
  </si>
  <si>
    <t>bathtub</t>
  </si>
  <si>
    <t>sellu</t>
  </si>
  <si>
    <t>wife</t>
  </si>
  <si>
    <t>sena</t>
  </si>
  <si>
    <t>she, her (semmir = ownership indicator)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</si>
  <si>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</si>
  <si>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</si>
  <si>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</si>
  <si>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</si>
  <si>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</si>
  <si>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</si>
  <si>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</si>
  <si>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</si>
  <si>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</si>
  <si>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</si>
  <si>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</si>
  <si>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</si>
  <si>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</si>
  <si>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</si>
  <si>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</si>
  <si>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</si>
  <si>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</si>
  <si>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</si>
  <si>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</si>
  <si>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</si>
  <si>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</si>
  <si>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</si>
  <si>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</si>
  <si>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</si>
  <si>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</si>
  <si>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explore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</si>
  <si>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</si>
  <si>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</si>
  <si>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</si>
  <si>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</si>
  <si>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</si>
  <si>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</si>
  <si>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</si>
  <si>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</si>
  <si>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</si>
  <si>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</si>
  <si>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</si>
  <si>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</si>
  <si>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</si>
  <si>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</si>
  <si>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</si>
  <si>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</si>
  <si>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</si>
  <si>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</si>
  <si>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</si>
  <si>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</si>
  <si>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</si>
  <si>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</si>
  <si>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</si>
  <si>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</si>
  <si>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</si>
  <si>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</si>
  <si>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</si>
  <si>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</si>
  <si>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</si>
  <si>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</si>
  <si>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</si>
  <si>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</si>
  <si>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</si>
  <si>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</si>
  <si>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slar</t>
  </si>
  <si>
    <t>start, begin an action or process</t>
  </si>
  <si>
    <t>slaufn</t>
  </si>
  <si>
    <t>surface</t>
  </si>
  <si>
    <t>slef</t>
  </si>
  <si>
    <t>clean, tidy, pure</t>
  </si>
  <si>
    <t>sleim</t>
  </si>
  <si>
    <t>fly (verb)</t>
  </si>
  <si>
    <t>sleit</t>
  </si>
  <si>
    <t>gray, grey (color)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</si>
  <si>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</si>
  <si>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</si>
  <si>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</si>
  <si>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</si>
  <si>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</si>
  <si>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</si>
  <si>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</si>
  <si>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</si>
  <si>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</si>
  <si>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</si>
  <si>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</si>
  <si>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</si>
  <si>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</si>
  <si>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</si>
  <si>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</si>
  <si>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</si>
  <si>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</si>
  <si>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</si>
  <si>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</si>
  <si>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</si>
  <si>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</si>
  <si>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</si>
  <si>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</si>
  <si>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</si>
  <si>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</si>
  <si>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</si>
  <si>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</si>
  <si>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</si>
  <si>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srip</t>
  </si>
  <si>
    <t>wet</t>
  </si>
  <si>
    <t>starn</t>
  </si>
  <si>
    <t>ruckus, sound/noise disturbance, commotion</t>
  </si>
  <si>
    <t>stor</t>
  </si>
  <si>
    <t>boy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</si>
  <si>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</si>
  <si>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</si>
  <si>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</si>
  <si>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</si>
  <si>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</si>
  <si>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</si>
  <si>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</si>
  <si>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</si>
  <si>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</si>
  <si>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</si>
  <si>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</si>
  <si>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</si>
  <si>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</si>
  <si>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</si>
  <si>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</si>
  <si>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</si>
  <si>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</si>
  <si>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</si>
  <si>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</si>
  <si>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</si>
  <si>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</si>
  <si>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</si>
  <si>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</si>
  <si>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</si>
  <si>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</si>
  <si>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</si>
  <si>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</si>
  <si>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</si>
  <si>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</si>
  <si>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</si>
  <si>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</si>
  <si>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</si>
  <si>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</si>
  <si>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</si>
  <si>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</si>
  <si>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</si>
  <si>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</si>
  <si>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</si>
  <si>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</si>
  <si>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</si>
  <si>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</si>
  <si>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</si>
  <si>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</si>
  <si>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</si>
  <si>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</si>
  <si>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</si>
  <si>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</si>
  <si>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</si>
  <si>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</si>
  <si>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</si>
  <si>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</si>
  <si>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</si>
  <si>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</si>
  <si>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</si>
  <si>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</si>
  <si>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</si>
  <si>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</si>
  <si>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</si>
  <si>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syv</t>
  </si>
  <si>
    <t>stand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</si>
  <si>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</si>
  <si>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</si>
  <si>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</si>
  <si>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</si>
  <si>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</si>
  <si>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</si>
  <si>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</si>
  <si>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</si>
  <si>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</si>
  <si>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</si>
  <si>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</si>
  <si>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</si>
  <si>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</si>
  <si>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</si>
  <si>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</si>
  <si>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</si>
  <si>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</si>
  <si>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</si>
  <si>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</si>
  <si>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</si>
  <si>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</si>
  <si>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</si>
  <si>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</si>
  <si>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</si>
  <si>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</si>
  <si>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</si>
  <si>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</si>
  <si>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</si>
  <si>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</si>
  <si>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</si>
  <si>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theyr</t>
  </si>
  <si>
    <t>you (refering to a group)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</si>
  <si>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</si>
  <si>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</si>
  <si>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</si>
  <si>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</si>
  <si>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</si>
  <si>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</si>
  <si>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</si>
  <si>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</si>
  <si>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</si>
  <si>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</si>
  <si>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</si>
  <si>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</si>
  <si>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</si>
  <si>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rope</t>
  </si>
  <si>
    <t>thrœfn</t>
  </si>
  <si>
    <t>hair</t>
  </si>
  <si>
    <t>thrün</t>
  </si>
  <si>
    <t>green (color)</t>
  </si>
  <si>
    <t>thu</t>
  </si>
  <si>
    <t>you</t>
  </si>
  <si>
    <t>thüp</t>
  </si>
  <si>
    <t>list, collection</t>
  </si>
  <si>
    <t>thüs</t>
  </si>
  <si>
    <t>string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</si>
  <si>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</si>
  <si>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</si>
  <si>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</si>
  <si>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</si>
  <si>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</si>
  <si>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</si>
  <si>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</si>
  <si>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</si>
  <si>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</si>
  <si>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</si>
  <si>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</si>
  <si>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</si>
  <si>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</si>
  <si>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</si>
  <si>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</si>
  <si>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</si>
  <si>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</si>
  <si>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</si>
  <si>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</si>
  <si>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</si>
  <si>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</si>
  <si>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</si>
  <si>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</si>
  <si>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</si>
  <si>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tril</t>
  </si>
  <si>
    <t>1: own, have. 2: ownership of.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</si>
  <si>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</si>
  <si>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</si>
  <si>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</si>
  <si>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</si>
  <si>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</si>
  <si>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</si>
  <si>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</si>
  <si>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</si>
  <si>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</si>
  <si>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</si>
  <si>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ügi vedjar</t>
  </si>
  <si>
    <t>always, everytime</t>
  </si>
  <si>
    <t>uldæn</t>
  </si>
  <si>
    <t>betray</t>
  </si>
  <si>
    <t>umb</t>
  </si>
  <si>
    <t>lush, full of plant life</t>
  </si>
  <si>
    <t>urks</t>
  </si>
  <si>
    <t>1: ugly, disgusting (sight). 2: urine, pee.</t>
  </si>
  <si>
    <t>urtur</t>
  </si>
  <si>
    <t>suffer</t>
  </si>
  <si>
    <t>ussek</t>
  </si>
  <si>
    <t>argue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</si>
  <si>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</si>
  <si>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</si>
  <si>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</si>
  <si>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</si>
  <si>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</si>
  <si>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</si>
  <si>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</si>
  <si>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</si>
  <si>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</si>
  <si>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</si>
  <si>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</si>
  <si>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</si>
  <si>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</si>
  <si>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</si>
  <si>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</si>
  <si>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</si>
  <si>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</si>
  <si>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</si>
  <si>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</si>
  <si>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</si>
  <si>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vaubur</t>
  </si>
  <si>
    <t>nature</t>
  </si>
  <si>
    <t>vauf</t>
  </si>
  <si>
    <t>tea</t>
  </si>
  <si>
    <t>vauth</t>
  </si>
  <si>
    <t>ash</t>
  </si>
  <si>
    <t>ved</t>
  </si>
  <si>
    <t>do an action, do, make, create</t>
  </si>
  <si>
    <t>veib</t>
  </si>
  <si>
    <t>stupid person, idiot</t>
  </si>
  <si>
    <t>veirndu</t>
  </si>
  <si>
    <t>steel</t>
  </si>
  <si>
    <t>veleth</t>
  </si>
  <si>
    <t>too much, too many etc</t>
  </si>
  <si>
    <t>venük</t>
  </si>
  <si>
    <t>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</si>
  <si>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</si>
  <si>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</si>
  <si>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</si>
  <si>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</si>
  <si>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</si>
  <si>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</si>
  <si>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</si>
  <si>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</si>
  <si>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</si>
  <si>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</si>
  <si>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</si>
  <si>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</si>
  <si>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vingi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</si>
  <si>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</si>
  <si>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</si>
  <si>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</si>
  <si>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</si>
  <si>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</si>
  <si>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</si>
  <si>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</si>
  <si>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</si>
  <si>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</si>
  <si>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</si>
  <si>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</si>
  <si>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</si>
  <si>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</si>
  <si>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</si>
  <si>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</si>
  <si>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</si>
  <si>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</si>
  <si>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</si>
  <si>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</si>
  <si>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vjarg</t>
  </si>
  <si>
    <t>die</t>
  </si>
  <si>
    <t>vjaur</t>
  </si>
  <si>
    <t>return to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</si>
  <si>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</si>
  <si>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</si>
  <si>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</si>
  <si>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</si>
  <si>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</si>
  <si>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</si>
  <si>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</si>
  <si>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</si>
  <si>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</si>
  <si>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</si>
  <si>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vœks</t>
  </si>
  <si>
    <t>know</t>
  </si>
  <si>
    <t>vog</t>
  </si>
  <si>
    <t>rough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</si>
  <si>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</si>
  <si>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</si>
  <si>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</si>
  <si>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</si>
  <si>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</si>
  <si>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</si>
  <si>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</si>
  <si>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</si>
  <si>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</si>
  <si>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 (color)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</si>
  <si>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</si>
  <si>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</si>
  <si>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</si>
  <si>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</si>
  <si>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</si>
  <si>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</si>
  <si>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</si>
  <si>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</si>
  <si>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</si>
  <si>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</si>
  <si>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</si>
  <si>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</si>
  <si>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</si>
  <si>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</si>
  <si>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</si>
  <si>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</si>
  <si>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</si>
  <si>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</si>
  <si>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</si>
  <si>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</si>
  <si>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</si>
  <si>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</si>
  <si>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</si>
  <si>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</si>
  <si>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</si>
  <si>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</si>
  <si>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</si>
  <si>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</si>
  <si>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</si>
  <si>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</si>
  <si>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</si>
  <si>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</si>
  <si>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</si>
  <si>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</si>
  <si>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wroth</t>
  </si>
  <si>
    <t>wraith</t>
  </si>
  <si>
    <t>wüdr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</si>
  <si>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</si>
  <si>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</si>
  <si>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</si>
  <si>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</si>
  <si>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</si>
  <si>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</si>
  <si>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</si>
  <si>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</si>
  <si>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</si>
  <si>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</si>
  <si>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</si>
  <si>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</si>
  <si>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</si>
  <si>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</si>
  <si>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</si>
  <si>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</si>
  <si>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</si>
  <si>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</si>
  <si>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</si>
  <si>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</si>
  <si>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</si>
  <si>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</si>
  <si>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</si>
  <si>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</si>
  <si>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</si>
  <si>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</si>
  <si>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</si>
  <si>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</si>
  <si>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</si>
  <si>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</si>
  <si>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</si>
  <si>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</si>
  <si>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</si>
  <si>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</si>
  <si>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</si>
  <si>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</si>
  <si>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</si>
  <si>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</si>
  <si>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</si>
  <si>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</si>
  <si>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</si>
  <si>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</si>
  <si>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</si>
  <si>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</si>
  <si>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</si>
  <si>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</si>
  <si>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</si>
  <si>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</si>
  <si>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</si>
  <si>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</si>
  <si>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</si>
  <si>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zaur</t>
  </si>
  <si>
    <t>feeling of pain; hurts</t>
  </si>
  <si>
    <t>zeirn</t>
  </si>
  <si>
    <t>a lizard</t>
  </si>
  <si>
    <t>zel</t>
  </si>
  <si>
    <t>low</t>
  </si>
  <si>
    <t>zend</t>
  </si>
  <si>
    <t>inn, hotel</t>
  </si>
  <si>
    <t>zevæg</t>
  </si>
  <si>
    <t>pillar</t>
  </si>
  <si>
    <t>zin</t>
  </si>
  <si>
    <t>ginger (plant)</t>
  </si>
  <si>
    <t>zœb</t>
  </si>
  <si>
    <t>star (the shiny stuff in space)</t>
  </si>
  <si>
    <t>zordaug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</si>
  <si>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</si>
  <si>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</si>
  <si>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</si>
  <si>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</si>
  <si>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</si>
  <si>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</si>
  <si>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</si>
  <si>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</si>
  <si>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</si>
  <si>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</si>
  <si>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</si>
  <si>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</si>
  <si>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</si>
  <si>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</si>
  <si>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</si>
  <si>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</si>
  <si>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</si>
  <si>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</si>
  <si>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</si>
  <si>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</si>
  <si>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</si>
  <si>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</si>
  <si>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</si>
  <si>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</si>
  <si>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</si>
  <si>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</si>
  <si>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</si>
  <si>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</si>
  <si>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</si>
  <si>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</si>
  <si>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</si>
  <si>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</si>
  <si>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</si>
  <si>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</si>
  <si>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</si>
  <si>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</si>
  <si>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</si>
  <si>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</si>
  <si>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</si>
  <si>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</si>
  <si>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</si>
  <si>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</si>
  <si>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</si>
  <si>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</si>
  <si>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</si>
  <si>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</si>
  <si>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</si>
  <si>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</si>
  <si>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</si>
  <si>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</si>
  <si>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</si>
  <si>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</si>
  <si>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</si>
  <si>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</si>
  <si>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</si>
  <si>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</si>
  <si>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</si>
  <si>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</si>
  <si>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</si>
  <si>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</si>
  <si>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</si>
  <si>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</si>
  <si>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</si>
  <si>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</si>
  <si>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</si>
  <si>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</si>
  <si>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</si>
  <si>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</si>
  <si>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</si>
  <si>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</si>
  <si>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</si>
  <si>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</si>
  <si>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</si>
  <si>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</si>
  <si>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</si>
  <si>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red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</si>
  <si>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</si>
  <si>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</si>
  <si>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</si>
  <si>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</si>
  <si>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</si>
  <si>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</si>
  <si>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</si>
  <si>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</si>
  <si>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</si>
  <si>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</si>
  <si>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</si>
  <si>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</si>
  <si>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</si>
  <si>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</si>
  <si>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</si>
  <si>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</si>
  <si>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</si>
  <si>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</si>
  <si>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</si>
  <si>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</si>
  <si>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</si>
  <si>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</si>
  <si>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</si>
  <si>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</si>
  <si>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</si>
  <si>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</si>
  <si>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</si>
  <si>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</si>
  <si>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</si>
  <si>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</si>
  <si>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</si>
  <si>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</si>
  <si>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</si>
  <si>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</si>
  <si>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</si>
  <si>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</si>
  <si>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</si>
  <si>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</si>
  <si>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</si>
  <si>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</si>
  <si>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</si>
  <si>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</si>
  <si>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</si>
  <si>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</si>
  <si>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</si>
  <si>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</si>
  <si>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</si>
  <si>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</si>
  <si>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</si>
  <si>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</si>
  <si>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</si>
  <si>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</si>
  <si>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</si>
  <si>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</si>
  <si>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</si>
  <si>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</si>
  <si>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</si>
  <si>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</si>
  <si>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</si>
  <si>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</si>
  <si>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</si>
  <si>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</si>
  <si>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</si>
  <si>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</si>
  <si>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</si>
  <si>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</si>
  <si>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</si>
  <si>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</si>
  <si>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</si>
  <si>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</si>
  <si>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</si>
  <si>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</si>
  <si>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</si>
  <si>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</si>
  <si>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</t>
  </si>
  <si>
    <t>shoot a weapon</t>
  </si>
  <si>
    <t>duumah</t>
  </si>
  <si>
    <t>white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</si>
  <si>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</si>
  <si>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</si>
  <si>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</si>
  <si>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</si>
  <si>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</si>
  <si>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</si>
  <si>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</si>
  <si>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</si>
  <si>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</si>
  <si>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</si>
  <si>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</si>
  <si>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</si>
  <si>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</si>
  <si>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</si>
  <si>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</si>
  <si>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</si>
  <si>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</si>
  <si>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</si>
  <si>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</si>
  <si>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</si>
  <si>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</si>
  <si>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</si>
  <si>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</si>
  <si>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</si>
  <si>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</si>
  <si>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</si>
  <si>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</si>
  <si>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</si>
  <si>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</si>
  <si>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</si>
  <si>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</si>
  <si>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</si>
  <si>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</si>
  <si>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</si>
  <si>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</si>
  <si>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</si>
  <si>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</si>
  <si>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</si>
  <si>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</si>
  <si>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</si>
  <si>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</si>
  <si>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</si>
  <si>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</si>
  <si>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</si>
  <si>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</si>
  <si>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</si>
  <si>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</si>
  <si>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</si>
  <si>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</si>
  <si>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</si>
  <si>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</si>
  <si>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</si>
  <si>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</si>
  <si>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</si>
  <si>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</si>
  <si>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</si>
  <si>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</si>
  <si>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</si>
  <si>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</si>
  <si>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</si>
  <si>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</si>
  <si>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</si>
  <si>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</si>
  <si>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</si>
  <si>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</si>
  <si>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</si>
  <si>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</si>
  <si>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</si>
  <si>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</si>
  <si>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</si>
  <si>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</si>
  <si>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</si>
  <si>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</si>
  <si>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</si>
  <si>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</si>
  <si>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</si>
  <si>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</si>
  <si>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</si>
  <si>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</si>
  <si>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</si>
  <si>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</si>
  <si>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</si>
  <si>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</si>
  <si>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</si>
  <si>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</si>
  <si>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</si>
  <si>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</si>
  <si>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</si>
  <si>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</si>
  <si>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</si>
  <si>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</si>
  <si>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</si>
  <si>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</si>
  <si>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</si>
  <si>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</si>
  <si>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</si>
  <si>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</si>
  <si>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</si>
  <si>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</si>
  <si>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</si>
  <si>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</si>
  <si>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</si>
  <si>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</si>
  <si>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</si>
  <si>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</si>
  <si>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</si>
  <si>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</si>
  <si>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</si>
  <si>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</si>
  <si>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</si>
  <si>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</si>
  <si>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</si>
  <si>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</si>
  <si>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</si>
  <si>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</si>
  <si>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</si>
  <si>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</si>
  <si>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</si>
  <si>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</si>
  <si>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</si>
  <si>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</si>
  <si>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</si>
  <si>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</si>
  <si>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</si>
  <si>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</si>
  <si>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</si>
  <si>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</si>
  <si>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</si>
  <si>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</si>
  <si>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</si>
  <si>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</si>
  <si>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</si>
  <si>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</si>
  <si>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</si>
  <si>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</si>
  <si>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</si>
  <si>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</si>
  <si>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</si>
  <si>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</si>
  <si>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</si>
  <si>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</si>
  <si>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</si>
  <si>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</si>
  <si>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</si>
  <si>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</si>
  <si>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</si>
  <si>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</si>
  <si>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</si>
  <si>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</si>
  <si>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</si>
  <si>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</si>
  <si>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</si>
  <si>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</si>
  <si>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</si>
  <si>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</si>
  <si>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</si>
  <si>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</si>
  <si>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</si>
  <si>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</si>
  <si>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</si>
  <si>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</si>
  <si>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</si>
  <si>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</si>
  <si>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</si>
  <si>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</si>
  <si>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</si>
  <si>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</si>
  <si>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</si>
  <si>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</si>
  <si>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</si>
  <si>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</si>
  <si>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</si>
  <si>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</si>
  <si>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</si>
  <si>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</si>
  <si>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</si>
  <si>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</si>
  <si>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</si>
  <si>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</si>
  <si>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</si>
  <si>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</si>
  <si>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</si>
  <si>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</si>
  <si>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</si>
  <si>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</si>
  <si>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</si>
  <si>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</si>
  <si>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</si>
  <si>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</si>
  <si>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</si>
  <si>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</si>
  <si>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</si>
  <si>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</si>
  <si>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</si>
  <si>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</si>
  <si>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</si>
  <si>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</si>
  <si>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</si>
  <si>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</si>
  <si>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</si>
  <si>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</si>
  <si>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</si>
  <si>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</si>
  <si>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</si>
  <si>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</si>
  <si>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</si>
  <si>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</si>
  <si>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</si>
  <si>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</si>
  <si>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</si>
  <si>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</si>
  <si>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</si>
  <si>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</si>
  <si>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</si>
  <si>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</si>
  <si>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</si>
  <si>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</si>
  <si>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</si>
  <si>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</si>
  <si>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</si>
  <si>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</si>
  <si>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</si>
  <si>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</si>
  <si>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</si>
  <si>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</si>
  <si>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</si>
  <si>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</si>
  <si>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</si>
  <si>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</si>
  <si>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</si>
  <si>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</si>
  <si>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</si>
  <si>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</si>
  <si>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</si>
  <si>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</si>
  <si>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</si>
  <si>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</si>
  <si>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</si>
  <si>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</si>
  <si>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</si>
  <si>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</si>
  <si>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</si>
  <si>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</si>
  <si>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</si>
  <si>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</si>
  <si>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</si>
  <si>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</si>
  <si>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</si>
  <si>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</si>
  <si>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</si>
  <si>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</si>
  <si>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</si>
  <si>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</si>
  <si>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</si>
  <si>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</si>
  <si>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</si>
  <si>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</si>
  <si>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</si>
  <si>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</si>
  <si>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</si>
  <si>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</si>
  <si>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</si>
  <si>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</si>
  <si>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</si>
  <si>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</si>
  <si>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</si>
  <si>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</si>
  <si>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</si>
  <si>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</si>
  <si>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</si>
  <si>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</si>
  <si>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</si>
  <si>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</si>
  <si>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</si>
  <si>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</si>
  <si>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</si>
  <si>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</si>
  <si>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</si>
  <si>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</si>
  <si>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</si>
  <si>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</si>
  <si>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</si>
  <si>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</si>
  <si>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</si>
  <si>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</si>
  <si>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</si>
  <si>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</si>
  <si>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</si>
  <si>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</si>
  <si>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</si>
  <si>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</si>
  <si>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</si>
  <si>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</si>
  <si>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</si>
  <si>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</si>
  <si>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</si>
  <si>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</si>
  <si>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</si>
  <si>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</si>
  <si>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</si>
  <si>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</si>
  <si>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she, her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</si>
  <si>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</si>
  <si>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</si>
  <si>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</si>
  <si>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</si>
  <si>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</si>
  <si>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</si>
  <si>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</si>
  <si>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</si>
  <si>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</si>
  <si>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</si>
  <si>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</si>
  <si>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</si>
  <si>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</si>
  <si>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</si>
  <si>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</si>
  <si>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</si>
  <si>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</si>
  <si>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</si>
  <si>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</si>
  <si>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</si>
  <si>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</si>
  <si>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</si>
  <si>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</si>
  <si>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</si>
  <si>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</si>
  <si>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</si>
  <si>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</si>
  <si>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</si>
  <si>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</si>
  <si>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</si>
  <si>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</si>
  <si>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</si>
  <si>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</si>
  <si>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</si>
  <si>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</si>
  <si>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</si>
  <si>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</si>
  <si>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</si>
  <si>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</si>
  <si>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</si>
  <si>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</si>
  <si>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</si>
  <si>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</si>
  <si>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</si>
  <si>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</si>
  <si>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</si>
  <si>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</si>
  <si>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</si>
  <si>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yellow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</si>
  <si>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</si>
  <si>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</si>
  <si>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</si>
  <si>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</si>
  <si>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</si>
  <si>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</si>
  <si>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</si>
  <si>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</si>
  <si>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</si>
  <si>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</si>
  <si>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</si>
  <si>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</si>
  <si>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</si>
  <si>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</si>
  <si>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</si>
  <si>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</si>
  <si>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</si>
  <si>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</si>
  <si>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</si>
  <si>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</si>
  <si>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</si>
  <si>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</si>
  <si>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</si>
  <si>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</si>
  <si>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</si>
  <si>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</si>
  <si>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</si>
  <si>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</si>
  <si>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</si>
  <si>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</si>
  <si>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</si>
  <si>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</si>
  <si>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</si>
  <si>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</si>
  <si>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</si>
  <si>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</si>
  <si>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</si>
  <si>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</si>
  <si>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</si>
  <si>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</si>
  <si>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</si>
  <si>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</si>
  <si>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</si>
  <si>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</si>
  <si>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</si>
  <si>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</si>
  <si>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</si>
  <si>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</si>
  <si>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</si>
  <si>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</si>
  <si>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</si>
  <si>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</si>
  <si>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</si>
  <si>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</si>
  <si>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</si>
  <si>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</si>
  <si>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</si>
  <si>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</si>
  <si>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</si>
  <si>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</si>
  <si>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</si>
  <si>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</si>
  <si>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</si>
  <si>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</si>
  <si>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</si>
  <si>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</si>
  <si>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</si>
  <si>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</si>
  <si>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</si>
  <si>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</si>
  <si>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</si>
  <si>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</si>
  <si>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</si>
  <si>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</si>
  <si>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</si>
  <si>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</si>
  <si>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</si>
  <si>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</si>
  <si>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</si>
  <si>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</si>
  <si>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</si>
  <si>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</si>
  <si>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</si>
  <si>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</si>
  <si>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</si>
  <si>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</si>
  <si>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</si>
  <si>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</si>
  <si>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</si>
  <si>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</si>
  <si>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</si>
  <si>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</si>
  <si>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</si>
  <si>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</si>
  <si>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a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</si>
  <si>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</si>
  <si>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</si>
  <si>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</si>
  <si>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</si>
  <si>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</si>
  <si>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</si>
  <si>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</si>
  <si>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</si>
  <si>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</si>
  <si>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</si>
  <si>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</si>
  <si>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</si>
  <si>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</si>
  <si>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</si>
  <si>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</si>
  <si>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</si>
  <si>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</si>
  <si>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aio</t>
  </si>
  <si>
    <t>numbers</t>
  </si>
  <si>
    <t>i bòtar-i = eleven, lim gòtar-i = twelve, idi gòtar-i = thirteen, ikni gòtar-idi bòtar-lim nòtar-i = four ten-three hundred-two thousand-one = 1234</t>
  </si>
  <si>
    <t>aio-fil</t>
  </si>
  <si>
    <t>loudness, volume</t>
  </si>
  <si>
    <t>property</t>
  </si>
  <si>
    <t>an-atim = sulfur-big (large chunk of sulfur), vel-hòr-hum-sel = sea of poison</t>
  </si>
  <si>
    <t>aio-val-lo</t>
  </si>
  <si>
    <t>not (ika)</t>
  </si>
  <si>
    <t>xap-zit-ika = hit-not = didn't hit</t>
  </si>
  <si>
    <t>al</t>
  </si>
  <si>
    <t>an</t>
  </si>
  <si>
    <t>sulfur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</si>
  <si>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</si>
  <si>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</si>
  <si>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</si>
  <si>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</si>
  <si>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</si>
  <si>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</si>
  <si>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</si>
  <si>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</si>
  <si>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</si>
  <si>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</si>
  <si>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</si>
  <si>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</si>
  <si>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</si>
  <si>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</si>
  <si>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</si>
  <si>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</si>
  <si>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</si>
  <si>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</si>
  <si>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</si>
  <si>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</si>
  <si>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</si>
  <si>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</si>
  <si>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</si>
  <si>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</si>
  <si>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</si>
  <si>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</si>
  <si>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</si>
  <si>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</si>
  <si>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</si>
  <si>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</si>
  <si>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</si>
  <si>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</si>
  <si>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</si>
  <si>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</si>
  <si>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</si>
  <si>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</si>
  <si>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</si>
  <si>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</si>
  <si>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</si>
  <si>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</si>
  <si>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</si>
  <si>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</si>
  <si>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</si>
  <si>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</si>
  <si>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</si>
  <si>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</si>
  <si>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</si>
  <si>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</si>
  <si>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</si>
  <si>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</si>
  <si>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</si>
  <si>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</si>
  <si>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</si>
  <si>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</si>
  <si>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</si>
  <si>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</si>
  <si>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</si>
  <si>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</si>
  <si>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</si>
  <si>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</si>
  <si>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</si>
  <si>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</si>
  <si>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</si>
  <si>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</si>
  <si>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</si>
  <si>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</si>
  <si>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</si>
  <si>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</si>
  <si>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</si>
  <si>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</si>
  <si>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</si>
  <si>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</si>
  <si>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</si>
  <si>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</si>
  <si>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</si>
  <si>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</si>
  <si>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</si>
  <si>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</si>
  <si>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</si>
  <si>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</si>
  <si>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</si>
  <si>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</si>
  <si>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</si>
  <si>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</si>
  <si>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</si>
  <si>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</si>
  <si>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</si>
  <si>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</si>
  <si>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</si>
  <si>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</si>
  <si>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</si>
  <si>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</si>
  <si>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</si>
  <si>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</si>
  <si>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</si>
  <si>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</si>
  <si>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</si>
  <si>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</si>
  <si>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</si>
  <si>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</si>
  <si>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</si>
  <si>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</si>
  <si>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</si>
  <si>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</si>
  <si>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</si>
  <si>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</si>
  <si>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</si>
  <si>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</si>
  <si>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</si>
  <si>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</si>
  <si>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</si>
  <si>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</si>
  <si>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</si>
  <si>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</si>
  <si>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</si>
  <si>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</si>
  <si>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</si>
  <si>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</si>
  <si>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</si>
  <si>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</si>
  <si>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</si>
  <si>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</si>
  <si>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</si>
  <si>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</si>
  <si>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</si>
  <si>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</si>
  <si>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</si>
  <si>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</si>
  <si>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</si>
  <si>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</si>
  <si>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</si>
  <si>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</si>
  <si>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</si>
  <si>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</si>
  <si>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</si>
  <si>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</si>
  <si>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</si>
  <si>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</si>
  <si>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</si>
  <si>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</si>
  <si>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</si>
  <si>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</si>
  <si>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</si>
  <si>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</si>
  <si>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</si>
  <si>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</si>
  <si>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</si>
  <si>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</si>
  <si>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</si>
  <si>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</si>
  <si>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</si>
  <si>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</si>
  <si>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</si>
  <si>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</si>
  <si>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</si>
  <si>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</si>
  <si>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</si>
  <si>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</si>
  <si>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</si>
  <si>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</si>
  <si>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</si>
  <si>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</si>
  <si>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</si>
  <si>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</si>
  <si>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</si>
  <si>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</si>
  <si>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</si>
  <si>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</si>
  <si>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</si>
  <si>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</si>
  <si>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</si>
  <si>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</si>
  <si>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</si>
  <si>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</si>
  <si>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</si>
  <si>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</si>
  <si>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</si>
  <si>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</si>
  <si>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</si>
  <si>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</si>
  <si>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</si>
  <si>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</si>
  <si>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</si>
  <si>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</si>
  <si>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</si>
  <si>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</si>
  <si>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</si>
  <si>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</si>
  <si>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</si>
  <si>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</si>
  <si>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</si>
  <si>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</si>
  <si>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</si>
  <si>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</si>
  <si>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</si>
  <si>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</si>
  <si>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</si>
  <si>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</si>
  <si>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</si>
  <si>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</si>
  <si>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</si>
  <si>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</si>
  <si>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</si>
  <si>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</si>
  <si>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</si>
  <si>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</si>
  <si>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</si>
  <si>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</si>
  <si>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</si>
  <si>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</si>
  <si>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</si>
  <si>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</si>
  <si>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</si>
  <si>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</si>
  <si>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</si>
  <si>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</si>
  <si>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</si>
  <si>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</si>
  <si>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</si>
  <si>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</si>
  <si>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</si>
  <si>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</si>
  <si>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</si>
  <si>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</si>
  <si>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</si>
  <si>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</si>
  <si>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</si>
  <si>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</si>
  <si>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</si>
  <si>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</si>
  <si>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</si>
  <si>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</si>
  <si>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</si>
  <si>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</si>
  <si>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</si>
  <si>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</si>
  <si>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</si>
  <si>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</si>
  <si>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</si>
  <si>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</si>
  <si>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</si>
  <si>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</si>
  <si>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</si>
  <si>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</si>
  <si>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</si>
  <si>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</si>
  <si>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</si>
  <si>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</si>
  <si>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</si>
  <si>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</si>
  <si>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</si>
  <si>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</si>
  <si>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</si>
  <si>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</si>
  <si>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</si>
  <si>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</si>
  <si>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</si>
  <si>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</si>
  <si>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</si>
  <si>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</si>
  <si>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</si>
  <si>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</si>
  <si>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</si>
  <si>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</si>
  <si>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</si>
  <si>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</si>
  <si>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</si>
  <si>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</si>
  <si>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</si>
  <si>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</si>
  <si>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</si>
  <si>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</si>
  <si>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</si>
  <si>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</si>
  <si>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</si>
  <si>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</si>
  <si>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</si>
  <si>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</si>
  <si>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</si>
  <si>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</si>
  <si>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</si>
  <si>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</si>
  <si>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</si>
  <si>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</si>
  <si>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</si>
  <si>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</si>
  <si>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</si>
  <si>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</si>
  <si>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</si>
  <si>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</si>
  <si>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</si>
  <si>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</si>
  <si>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</si>
  <si>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</si>
  <si>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</si>
  <si>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</si>
  <si>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</si>
  <si>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</si>
  <si>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</si>
  <si>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</si>
  <si>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</si>
  <si>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</si>
  <si>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</si>
  <si>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</si>
  <si>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</si>
  <si>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</si>
  <si>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</si>
  <si>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</si>
  <si>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</si>
  <si>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</si>
  <si>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</si>
  <si>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</si>
  <si>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</si>
  <si>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</si>
  <si>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</si>
  <si>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</si>
  <si>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</si>
  <si>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</si>
  <si>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</si>
  <si>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</si>
  <si>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</si>
  <si>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</si>
  <si>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</si>
  <si>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</si>
  <si>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</si>
  <si>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</si>
  <si>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</si>
  <si>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</si>
  <si>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</si>
  <si>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</si>
  <si>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</si>
  <si>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</si>
  <si>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</si>
  <si>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</si>
  <si>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</si>
  <si>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</si>
  <si>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</si>
  <si>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</si>
  <si>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</si>
  <si>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</si>
  <si>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</si>
  <si>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</si>
  <si>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</si>
  <si>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</si>
  <si>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</si>
  <si>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</si>
  <si>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</si>
  <si>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</si>
  <si>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</si>
  <si>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</si>
  <si>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</si>
  <si>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</si>
  <si>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</si>
  <si>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</si>
  <si>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</si>
  <si>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</si>
  <si>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</si>
  <si>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</si>
  <si>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</si>
  <si>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</si>
  <si>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</si>
  <si>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</si>
  <si>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</si>
  <si>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</si>
  <si>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</si>
  <si>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</si>
  <si>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</si>
  <si>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</si>
  <si>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</si>
  <si>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</si>
  <si>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</si>
  <si>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</si>
  <si>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</si>
  <si>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</si>
  <si>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</si>
  <si>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</si>
  <si>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</si>
  <si>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</si>
  <si>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</si>
  <si>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</si>
  <si>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</si>
  <si>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</si>
  <si>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</si>
  <si>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</si>
  <si>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</si>
  <si>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</si>
  <si>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</si>
  <si>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</si>
  <si>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</si>
  <si>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</si>
  <si>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</si>
  <si>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</si>
  <si>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</si>
  <si>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</si>
  <si>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</si>
  <si>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</si>
  <si>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</si>
  <si>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</si>
  <si>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</si>
  <si>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</si>
  <si>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</si>
  <si>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</si>
  <si>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</si>
  <si>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</si>
  <si>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</si>
  <si>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</si>
  <si>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</si>
  <si>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</si>
  <si>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</si>
  <si>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</si>
  <si>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</si>
  <si>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</si>
  <si>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sòd-gòw-al</t>
  </si>
  <si>
    <t>sòd-li</t>
  </si>
  <si>
    <t>cloud (in sky)</t>
  </si>
  <si>
    <t>sòd-vel</t>
  </si>
  <si>
    <t>sòd-vel-lò</t>
  </si>
  <si>
    <t>misty step</t>
  </si>
  <si>
    <t>sog</t>
  </si>
  <si>
    <t>sòk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</si>
  <si>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</si>
  <si>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</si>
  <si>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</si>
  <si>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</si>
  <si>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</si>
  <si>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</si>
  <si>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</si>
  <si>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</si>
  <si>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</si>
  <si>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</si>
  <si>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</si>
  <si>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</si>
  <si>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</si>
  <si>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</si>
  <si>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</si>
  <si>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</si>
  <si>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</si>
  <si>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</si>
  <si>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</si>
  <si>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</si>
  <si>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</si>
  <si>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</si>
  <si>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</si>
  <si>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</si>
  <si>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</si>
  <si>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</si>
  <si>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</si>
  <si>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</si>
  <si>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</si>
  <si>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</si>
  <si>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</si>
  <si>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</si>
  <si>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</si>
  <si>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</si>
  <si>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</si>
  <si>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</si>
  <si>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</si>
  <si>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</si>
  <si>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</si>
  <si>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</si>
  <si>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</si>
  <si>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</si>
  <si>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</si>
  <si>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</si>
  <si>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</si>
  <si>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</si>
  <si>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</si>
  <si>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</si>
  <si>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</si>
  <si>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</si>
  <si>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</si>
  <si>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</si>
  <si>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</si>
  <si>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</si>
  <si>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</si>
  <si>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</si>
  <si>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</si>
  <si>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</si>
  <si>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</si>
  <si>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</si>
  <si>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</si>
  <si>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</si>
  <si>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</si>
  <si>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</si>
  <si>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</si>
  <si>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</si>
  <si>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</si>
  <si>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</si>
  <si>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</si>
  <si>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</si>
  <si>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</si>
  <si>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</si>
  <si>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</si>
  <si>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</si>
  <si>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</si>
  <si>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</si>
  <si>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</si>
  <si>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</si>
  <si>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</si>
  <si>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</si>
  <si>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</si>
  <si>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</si>
  <si>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</si>
  <si>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</si>
  <si>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</si>
  <si>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</si>
  <si>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</si>
  <si>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</si>
  <si>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</si>
  <si>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</si>
  <si>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</si>
  <si>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</si>
  <si>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</si>
  <si>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</si>
  <si>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</si>
  <si>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</si>
  <si>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</si>
  <si>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</si>
  <si>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</si>
  <si>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</si>
  <si>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</si>
  <si>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</si>
  <si>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</si>
  <si>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</si>
  <si>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</si>
  <si>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</si>
  <si>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</si>
  <si>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</si>
  <si>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</si>
  <si>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</si>
  <si>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</si>
  <si>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</si>
  <si>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</si>
  <si>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</si>
  <si>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</si>
  <si>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</si>
  <si>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</si>
  <si>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</si>
  <si>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</si>
  <si>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</si>
  <si>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</si>
  <si>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</si>
  <si>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</si>
  <si>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</si>
  <si>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</si>
  <si>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</si>
  <si>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</si>
  <si>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</si>
  <si>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</si>
  <si>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</si>
  <si>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</si>
  <si>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</si>
  <si>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</si>
  <si>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</si>
  <si>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</si>
  <si>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</si>
  <si>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</si>
  <si>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</si>
  <si>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</si>
  <si>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</si>
  <si>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</si>
  <si>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</si>
  <si>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</si>
  <si>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</si>
  <si>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</si>
  <si>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</si>
  <si>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</si>
  <si>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</si>
  <si>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</si>
  <si>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</si>
  <si>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</si>
  <si>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</si>
  <si>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</si>
  <si>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</si>
  <si>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</si>
  <si>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</si>
  <si>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</si>
  <si>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</si>
  <si>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</si>
  <si>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</si>
  <si>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</si>
  <si>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</si>
  <si>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</si>
  <si>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</si>
  <si>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</si>
  <si>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</si>
  <si>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</si>
  <si>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</si>
  <si>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</si>
  <si>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</si>
  <si>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</si>
  <si>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</si>
  <si>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</si>
  <si>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</si>
  <si>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</si>
  <si>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</si>
  <si>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</si>
  <si>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</si>
  <si>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</si>
  <si>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</si>
  <si>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</si>
  <si>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</si>
  <si>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</si>
  <si>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</si>
  <si>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</si>
  <si>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</si>
  <si>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</si>
  <si>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</si>
  <si>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</si>
  <si>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</si>
  <si>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</si>
  <si>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</si>
  <si>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</si>
  <si>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</si>
  <si>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</si>
  <si>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</si>
  <si>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</si>
  <si>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</si>
  <si>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</si>
  <si>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</si>
  <si>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</si>
  <si>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</si>
  <si>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</si>
  <si>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</si>
  <si>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</si>
  <si>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</si>
  <si>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</si>
  <si>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</si>
  <si>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</si>
  <si>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</si>
  <si>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</si>
  <si>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</si>
  <si>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</si>
  <si>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</si>
  <si>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</si>
  <si>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</si>
  <si>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</si>
  <si>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</si>
  <si>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</si>
  <si>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</si>
  <si>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</si>
  <si>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</si>
  <si>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</si>
  <si>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</si>
  <si>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</si>
  <si>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</si>
  <si>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</si>
  <si>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</si>
  <si>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</si>
  <si>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</si>
  <si>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</si>
  <si>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</si>
  <si>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</si>
  <si>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</si>
  <si>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</si>
  <si>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</si>
  <si>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</si>
  <si>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</si>
  <si>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</si>
  <si>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</si>
  <si>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</si>
  <si>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</si>
  <si>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</si>
  <si>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</si>
  <si>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</si>
  <si>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</si>
  <si>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</si>
  <si>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</si>
  <si>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</si>
  <si>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</si>
  <si>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</si>
  <si>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</si>
  <si>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</si>
  <si>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</si>
  <si>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</si>
  <si>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</si>
  <si>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</si>
  <si>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</si>
  <si>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</si>
  <si>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</si>
  <si>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</si>
  <si>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</si>
  <si>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</si>
  <si>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</si>
  <si>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</si>
  <si>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</si>
  <si>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</si>
  <si>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</si>
  <si>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</si>
  <si>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</si>
  <si>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</si>
  <si>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</si>
  <si>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</si>
  <si>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</si>
  <si>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</si>
  <si>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</si>
  <si>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</si>
  <si>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</si>
  <si>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</si>
  <si>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</si>
  <si>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</si>
  <si>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</si>
  <si>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</si>
  <si>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</si>
  <si>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</si>
  <si>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</si>
  <si>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</si>
  <si>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</si>
  <si>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</si>
  <si>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</si>
  <si>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</si>
  <si>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</si>
  <si>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</si>
  <si>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</si>
  <si>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</si>
  <si>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</si>
  <si>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</si>
  <si>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</si>
  <si>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</si>
  <si>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</si>
  <si>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</si>
  <si>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</si>
  <si>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</si>
  <si>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</si>
  <si>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</si>
  <si>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</si>
  <si>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</si>
  <si>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</si>
  <si>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</si>
  <si>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</si>
  <si>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</si>
  <si>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</si>
  <si>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</si>
  <si>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</si>
  <si>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</si>
  <si>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</si>
  <si>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</si>
  <si>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</si>
  <si>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</si>
  <si>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</si>
  <si>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</si>
  <si>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</si>
  <si>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</si>
  <si>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</si>
  <si>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</si>
  <si>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</si>
  <si>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</si>
  <si>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</si>
  <si>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</si>
  <si>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</si>
  <si>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</si>
  <si>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</si>
  <si>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</si>
  <si>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</si>
  <si>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</si>
  <si>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</si>
  <si>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</si>
  <si>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</si>
  <si>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</si>
  <si>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</si>
  <si>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</si>
  <si>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</si>
  <si>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</si>
  <si>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</si>
  <si>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</si>
  <si>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</si>
  <si>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</si>
  <si>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</si>
  <si>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</si>
  <si>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</si>
  <si>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</si>
  <si>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</si>
  <si>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</si>
  <si>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</si>
  <si>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</si>
  <si>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</si>
  <si>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</si>
  <si>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</si>
  <si>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</si>
  <si>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</si>
  <si>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</si>
  <si>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</si>
  <si>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</si>
  <si>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</si>
  <si>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</si>
  <si>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</si>
  <si>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</si>
  <si>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</si>
  <si>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</si>
  <si>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</si>
  <si>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</si>
  <si>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</si>
  <si>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</si>
  <si>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</si>
  <si>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</si>
  <si>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</si>
  <si>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</si>
  <si>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</si>
  <si>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</si>
  <si>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</si>
  <si>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</si>
  <si>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</si>
  <si>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</si>
  <si>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</si>
  <si>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</si>
  <si>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</si>
  <si>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</si>
  <si>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</si>
  <si>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</si>
  <si>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</si>
  <si>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</si>
  <si>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</si>
  <si>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</si>
  <si>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</si>
  <si>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</si>
  <si>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</si>
  <si>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</si>
  <si>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</si>
  <si>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</si>
  <si>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</si>
  <si>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</si>
  <si>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</si>
  <si>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</si>
  <si>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</si>
  <si>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</si>
  <si>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</si>
  <si>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</si>
  <si>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</si>
  <si>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</si>
  <si>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</si>
  <si>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</si>
  <si>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</si>
  <si>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</si>
  <si>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</si>
  <si>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</si>
  <si>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</si>
  <si>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</si>
  <si>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</si>
  <si>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</si>
  <si>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</si>
  <si>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</si>
  <si>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</si>
  <si>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</si>
  <si>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</si>
  <si>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</si>
  <si>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</si>
  <si>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</si>
  <si>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</si>
  <si>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</si>
  <si>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</si>
  <si>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</si>
  <si>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</si>
  <si>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</si>
  <si>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</si>
  <si>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</si>
  <si>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</si>
  <si>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</si>
  <si>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</si>
  <si>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</si>
  <si>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</si>
  <si>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</si>
  <si>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</si>
  <si>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</si>
  <si>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</si>
  <si>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</si>
  <si>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</si>
  <si>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</si>
  <si>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</si>
  <si>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</si>
  <si>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</si>
  <si>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</si>
  <si>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</si>
  <si>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</si>
  <si>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</si>
  <si>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</si>
  <si>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</si>
  <si>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</si>
  <si>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</si>
  <si>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</si>
  <si>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</si>
  <si>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</si>
  <si>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</si>
  <si>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</si>
  <si>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</si>
  <si>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</si>
  <si>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</si>
  <si>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</si>
  <si>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</si>
  <si>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</si>
  <si>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</si>
  <si>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</si>
  <si>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</si>
  <si>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</si>
  <si>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</si>
  <si>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</si>
  <si>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</si>
  <si>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</si>
  <si>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</si>
  <si>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</si>
  <si>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</si>
  <si>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</si>
  <si>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</si>
  <si>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</si>
  <si>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</si>
  <si>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</si>
  <si>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</si>
  <si>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</si>
  <si>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</si>
  <si>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</si>
  <si>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</si>
  <si>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</si>
  <si>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</si>
  <si>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</si>
  <si>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</si>
  <si>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</si>
  <si>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</si>
  <si>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</si>
  <si>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</si>
  <si>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</si>
  <si>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</si>
  <si>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</si>
  <si>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</si>
  <si>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</si>
  <si>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</si>
  <si>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</si>
  <si>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</si>
  <si>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</si>
  <si>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</si>
  <si>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</si>
  <si>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</si>
  <si>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</si>
  <si>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</si>
  <si>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</si>
  <si>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</si>
  <si>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</si>
  <si>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</si>
  <si>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</si>
  <si>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</si>
  <si>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</si>
  <si>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</si>
  <si>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</si>
  <si>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</si>
  <si>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</si>
  <si>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</si>
  <si>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</si>
  <si>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</si>
  <si>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</si>
  <si>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</si>
  <si>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</si>
  <si>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</si>
  <si>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</si>
  <si>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</si>
  <si>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</si>
  <si>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</si>
  <si>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</si>
  <si>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</si>
  <si>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</si>
  <si>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</si>
  <si>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</si>
  <si>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</si>
  <si>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</si>
  <si>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</si>
  <si>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</si>
  <si>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</si>
  <si>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</si>
  <si>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</si>
  <si>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pink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</si>
  <si>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</si>
  <si>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</si>
  <si>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</si>
  <si>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</si>
  <si>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</si>
  <si>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</si>
  <si>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</si>
  <si>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</si>
  <si>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</si>
  <si>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</si>
  <si>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</si>
  <si>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</si>
  <si>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</si>
  <si>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</si>
  <si>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</si>
  <si>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</si>
  <si>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</si>
  <si>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</si>
  <si>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</si>
  <si>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</si>
  <si>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</si>
  <si>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</si>
  <si>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</si>
  <si>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</si>
  <si>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</si>
  <si>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</si>
  <si>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</si>
  <si>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</si>
  <si>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</si>
  <si>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</si>
  <si>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</si>
  <si>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</si>
  <si>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</si>
  <si>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</si>
  <si>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</si>
  <si>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</si>
  <si>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</si>
  <si>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</si>
  <si>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</si>
  <si>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</si>
  <si>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</si>
  <si>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</si>
  <si>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</si>
  <si>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</si>
  <si>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</si>
  <si>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</si>
  <si>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</si>
  <si>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</si>
  <si>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</si>
  <si>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</si>
  <si>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</si>
  <si>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</si>
  <si>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</si>
  <si>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</si>
  <si>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</si>
  <si>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</si>
  <si>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</si>
  <si>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</si>
  <si>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</si>
  <si>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</si>
  <si>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</si>
  <si>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</si>
  <si>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</si>
  <si>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</si>
  <si>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</si>
  <si>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</si>
  <si>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</si>
  <si>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</si>
  <si>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</si>
  <si>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</si>
  <si>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</si>
  <si>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</si>
  <si>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</si>
  <si>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</si>
  <si>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</si>
  <si>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</si>
  <si>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</si>
  <si>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</si>
  <si>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</si>
  <si>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</si>
  <si>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</si>
  <si>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</si>
  <si>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</si>
  <si>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</si>
  <si>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</si>
  <si>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</si>
  <si>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</si>
  <si>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</si>
  <si>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</si>
  <si>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</si>
  <si>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</si>
  <si>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</si>
  <si>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</si>
  <si>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</si>
  <si>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</si>
  <si>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</si>
  <si>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</si>
  <si>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</si>
  <si>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</si>
  <si>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</si>
  <si>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</si>
  <si>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</si>
  <si>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</si>
  <si>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</si>
  <si>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</si>
  <si>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</si>
  <si>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</si>
  <si>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</si>
  <si>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</si>
  <si>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</si>
  <si>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</si>
  <si>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</si>
  <si>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</si>
  <si>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</si>
  <si>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</si>
  <si>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</si>
  <si>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</si>
  <si>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</si>
  <si>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</si>
  <si>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</si>
  <si>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</si>
  <si>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</si>
  <si>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</si>
  <si>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</si>
  <si>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</si>
  <si>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</si>
  <si>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</si>
  <si>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</si>
  <si>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</si>
  <si>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</si>
  <si>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</si>
  <si>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</si>
  <si>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</si>
  <si>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</si>
  <si>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</si>
  <si>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</si>
  <si>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</si>
  <si>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gray, grey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</si>
  <si>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</si>
  <si>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</si>
  <si>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</si>
  <si>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</si>
  <si>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</si>
  <si>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</si>
  <si>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</si>
  <si>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</si>
  <si>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</si>
  <si>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</si>
  <si>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</si>
  <si>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</si>
  <si>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</si>
  <si>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</si>
  <si>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</si>
  <si>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</si>
  <si>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</si>
  <si>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</si>
  <si>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</si>
  <si>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</si>
  <si>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</si>
  <si>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</si>
  <si>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</si>
  <si>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</si>
  <si>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</si>
  <si>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</si>
  <si>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</si>
  <si>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</si>
  <si>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</si>
  <si>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</si>
  <si>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</si>
  <si>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</si>
  <si>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</si>
  <si>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</si>
  <si>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</si>
  <si>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</si>
  <si>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</si>
  <si>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</si>
  <si>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</si>
  <si>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</si>
  <si>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</si>
  <si>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</si>
  <si>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</si>
  <si>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</si>
  <si>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</si>
  <si>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</si>
  <si>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</si>
  <si>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</si>
  <si>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</si>
  <si>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</si>
  <si>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</si>
  <si>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</si>
  <si>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</si>
  <si>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</si>
  <si>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</si>
  <si>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</si>
  <si>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</si>
  <si>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</si>
  <si>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</si>
  <si>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</si>
  <si>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</si>
  <si>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</si>
  <si>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</si>
  <si>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</si>
  <si>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</si>
  <si>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</si>
  <si>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</si>
  <si>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</si>
  <si>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brown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</si>
  <si>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</si>
  <si>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</si>
  <si>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</si>
  <si>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</si>
  <si>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</si>
  <si>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</si>
  <si>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</si>
  <si>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</si>
  <si>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</si>
  <si>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</si>
  <si>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</si>
  <si>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</si>
  <si>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</si>
  <si>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</si>
  <si>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</si>
  <si>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</si>
  <si>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</si>
  <si>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</si>
  <si>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</si>
  <si>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</si>
  <si>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</si>
  <si>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</si>
  <si>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</si>
  <si>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</si>
  <si>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</si>
  <si>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</si>
  <si>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</si>
  <si>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</si>
  <si>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</si>
  <si>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</si>
  <si>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</si>
  <si>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</si>
  <si>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</si>
  <si>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</si>
  <si>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</si>
  <si>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</si>
  <si>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</si>
  <si>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</si>
  <si>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</si>
  <si>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</si>
  <si>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</si>
  <si>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</si>
  <si>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</si>
  <si>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</si>
  <si>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</si>
  <si>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</si>
  <si>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</si>
  <si>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</si>
  <si>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</si>
  <si>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</si>
  <si>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</si>
  <si>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</si>
  <si>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</si>
  <si>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</si>
  <si>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</si>
  <si>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</si>
  <si>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</si>
  <si>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</si>
  <si>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</si>
  <si>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</si>
  <si>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</si>
  <si>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</si>
  <si>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</si>
  <si>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</si>
  <si>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</si>
  <si>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</si>
  <si>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</si>
  <si>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</si>
  <si>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</si>
  <si>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</si>
  <si>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</si>
  <si>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</si>
  <si>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</si>
  <si>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</si>
  <si>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</si>
  <si>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</si>
  <si>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</si>
  <si>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</si>
  <si>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</si>
  <si>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</si>
  <si>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</si>
  <si>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</si>
  <si>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</si>
  <si>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</si>
  <si>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</si>
  <si>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</si>
  <si>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</si>
  <si>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</si>
  <si>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</si>
  <si>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</si>
  <si>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</si>
  <si>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</si>
  <si>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</si>
  <si>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</si>
  <si>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</si>
  <si>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</si>
  <si>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</si>
  <si>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</si>
  <si>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</si>
  <si>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</si>
  <si>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</si>
  <si>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</si>
  <si>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</si>
  <si>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</si>
  <si>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</si>
  <si>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</si>
  <si>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</si>
  <si>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</si>
  <si>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</si>
  <si>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</si>
  <si>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</si>
  <si>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</si>
  <si>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</si>
  <si>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</si>
  <si>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</si>
  <si>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</si>
  <si>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</si>
  <si>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</si>
  <si>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</si>
  <si>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</si>
  <si>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</si>
  <si>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</si>
  <si>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</si>
  <si>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</si>
  <si>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</si>
  <si>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</si>
  <si>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</si>
  <si>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</si>
  <si>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</si>
  <si>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</si>
  <si>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</si>
  <si>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</si>
  <si>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</si>
  <si>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</si>
  <si>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</si>
  <si>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</si>
  <si>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</si>
  <si>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</si>
  <si>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</si>
  <si>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</si>
  <si>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</si>
  <si>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that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</si>
  <si>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</si>
  <si>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</si>
  <si>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</si>
  <si>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</si>
  <si>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</si>
  <si>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</si>
  <si>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</si>
  <si>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</si>
  <si>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</si>
  <si>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</si>
  <si>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</si>
  <si>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</si>
  <si>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</si>
  <si>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</si>
  <si>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</si>
  <si>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</si>
  <si>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</si>
  <si>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</si>
  <si>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 ere ine'bome. = I don't need that. | Ine'sa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</si>
  <si>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</si>
  <si>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</si>
  <si>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</si>
  <si>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</si>
  <si>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</si>
  <si>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</si>
  <si>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</si>
  <si>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</si>
  <si>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</si>
  <si>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</si>
  <si>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</si>
  <si>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</si>
  <si>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</si>
  <si>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</si>
  <si>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</si>
  <si>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</si>
  <si>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</si>
  <si>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</si>
  <si>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</si>
  <si>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</si>
  <si>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</si>
  <si>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</si>
  <si>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</si>
  <si>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</si>
  <si>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</si>
  <si>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</si>
  <si>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</si>
  <si>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</si>
  <si>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</si>
  <si>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</si>
  <si>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</si>
  <si>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</si>
  <si>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</si>
  <si>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</si>
  <si>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</si>
  <si>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</si>
  <si>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</si>
  <si>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</si>
  <si>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</si>
  <si>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</si>
  <si>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</si>
  <si>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</si>
  <si>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</si>
  <si>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</si>
  <si>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</si>
  <si>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</si>
  <si>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</si>
  <si>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</si>
  <si>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</si>
  <si>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</si>
  <si>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</si>
  <si>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</si>
  <si>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</si>
  <si>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</si>
  <si>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</si>
  <si>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</si>
  <si>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</si>
  <si>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</si>
  <si>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</si>
  <si>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</si>
  <si>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</si>
  <si>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</si>
  <si>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</si>
  <si>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</si>
  <si>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</si>
  <si>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</si>
  <si>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</si>
  <si>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</si>
  <si>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</si>
  <si>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</si>
  <si>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</si>
  <si>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</si>
  <si>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</si>
  <si>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</si>
  <si>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</si>
  <si>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</si>
  <si>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</si>
  <si>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</si>
  <si>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</si>
  <si>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</si>
  <si>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</si>
  <si>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</si>
  <si>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</si>
  <si>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</si>
  <si>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</si>
  <si>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</si>
  <si>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</si>
  <si>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</si>
  <si>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</si>
  <si>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</si>
  <si>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</si>
  <si>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</si>
  <si>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</si>
  <si>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</si>
  <si>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</si>
  <si>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</si>
  <si>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</si>
  <si>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</si>
  <si>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</si>
  <si>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</si>
  <si>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</si>
  <si>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</si>
  <si>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</si>
  <si>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</si>
  <si>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</si>
  <si>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</si>
  <si>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</si>
  <si>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</si>
  <si>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</si>
  <si>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</si>
  <si>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</si>
  <si>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</si>
  <si>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</si>
  <si>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</si>
  <si>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</si>
  <si>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</si>
  <si>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</si>
  <si>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</si>
  <si>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</si>
  <si>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</si>
  <si>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</si>
  <si>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</si>
  <si>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</si>
  <si>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</si>
  <si>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</si>
  <si>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</si>
  <si>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</si>
  <si>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</si>
  <si>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</si>
  <si>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</si>
  <si>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</si>
  <si>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</si>
  <si>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</si>
  <si>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</si>
  <si>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</si>
  <si>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</si>
  <si>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</si>
  <si>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</si>
  <si>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</si>
  <si>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</si>
  <si>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</si>
  <si>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</si>
  <si>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</si>
  <si>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</si>
  <si>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</si>
  <si>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</si>
  <si>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</si>
  <si>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</si>
  <si>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</si>
  <si>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</si>
  <si>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</si>
  <si>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</si>
  <si>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</si>
  <si>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</si>
  <si>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</si>
  <si>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</si>
  <si>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</si>
  <si>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</si>
  <si>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</si>
  <si>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</si>
  <si>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</si>
  <si>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</si>
  <si>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</si>
  <si>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</si>
  <si>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</si>
  <si>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</si>
  <si>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</si>
  <si>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</si>
  <si>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</si>
  <si>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</si>
  <si>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</si>
  <si>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</si>
  <si>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</si>
  <si>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</si>
  <si>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</si>
  <si>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</si>
  <si>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</si>
  <si>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</si>
  <si>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</si>
  <si>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</si>
  <si>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</si>
  <si>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</si>
  <si>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</si>
  <si>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</si>
  <si>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</si>
  <si>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</si>
  <si>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</si>
  <si>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</si>
  <si>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</si>
  <si>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</si>
  <si>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</si>
  <si>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</si>
  <si>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</si>
  <si>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</si>
  <si>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</si>
  <si>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</si>
  <si>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</si>
  <si>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</si>
  <si>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</si>
  <si>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</si>
  <si>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</si>
  <si>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</si>
  <si>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</si>
  <si>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</si>
  <si>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</si>
  <si>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</si>
  <si>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</si>
  <si>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</si>
  <si>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</si>
  <si>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</si>
  <si>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</si>
  <si>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</si>
  <si>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</si>
  <si>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</si>
  <si>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</si>
  <si>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</si>
  <si>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</si>
  <si>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</si>
  <si>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</si>
  <si>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</si>
  <si>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</si>
  <si>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</si>
  <si>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</si>
  <si>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</si>
  <si>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</si>
  <si>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</si>
  <si>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</si>
  <si>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</si>
  <si>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</si>
  <si>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</si>
  <si>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</si>
  <si>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</si>
  <si>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</si>
  <si>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</si>
  <si>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</si>
  <si>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</si>
  <si>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</si>
  <si>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</si>
  <si>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</si>
  <si>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</si>
  <si>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</si>
  <si>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</si>
  <si>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</si>
  <si>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</si>
  <si>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</si>
  <si>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</si>
  <si>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</si>
  <si>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</si>
  <si>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</si>
  <si>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</si>
  <si>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</si>
  <si>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</si>
  <si>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</si>
  <si>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</si>
  <si>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</si>
  <si>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</si>
  <si>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</si>
  <si>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</si>
  <si>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</si>
  <si>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</si>
  <si>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</si>
  <si>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</si>
  <si>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</si>
  <si>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</si>
  <si>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</si>
  <si>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</si>
  <si>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</si>
  <si>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</si>
  <si>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</si>
  <si>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</si>
  <si>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</si>
  <si>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</si>
  <si>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</si>
  <si>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</si>
  <si>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</si>
  <si>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</si>
  <si>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</si>
  <si>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</si>
  <si>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</si>
  <si>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</si>
  <si>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</si>
  <si>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</si>
  <si>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</si>
  <si>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</si>
  <si>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</si>
  <si>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</si>
  <si>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</si>
  <si>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</si>
  <si>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</si>
  <si>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</si>
  <si>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</si>
  <si>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</si>
  <si>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</si>
  <si>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</si>
  <si>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</si>
  <si>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</si>
  <si>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</si>
  <si>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</si>
  <si>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</si>
  <si>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</si>
  <si>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</si>
  <si>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</si>
  <si>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</si>
  <si>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</si>
  <si>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</si>
  <si>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</si>
  <si>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</si>
  <si>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</si>
  <si>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</si>
  <si>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</si>
  <si>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</si>
  <si>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</si>
  <si>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</si>
  <si>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</si>
  <si>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</si>
  <si>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</si>
  <si>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</si>
  <si>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</si>
  <si>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</si>
  <si>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</si>
  <si>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</si>
  <si>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</si>
  <si>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</si>
  <si>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</si>
  <si>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</si>
  <si>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</si>
  <si>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</si>
  <si>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</si>
  <si>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</si>
  <si>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</si>
  <si>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</si>
  <si>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</si>
  <si>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</si>
  <si>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</si>
  <si>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</si>
  <si>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</si>
  <si>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</si>
  <si>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</si>
  <si>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</si>
  <si>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</si>
  <si>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</si>
  <si>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</si>
  <si>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</si>
  <si>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</si>
  <si>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</si>
  <si>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</si>
  <si>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</si>
  <si>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</si>
  <si>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</si>
  <si>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</si>
  <si>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</si>
  <si>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</si>
  <si>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</si>
  <si>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</si>
  <si>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</si>
  <si>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</si>
  <si>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</si>
  <si>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</si>
  <si>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</si>
  <si>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</si>
  <si>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</si>
  <si>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</si>
  <si>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</si>
  <si>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</si>
  <si>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</si>
  <si>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</si>
  <si>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</si>
  <si>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</si>
  <si>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</si>
  <si>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</si>
  <si>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</si>
  <si>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</si>
  <si>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</si>
  <si>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</si>
  <si>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</si>
  <si>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</si>
  <si>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</si>
  <si>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</si>
  <si>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</si>
  <si>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</si>
  <si>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</si>
  <si>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</si>
  <si>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</si>
  <si>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</si>
  <si>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</si>
  <si>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</si>
  <si>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</si>
  <si>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</si>
  <si>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</si>
  <si>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</si>
  <si>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</si>
  <si>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</si>
  <si>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</si>
  <si>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</si>
  <si>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</si>
  <si>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</si>
  <si>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</si>
  <si>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</si>
  <si>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</si>
  <si>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</si>
  <si>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</si>
  <si>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</si>
  <si>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</si>
  <si>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</si>
  <si>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</si>
  <si>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</si>
  <si>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</si>
  <si>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</si>
  <si>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</si>
  <si>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</si>
  <si>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</si>
  <si>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</si>
  <si>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</si>
  <si>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</si>
  <si>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</si>
  <si>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</si>
  <si>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</si>
  <si>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</si>
  <si>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</si>
  <si>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</si>
  <si>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</si>
  <si>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</si>
  <si>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</si>
  <si>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</si>
  <si>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</si>
  <si>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</si>
  <si>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</si>
  <si>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</si>
  <si>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</si>
  <si>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</si>
  <si>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</si>
  <si>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</si>
  <si>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</si>
  <si>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</si>
  <si>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</si>
  <si>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</si>
  <si>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</si>
  <si>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</si>
  <si>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</si>
  <si>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</si>
  <si>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</si>
  <si>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</si>
  <si>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</si>
  <si>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</si>
  <si>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</si>
  <si>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</si>
  <si>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</si>
  <si>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</si>
  <si>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</si>
  <si>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</si>
  <si>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</si>
  <si>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</si>
  <si>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</si>
  <si>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</si>
  <si>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</si>
  <si>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</si>
  <si>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</si>
  <si>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</si>
  <si>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</si>
  <si>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</si>
  <si>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</si>
  <si>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</si>
  <si>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</si>
  <si>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</si>
  <si>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</si>
  <si>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</si>
  <si>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</si>
  <si>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</si>
  <si>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</si>
  <si>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</si>
  <si>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</si>
  <si>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</si>
  <si>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</si>
  <si>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</si>
  <si>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</si>
  <si>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</si>
  <si>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</si>
  <si>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</si>
  <si>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</si>
  <si>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</si>
  <si>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</si>
  <si>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</si>
  <si>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</si>
  <si>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</si>
  <si>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</si>
  <si>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</si>
  <si>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</si>
  <si>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</si>
  <si>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</si>
  <si>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</si>
  <si>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</si>
  <si>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</si>
  <si>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</si>
  <si>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</si>
  <si>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</si>
  <si>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</si>
  <si>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</si>
  <si>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</si>
  <si>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</si>
  <si>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</si>
  <si>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</si>
  <si>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</si>
  <si>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</si>
  <si>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</si>
  <si>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</si>
  <si>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</si>
  <si>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</si>
  <si>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</si>
  <si>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</si>
  <si>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</si>
  <si>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</si>
  <si>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</si>
  <si>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</si>
  <si>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</si>
  <si>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</si>
  <si>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</si>
  <si>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</si>
  <si>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</si>
  <si>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</si>
  <si>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</si>
  <si>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</si>
  <si>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</si>
  <si>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</si>
  <si>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</si>
  <si>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</si>
  <si>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</si>
  <si>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</si>
  <si>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</si>
  <si>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</si>
  <si>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</si>
  <si>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</si>
  <si>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</si>
  <si>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</si>
  <si>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</si>
  <si>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</si>
  <si>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</si>
  <si>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</si>
  <si>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</si>
  <si>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</si>
  <si>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</si>
  <si>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</si>
  <si>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</si>
  <si>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</si>
  <si>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</si>
  <si>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</si>
  <si>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</si>
  <si>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</si>
  <si>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</si>
  <si>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</si>
  <si>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</si>
  <si>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</si>
  <si>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</si>
  <si>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</si>
  <si>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</si>
  <si>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</si>
  <si>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</si>
  <si>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</si>
  <si>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</si>
  <si>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</si>
  <si>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</si>
  <si>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</si>
  <si>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</si>
  <si>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</si>
  <si>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</si>
  <si>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</si>
  <si>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</si>
  <si>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</si>
  <si>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</si>
  <si>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</si>
  <si>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</si>
  <si>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</si>
  <si>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</si>
  <si>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</si>
  <si>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</si>
  <si>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</si>
  <si>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</si>
  <si>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</si>
  <si>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</si>
  <si>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</si>
  <si>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</si>
  <si>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</si>
  <si>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</si>
  <si>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</si>
  <si>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</si>
  <si>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</si>
  <si>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</si>
  <si>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</si>
  <si>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</si>
  <si>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</si>
  <si>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</si>
  <si>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</si>
  <si>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</si>
  <si>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</si>
  <si>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</si>
  <si>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</si>
  <si>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</si>
  <si>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</si>
  <si>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</si>
  <si>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</si>
  <si>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</si>
  <si>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</si>
  <si>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</si>
  <si>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</si>
  <si>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</si>
  <si>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</si>
  <si>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</si>
  <si>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</si>
  <si>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</si>
  <si>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</si>
  <si>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</si>
  <si>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</si>
  <si>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</si>
  <si>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</si>
  <si>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</si>
  <si>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</si>
  <si>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</si>
  <si>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</si>
  <si>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</si>
  <si>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</si>
  <si>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</si>
  <si>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</si>
  <si>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</si>
  <si>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</si>
  <si>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</si>
  <si>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</si>
  <si>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</si>
  <si>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</si>
  <si>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</si>
  <si>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</si>
  <si>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</si>
  <si>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</si>
  <si>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</si>
  <si>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</si>
  <si>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</si>
  <si>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</si>
  <si>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</si>
  <si>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</si>
  <si>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</si>
  <si>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</si>
  <si>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</si>
  <si>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</si>
  <si>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</si>
  <si>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</si>
  <si>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</si>
  <si>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</si>
  <si>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</si>
  <si>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</si>
  <si>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</si>
  <si>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</si>
  <si>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</si>
  <si>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</si>
  <si>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</si>
  <si>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</si>
  <si>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</si>
  <si>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</si>
  <si>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</si>
  <si>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</si>
  <si>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</si>
  <si>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</si>
  <si>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</si>
  <si>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</si>
  <si>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</si>
  <si>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</si>
  <si>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</si>
  <si>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</si>
  <si>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</si>
  <si>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</si>
  <si>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</si>
  <si>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</si>
  <si>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</si>
  <si>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</si>
  <si>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</si>
  <si>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</si>
  <si>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</si>
  <si>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</si>
  <si>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</si>
  <si>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</si>
  <si>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</si>
  <si>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</si>
  <si>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</si>
  <si>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</si>
  <si>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</si>
  <si>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</si>
  <si>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</si>
  <si>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</si>
  <si>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</si>
  <si>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</si>
  <si>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</si>
  <si>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</si>
  <si>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</si>
  <si>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</si>
  <si>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</si>
  <si>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</si>
  <si>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</si>
  <si>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</si>
  <si>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</si>
  <si>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</si>
  <si>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</si>
  <si>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</si>
  <si>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</si>
  <si>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</si>
  <si>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</si>
  <si>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</si>
  <si>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</si>
  <si>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</si>
  <si>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</si>
  <si>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</si>
  <si>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</si>
  <si>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</si>
  <si>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</si>
  <si>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</si>
  <si>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</si>
  <si>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</si>
  <si>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</si>
  <si>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</si>
  <si>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</si>
  <si>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</si>
  <si>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</si>
  <si>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</si>
  <si>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</si>
  <si>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</si>
  <si>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</si>
  <si>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</si>
  <si>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</si>
  <si>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</si>
  <si>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</si>
  <si>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</si>
  <si>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</si>
  <si>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</si>
  <si>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</si>
  <si>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</si>
  <si>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</si>
  <si>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</si>
  <si>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</si>
  <si>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</si>
  <si>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</si>
  <si>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</si>
  <si>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</si>
  <si>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</si>
  <si>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</si>
  <si>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</si>
  <si>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</si>
  <si>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</si>
  <si>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</si>
  <si>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</si>
  <si>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</si>
  <si>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</si>
  <si>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</si>
  <si>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</si>
  <si>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</si>
  <si>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</si>
  <si>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</si>
  <si>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</si>
  <si>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</si>
  <si>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</si>
  <si>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</si>
  <si>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</si>
  <si>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</si>
  <si>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</si>
  <si>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</si>
  <si>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</si>
  <si>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</si>
  <si>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</si>
  <si>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</si>
  <si>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</si>
  <si>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</si>
  <si>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</si>
  <si>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</si>
  <si>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</si>
  <si>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</si>
  <si>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</si>
  <si>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</si>
  <si>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</si>
  <si>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</si>
  <si>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</si>
  <si>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</si>
  <si>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</si>
  <si>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</si>
  <si>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</si>
  <si>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</si>
  <si>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</si>
  <si>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</si>
  <si>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</si>
  <si>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</si>
  <si>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</si>
  <si>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</si>
  <si>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</si>
  <si>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</si>
  <si>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</si>
  <si>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</si>
  <si>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</si>
  <si>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</si>
  <si>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</si>
  <si>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</si>
  <si>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</si>
  <si>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</si>
  <si>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</si>
  <si>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</si>
  <si>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</si>
  <si>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</si>
  <si>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</si>
  <si>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</si>
  <si>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</si>
  <si>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</si>
  <si>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</si>
  <si>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</si>
  <si>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</si>
  <si>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</si>
  <si>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</si>
  <si>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</si>
  <si>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</si>
  <si>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</si>
  <si>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</si>
  <si>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</si>
  <si>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</si>
  <si>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</si>
  <si>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</si>
  <si>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</si>
  <si>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</si>
  <si>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</si>
  <si>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</si>
  <si>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</si>
  <si>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</si>
  <si>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</si>
  <si>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</si>
  <si>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</si>
  <si>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</si>
  <si>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</si>
  <si>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</si>
  <si>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</si>
  <si>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</si>
  <si>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</si>
  <si>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</si>
  <si>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</si>
  <si>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</si>
  <si>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</si>
  <si>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</si>
  <si>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</si>
  <si>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</si>
  <si>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</si>
  <si>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</si>
  <si>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</si>
  <si>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</si>
  <si>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</si>
  <si>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</si>
  <si>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</si>
  <si>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</si>
  <si>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</si>
  <si>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</si>
  <si>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</si>
  <si>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</si>
  <si>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</si>
  <si>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</si>
  <si>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</si>
  <si>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</si>
  <si>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</si>
  <si>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</si>
  <si>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</si>
  <si>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</si>
  <si>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</si>
  <si>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</si>
  <si>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</si>
  <si>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</si>
  <si>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</si>
  <si>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</si>
  <si>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</si>
  <si>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</si>
  <si>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</si>
  <si>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</si>
  <si>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</si>
  <si>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</si>
  <si>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</si>
  <si>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</si>
  <si>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</si>
  <si>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</si>
  <si>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</si>
  <si>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</si>
  <si>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</si>
  <si>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</si>
  <si>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</si>
  <si>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</si>
  <si>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</si>
  <si>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</si>
  <si>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</si>
  <si>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</si>
  <si>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</si>
  <si>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</si>
  <si>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</si>
  <si>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</si>
  <si>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</si>
  <si>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</si>
  <si>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</si>
  <si>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</si>
  <si>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</si>
  <si>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</si>
  <si>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</si>
  <si>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</si>
  <si>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</si>
  <si>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</si>
  <si>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</si>
  <si>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</si>
  <si>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</si>
  <si>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</si>
  <si>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</si>
  <si>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</si>
  <si>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</si>
  <si>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</si>
  <si>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</si>
  <si>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</si>
  <si>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</si>
  <si>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</si>
  <si>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</si>
  <si>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</si>
  <si>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</si>
  <si>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</si>
  <si>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</si>
  <si>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</si>
  <si>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</si>
  <si>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</si>
  <si>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</si>
  <si>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</si>
  <si>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</si>
  <si>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</si>
  <si>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</si>
  <si>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</si>
  <si>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</si>
  <si>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</si>
  <si>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</si>
  <si>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</si>
  <si>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</si>
  <si>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</si>
  <si>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</si>
  <si>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</si>
  <si>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</si>
  <si>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</si>
  <si>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</si>
  <si>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</si>
  <si>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</si>
  <si>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</si>
  <si>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</si>
  <si>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</si>
  <si>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</si>
  <si>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</si>
  <si>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</si>
  <si>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</si>
  <si>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</si>
  <si>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</si>
  <si>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</si>
  <si>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</si>
  <si>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</si>
  <si>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</si>
  <si>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</si>
  <si>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</si>
  <si>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</si>
  <si>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</si>
  <si>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</si>
  <si>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</si>
  <si>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</si>
  <si>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</si>
  <si>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</si>
  <si>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</si>
  <si>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</si>
  <si>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</si>
  <si>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</si>
  <si>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</si>
  <si>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</si>
  <si>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</si>
  <si>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</si>
  <si>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</si>
  <si>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</si>
  <si>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</si>
  <si>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</si>
  <si>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</si>
  <si>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</si>
  <si>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</si>
  <si>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</si>
  <si>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</si>
  <si>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</si>
  <si>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</si>
  <si>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</si>
  <si>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</si>
  <si>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</si>
  <si>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</si>
  <si>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</si>
  <si>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</si>
  <si>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</si>
  <si>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</si>
  <si>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</si>
  <si>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</si>
  <si>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</si>
  <si>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</si>
  <si>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</si>
  <si>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</si>
  <si>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</si>
  <si>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</si>
  <si>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</si>
  <si>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</si>
  <si>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</si>
  <si>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</si>
  <si>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</si>
  <si>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</si>
  <si>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</si>
  <si>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</si>
  <si>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</si>
  <si>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</si>
  <si>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</si>
  <si>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</si>
  <si>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</si>
  <si>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</si>
  <si>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</si>
  <si>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</si>
  <si>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</si>
  <si>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</si>
  <si>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</si>
  <si>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</si>
  <si>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</si>
  <si>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</si>
  <si>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</si>
  <si>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</si>
  <si>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</si>
  <si>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</si>
  <si>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</si>
  <si>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</si>
  <si>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</si>
  <si>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</si>
  <si>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</si>
  <si>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</si>
  <si>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</si>
  <si>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</si>
  <si>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</si>
  <si>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</si>
  <si>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</si>
  <si>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</si>
  <si>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</si>
  <si>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</si>
  <si>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</si>
  <si>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</si>
  <si>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</si>
  <si>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</si>
  <si>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</si>
  <si>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</si>
  <si>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</si>
  <si>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</si>
  <si>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</si>
  <si>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</si>
  <si>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</si>
  <si>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</si>
  <si>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</si>
  <si>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</si>
  <si>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</si>
  <si>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</si>
  <si>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</si>
  <si>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</si>
  <si>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</si>
  <si>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</si>
  <si>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</si>
  <si>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</si>
  <si>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</si>
  <si>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</si>
  <si>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</si>
  <si>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</si>
  <si>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</si>
  <si>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</si>
  <si>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</si>
  <si>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</si>
  <si>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</si>
  <si>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</si>
  <si>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</si>
  <si>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</si>
  <si>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</si>
  <si>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</si>
  <si>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</si>
  <si>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</si>
  <si>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</si>
  <si>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</si>
  <si>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</si>
  <si>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</si>
  <si>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</si>
  <si>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</si>
  <si>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</si>
  <si>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</si>
  <si>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</si>
  <si>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</si>
  <si>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</si>
  <si>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</si>
  <si>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</si>
  <si>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</si>
  <si>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</si>
  <si>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</si>
  <si>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</si>
  <si>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</si>
  <si>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</si>
  <si>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</si>
  <si>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</si>
  <si>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</si>
  <si>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</si>
  <si>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</si>
  <si>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</si>
  <si>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</si>
  <si>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</si>
  <si>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</si>
  <si>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</si>
  <si>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</si>
  <si>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</si>
  <si>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</si>
  <si>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</si>
  <si>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</si>
  <si>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</si>
  <si>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</si>
  <si>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</si>
  <si>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</si>
  <si>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</si>
  <si>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</si>
  <si>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</si>
  <si>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</si>
  <si>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</si>
  <si>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</si>
  <si>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</si>
  <si>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</si>
  <si>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</si>
  <si>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</si>
  <si>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</si>
  <si>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</si>
  <si>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</si>
  <si>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</si>
  <si>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</si>
  <si>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</si>
  <si>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</si>
  <si>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</si>
  <si>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</si>
  <si>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</si>
  <si>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</si>
  <si>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</si>
  <si>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</si>
  <si>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</si>
  <si>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</si>
  <si>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</si>
  <si>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</si>
  <si>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</si>
  <si>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</si>
  <si>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</si>
  <si>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</si>
  <si>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</si>
  <si>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</si>
  <si>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</si>
  <si>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</si>
  <si>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</si>
  <si>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</si>
  <si>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</si>
  <si>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</si>
  <si>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</si>
  <si>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</si>
  <si>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</si>
  <si>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</si>
  <si>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</si>
  <si>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</si>
  <si>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</si>
  <si>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</si>
  <si>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</si>
  <si>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</si>
  <si>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</si>
  <si>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</si>
  <si>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</si>
  <si>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</si>
  <si>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</si>
  <si>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</si>
  <si>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</si>
  <si>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</si>
  <si>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</si>
  <si>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</si>
  <si>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</si>
  <si>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</si>
  <si>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</si>
  <si>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</si>
  <si>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</si>
  <si>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</si>
  <si>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</si>
  <si>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</si>
  <si>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</si>
  <si>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</si>
  <si>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</si>
  <si>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</si>
  <si>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</si>
  <si>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</si>
  <si>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</si>
  <si>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</si>
  <si>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</si>
  <si>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</si>
  <si>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</si>
  <si>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</si>
  <si>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</si>
  <si>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</si>
  <si>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</si>
  <si>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</si>
  <si>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</si>
  <si>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</si>
  <si>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</si>
  <si>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</si>
  <si>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</si>
  <si>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</si>
  <si>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</si>
  <si>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</si>
  <si>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</si>
  <si>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</si>
  <si>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</si>
  <si>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</si>
  <si>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</si>
  <si>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</si>
  <si>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</si>
  <si>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</si>
  <si>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</si>
  <si>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</si>
  <si>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</si>
  <si>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</si>
  <si>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</si>
  <si>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</si>
  <si>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</si>
  <si>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</si>
  <si>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</si>
  <si>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</si>
  <si>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</si>
  <si>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</si>
  <si>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</si>
  <si>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</si>
  <si>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</si>
  <si>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</si>
  <si>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</si>
  <si>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</si>
  <si>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</si>
  <si>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</si>
  <si>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</si>
  <si>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</si>
  <si>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</si>
  <si>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</si>
  <si>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</si>
  <si>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</si>
  <si>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</si>
  <si>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</si>
  <si>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</si>
  <si>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</si>
  <si>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</si>
  <si>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</si>
  <si>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</si>
  <si>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</si>
  <si>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</si>
  <si>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</si>
  <si>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</si>
  <si>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</si>
  <si>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</si>
  <si>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</si>
  <si>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</si>
  <si>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</si>
  <si>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</si>
  <si>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</si>
  <si>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</si>
  <si>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</si>
  <si>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</si>
  <si>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</si>
  <si>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</si>
  <si>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purple, violet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</si>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</sst>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0" fontId="5" numFmtId="0" xfId="0" applyFont="1"/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51.25"/>
    <col customWidth="1" min="3" max="3" width="12.75"/>
    <col customWidth="1" min="4" max="4" width="37.63"/>
    <col customWidth="1" min="5" max="5" width="20.0"/>
    <col customWidth="1" min="6" max="6" width="116.25"/>
    <col customWidth="1" min="7" max="7" width="11.13"/>
    <col customWidth="1" min="8" max="8" width="46.88"/>
    <col customWidth="1" min="9" max="9" width="30.88"/>
    <col customWidth="1" min="10" max="10" width="144.88"/>
    <col customWidth="1" min="11" max="11" width="90.13"/>
  </cols>
  <sheetData>
    <row r="1">
      <c r="A1" s="1" t="s">
        <v>0</v>
      </c>
      <c r="B1" s="1" t="s">
        <v>1</v>
      </c>
      <c r="C1" s="1"/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0" t="s">
        <v>12</v>
      </c>
      <c r="F2" s="11" t="s">
        <v>13</v>
      </c>
      <c r="G2" s="11" t="s">
        <v>14</v>
      </c>
      <c r="H2" s="9" t="str">
        <f>IF(COUNTIF(A:A, H1)&gt;0, "Yes", "No")</f>
        <v>Yes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25</v>
      </c>
      <c r="B4" s="14" t="s">
        <v>26</v>
      </c>
      <c r="C4" s="11"/>
      <c r="D4" s="15" t="s">
        <v>27</v>
      </c>
      <c r="E4" s="16" t="s">
        <v>28</v>
      </c>
      <c r="F4" s="11" t="s">
        <v>29</v>
      </c>
      <c r="G4" s="17" t="str">
        <f>IFERROR(__xludf.DUMMYFUNCTION("FILTER(A:B, EQ(A:A, H3))"),"#N/A")</f>
        <v>#N/A</v>
      </c>
      <c r="H4" s="18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32</v>
      </c>
      <c r="B5" s="11" t="s">
        <v>33</v>
      </c>
      <c r="C5" s="14"/>
      <c r="F5" s="11" t="s">
        <v>34</v>
      </c>
      <c r="G5" s="19" t="str">
        <f>IFERROR(__xludf.DUMMYFUNCTION("SORT(FILTER(A2:B1000, REGEXMATCH(B2:B1000, H3)), 2, TRUE)"),"hjœmaldi")</f>
        <v>hjœmaldi</v>
      </c>
      <c r="H5" s="11" t="str">
        <f>IFERROR(__xludf.DUMMYFUNCTION("""COMPUTED_VALUE"""),"family")</f>
        <v>family</v>
      </c>
      <c r="I5" s="10" t="s">
        <v>35</v>
      </c>
      <c r="J5" s="10" t="s">
        <v>36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37</v>
      </c>
      <c r="B6" s="11" t="s">
        <v>38</v>
      </c>
      <c r="C6" s="11"/>
      <c r="F6" s="10" t="s">
        <v>39</v>
      </c>
      <c r="G6" s="9"/>
      <c r="H6" s="11"/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D7" s="15" t="s">
        <v>44</v>
      </c>
      <c r="E7" s="15" t="s">
        <v>28</v>
      </c>
      <c r="F7" s="11" t="s">
        <v>45</v>
      </c>
      <c r="G7" s="9"/>
      <c r="H7" s="9"/>
      <c r="I7" s="10" t="s">
        <v>46</v>
      </c>
      <c r="J7" s="10" t="s">
        <v>47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48</v>
      </c>
      <c r="B8" s="11" t="s">
        <v>49</v>
      </c>
      <c r="C8" s="11"/>
      <c r="F8" s="10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1" t="s">
        <v>54</v>
      </c>
      <c r="C9" s="11"/>
      <c r="D9" s="11" t="s">
        <v>55</v>
      </c>
      <c r="E9" s="11" t="s">
        <v>56</v>
      </c>
      <c r="F9" s="11" t="s">
        <v>57</v>
      </c>
      <c r="G9" s="9"/>
      <c r="H9" s="9"/>
      <c r="I9" s="10" t="s">
        <v>58</v>
      </c>
      <c r="J9" s="10" t="s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60</v>
      </c>
      <c r="B10" s="11" t="s">
        <v>61</v>
      </c>
      <c r="C10" s="11"/>
      <c r="D10" s="15" t="s">
        <v>62</v>
      </c>
      <c r="E10" s="15" t="s">
        <v>28</v>
      </c>
      <c r="F10" s="11" t="s">
        <v>63</v>
      </c>
      <c r="G10" s="9"/>
      <c r="H10" s="9"/>
      <c r="I10" s="10" t="s">
        <v>64</v>
      </c>
      <c r="J10" s="10" t="s">
        <v>65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66</v>
      </c>
      <c r="B11" s="11" t="s">
        <v>67</v>
      </c>
      <c r="C11" s="11"/>
      <c r="F11" s="10" t="s">
        <v>68</v>
      </c>
      <c r="G11" s="9"/>
      <c r="H11" s="9"/>
      <c r="I11" s="10"/>
      <c r="J11" s="10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70</v>
      </c>
      <c r="B12" s="11" t="s">
        <v>71</v>
      </c>
      <c r="C12" s="11"/>
      <c r="D12" s="11" t="s">
        <v>72</v>
      </c>
      <c r="E12" s="11" t="s">
        <v>56</v>
      </c>
      <c r="F12" s="11" t="s">
        <v>73</v>
      </c>
      <c r="G12" s="9"/>
      <c r="H12" s="9"/>
      <c r="I12" s="7" t="s">
        <v>74</v>
      </c>
      <c r="J12" s="20" t="s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75</v>
      </c>
      <c r="B13" s="11" t="s">
        <v>76</v>
      </c>
      <c r="C13" s="11"/>
      <c r="D13" s="11" t="s">
        <v>77</v>
      </c>
      <c r="E13" s="11" t="s">
        <v>28</v>
      </c>
      <c r="F13" s="11" t="s">
        <v>78</v>
      </c>
      <c r="G13" s="9"/>
      <c r="H13" s="9"/>
      <c r="I13" s="11" t="s">
        <v>79</v>
      </c>
      <c r="J13" s="11" t="s">
        <v>80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81</v>
      </c>
      <c r="B14" s="11" t="s">
        <v>82</v>
      </c>
      <c r="C14" s="11"/>
      <c r="D14" s="11" t="s">
        <v>83</v>
      </c>
      <c r="E14" s="11" t="s">
        <v>84</v>
      </c>
      <c r="F14" s="11" t="s">
        <v>85</v>
      </c>
      <c r="G14" s="9"/>
      <c r="H14" s="9"/>
      <c r="I14" s="11" t="s">
        <v>86</v>
      </c>
      <c r="J14" s="11" t="s">
        <v>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88</v>
      </c>
      <c r="B15" s="11" t="s">
        <v>89</v>
      </c>
      <c r="C15" s="11"/>
      <c r="D15" s="11" t="s">
        <v>90</v>
      </c>
      <c r="E15" s="11" t="s">
        <v>28</v>
      </c>
      <c r="F15" s="11" t="s">
        <v>91</v>
      </c>
      <c r="G15" s="9"/>
      <c r="H15" s="9"/>
      <c r="I15" s="10" t="s">
        <v>92</v>
      </c>
      <c r="J15" s="10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94</v>
      </c>
      <c r="B16" s="11" t="s">
        <v>95</v>
      </c>
      <c r="C16" s="11"/>
      <c r="D16" s="15" t="s">
        <v>96</v>
      </c>
      <c r="E16" s="15" t="s">
        <v>28</v>
      </c>
      <c r="F16" s="11" t="s">
        <v>97</v>
      </c>
      <c r="G16" s="9"/>
      <c r="H16" s="9"/>
      <c r="I16" s="11" t="s">
        <v>98</v>
      </c>
      <c r="J16" s="11" t="s">
        <v>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100</v>
      </c>
      <c r="B17" s="11" t="s">
        <v>101</v>
      </c>
      <c r="C17" s="11"/>
      <c r="F17" s="10" t="s">
        <v>102</v>
      </c>
      <c r="G17" s="9"/>
      <c r="H17" s="9"/>
      <c r="I17" s="10" t="s">
        <v>103</v>
      </c>
      <c r="J17" s="10" t="s">
        <v>104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105</v>
      </c>
      <c r="B18" s="11" t="s">
        <v>106</v>
      </c>
      <c r="C18" s="11"/>
      <c r="D18" s="11" t="s">
        <v>107</v>
      </c>
      <c r="E18" s="11" t="s">
        <v>56</v>
      </c>
      <c r="F18" s="11" t="s">
        <v>108</v>
      </c>
      <c r="G18" s="9"/>
      <c r="H18" s="9"/>
      <c r="I18" s="11" t="s">
        <v>109</v>
      </c>
      <c r="J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111</v>
      </c>
      <c r="B19" s="11" t="s">
        <v>112</v>
      </c>
      <c r="C19" s="11"/>
      <c r="D19" s="16" t="s">
        <v>113</v>
      </c>
      <c r="E19" s="15" t="s">
        <v>28</v>
      </c>
      <c r="F19" s="11" t="s">
        <v>114</v>
      </c>
      <c r="G19" s="9"/>
      <c r="H19" s="9"/>
      <c r="I19" s="11" t="s">
        <v>115</v>
      </c>
      <c r="J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117</v>
      </c>
      <c r="B20" s="11" t="s">
        <v>118</v>
      </c>
      <c r="C20" s="11"/>
      <c r="D20" s="16" t="s">
        <v>119</v>
      </c>
      <c r="F20" s="10" t="s">
        <v>120</v>
      </c>
      <c r="G20" s="9"/>
      <c r="H20" s="9"/>
      <c r="I20" s="11" t="s">
        <v>121</v>
      </c>
      <c r="J20" s="11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123</v>
      </c>
      <c r="B21" s="11" t="s">
        <v>124</v>
      </c>
      <c r="C21" s="11"/>
      <c r="D21" s="10" t="s">
        <v>125</v>
      </c>
      <c r="E21" s="10" t="s">
        <v>56</v>
      </c>
      <c r="F21" s="10" t="s">
        <v>126</v>
      </c>
      <c r="G21" s="9"/>
      <c r="H21" s="9"/>
      <c r="I21" s="11" t="s">
        <v>127</v>
      </c>
      <c r="J21" s="11" t="s">
        <v>128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129</v>
      </c>
      <c r="B22" s="11" t="s">
        <v>130</v>
      </c>
      <c r="C22" s="11"/>
      <c r="D22" s="11" t="s">
        <v>131</v>
      </c>
      <c r="E22" s="11" t="s">
        <v>56</v>
      </c>
      <c r="F22" s="11" t="s">
        <v>132</v>
      </c>
      <c r="G22" s="9"/>
      <c r="H22" s="9"/>
      <c r="I22" s="11" t="s">
        <v>133</v>
      </c>
      <c r="J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11" t="s">
        <v>136</v>
      </c>
      <c r="C23" s="11"/>
      <c r="D23" s="11" t="s">
        <v>137</v>
      </c>
      <c r="E23" s="15" t="s">
        <v>28</v>
      </c>
      <c r="F23" s="10" t="s">
        <v>138</v>
      </c>
      <c r="G23" s="9"/>
      <c r="H23" s="9"/>
      <c r="I23" s="11" t="s">
        <v>139</v>
      </c>
      <c r="J23" s="11" t="s">
        <v>140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141</v>
      </c>
      <c r="B24" s="11" t="s">
        <v>142</v>
      </c>
      <c r="C24" s="11"/>
      <c r="D24" s="10" t="s">
        <v>143</v>
      </c>
      <c r="F24" s="10" t="s">
        <v>144</v>
      </c>
      <c r="G24" s="9"/>
      <c r="H24" s="9"/>
      <c r="I24" s="10" t="s">
        <v>145</v>
      </c>
      <c r="J24" s="10" t="s">
        <v>146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147</v>
      </c>
      <c r="B25" s="11" t="s">
        <v>148</v>
      </c>
      <c r="C25" s="11"/>
      <c r="D25" s="11" t="s">
        <v>149</v>
      </c>
      <c r="E25" s="15" t="s">
        <v>56</v>
      </c>
      <c r="F25" s="11" t="s">
        <v>150</v>
      </c>
      <c r="G25" s="9"/>
      <c r="H25" s="9"/>
      <c r="I25" s="11" t="s">
        <v>151</v>
      </c>
      <c r="J25" s="11" t="s">
        <v>152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153</v>
      </c>
      <c r="B26" s="11" t="s">
        <v>154</v>
      </c>
      <c r="C26" s="11"/>
      <c r="D26" s="10" t="s">
        <v>155</v>
      </c>
      <c r="F26" s="10" t="s">
        <v>156</v>
      </c>
      <c r="G26" s="9"/>
      <c r="H26" s="9"/>
      <c r="I26" s="11" t="s">
        <v>157</v>
      </c>
      <c r="J26" s="11" t="s">
        <v>158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">
        <v>159</v>
      </c>
      <c r="B27" s="11" t="s">
        <v>160</v>
      </c>
      <c r="C27" s="11"/>
      <c r="D27" s="10" t="s">
        <v>161</v>
      </c>
      <c r="E27" s="10" t="s">
        <v>162</v>
      </c>
      <c r="F27" s="10" t="s">
        <v>163</v>
      </c>
      <c r="G27" s="9"/>
      <c r="H27" s="9"/>
      <c r="I27" s="11" t="s">
        <v>164</v>
      </c>
      <c r="J27" s="11" t="s">
        <v>165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166</v>
      </c>
      <c r="B28" s="11" t="s">
        <v>167</v>
      </c>
      <c r="C28" s="11"/>
      <c r="D28" s="11" t="s">
        <v>168</v>
      </c>
      <c r="E28" s="11" t="s">
        <v>169</v>
      </c>
      <c r="F28" s="11" t="s">
        <v>170</v>
      </c>
      <c r="G28" s="9"/>
      <c r="H28" s="9"/>
      <c r="I28" s="11" t="s">
        <v>171</v>
      </c>
      <c r="J28" s="11" t="s">
        <v>172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173</v>
      </c>
      <c r="B29" s="11" t="s">
        <v>174</v>
      </c>
      <c r="C29" s="11"/>
      <c r="D29" s="10" t="s">
        <v>175</v>
      </c>
      <c r="E29" s="10" t="s">
        <v>176</v>
      </c>
      <c r="F29" s="9"/>
      <c r="G29" s="9"/>
      <c r="H29" s="9"/>
      <c r="I29" s="11" t="s">
        <v>177</v>
      </c>
      <c r="J29" s="11" t="s">
        <v>178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4" t="s">
        <v>179</v>
      </c>
      <c r="B30" s="14" t="s">
        <v>180</v>
      </c>
      <c r="C30" s="14"/>
      <c r="G30" s="9"/>
      <c r="H30" s="9"/>
      <c r="I30" s="11" t="s">
        <v>181</v>
      </c>
      <c r="J30" s="11" t="s">
        <v>182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183</v>
      </c>
      <c r="B31" s="11" t="s">
        <v>184</v>
      </c>
      <c r="C31" s="11"/>
      <c r="D31" s="21" t="s">
        <v>185</v>
      </c>
      <c r="E31" s="21" t="s">
        <v>186</v>
      </c>
      <c r="F31" s="21" t="s">
        <v>187</v>
      </c>
      <c r="G31" s="9"/>
      <c r="H31" s="9"/>
      <c r="I31" s="11" t="s">
        <v>188</v>
      </c>
      <c r="J31" s="11" t="s">
        <v>189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190</v>
      </c>
      <c r="B32" s="11" t="s">
        <v>191</v>
      </c>
      <c r="C32" s="11"/>
      <c r="D32" s="11" t="s">
        <v>192</v>
      </c>
      <c r="E32" s="11" t="s">
        <v>193</v>
      </c>
      <c r="F32" s="9"/>
      <c r="G32" s="9"/>
      <c r="H32" s="9"/>
      <c r="I32" s="11" t="s">
        <v>194</v>
      </c>
      <c r="J32" s="11" t="s">
        <v>195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196</v>
      </c>
      <c r="B33" s="11" t="s">
        <v>197</v>
      </c>
      <c r="C33" s="11"/>
      <c r="D33" s="11" t="s">
        <v>198</v>
      </c>
      <c r="E33" s="11" t="s">
        <v>199</v>
      </c>
      <c r="F33" s="9"/>
      <c r="G33" s="9"/>
      <c r="H33" s="9"/>
      <c r="I33" s="10" t="s">
        <v>200</v>
      </c>
      <c r="J33" s="10" t="s">
        <v>201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202</v>
      </c>
      <c r="B34" s="11" t="s">
        <v>203</v>
      </c>
      <c r="C34" s="11"/>
      <c r="D34" s="11" t="s">
        <v>204</v>
      </c>
      <c r="E34" s="11" t="s">
        <v>205</v>
      </c>
      <c r="F34" s="11" t="s">
        <v>206</v>
      </c>
      <c r="G34" s="9"/>
      <c r="H34" s="9"/>
      <c r="I34" s="11" t="s">
        <v>207</v>
      </c>
      <c r="J34" s="11" t="s">
        <v>208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209</v>
      </c>
      <c r="B35" s="11" t="s">
        <v>210</v>
      </c>
      <c r="C35" s="11"/>
      <c r="D35" s="11" t="s">
        <v>211</v>
      </c>
      <c r="E35" s="11" t="s">
        <v>212</v>
      </c>
      <c r="F35" s="9"/>
      <c r="G35" s="9"/>
      <c r="H35" s="9"/>
      <c r="I35" s="11" t="s">
        <v>213</v>
      </c>
      <c r="J35" s="11" t="s">
        <v>214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215</v>
      </c>
      <c r="B36" s="11" t="s">
        <v>216</v>
      </c>
      <c r="C36" s="11"/>
      <c r="D36" s="11" t="s">
        <v>217</v>
      </c>
      <c r="E36" s="11" t="s">
        <v>218</v>
      </c>
      <c r="F36" s="11" t="s">
        <v>219</v>
      </c>
      <c r="G36" s="9"/>
      <c r="H36" s="9"/>
      <c r="I36" s="11" t="s">
        <v>220</v>
      </c>
      <c r="J36" s="11" t="s">
        <v>221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 t="s">
        <v>222</v>
      </c>
      <c r="B37" s="11" t="s">
        <v>223</v>
      </c>
      <c r="C37" s="11"/>
      <c r="D37" s="11" t="s">
        <v>224</v>
      </c>
      <c r="E37" s="11" t="s">
        <v>225</v>
      </c>
      <c r="F37" s="9"/>
      <c r="G37" s="9"/>
      <c r="H37" s="9"/>
      <c r="I37" s="11" t="s">
        <v>226</v>
      </c>
      <c r="J37" s="11" t="s">
        <v>227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228</v>
      </c>
      <c r="B38" s="11" t="s">
        <v>229</v>
      </c>
      <c r="C38" s="11"/>
      <c r="D38" s="11" t="s">
        <v>230</v>
      </c>
      <c r="E38" s="11" t="s">
        <v>231</v>
      </c>
      <c r="F38" s="9"/>
      <c r="G38" s="9"/>
      <c r="H38" s="9"/>
      <c r="I38" s="10" t="s">
        <v>232</v>
      </c>
      <c r="J38" s="10" t="s">
        <v>233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234</v>
      </c>
      <c r="B39" s="11" t="s">
        <v>235</v>
      </c>
      <c r="C39" s="11"/>
      <c r="D39" s="10" t="s">
        <v>236</v>
      </c>
      <c r="E39" s="10" t="s">
        <v>237</v>
      </c>
      <c r="G39" s="9"/>
      <c r="H39" s="9"/>
      <c r="I39" s="10" t="s">
        <v>238</v>
      </c>
      <c r="J39" s="10" t="s">
        <v>239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240</v>
      </c>
      <c r="B40" s="11" t="s">
        <v>241</v>
      </c>
      <c r="C40" s="11"/>
      <c r="D40" s="11" t="s">
        <v>242</v>
      </c>
      <c r="E40" s="11" t="s">
        <v>243</v>
      </c>
      <c r="F40" s="11" t="s">
        <v>244</v>
      </c>
      <c r="G40" s="9"/>
      <c r="H40" s="9"/>
      <c r="I40" s="10" t="s">
        <v>245</v>
      </c>
      <c r="J40" s="10" t="s">
        <v>246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247</v>
      </c>
      <c r="B41" s="11" t="s">
        <v>248</v>
      </c>
      <c r="C41" s="11"/>
      <c r="D41" s="11" t="s">
        <v>249</v>
      </c>
      <c r="E41" s="11" t="s">
        <v>243</v>
      </c>
      <c r="F41" s="9"/>
      <c r="G41" s="9"/>
      <c r="H41" s="9"/>
      <c r="I41" s="10" t="s">
        <v>250</v>
      </c>
      <c r="J41" s="10" t="s">
        <v>251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252</v>
      </c>
      <c r="B42" s="11" t="s">
        <v>253</v>
      </c>
      <c r="C42" s="11"/>
      <c r="D42" s="10" t="s">
        <v>254</v>
      </c>
      <c r="E42" s="10" t="s">
        <v>255</v>
      </c>
      <c r="F42" s="22"/>
      <c r="G42" s="9"/>
      <c r="H42" s="9"/>
      <c r="I42" s="10" t="s">
        <v>256</v>
      </c>
      <c r="J42" s="10" t="s">
        <v>257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1" t="s">
        <v>258</v>
      </c>
      <c r="B43" s="11" t="s">
        <v>259</v>
      </c>
      <c r="C43" s="11"/>
      <c r="D43" s="11" t="s">
        <v>260</v>
      </c>
      <c r="E43" s="11" t="s">
        <v>261</v>
      </c>
      <c r="F43" s="11" t="s">
        <v>262</v>
      </c>
      <c r="G43" s="9"/>
      <c r="H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 t="s">
        <v>263</v>
      </c>
      <c r="B44" s="11" t="s">
        <v>264</v>
      </c>
      <c r="C44" s="11"/>
      <c r="D44" s="11" t="s">
        <v>265</v>
      </c>
      <c r="E44" s="11" t="s">
        <v>266</v>
      </c>
      <c r="F44" s="9"/>
      <c r="G44" s="9"/>
      <c r="H44" s="9"/>
      <c r="I44" s="23" t="s">
        <v>267</v>
      </c>
      <c r="J44" s="23" t="s">
        <v>268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269</v>
      </c>
      <c r="B45" s="11" t="s">
        <v>270</v>
      </c>
      <c r="C45" s="11"/>
      <c r="D45" s="10" t="s">
        <v>271</v>
      </c>
      <c r="E45" s="10"/>
      <c r="F45" s="11" t="s">
        <v>272</v>
      </c>
      <c r="G45" s="9"/>
      <c r="H45" s="9"/>
      <c r="I45" s="23" t="s">
        <v>273</v>
      </c>
      <c r="J45" s="23" t="s">
        <v>274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275</v>
      </c>
      <c r="B46" s="11" t="s">
        <v>276</v>
      </c>
      <c r="C46" s="11"/>
      <c r="D46" s="11" t="s">
        <v>277</v>
      </c>
      <c r="E46" s="10" t="s">
        <v>278</v>
      </c>
      <c r="G46" s="9"/>
      <c r="H46" s="9"/>
      <c r="I46" s="23" t="s">
        <v>279</v>
      </c>
      <c r="J46" s="23" t="s">
        <v>280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281</v>
      </c>
      <c r="B47" s="11" t="s">
        <v>282</v>
      </c>
      <c r="C47" s="11"/>
      <c r="D47" s="11" t="s">
        <v>283</v>
      </c>
      <c r="E47" s="11" t="s">
        <v>284</v>
      </c>
      <c r="F47" s="11" t="s">
        <v>285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286</v>
      </c>
      <c r="B48" s="11" t="s">
        <v>287</v>
      </c>
      <c r="C48" s="11"/>
      <c r="D48" s="22"/>
      <c r="E48" s="22"/>
      <c r="F48" s="10" t="s">
        <v>288</v>
      </c>
      <c r="G48" s="9"/>
      <c r="H48" s="9"/>
      <c r="I48" s="9"/>
      <c r="J48" s="11" t="s">
        <v>289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 t="s">
        <v>290</v>
      </c>
      <c r="B49" s="11" t="s">
        <v>291</v>
      </c>
      <c r="C49" s="11"/>
      <c r="D49" s="11" t="s">
        <v>292</v>
      </c>
      <c r="E49" s="11" t="s">
        <v>293</v>
      </c>
      <c r="F49" s="11" t="s">
        <v>285</v>
      </c>
      <c r="G49" s="9"/>
      <c r="H49" s="9"/>
      <c r="I49" s="9"/>
      <c r="J49" s="11" t="s">
        <v>294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295</v>
      </c>
      <c r="B50" s="11" t="s">
        <v>296</v>
      </c>
      <c r="C50" s="11"/>
      <c r="D50" s="22"/>
      <c r="E50" s="22"/>
      <c r="F50" s="22"/>
      <c r="G50" s="9"/>
      <c r="H50" s="9"/>
      <c r="I50" s="9"/>
      <c r="J50" s="11" t="s">
        <v>297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298</v>
      </c>
      <c r="B51" s="11" t="s">
        <v>299</v>
      </c>
      <c r="C51" s="11"/>
      <c r="D51" s="11" t="s">
        <v>300</v>
      </c>
      <c r="E51" s="11" t="s">
        <v>8</v>
      </c>
      <c r="F51" s="11" t="s">
        <v>301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302</v>
      </c>
      <c r="B52" s="11" t="s">
        <v>303</v>
      </c>
      <c r="C52" s="11"/>
      <c r="D52" s="9"/>
      <c r="E52" s="9"/>
      <c r="F52" s="11" t="s">
        <v>304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305</v>
      </c>
      <c r="B53" s="11" t="s">
        <v>306</v>
      </c>
      <c r="C53" s="11"/>
      <c r="D53" s="22"/>
      <c r="E53" s="22"/>
      <c r="F53" s="2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s">
        <v>307</v>
      </c>
      <c r="B54" s="11" t="s">
        <v>308</v>
      </c>
      <c r="C54" s="11"/>
      <c r="D54" s="24"/>
      <c r="E54" s="25"/>
      <c r="F54" s="26" t="s">
        <v>309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s">
        <v>310</v>
      </c>
      <c r="B55" s="11" t="s">
        <v>311</v>
      </c>
      <c r="C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312</v>
      </c>
      <c r="B56" s="11" t="s">
        <v>313</v>
      </c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314</v>
      </c>
      <c r="B57" s="11" t="s">
        <v>315</v>
      </c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316</v>
      </c>
      <c r="B58" s="11" t="s">
        <v>317</v>
      </c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318</v>
      </c>
      <c r="B59" s="11" t="s">
        <v>319</v>
      </c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320</v>
      </c>
      <c r="B60" s="11" t="s">
        <v>321</v>
      </c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322</v>
      </c>
      <c r="B61" s="11" t="s">
        <v>323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324</v>
      </c>
      <c r="B62" s="11" t="s">
        <v>325</v>
      </c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326</v>
      </c>
      <c r="B63" s="11" t="s">
        <v>327</v>
      </c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328</v>
      </c>
      <c r="B64" s="11" t="s">
        <v>329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330</v>
      </c>
      <c r="B65" s="11" t="s">
        <v>331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332</v>
      </c>
      <c r="B66" s="10" t="s">
        <v>333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334</v>
      </c>
      <c r="B67" s="11" t="s">
        <v>335</v>
      </c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1" t="s">
        <v>336</v>
      </c>
      <c r="B68" s="11" t="s">
        <v>337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338</v>
      </c>
      <c r="B69" s="11" t="s">
        <v>339</v>
      </c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340</v>
      </c>
      <c r="B70" s="11" t="s">
        <v>341</v>
      </c>
      <c r="C70" s="11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 t="s">
        <v>342</v>
      </c>
      <c r="B71" s="11" t="s">
        <v>343</v>
      </c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1" t="s">
        <v>344</v>
      </c>
      <c r="B72" s="11" t="s">
        <v>345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 t="s">
        <v>346</v>
      </c>
      <c r="B73" s="11" t="s">
        <v>347</v>
      </c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348</v>
      </c>
      <c r="B74" s="11" t="s">
        <v>349</v>
      </c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350</v>
      </c>
      <c r="B75" s="11" t="s">
        <v>351</v>
      </c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352</v>
      </c>
      <c r="B76" s="11" t="s">
        <v>353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354</v>
      </c>
      <c r="B77" s="11" t="s">
        <v>355</v>
      </c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 t="s">
        <v>356</v>
      </c>
      <c r="B78" s="11" t="s">
        <v>357</v>
      </c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358</v>
      </c>
      <c r="B79" s="11" t="s">
        <v>359</v>
      </c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362</v>
      </c>
      <c r="B81" s="11" t="s">
        <v>363</v>
      </c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 t="s">
        <v>364</v>
      </c>
      <c r="B82" s="11" t="s">
        <v>365</v>
      </c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366</v>
      </c>
      <c r="B83" s="11" t="s">
        <v>367</v>
      </c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368</v>
      </c>
      <c r="B84" s="11" t="s">
        <v>369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370</v>
      </c>
      <c r="B85" s="11" t="s">
        <v>371</v>
      </c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372</v>
      </c>
      <c r="B86" s="11" t="s">
        <v>373</v>
      </c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374</v>
      </c>
      <c r="B87" s="11" t="s">
        <v>375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376</v>
      </c>
      <c r="B88" s="11" t="s">
        <v>377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378</v>
      </c>
      <c r="B89" s="11" t="s">
        <v>379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380</v>
      </c>
      <c r="B90" s="11" t="s">
        <v>381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382</v>
      </c>
      <c r="B91" s="11" t="s">
        <v>383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 t="s">
        <v>384</v>
      </c>
      <c r="B92" s="10" t="s">
        <v>385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 t="s">
        <v>386</v>
      </c>
      <c r="B93" s="11" t="s">
        <v>387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388</v>
      </c>
      <c r="B94" s="11" t="s">
        <v>389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390</v>
      </c>
      <c r="B95" s="11" t="s">
        <v>391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392</v>
      </c>
      <c r="B96" s="11" t="s">
        <v>393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394</v>
      </c>
      <c r="B97" s="11" t="s">
        <v>395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396</v>
      </c>
      <c r="B98" s="10" t="s">
        <v>397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 t="s">
        <v>398</v>
      </c>
      <c r="B99" s="11" t="s">
        <v>399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400</v>
      </c>
      <c r="B100" s="11" t="s">
        <v>401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402</v>
      </c>
      <c r="B101" s="11" t="s">
        <v>403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 t="s">
        <v>404</v>
      </c>
      <c r="B102" s="11" t="s">
        <v>405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406</v>
      </c>
      <c r="B103" s="11" t="s">
        <v>407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408</v>
      </c>
      <c r="B104" s="11" t="s">
        <v>409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410</v>
      </c>
      <c r="B105" s="11" t="s">
        <v>411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412</v>
      </c>
      <c r="B106" s="11" t="s">
        <v>413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414</v>
      </c>
      <c r="B107" s="11" t="s">
        <v>415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416</v>
      </c>
      <c r="B108" s="11" t="s">
        <v>417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418</v>
      </c>
      <c r="B109" s="11" t="s">
        <v>419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420</v>
      </c>
      <c r="B110" s="11" t="s">
        <v>421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4" t="s">
        <v>422</v>
      </c>
      <c r="B111" s="14" t="s">
        <v>423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 t="s">
        <v>424</v>
      </c>
      <c r="B112" s="11" t="s">
        <v>425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426</v>
      </c>
      <c r="B113" s="11" t="s">
        <v>427</v>
      </c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1" t="s">
        <v>428</v>
      </c>
      <c r="B114" s="11" t="s">
        <v>429</v>
      </c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 t="s">
        <v>430</v>
      </c>
      <c r="B115" s="11" t="s">
        <v>431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432</v>
      </c>
      <c r="B116" s="11" t="s">
        <v>433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434</v>
      </c>
      <c r="B117" s="11" t="s">
        <v>435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436</v>
      </c>
      <c r="B118" s="11" t="s">
        <v>437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438</v>
      </c>
      <c r="B119" s="11" t="s">
        <v>439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440</v>
      </c>
      <c r="B120" s="11" t="s">
        <v>441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0" t="s">
        <v>442</v>
      </c>
      <c r="B121" s="11" t="s">
        <v>443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444</v>
      </c>
      <c r="B122" s="11" t="s">
        <v>445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446</v>
      </c>
      <c r="B123" s="11" t="s">
        <v>447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448</v>
      </c>
      <c r="B124" s="11" t="s">
        <v>449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450</v>
      </c>
      <c r="B125" s="11" t="s">
        <v>451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452</v>
      </c>
      <c r="B126" s="11" t="s">
        <v>453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454</v>
      </c>
      <c r="B127" s="11" t="s">
        <v>455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456</v>
      </c>
      <c r="B128" s="11" t="s">
        <v>457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458</v>
      </c>
      <c r="B129" s="11" t="s">
        <v>459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460</v>
      </c>
      <c r="B130" s="11" t="s">
        <v>461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462</v>
      </c>
      <c r="B131" s="11" t="s">
        <v>463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464</v>
      </c>
      <c r="B132" s="11" t="s">
        <v>465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466</v>
      </c>
      <c r="B133" s="11" t="s">
        <v>467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468</v>
      </c>
      <c r="B134" s="11" t="s">
        <v>469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470</v>
      </c>
      <c r="B135" s="11" t="s">
        <v>471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 t="s">
        <v>472</v>
      </c>
      <c r="B136" s="10" t="s">
        <v>473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 t="s">
        <v>474</v>
      </c>
      <c r="B137" s="10" t="s">
        <v>475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476</v>
      </c>
      <c r="B138" s="11" t="s">
        <v>477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1" t="s">
        <v>478</v>
      </c>
      <c r="B139" s="11" t="s">
        <v>479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480</v>
      </c>
      <c r="B140" s="11" t="s">
        <v>481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482</v>
      </c>
      <c r="B141" s="11" t="s">
        <v>483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 t="s">
        <v>484</v>
      </c>
      <c r="B142" s="11" t="s">
        <v>485</v>
      </c>
      <c r="C142" s="11"/>
      <c r="D142" s="2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486</v>
      </c>
      <c r="B143" s="11" t="s">
        <v>487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488</v>
      </c>
      <c r="B144" s="14" t="s">
        <v>489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 t="s">
        <v>490</v>
      </c>
      <c r="B145" s="11" t="s">
        <v>491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492</v>
      </c>
      <c r="B146" s="11" t="s">
        <v>493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494</v>
      </c>
      <c r="B147" s="11" t="s">
        <v>495</v>
      </c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 t="s">
        <v>496</v>
      </c>
      <c r="B148" s="11" t="s">
        <v>497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 t="s">
        <v>498</v>
      </c>
      <c r="B149" s="11" t="s">
        <v>499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500</v>
      </c>
      <c r="B150" s="11" t="s">
        <v>501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502</v>
      </c>
      <c r="B151" s="11" t="s">
        <v>503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504</v>
      </c>
      <c r="B152" s="11" t="s">
        <v>505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506</v>
      </c>
      <c r="B153" s="11" t="s">
        <v>507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508</v>
      </c>
      <c r="B154" s="11" t="s">
        <v>509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510</v>
      </c>
      <c r="B155" s="11" t="s">
        <v>511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1" t="s">
        <v>512</v>
      </c>
      <c r="B156" s="11" t="s">
        <v>513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1" t="s">
        <v>514</v>
      </c>
      <c r="B157" s="11" t="s">
        <v>515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516</v>
      </c>
      <c r="B158" s="14" t="s">
        <v>517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518</v>
      </c>
      <c r="B159" s="11" t="s">
        <v>519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1" t="s">
        <v>520</v>
      </c>
      <c r="B160" s="11" t="s">
        <v>521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1" t="s">
        <v>522</v>
      </c>
      <c r="B161" s="11" t="s">
        <v>523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524</v>
      </c>
      <c r="B162" s="11" t="s">
        <v>525</v>
      </c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526</v>
      </c>
      <c r="B163" s="11" t="s">
        <v>527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1" t="s">
        <v>528</v>
      </c>
      <c r="B164" s="11" t="s">
        <v>529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530</v>
      </c>
      <c r="B165" s="11" t="s">
        <v>531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532</v>
      </c>
      <c r="B166" s="11" t="s">
        <v>533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534</v>
      </c>
      <c r="B167" s="11" t="s">
        <v>535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 t="s">
        <v>536</v>
      </c>
      <c r="B168" s="11" t="s">
        <v>537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538</v>
      </c>
      <c r="B169" s="11" t="s">
        <v>539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1" t="s">
        <v>540</v>
      </c>
      <c r="B170" s="11" t="s">
        <v>541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1" t="s">
        <v>542</v>
      </c>
      <c r="B171" s="11" t="s">
        <v>543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544</v>
      </c>
      <c r="B172" s="11" t="s">
        <v>545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546</v>
      </c>
      <c r="B173" s="11" t="s">
        <v>547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548</v>
      </c>
      <c r="B174" s="11" t="s">
        <v>549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1" t="s">
        <v>550</v>
      </c>
      <c r="B175" s="11" t="s">
        <v>551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1" t="s">
        <v>552</v>
      </c>
      <c r="B176" s="11" t="s">
        <v>553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" t="s">
        <v>554</v>
      </c>
      <c r="B177" s="11" t="s">
        <v>555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" t="s">
        <v>556</v>
      </c>
      <c r="B178" s="11" t="s">
        <v>557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" t="s">
        <v>558</v>
      </c>
      <c r="B179" s="11" t="s">
        <v>559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560</v>
      </c>
      <c r="B180" s="11" t="s">
        <v>561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562</v>
      </c>
      <c r="B181" s="11" t="s">
        <v>563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564</v>
      </c>
      <c r="B182" s="11" t="s">
        <v>565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566</v>
      </c>
      <c r="B183" s="11" t="s">
        <v>567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568</v>
      </c>
      <c r="B184" s="11" t="s">
        <v>569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570</v>
      </c>
      <c r="B185" s="11" t="s">
        <v>571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572</v>
      </c>
      <c r="B186" s="11" t="s">
        <v>573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574</v>
      </c>
      <c r="B187" s="11" t="s">
        <v>575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1" t="s">
        <v>576</v>
      </c>
      <c r="B188" s="11" t="s">
        <v>577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578</v>
      </c>
      <c r="B189" s="11" t="s">
        <v>579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580</v>
      </c>
      <c r="B190" s="11" t="s">
        <v>581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582</v>
      </c>
      <c r="B191" s="11" t="s">
        <v>583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584</v>
      </c>
      <c r="B192" s="11" t="s">
        <v>585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586</v>
      </c>
      <c r="B193" s="11" t="s">
        <v>587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588</v>
      </c>
      <c r="B194" s="11" t="s">
        <v>589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590</v>
      </c>
      <c r="B195" s="11" t="s">
        <v>591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592</v>
      </c>
      <c r="B196" s="11" t="s">
        <v>593</v>
      </c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594</v>
      </c>
      <c r="B197" s="11" t="s">
        <v>595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596</v>
      </c>
      <c r="B198" s="11" t="s">
        <v>597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598</v>
      </c>
      <c r="B199" s="11" t="s">
        <v>599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 t="s">
        <v>600</v>
      </c>
      <c r="B200" s="11" t="s">
        <v>601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602</v>
      </c>
      <c r="B201" s="11" t="s">
        <v>603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1" t="s">
        <v>604</v>
      </c>
      <c r="B202" s="11" t="s">
        <v>605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606</v>
      </c>
      <c r="B203" s="11" t="s">
        <v>607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 t="s">
        <v>608</v>
      </c>
      <c r="B204" s="11" t="s">
        <v>609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610</v>
      </c>
      <c r="B205" s="11" t="s">
        <v>611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612</v>
      </c>
      <c r="B206" s="11" t="s">
        <v>613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1" t="s">
        <v>614</v>
      </c>
      <c r="B207" s="11" t="s">
        <v>615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 t="s">
        <v>616</v>
      </c>
      <c r="B208" s="11" t="s">
        <v>617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618</v>
      </c>
      <c r="B209" s="11" t="s">
        <v>619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620</v>
      </c>
      <c r="B210" s="11" t="s">
        <v>621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622</v>
      </c>
      <c r="B211" s="11" t="s">
        <v>623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624</v>
      </c>
      <c r="B212" s="11" t="s">
        <v>625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626</v>
      </c>
      <c r="B213" s="11" t="s">
        <v>627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628</v>
      </c>
      <c r="B214" s="11" t="s">
        <v>629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630</v>
      </c>
      <c r="B215" s="11" t="s">
        <v>631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632</v>
      </c>
      <c r="B216" s="11" t="s">
        <v>633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634</v>
      </c>
      <c r="B217" s="11" t="s">
        <v>635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636</v>
      </c>
      <c r="B218" s="11" t="s">
        <v>637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638</v>
      </c>
      <c r="B219" s="11" t="s">
        <v>639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0" t="s">
        <v>640</v>
      </c>
      <c r="B220" s="11" t="s">
        <v>641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1" t="s">
        <v>642</v>
      </c>
      <c r="B221" s="11" t="s">
        <v>643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 t="s">
        <v>644</v>
      </c>
      <c r="B222" s="11" t="s">
        <v>645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646</v>
      </c>
      <c r="B223" s="11" t="s">
        <v>647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1" t="s">
        <v>648</v>
      </c>
      <c r="B224" s="11" t="s">
        <v>649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650</v>
      </c>
      <c r="B225" s="11" t="s">
        <v>651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652</v>
      </c>
      <c r="B226" s="11" t="s">
        <v>653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654</v>
      </c>
      <c r="B227" s="11" t="s">
        <v>655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 t="s">
        <v>656</v>
      </c>
      <c r="B228" s="11" t="s">
        <v>657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658</v>
      </c>
      <c r="B229" s="11" t="s">
        <v>659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1" t="s">
        <v>660</v>
      </c>
      <c r="B230" s="11" t="s">
        <v>661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0" t="s">
        <v>662</v>
      </c>
      <c r="B231" s="11" t="s">
        <v>663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664</v>
      </c>
      <c r="B232" s="11" t="s">
        <v>665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666</v>
      </c>
      <c r="B233" s="11" t="s">
        <v>667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 t="s">
        <v>668</v>
      </c>
      <c r="B234" s="11" t="s">
        <v>669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1" t="s">
        <v>670</v>
      </c>
      <c r="B235" s="11" t="s">
        <v>671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672</v>
      </c>
      <c r="B236" s="11" t="s">
        <v>673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674</v>
      </c>
      <c r="B237" s="11" t="s">
        <v>675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676</v>
      </c>
      <c r="B238" s="11" t="s">
        <v>677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678</v>
      </c>
      <c r="B239" s="11" t="s">
        <v>679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680</v>
      </c>
      <c r="B240" s="11" t="s">
        <v>681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682</v>
      </c>
      <c r="B241" s="11" t="s">
        <v>683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684</v>
      </c>
      <c r="B242" s="11" t="s">
        <v>685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686</v>
      </c>
      <c r="B243" s="11" t="s">
        <v>687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688</v>
      </c>
      <c r="B244" s="11" t="s">
        <v>689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1" t="s">
        <v>690</v>
      </c>
      <c r="B245" s="11" t="s">
        <v>691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692</v>
      </c>
      <c r="B246" s="11" t="s">
        <v>693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694</v>
      </c>
      <c r="B247" s="11" t="s">
        <v>695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696</v>
      </c>
      <c r="B248" s="11" t="s">
        <v>697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698</v>
      </c>
      <c r="B249" s="11" t="s">
        <v>699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700</v>
      </c>
      <c r="B250" s="11" t="s">
        <v>701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702</v>
      </c>
      <c r="B251" s="11" t="s">
        <v>703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1" t="s">
        <v>704</v>
      </c>
      <c r="B252" s="11" t="s">
        <v>705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1" t="s">
        <v>706</v>
      </c>
      <c r="B253" s="11" t="s">
        <v>707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1" t="s">
        <v>708</v>
      </c>
      <c r="B254" s="11" t="s">
        <v>709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710</v>
      </c>
      <c r="B255" s="11" t="s">
        <v>711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712</v>
      </c>
      <c r="B256" s="11" t="s">
        <v>713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714</v>
      </c>
      <c r="B257" s="11" t="s">
        <v>715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716</v>
      </c>
      <c r="B258" s="11" t="s">
        <v>717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718</v>
      </c>
      <c r="B259" s="11" t="s">
        <v>719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720</v>
      </c>
      <c r="B260" s="11" t="s">
        <v>721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722</v>
      </c>
      <c r="B261" s="11" t="s">
        <v>22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723</v>
      </c>
      <c r="B262" s="10" t="s">
        <v>724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 t="s">
        <v>725</v>
      </c>
      <c r="B263" s="11" t="s">
        <v>726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727</v>
      </c>
      <c r="B264" s="11" t="s">
        <v>728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729</v>
      </c>
      <c r="B265" s="11" t="s">
        <v>730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731</v>
      </c>
      <c r="B266" s="11" t="s">
        <v>732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 t="s">
        <v>733</v>
      </c>
      <c r="B267" s="11" t="s">
        <v>734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 t="s">
        <v>735</v>
      </c>
      <c r="B268" s="11" t="s">
        <v>736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737</v>
      </c>
      <c r="B269" s="11" t="s">
        <v>738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739</v>
      </c>
      <c r="B270" s="11" t="s">
        <v>740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1" t="s">
        <v>741</v>
      </c>
      <c r="B271" s="11" t="s">
        <v>742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 t="s">
        <v>743</v>
      </c>
      <c r="B272" s="11" t="s">
        <v>744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 t="s">
        <v>745</v>
      </c>
      <c r="B273" s="11" t="s">
        <v>746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1" t="s">
        <v>747</v>
      </c>
      <c r="B274" s="11" t="s">
        <v>748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749</v>
      </c>
      <c r="B275" s="11" t="s">
        <v>750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 t="s">
        <v>751</v>
      </c>
      <c r="B276" s="11" t="s">
        <v>752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753</v>
      </c>
      <c r="B277" s="11" t="s">
        <v>754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755</v>
      </c>
      <c r="B278" s="11" t="s">
        <v>756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757</v>
      </c>
      <c r="B279" s="11" t="s">
        <v>758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1" t="s">
        <v>759</v>
      </c>
      <c r="B280" s="11" t="s">
        <v>760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761</v>
      </c>
      <c r="B281" s="11" t="s">
        <v>762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763</v>
      </c>
      <c r="B282" s="11" t="s">
        <v>764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765</v>
      </c>
      <c r="B283" s="11" t="s">
        <v>766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 t="s">
        <v>767</v>
      </c>
      <c r="B284" s="11" t="s">
        <v>768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4" t="s">
        <v>769</v>
      </c>
      <c r="B285" s="14" t="s">
        <v>770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1" t="s">
        <v>771</v>
      </c>
      <c r="B286" s="11" t="s">
        <v>772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773</v>
      </c>
      <c r="B287" s="11" t="s">
        <v>774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775</v>
      </c>
      <c r="B288" s="11" t="s">
        <v>776</v>
      </c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777</v>
      </c>
      <c r="B289" s="11" t="s">
        <v>778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779</v>
      </c>
      <c r="B290" s="11" t="s">
        <v>780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781</v>
      </c>
      <c r="B291" s="11" t="s">
        <v>782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783</v>
      </c>
      <c r="B292" s="11" t="s">
        <v>784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4" t="s">
        <v>785</v>
      </c>
      <c r="B293" s="14" t="s">
        <v>786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1" t="s">
        <v>787</v>
      </c>
      <c r="B294" s="11" t="s">
        <v>788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 t="s">
        <v>789</v>
      </c>
      <c r="B295" s="11" t="s">
        <v>790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791</v>
      </c>
      <c r="B296" s="11" t="s">
        <v>792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1" t="s">
        <v>793</v>
      </c>
      <c r="B297" s="11" t="s">
        <v>794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795</v>
      </c>
      <c r="B298" s="11" t="s">
        <v>796</v>
      </c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797</v>
      </c>
      <c r="B299" s="11" t="s">
        <v>798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799</v>
      </c>
      <c r="B300" s="11" t="s">
        <v>800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801</v>
      </c>
      <c r="B301" s="11" t="s">
        <v>802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1" t="s">
        <v>803</v>
      </c>
      <c r="B302" s="11" t="s">
        <v>804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4" t="s">
        <v>805</v>
      </c>
      <c r="B303" s="14" t="s">
        <v>806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807</v>
      </c>
      <c r="B304" s="11" t="s">
        <v>808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809</v>
      </c>
      <c r="B305" s="11" t="s">
        <v>810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811</v>
      </c>
      <c r="B306" s="11" t="s">
        <v>812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 t="s">
        <v>813</v>
      </c>
      <c r="B307" s="11" t="s">
        <v>814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815</v>
      </c>
      <c r="B308" s="11" t="s">
        <v>816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6</v>
      </c>
      <c r="B309" s="11" t="s">
        <v>817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1" t="s">
        <v>818</v>
      </c>
      <c r="B310" s="11" t="s">
        <v>819</v>
      </c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 t="s">
        <v>820</v>
      </c>
      <c r="B311" s="11" t="s">
        <v>821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822</v>
      </c>
      <c r="B312" s="11" t="s">
        <v>823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824</v>
      </c>
      <c r="B313" s="11" t="s">
        <v>825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826</v>
      </c>
      <c r="B314" s="11" t="s">
        <v>827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1" t="s">
        <v>828</v>
      </c>
      <c r="B315" s="11" t="s">
        <v>829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830</v>
      </c>
      <c r="B316" s="11" t="s">
        <v>831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 t="s">
        <v>832</v>
      </c>
      <c r="B317" s="11" t="s">
        <v>833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834</v>
      </c>
      <c r="B318" s="11" t="s">
        <v>835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836</v>
      </c>
      <c r="B319" s="11" t="s">
        <v>837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1" t="s">
        <v>838</v>
      </c>
      <c r="B320" s="11" t="s">
        <v>839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 t="s">
        <v>840</v>
      </c>
      <c r="B321" s="11" t="s">
        <v>841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1" t="s">
        <v>842</v>
      </c>
      <c r="B322" s="11" t="s">
        <v>843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0" t="s">
        <v>844</v>
      </c>
      <c r="B323" s="11" t="s">
        <v>845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846</v>
      </c>
      <c r="B324" s="11" t="s">
        <v>847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848</v>
      </c>
      <c r="B325" s="11" t="s">
        <v>849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850</v>
      </c>
      <c r="B326" s="11" t="s">
        <v>851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1" t="s">
        <v>852</v>
      </c>
      <c r="B327" s="11" t="s">
        <v>853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 t="s">
        <v>854</v>
      </c>
      <c r="B328" s="11" t="s">
        <v>855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856</v>
      </c>
      <c r="B329" s="11" t="s">
        <v>857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858</v>
      </c>
      <c r="B330" s="11" t="s">
        <v>859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860</v>
      </c>
      <c r="B331" s="11" t="s">
        <v>861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862</v>
      </c>
      <c r="B332" s="11" t="s">
        <v>863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864</v>
      </c>
      <c r="B333" s="11" t="s">
        <v>865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866</v>
      </c>
      <c r="B334" s="11" t="s">
        <v>867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868</v>
      </c>
      <c r="B335" s="11" t="s">
        <v>869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870</v>
      </c>
      <c r="B336" s="11" t="s">
        <v>871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872</v>
      </c>
      <c r="B337" s="11" t="s">
        <v>873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874</v>
      </c>
      <c r="B338" s="11" t="s">
        <v>875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1" t="s">
        <v>876</v>
      </c>
      <c r="B339" s="11" t="s">
        <v>877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0" t="s">
        <v>878</v>
      </c>
      <c r="B340" s="11" t="s">
        <v>879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880</v>
      </c>
      <c r="B341" s="11" t="s">
        <v>881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882</v>
      </c>
      <c r="B342" s="11" t="s">
        <v>883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884</v>
      </c>
      <c r="B343" s="11" t="s">
        <v>885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886</v>
      </c>
      <c r="B344" s="11" t="s">
        <v>887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888</v>
      </c>
      <c r="B345" s="11" t="s">
        <v>889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890</v>
      </c>
      <c r="B346" s="11" t="s">
        <v>891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892</v>
      </c>
      <c r="B347" s="11" t="s">
        <v>893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0" t="s">
        <v>894</v>
      </c>
      <c r="B348" s="11" t="s">
        <v>895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896</v>
      </c>
      <c r="B349" s="11" t="s">
        <v>897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0" t="s">
        <v>898</v>
      </c>
      <c r="B350" s="11" t="s">
        <v>899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0" t="s">
        <v>900</v>
      </c>
      <c r="B351" s="11" t="s">
        <v>901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1" t="s">
        <v>902</v>
      </c>
      <c r="B352" s="11" t="s">
        <v>903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0" t="s">
        <v>904</v>
      </c>
      <c r="B353" s="11" t="s">
        <v>905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1" t="s">
        <v>906</v>
      </c>
      <c r="B354" s="11" t="s">
        <v>907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908</v>
      </c>
      <c r="B355" s="11" t="s">
        <v>169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1" t="s">
        <v>909</v>
      </c>
      <c r="B356" s="11" t="s">
        <v>910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0" t="s">
        <v>911</v>
      </c>
      <c r="B357" s="11" t="s">
        <v>912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1" t="s">
        <v>913</v>
      </c>
      <c r="B358" s="11" t="s">
        <v>914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0" t="s">
        <v>915</v>
      </c>
      <c r="B359" s="11" t="s">
        <v>916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1" t="s">
        <v>917</v>
      </c>
      <c r="B360" s="11" t="s">
        <v>918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0" t="s">
        <v>919</v>
      </c>
      <c r="B361" s="11" t="s">
        <v>920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921</v>
      </c>
      <c r="B362" s="11" t="s">
        <v>922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0" t="s">
        <v>923</v>
      </c>
      <c r="B363" s="11" t="s">
        <v>924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925</v>
      </c>
      <c r="B364" s="11" t="s">
        <v>926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927</v>
      </c>
      <c r="B365" s="11" t="s">
        <v>928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929</v>
      </c>
      <c r="B366" s="11" t="s">
        <v>930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931</v>
      </c>
      <c r="B367" s="11" t="s">
        <v>932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933</v>
      </c>
      <c r="B368" s="11" t="s">
        <v>934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935</v>
      </c>
      <c r="B369" s="11" t="s">
        <v>936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1" t="s">
        <v>937</v>
      </c>
      <c r="B370" s="11" t="s">
        <v>938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939</v>
      </c>
      <c r="B371" s="11" t="s">
        <v>940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941</v>
      </c>
      <c r="B372" s="11" t="s">
        <v>942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0" t="s">
        <v>943</v>
      </c>
      <c r="B373" s="11" t="s">
        <v>944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 t="s">
        <v>945</v>
      </c>
      <c r="B374" s="11" t="s">
        <v>946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947</v>
      </c>
      <c r="B375" s="11" t="s">
        <v>948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949</v>
      </c>
      <c r="B376" s="11" t="s">
        <v>950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951</v>
      </c>
      <c r="B377" s="11" t="s">
        <v>952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1" t="s">
        <v>953</v>
      </c>
      <c r="B378" s="11" t="s">
        <v>954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1" t="s">
        <v>955</v>
      </c>
      <c r="B379" s="11" t="s">
        <v>956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957</v>
      </c>
      <c r="B380" s="11" t="s">
        <v>958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959</v>
      </c>
      <c r="B381" s="11" t="s">
        <v>960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961</v>
      </c>
      <c r="B382" s="11" t="s">
        <v>962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963</v>
      </c>
      <c r="B383" s="11" t="s">
        <v>964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965</v>
      </c>
      <c r="B384" s="11" t="s">
        <v>966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967</v>
      </c>
      <c r="B385" s="11" t="s">
        <v>968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969</v>
      </c>
      <c r="B386" s="11" t="s">
        <v>970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971</v>
      </c>
      <c r="B387" s="11" t="s">
        <v>972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1" t="s">
        <v>973</v>
      </c>
      <c r="B388" s="11" t="s">
        <v>974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975</v>
      </c>
      <c r="B389" s="11" t="s">
        <v>976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977</v>
      </c>
      <c r="B390" s="11" t="s">
        <v>978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979</v>
      </c>
      <c r="B391" s="11" t="s">
        <v>980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 t="s">
        <v>981</v>
      </c>
      <c r="B392" s="11" t="s">
        <v>982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1" t="s">
        <v>983</v>
      </c>
      <c r="B393" s="11" t="s">
        <v>984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1" t="s">
        <v>985</v>
      </c>
      <c r="B394" s="11" t="s">
        <v>986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0" t="s">
        <v>987</v>
      </c>
      <c r="B395" s="11" t="s">
        <v>988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0" t="s">
        <v>989</v>
      </c>
      <c r="B396" s="11" t="s">
        <v>990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991</v>
      </c>
      <c r="B397" s="11" t="s">
        <v>992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993</v>
      </c>
      <c r="B398" s="11" t="s">
        <v>994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1" t="s">
        <v>995</v>
      </c>
      <c r="B399" s="11" t="s">
        <v>996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1" t="s">
        <v>997</v>
      </c>
      <c r="B400" s="11" t="s">
        <v>998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0" t="s">
        <v>999</v>
      </c>
      <c r="B401" s="11" t="s">
        <v>1000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1" t="s">
        <v>1001</v>
      </c>
      <c r="B402" s="11" t="s">
        <v>1002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1003</v>
      </c>
      <c r="B403" s="11" t="s">
        <v>1004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1005</v>
      </c>
      <c r="B404" s="11" t="s">
        <v>1006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1007</v>
      </c>
      <c r="B405" s="11" t="s">
        <v>1008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1009</v>
      </c>
      <c r="B406" s="11" t="s">
        <v>1010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1011</v>
      </c>
      <c r="B407" s="11" t="s">
        <v>1012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1013</v>
      </c>
      <c r="B408" s="11" t="s">
        <v>1014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1" t="s">
        <v>1015</v>
      </c>
      <c r="B409" s="11" t="s">
        <v>1016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1017</v>
      </c>
      <c r="B410" s="11" t="s">
        <v>1018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0" t="s">
        <v>1019</v>
      </c>
      <c r="B411" s="11" t="s">
        <v>1020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0" t="s">
        <v>1021</v>
      </c>
      <c r="B412" s="11" t="s">
        <v>1022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1023</v>
      </c>
      <c r="B413" s="11" t="s">
        <v>1024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1025</v>
      </c>
      <c r="B414" s="11" t="s">
        <v>1026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1027</v>
      </c>
      <c r="B415" s="11" t="s">
        <v>1028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0" t="s">
        <v>1029</v>
      </c>
      <c r="B416" s="10" t="s">
        <v>1030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1031</v>
      </c>
      <c r="B417" s="11" t="s">
        <v>1032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1" t="s">
        <v>1033</v>
      </c>
      <c r="B418" s="11" t="s">
        <v>1034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0" t="s">
        <v>1035</v>
      </c>
      <c r="B419" s="11" t="s">
        <v>1036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4" t="s">
        <v>1037</v>
      </c>
      <c r="B420" s="14" t="s">
        <v>1038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1039</v>
      </c>
      <c r="B421" s="11" t="s">
        <v>1040</v>
      </c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1041</v>
      </c>
      <c r="B422" s="11" t="s">
        <v>1042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8" t="s">
        <v>1043</v>
      </c>
      <c r="B423" s="11" t="s">
        <v>1044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1045</v>
      </c>
      <c r="B424" s="11" t="s">
        <v>1046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1047</v>
      </c>
      <c r="B425" s="11" t="s">
        <v>1048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1049</v>
      </c>
      <c r="B426" s="11" t="s">
        <v>1050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1051</v>
      </c>
      <c r="B427" s="11" t="s">
        <v>1052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1" t="s">
        <v>1053</v>
      </c>
      <c r="B428" s="11" t="s">
        <v>1054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1055</v>
      </c>
      <c r="B429" s="11" t="s">
        <v>1056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1" t="s">
        <v>1057</v>
      </c>
      <c r="B430" s="11" t="s">
        <v>1058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1059</v>
      </c>
      <c r="B431" s="11" t="s">
        <v>1060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1061</v>
      </c>
      <c r="B432" s="11" t="s">
        <v>1062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0" t="s">
        <v>1063</v>
      </c>
      <c r="B433" s="11" t="s">
        <v>1064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0" t="s">
        <v>1065</v>
      </c>
      <c r="B434" s="11" t="s">
        <v>1066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1" t="s">
        <v>1067</v>
      </c>
      <c r="B435" s="11" t="s">
        <v>1068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1069</v>
      </c>
      <c r="B436" s="11" t="s">
        <v>1070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1" t="s">
        <v>1071</v>
      </c>
      <c r="B437" s="11" t="s">
        <v>1072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0" t="s">
        <v>1073</v>
      </c>
      <c r="B438" s="11" t="s">
        <v>1074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1075</v>
      </c>
      <c r="B439" s="11" t="s">
        <v>1076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0" t="s">
        <v>1077</v>
      </c>
      <c r="B440" s="10" t="s">
        <v>1078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1" t="s">
        <v>1079</v>
      </c>
      <c r="B441" s="11" t="s">
        <v>1080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1" t="s">
        <v>1081</v>
      </c>
      <c r="B442" s="11" t="s">
        <v>1082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1" t="s">
        <v>1083</v>
      </c>
      <c r="B443" s="11" t="s">
        <v>1084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1" t="s">
        <v>1085</v>
      </c>
      <c r="B444" s="11" t="s">
        <v>1086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0" t="s">
        <v>1087</v>
      </c>
      <c r="B445" s="11" t="s">
        <v>1088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1089</v>
      </c>
      <c r="B446" s="11" t="s">
        <v>1090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0" t="s">
        <v>1091</v>
      </c>
      <c r="B447" s="11" t="s">
        <v>1092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1093</v>
      </c>
      <c r="B448" s="11" t="s">
        <v>1094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1" t="s">
        <v>1095</v>
      </c>
      <c r="B449" s="11" t="s">
        <v>1096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1097</v>
      </c>
      <c r="B450" s="11" t="s">
        <v>1098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1099</v>
      </c>
      <c r="B451" s="11" t="s">
        <v>1100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1101</v>
      </c>
      <c r="B452" s="11" t="s">
        <v>1102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1" t="s">
        <v>1103</v>
      </c>
      <c r="B453" s="11" t="s">
        <v>1104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1105</v>
      </c>
      <c r="B454" s="11" t="s">
        <v>1106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0" t="s">
        <v>1107</v>
      </c>
      <c r="B455" s="11" t="s">
        <v>1108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0" t="s">
        <v>1109</v>
      </c>
      <c r="B456" s="11" t="s">
        <v>1110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1111</v>
      </c>
      <c r="B457" s="11" t="s">
        <v>1112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1113</v>
      </c>
      <c r="B458" s="11" t="s">
        <v>1114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1115</v>
      </c>
      <c r="B459" s="11" t="s">
        <v>1116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1" t="s">
        <v>1117</v>
      </c>
      <c r="B460" s="11" t="s">
        <v>1118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1119</v>
      </c>
      <c r="B461" s="11" t="s">
        <v>1120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1121</v>
      </c>
      <c r="B462" s="11" t="s">
        <v>1122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0" t="s">
        <v>1123</v>
      </c>
      <c r="B463" s="11" t="s">
        <v>1124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1125</v>
      </c>
      <c r="B464" s="11" t="s">
        <v>1126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1127</v>
      </c>
      <c r="B465" s="11" t="s">
        <v>1128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1129</v>
      </c>
      <c r="B466" s="11" t="s">
        <v>1130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1131</v>
      </c>
      <c r="B467" s="11" t="s">
        <v>1132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1133</v>
      </c>
      <c r="B468" s="11" t="s">
        <v>1134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1" t="s">
        <v>1135</v>
      </c>
      <c r="B469" s="11" t="s">
        <v>1136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1" t="s">
        <v>1137</v>
      </c>
      <c r="B470" s="11" t="s">
        <v>1138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1139</v>
      </c>
      <c r="B471" s="11" t="s">
        <v>1140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1141</v>
      </c>
      <c r="B472" s="11" t="s">
        <v>1142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0" t="s">
        <v>1143</v>
      </c>
      <c r="B473" s="11" t="s">
        <v>1144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0" t="s">
        <v>1145</v>
      </c>
      <c r="B474" s="11" t="s">
        <v>1146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0" t="s">
        <v>1147</v>
      </c>
      <c r="B475" s="10" t="s">
        <v>1148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1149</v>
      </c>
      <c r="B476" s="11" t="s">
        <v>1150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1" t="s">
        <v>1151</v>
      </c>
      <c r="B477" s="11" t="s">
        <v>1152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0" t="s">
        <v>1153</v>
      </c>
      <c r="B478" s="11" t="s">
        <v>1154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1155</v>
      </c>
      <c r="B479" s="11" t="s">
        <v>1156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0" t="s">
        <v>1157</v>
      </c>
      <c r="B480" s="11" t="s">
        <v>1158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1" t="s">
        <v>1159</v>
      </c>
      <c r="B481" s="11" t="s">
        <v>1160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1161</v>
      </c>
      <c r="B482" s="11" t="s">
        <v>1162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1163</v>
      </c>
      <c r="B483" s="11" t="s">
        <v>1164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0" t="s">
        <v>1165</v>
      </c>
      <c r="B484" s="11" t="s">
        <v>1166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1167</v>
      </c>
      <c r="B485" s="11" t="s">
        <v>1168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1169</v>
      </c>
      <c r="B486" s="11" t="s">
        <v>1170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1171</v>
      </c>
      <c r="B487" s="11" t="s">
        <v>1172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0" t="s">
        <v>1173</v>
      </c>
      <c r="B488" s="11" t="s">
        <v>1174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1175</v>
      </c>
      <c r="B489" s="11" t="s">
        <v>1176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1177</v>
      </c>
      <c r="B490" s="11" t="s">
        <v>1178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1179</v>
      </c>
      <c r="B491" s="11" t="s">
        <v>1180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0" t="s">
        <v>1181</v>
      </c>
      <c r="B492" s="11" t="s">
        <v>1182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1183</v>
      </c>
      <c r="B493" s="11" t="s">
        <v>1184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0" t="s">
        <v>1185</v>
      </c>
      <c r="B494" s="11" t="s">
        <v>1186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1187</v>
      </c>
      <c r="B495" s="11" t="s">
        <v>1188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0" t="s">
        <v>1189</v>
      </c>
      <c r="B496" s="11" t="s">
        <v>1190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1191</v>
      </c>
      <c r="B497" s="11" t="s">
        <v>1192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0" t="s">
        <v>1193</v>
      </c>
      <c r="B498" s="11" t="s">
        <v>1194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1195</v>
      </c>
      <c r="B499" s="11" t="s">
        <v>1196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1197</v>
      </c>
      <c r="B500" s="11" t="s">
        <v>1198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1" t="s">
        <v>1199</v>
      </c>
      <c r="B501" s="11" t="s">
        <v>1200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1201</v>
      </c>
      <c r="B502" s="11" t="s">
        <v>1202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0" t="s">
        <v>1203</v>
      </c>
      <c r="B503" s="11" t="s">
        <v>1204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0" t="s">
        <v>1205</v>
      </c>
      <c r="B504" s="11" t="s">
        <v>1206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1" t="s">
        <v>1207</v>
      </c>
      <c r="B505" s="11" t="s">
        <v>1208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0" t="s">
        <v>1209</v>
      </c>
      <c r="B506" s="11" t="s">
        <v>1210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1211</v>
      </c>
      <c r="B507" s="10" t="s">
        <v>1212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0" t="s">
        <v>1213</v>
      </c>
      <c r="B508" s="11" t="s">
        <v>1214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1215</v>
      </c>
      <c r="B509" s="11" t="s">
        <v>1216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1217</v>
      </c>
      <c r="B510" s="11" t="s">
        <v>1218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1219</v>
      </c>
      <c r="B511" s="11" t="s">
        <v>1220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1221</v>
      </c>
      <c r="B512" s="11" t="s">
        <v>1222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1223</v>
      </c>
      <c r="B513" s="11" t="s">
        <v>1224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1225</v>
      </c>
      <c r="B514" s="11" t="s">
        <v>1226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1227</v>
      </c>
      <c r="B515" s="11" t="s">
        <v>1228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1229</v>
      </c>
      <c r="B516" s="11" t="s">
        <v>1230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1231</v>
      </c>
      <c r="B517" s="11" t="s">
        <v>1232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1233</v>
      </c>
      <c r="B518" s="11" t="s">
        <v>1234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1235</v>
      </c>
      <c r="B519" s="11" t="s">
        <v>1236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1237</v>
      </c>
      <c r="B520" s="11" t="s">
        <v>1238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1239</v>
      </c>
      <c r="B521" s="11" t="s">
        <v>1240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1241</v>
      </c>
      <c r="B522" s="11" t="s">
        <v>1242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1243</v>
      </c>
      <c r="B523" s="11" t="s">
        <v>1244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1245</v>
      </c>
      <c r="B524" s="11" t="s">
        <v>1246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1247</v>
      </c>
      <c r="B525" s="11" t="s">
        <v>1248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1" t="s">
        <v>1249</v>
      </c>
      <c r="B526" s="11" t="s">
        <v>1250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1251</v>
      </c>
      <c r="B527" s="11" t="s">
        <v>1252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1" t="s">
        <v>1253</v>
      </c>
      <c r="B528" s="11" t="s">
        <v>1254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1255</v>
      </c>
      <c r="B529" s="11" t="s">
        <v>1256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 t="s">
        <v>1257</v>
      </c>
      <c r="B530" s="11" t="s">
        <v>1258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1259</v>
      </c>
      <c r="B531" s="11" t="s">
        <v>1260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1261</v>
      </c>
      <c r="B532" s="11" t="s">
        <v>1262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1263</v>
      </c>
      <c r="B533" s="11" t="s">
        <v>1264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1265</v>
      </c>
      <c r="B534" s="11" t="s">
        <v>1266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1267</v>
      </c>
      <c r="B535" s="11" t="s">
        <v>1268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1" t="s">
        <v>1269</v>
      </c>
      <c r="B536" s="11" t="s">
        <v>1270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1271</v>
      </c>
      <c r="B537" s="11" t="s">
        <v>1272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1273</v>
      </c>
      <c r="B538" s="11" t="s">
        <v>1274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0" t="s">
        <v>1275</v>
      </c>
      <c r="B539" s="11" t="s">
        <v>1276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1277</v>
      </c>
      <c r="B540" s="11" t="s">
        <v>1278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1279</v>
      </c>
      <c r="B541" s="11" t="s">
        <v>1280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1281</v>
      </c>
      <c r="B542" s="11" t="s">
        <v>1282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1283</v>
      </c>
      <c r="B543" s="11" t="s">
        <v>1284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1285</v>
      </c>
      <c r="B544" s="11" t="s">
        <v>1286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1287</v>
      </c>
      <c r="B545" s="11" t="s">
        <v>1288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1289</v>
      </c>
      <c r="B546" s="11" t="s">
        <v>1290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1291</v>
      </c>
      <c r="B547" s="11" t="s">
        <v>1292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1293</v>
      </c>
      <c r="B548" s="11" t="s">
        <v>1294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1295</v>
      </c>
      <c r="B549" s="11" t="s">
        <v>1296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1297</v>
      </c>
      <c r="B550" s="11" t="s">
        <v>1298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1299</v>
      </c>
      <c r="B551" s="11" t="s">
        <v>1300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0" t="s">
        <v>1301</v>
      </c>
      <c r="B552" s="11" t="s">
        <v>1302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1303</v>
      </c>
      <c r="B553" s="11" t="s">
        <v>1304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0" t="s">
        <v>1305</v>
      </c>
      <c r="B554" s="11" t="s">
        <v>1306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1307</v>
      </c>
      <c r="B555" s="11" t="s">
        <v>1308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1" t="s">
        <v>1309</v>
      </c>
      <c r="B556" s="11" t="s">
        <v>1310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0" t="s">
        <v>1311</v>
      </c>
      <c r="B557" s="11" t="s">
        <v>1312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1313</v>
      </c>
      <c r="B558" s="11" t="s">
        <v>1314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1" t="s">
        <v>1315</v>
      </c>
      <c r="B559" s="11" t="s">
        <v>1316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1" t="s">
        <v>1317</v>
      </c>
      <c r="B560" s="11" t="s">
        <v>1318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1" t="s">
        <v>1319</v>
      </c>
      <c r="B561" s="11" t="s">
        <v>1320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0" t="s">
        <v>1321</v>
      </c>
      <c r="B562" s="11" t="s">
        <v>1322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1323</v>
      </c>
      <c r="B563" s="11" t="s">
        <v>1324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1" t="s">
        <v>1325</v>
      </c>
      <c r="B564" s="11" t="s">
        <v>1326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1" t="s">
        <v>1327</v>
      </c>
      <c r="B565" s="11" t="s">
        <v>1328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1329</v>
      </c>
      <c r="B566" s="11" t="s">
        <v>1330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9" t="s">
        <v>1331</v>
      </c>
      <c r="B567" s="11" t="s">
        <v>1332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0" t="s">
        <v>1333</v>
      </c>
      <c r="B568" s="11" t="s">
        <v>1334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1335</v>
      </c>
      <c r="B569" s="11" t="s">
        <v>1336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1337</v>
      </c>
      <c r="B570" s="11" t="s">
        <v>1338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1339</v>
      </c>
      <c r="B571" s="11" t="s">
        <v>1340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1341</v>
      </c>
      <c r="B572" s="11" t="s">
        <v>1342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1" t="s">
        <v>1343</v>
      </c>
      <c r="B573" s="11" t="s">
        <v>1344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1345</v>
      </c>
      <c r="B574" s="11" t="s">
        <v>1346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0" t="s">
        <v>1347</v>
      </c>
      <c r="B575" s="11" t="s">
        <v>1348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0" t="s">
        <v>1349</v>
      </c>
      <c r="B576" s="11" t="s">
        <v>1350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1351</v>
      </c>
      <c r="B577" s="11" t="s">
        <v>1352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1353</v>
      </c>
      <c r="B578" s="11" t="s">
        <v>1354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1355</v>
      </c>
      <c r="B579" s="11" t="s">
        <v>1356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1357</v>
      </c>
      <c r="B580" s="11" t="s">
        <v>1358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1359</v>
      </c>
      <c r="B581" s="11" t="s">
        <v>1360</v>
      </c>
      <c r="C581" s="1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1" t="s">
        <v>1361</v>
      </c>
      <c r="B582" s="11" t="s">
        <v>1362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1363</v>
      </c>
      <c r="B583" s="11" t="s">
        <v>1364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1365</v>
      </c>
      <c r="B584" s="11" t="s">
        <v>1366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4" t="s">
        <v>1367</v>
      </c>
      <c r="B585" s="14" t="s">
        <v>1368</v>
      </c>
      <c r="C585" s="1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0" t="s">
        <v>1369</v>
      </c>
      <c r="B586" s="11" t="s">
        <v>1370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1371</v>
      </c>
      <c r="B587" s="11" t="s">
        <v>1372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4" t="s">
        <v>1373</v>
      </c>
      <c r="B588" s="14" t="s">
        <v>1374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1375</v>
      </c>
      <c r="B589" s="11" t="s">
        <v>1376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1" t="s">
        <v>1377</v>
      </c>
      <c r="B590" s="11" t="s">
        <v>1378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1379</v>
      </c>
      <c r="B591" s="11" t="s">
        <v>1380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0" t="s">
        <v>1381</v>
      </c>
      <c r="B592" s="11" t="s">
        <v>1382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1383</v>
      </c>
      <c r="B593" s="11" t="s">
        <v>1384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1385</v>
      </c>
      <c r="B594" s="11" t="s">
        <v>1386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1387</v>
      </c>
      <c r="B595" s="11" t="s">
        <v>1388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0" t="s">
        <v>1389</v>
      </c>
      <c r="B596" s="11" t="s">
        <v>1390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1391</v>
      </c>
      <c r="B597" s="11" t="s">
        <v>1392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1393</v>
      </c>
      <c r="B598" s="11" t="s">
        <v>1394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1" t="s">
        <v>1395</v>
      </c>
      <c r="B599" s="11" t="s">
        <v>1396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1397</v>
      </c>
      <c r="B600" s="11" t="s">
        <v>1398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0" t="s">
        <v>1399</v>
      </c>
      <c r="B601" s="11" t="s">
        <v>1400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1401</v>
      </c>
      <c r="B602" s="11" t="s">
        <v>1402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1" t="s">
        <v>1403</v>
      </c>
      <c r="B603" s="11" t="s">
        <v>1404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1" t="s">
        <v>1405</v>
      </c>
      <c r="B604" s="11" t="s">
        <v>1406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0" t="s">
        <v>1407</v>
      </c>
      <c r="B605" s="11" t="s">
        <v>1408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0" t="s">
        <v>1409</v>
      </c>
      <c r="B606" s="11" t="s">
        <v>1410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1411</v>
      </c>
      <c r="B607" s="11" t="s">
        <v>1412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1413</v>
      </c>
      <c r="B608" s="11" t="s">
        <v>1414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1415</v>
      </c>
      <c r="B609" s="11" t="s">
        <v>1416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1" t="s">
        <v>1417</v>
      </c>
      <c r="B610" s="11" t="s">
        <v>1418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0" t="s">
        <v>1419</v>
      </c>
      <c r="B611" s="11" t="s">
        <v>1420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1421</v>
      </c>
      <c r="B612" s="11" t="s">
        <v>1422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1423</v>
      </c>
      <c r="B613" s="11" t="s">
        <v>1424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1425</v>
      </c>
      <c r="B614" s="11" t="s">
        <v>1426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1427</v>
      </c>
      <c r="B615" s="10" t="s">
        <v>1428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1429</v>
      </c>
      <c r="B616" s="11" t="s">
        <v>1430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1" t="s">
        <v>1431</v>
      </c>
      <c r="B617" s="11" t="s">
        <v>1432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0" t="s">
        <v>1433</v>
      </c>
      <c r="B618" s="11" t="s">
        <v>1434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1" t="s">
        <v>1435</v>
      </c>
      <c r="B619" s="11" t="s">
        <v>1436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1437</v>
      </c>
      <c r="B620" s="11" t="s">
        <v>1438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1439</v>
      </c>
      <c r="B621" s="11" t="s">
        <v>1440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1" t="s">
        <v>1441</v>
      </c>
      <c r="B622" s="11" t="s">
        <v>1442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1" t="s">
        <v>1443</v>
      </c>
      <c r="B623" s="11" t="s">
        <v>1444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0" t="s">
        <v>1445</v>
      </c>
      <c r="B624" s="11" t="s">
        <v>1446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0" t="s">
        <v>1447</v>
      </c>
      <c r="B625" s="11" t="s">
        <v>1448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0" t="s">
        <v>1449</v>
      </c>
      <c r="B626" s="11" t="s">
        <v>1450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1451</v>
      </c>
      <c r="B627" s="11" t="s">
        <v>1452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1453</v>
      </c>
      <c r="B628" s="11" t="s">
        <v>1454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0" t="s">
        <v>1455</v>
      </c>
      <c r="B629" s="11" t="s">
        <v>1456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1457</v>
      </c>
      <c r="B630" s="11" t="s">
        <v>1458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1459</v>
      </c>
      <c r="B631" s="11" t="s">
        <v>1460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1461</v>
      </c>
      <c r="B632" s="11" t="s">
        <v>1462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1" t="s">
        <v>1463</v>
      </c>
      <c r="B633" s="11" t="s">
        <v>1464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1465</v>
      </c>
      <c r="B634" s="11" t="s">
        <v>1466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1" t="s">
        <v>1467</v>
      </c>
      <c r="B635" s="11" t="s">
        <v>1468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0" t="s">
        <v>1469</v>
      </c>
      <c r="B636" s="11" t="s">
        <v>1470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1" t="s">
        <v>1471</v>
      </c>
      <c r="B637" s="11" t="s">
        <v>1472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 t="s">
        <v>1473</v>
      </c>
      <c r="B638" s="11" t="s">
        <v>1474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0" t="s">
        <v>1475</v>
      </c>
      <c r="B639" s="11" t="s">
        <v>1476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1477</v>
      </c>
      <c r="B640" s="11" t="s">
        <v>1478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1479</v>
      </c>
      <c r="B641" s="11" t="s">
        <v>1480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1481</v>
      </c>
      <c r="B642" s="11" t="s">
        <v>1482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0" t="s">
        <v>1483</v>
      </c>
      <c r="B643" s="11" t="s">
        <v>1484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1485</v>
      </c>
      <c r="B644" s="11" t="s">
        <v>1486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1487</v>
      </c>
      <c r="B645" s="11" t="s">
        <v>1488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1489</v>
      </c>
      <c r="B646" s="11" t="s">
        <v>1490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1491</v>
      </c>
      <c r="B647" s="11" t="s">
        <v>1492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1493</v>
      </c>
      <c r="B648" s="11" t="s">
        <v>1494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1495</v>
      </c>
      <c r="B649" s="11" t="s">
        <v>1496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1" t="s">
        <v>1497</v>
      </c>
      <c r="B650" s="11" t="s">
        <v>1498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1499</v>
      </c>
      <c r="B651" s="11" t="s">
        <v>1500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1" t="s">
        <v>1501</v>
      </c>
      <c r="B652" s="11" t="s">
        <v>1502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1503</v>
      </c>
      <c r="B653" s="11" t="s">
        <v>1504</v>
      </c>
      <c r="C653" s="1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1505</v>
      </c>
      <c r="B654" s="11" t="s">
        <v>1506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1507</v>
      </c>
      <c r="B655" s="11" t="s">
        <v>1508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4" t="s">
        <v>1509</v>
      </c>
      <c r="B656" s="14" t="s">
        <v>1510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 t="s">
        <v>1511</v>
      </c>
      <c r="B657" s="11" t="s">
        <v>1512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1" t="s">
        <v>1513</v>
      </c>
      <c r="B658" s="11" t="s">
        <v>1514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0" t="s">
        <v>1515</v>
      </c>
      <c r="B659" s="11" t="s">
        <v>1516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 t="s">
        <v>1517</v>
      </c>
      <c r="B660" s="11" t="s">
        <v>1518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 t="s">
        <v>1519</v>
      </c>
      <c r="B661" s="11" t="s">
        <v>1520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1521</v>
      </c>
      <c r="B662" s="11" t="s">
        <v>1522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1523</v>
      </c>
      <c r="B663" s="11" t="s">
        <v>1524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1" t="s">
        <v>1525</v>
      </c>
      <c r="B664" s="11" t="s">
        <v>1526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1" t="s">
        <v>1527</v>
      </c>
      <c r="B665" s="11" t="s">
        <v>1528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1" t="s">
        <v>1529</v>
      </c>
      <c r="B666" s="11" t="s">
        <v>1530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1531</v>
      </c>
      <c r="B667" s="11" t="s">
        <v>1532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0" t="s">
        <v>1533</v>
      </c>
      <c r="B668" s="11" t="s">
        <v>1534</v>
      </c>
      <c r="C668" s="1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1535</v>
      </c>
      <c r="B669" s="11" t="s">
        <v>1536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0" t="s">
        <v>1537</v>
      </c>
      <c r="B670" s="11" t="s">
        <v>1538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4" t="s">
        <v>1539</v>
      </c>
      <c r="B671" s="14" t="s">
        <v>1540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1541</v>
      </c>
      <c r="B672" s="11" t="s">
        <v>1542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1543</v>
      </c>
      <c r="B673" s="11" t="s">
        <v>1544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1545</v>
      </c>
      <c r="B674" s="11" t="s">
        <v>1546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1547</v>
      </c>
      <c r="B675" s="11" t="s">
        <v>1548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1549</v>
      </c>
      <c r="B676" s="11" t="s">
        <v>1550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 t="s">
        <v>1551</v>
      </c>
      <c r="B677" s="11" t="s">
        <v>1552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1553</v>
      </c>
      <c r="B678" s="11" t="s">
        <v>1554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1" t="s">
        <v>1555</v>
      </c>
      <c r="B679" s="11" t="s">
        <v>1556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0" t="s">
        <v>1557</v>
      </c>
      <c r="B680" s="11" t="s">
        <v>1558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1" t="s">
        <v>1559</v>
      </c>
      <c r="B681" s="11" t="s">
        <v>1560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0" t="s">
        <v>1561</v>
      </c>
      <c r="B682" s="11" t="s">
        <v>1562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1563</v>
      </c>
      <c r="B683" s="11" t="s">
        <v>1564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1565</v>
      </c>
      <c r="B684" s="11" t="s">
        <v>1566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 t="s">
        <v>1567</v>
      </c>
      <c r="B685" s="11" t="s">
        <v>1568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0" t="s">
        <v>1569</v>
      </c>
      <c r="B686" s="11" t="s">
        <v>1570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1" t="s">
        <v>1571</v>
      </c>
      <c r="B687" s="11" t="s">
        <v>1572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0" t="s">
        <v>1573</v>
      </c>
      <c r="B688" s="11" t="s">
        <v>1574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1575</v>
      </c>
      <c r="B689" s="11" t="s">
        <v>1576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1577</v>
      </c>
      <c r="B690" s="11" t="s">
        <v>1578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0" t="s">
        <v>1579</v>
      </c>
      <c r="B691" s="11" t="s">
        <v>1580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1581</v>
      </c>
      <c r="B692" s="11" t="s">
        <v>1582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0" t="s">
        <v>1583</v>
      </c>
      <c r="B693" s="11" t="s">
        <v>1584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0" t="s">
        <v>1585</v>
      </c>
      <c r="B694" s="11" t="s">
        <v>1586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 t="s">
        <v>1587</v>
      </c>
      <c r="B695" s="11" t="s">
        <v>1588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1589</v>
      </c>
      <c r="B696" s="11" t="s">
        <v>1590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1591</v>
      </c>
      <c r="B697" s="11" t="s">
        <v>1592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1593</v>
      </c>
      <c r="B698" s="11" t="s">
        <v>1594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 t="s">
        <v>1595</v>
      </c>
      <c r="B699" s="11" t="s">
        <v>1596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1597</v>
      </c>
      <c r="B700" s="11" t="s">
        <v>1598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1599</v>
      </c>
      <c r="B701" s="11" t="s">
        <v>1600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0" t="s">
        <v>1601</v>
      </c>
      <c r="B702" s="11" t="s">
        <v>1602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1603</v>
      </c>
      <c r="B703" s="11" t="s">
        <v>1604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 t="s">
        <v>1605</v>
      </c>
      <c r="B704" s="11" t="s">
        <v>1606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1607</v>
      </c>
      <c r="B705" s="11" t="s">
        <v>1608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1609</v>
      </c>
      <c r="B706" s="11" t="s">
        <v>1610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 t="s">
        <v>1611</v>
      </c>
      <c r="B707" s="11" t="s">
        <v>1612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1" t="s">
        <v>1613</v>
      </c>
      <c r="B708" s="11" t="s">
        <v>1614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 t="s">
        <v>1615</v>
      </c>
      <c r="B709" s="11" t="s">
        <v>1616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1" t="s">
        <v>1617</v>
      </c>
      <c r="B710" s="11" t="s">
        <v>1618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4" t="s">
        <v>1619</v>
      </c>
      <c r="B711" s="14" t="s">
        <v>1620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0" t="s">
        <v>1621</v>
      </c>
      <c r="B712" s="11" t="s">
        <v>1622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0" t="s">
        <v>1623</v>
      </c>
      <c r="B713" s="11" t="s">
        <v>1624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0" t="s">
        <v>1625</v>
      </c>
      <c r="B714" s="10" t="s">
        <v>1626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1627</v>
      </c>
      <c r="B715" s="11" t="s">
        <v>1628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1" t="s">
        <v>1629</v>
      </c>
      <c r="B716" s="11" t="s">
        <v>1630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1631</v>
      </c>
      <c r="B717" s="11" t="s">
        <v>1632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1633</v>
      </c>
      <c r="B718" s="11" t="s">
        <v>1634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0" t="s">
        <v>1635</v>
      </c>
      <c r="B719" s="11" t="s">
        <v>1636</v>
      </c>
      <c r="C719" s="1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1637</v>
      </c>
      <c r="B720" s="11" t="s">
        <v>1638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1" t="s">
        <v>1639</v>
      </c>
      <c r="B721" s="11" t="s">
        <v>1640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1641</v>
      </c>
      <c r="B722" s="11" t="s">
        <v>1642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1" t="s">
        <v>1643</v>
      </c>
      <c r="B723" s="11" t="s">
        <v>1644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4" t="s">
        <v>1645</v>
      </c>
      <c r="B724" s="14" t="s">
        <v>1646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1" t="s">
        <v>1647</v>
      </c>
      <c r="B725" s="11" t="s">
        <v>1648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1649</v>
      </c>
      <c r="B726" s="11" t="s">
        <v>1650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1651</v>
      </c>
      <c r="B727" s="11" t="s">
        <v>1652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1653</v>
      </c>
      <c r="B728" s="11" t="s">
        <v>1654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1655</v>
      </c>
      <c r="B729" s="11" t="s">
        <v>1656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1" t="s">
        <v>1657</v>
      </c>
      <c r="B730" s="11" t="s">
        <v>1658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1" t="s">
        <v>1659</v>
      </c>
      <c r="B731" s="11" t="s">
        <v>1660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1" t="s">
        <v>1661</v>
      </c>
      <c r="B732" s="11" t="s">
        <v>1662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0" t="s">
        <v>1663</v>
      </c>
      <c r="B733" s="11" t="s">
        <v>1664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0" t="s">
        <v>1665</v>
      </c>
      <c r="B734" s="11" t="s">
        <v>1666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0" t="s">
        <v>1667</v>
      </c>
      <c r="B735" s="11" t="s">
        <v>1668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4" t="s">
        <v>1669</v>
      </c>
      <c r="B736" s="14" t="s">
        <v>1670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1671</v>
      </c>
      <c r="B737" s="11" t="s">
        <v>1672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1673</v>
      </c>
      <c r="B738" s="11" t="s">
        <v>1674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1675</v>
      </c>
      <c r="B739" s="11" t="s">
        <v>1676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 t="s">
        <v>1677</v>
      </c>
      <c r="B740" s="11" t="s">
        <v>1678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1679</v>
      </c>
      <c r="B741" s="11" t="s">
        <v>1680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1681</v>
      </c>
      <c r="B742" s="11" t="s">
        <v>1682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1" t="s">
        <v>1683</v>
      </c>
      <c r="B743" s="11" t="s">
        <v>1684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1685</v>
      </c>
      <c r="B744" s="11" t="s">
        <v>1686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1" t="s">
        <v>1687</v>
      </c>
      <c r="B745" s="11" t="s">
        <v>1688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1689</v>
      </c>
      <c r="B746" s="11" t="s">
        <v>1690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1691</v>
      </c>
      <c r="B747" s="11" t="s">
        <v>1692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 t="s">
        <v>1693</v>
      </c>
      <c r="B748" s="11" t="s">
        <v>1694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1695</v>
      </c>
      <c r="B749" s="11" t="s">
        <v>1696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1" t="s">
        <v>1697</v>
      </c>
      <c r="B750" s="11" t="s">
        <v>1698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0" t="s">
        <v>1699</v>
      </c>
      <c r="B751" s="11" t="s">
        <v>1700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1701</v>
      </c>
      <c r="B752" s="11" t="s">
        <v>1702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0" t="s">
        <v>1703</v>
      </c>
      <c r="B753" s="11" t="s">
        <v>1704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0" t="s">
        <v>1705</v>
      </c>
      <c r="B754" s="11" t="s">
        <v>1706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1707</v>
      </c>
      <c r="B755" s="11" t="s">
        <v>1708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1709</v>
      </c>
      <c r="B756" s="11" t="s">
        <v>1710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 t="s">
        <v>1711</v>
      </c>
      <c r="B757" s="11" t="s">
        <v>1712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1" t="s">
        <v>1713</v>
      </c>
      <c r="B758" s="11" t="s">
        <v>1714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1715</v>
      </c>
      <c r="B759" s="11" t="s">
        <v>1716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0" t="s">
        <v>1717</v>
      </c>
      <c r="B760" s="11" t="s">
        <v>1718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1" t="s">
        <v>1719</v>
      </c>
      <c r="B761" s="11" t="s">
        <v>1720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1" t="s">
        <v>1721</v>
      </c>
      <c r="B762" s="11" t="s">
        <v>1722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0" t="s">
        <v>1723</v>
      </c>
      <c r="B763" s="10" t="s">
        <v>1724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0" t="s">
        <v>1725</v>
      </c>
      <c r="B764" s="11" t="s">
        <v>1726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0" t="s">
        <v>1727</v>
      </c>
      <c r="B765" s="11" t="s">
        <v>1728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1729</v>
      </c>
      <c r="B766" s="11" t="s">
        <v>1730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0" t="s">
        <v>1731</v>
      </c>
      <c r="B767" s="11" t="s">
        <v>1732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1733</v>
      </c>
      <c r="B768" s="11" t="s">
        <v>1734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0" t="s">
        <v>1735</v>
      </c>
      <c r="B769" s="11" t="s">
        <v>1736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1737</v>
      </c>
      <c r="B770" s="11" t="s">
        <v>1738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1" t="s">
        <v>1739</v>
      </c>
      <c r="B771" s="11" t="s">
        <v>1740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 t="s">
        <v>1741</v>
      </c>
      <c r="B772" s="11" t="s">
        <v>1742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0" t="s">
        <v>1743</v>
      </c>
      <c r="B773" s="11" t="s">
        <v>1744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1745</v>
      </c>
      <c r="B774" s="11" t="s">
        <v>1746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1747</v>
      </c>
      <c r="B775" s="11" t="s">
        <v>1748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1" t="s">
        <v>1749</v>
      </c>
      <c r="B776" s="11" t="s">
        <v>1750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1" t="s">
        <v>1751</v>
      </c>
      <c r="B777" s="11" t="s">
        <v>1752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1753</v>
      </c>
      <c r="B778" s="11" t="s">
        <v>1754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1755</v>
      </c>
      <c r="B779" s="11" t="s">
        <v>1756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1757</v>
      </c>
      <c r="B780" s="11" t="s">
        <v>1758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0" t="s">
        <v>1759</v>
      </c>
      <c r="B781" s="11" t="s">
        <v>1760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1761</v>
      </c>
      <c r="B782" s="10" t="s">
        <v>1762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1" t="s">
        <v>1763</v>
      </c>
      <c r="B783" s="11" t="s">
        <v>1764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0" t="s">
        <v>1765</v>
      </c>
      <c r="B784" s="11" t="s">
        <v>1766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1767</v>
      </c>
      <c r="B785" s="11" t="s">
        <v>1768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1769</v>
      </c>
      <c r="B786" s="11" t="s">
        <v>1770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1771</v>
      </c>
      <c r="B787" s="11" t="s">
        <v>1772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1773</v>
      </c>
      <c r="B788" s="11" t="s">
        <v>1774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 t="s">
        <v>1775</v>
      </c>
      <c r="B789" s="11" t="s">
        <v>1776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 t="s">
        <v>1777</v>
      </c>
      <c r="B790" s="11" t="s">
        <v>1778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1779</v>
      </c>
      <c r="B791" s="11" t="s">
        <v>1780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1781</v>
      </c>
      <c r="B792" s="11" t="s">
        <v>1782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1783</v>
      </c>
      <c r="B793" s="11" t="s">
        <v>1784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1" t="s">
        <v>1785</v>
      </c>
      <c r="B794" s="11" t="s">
        <v>1786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1" t="s">
        <v>1787</v>
      </c>
      <c r="B795" s="11" t="s">
        <v>1788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1789</v>
      </c>
      <c r="B796" s="11" t="s">
        <v>1790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1791</v>
      </c>
      <c r="B797" s="11" t="s">
        <v>1792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1793</v>
      </c>
      <c r="B798" s="11" t="s">
        <v>1794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0" t="s">
        <v>1795</v>
      </c>
      <c r="B799" s="11" t="s">
        <v>1796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1" t="s">
        <v>1797</v>
      </c>
      <c r="B800" s="11" t="s">
        <v>1798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1799</v>
      </c>
      <c r="B801" s="11" t="s">
        <v>1800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0" t="s">
        <v>1801</v>
      </c>
      <c r="B802" s="11" t="s">
        <v>1802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1803</v>
      </c>
      <c r="B803" s="11" t="s">
        <v>1804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1805</v>
      </c>
      <c r="B804" s="11" t="s">
        <v>1806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1807</v>
      </c>
      <c r="B805" s="11" t="s">
        <v>1808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0" t="s">
        <v>1809</v>
      </c>
      <c r="B806" s="11" t="s">
        <v>1810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 t="s">
        <v>1811</v>
      </c>
      <c r="B807" s="11" t="s">
        <v>1812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1813</v>
      </c>
      <c r="B808" s="11" t="s">
        <v>1814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0" t="s">
        <v>1815</v>
      </c>
      <c r="B809" s="10" t="s">
        <v>1816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1817</v>
      </c>
      <c r="B810" s="11" t="s">
        <v>1818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0" t="s">
        <v>1819</v>
      </c>
      <c r="B811" s="11" t="s">
        <v>1820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1821</v>
      </c>
      <c r="B812" s="11" t="s">
        <v>1822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1823</v>
      </c>
      <c r="B813" s="11" t="s">
        <v>1824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1825</v>
      </c>
      <c r="B814" s="11" t="s">
        <v>1826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 t="s">
        <v>1827</v>
      </c>
      <c r="B815" s="11" t="s">
        <v>1828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1829</v>
      </c>
      <c r="B816" s="11" t="s">
        <v>1830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1831</v>
      </c>
      <c r="B817" s="11" t="s">
        <v>1832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1833</v>
      </c>
      <c r="B818" s="11" t="s">
        <v>1834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1835</v>
      </c>
      <c r="B819" s="11" t="s">
        <v>1836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1837</v>
      </c>
      <c r="B820" s="11" t="s">
        <v>1838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1" t="s">
        <v>1839</v>
      </c>
      <c r="B821" s="11" t="s">
        <v>1840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1841</v>
      </c>
      <c r="B822" s="11" t="s">
        <v>1842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B$1000">
    <sortState ref="A1:B1000">
      <sortCondition ref="A1:A1000"/>
    </sortState>
  </autoFilter>
  <mergeCells count="11">
    <mergeCell ref="E16:E17"/>
    <mergeCell ref="E19:E20"/>
    <mergeCell ref="E23:E24"/>
    <mergeCell ref="E25:E26"/>
    <mergeCell ref="D4:D6"/>
    <mergeCell ref="E4:E6"/>
    <mergeCell ref="D7:D8"/>
    <mergeCell ref="E7:E8"/>
    <mergeCell ref="D10:D11"/>
    <mergeCell ref="E10:E11"/>
    <mergeCell ref="D16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1843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1" t="s">
        <v>1844</v>
      </c>
      <c r="B2" s="11" t="s">
        <v>1845</v>
      </c>
      <c r="C2" s="41" t="s">
        <v>1846</v>
      </c>
      <c r="D2" s="42" t="s">
        <v>1847</v>
      </c>
      <c r="E2" s="41" t="s">
        <v>1848</v>
      </c>
      <c r="F2" s="43" t="str">
        <f>IFERROR(__xludf.DUMMYFUNCTION("SORT(FILTER(A2:B1000, REGEXMATCH(B2:B1000, G1)), 2, TRUE)"),"ogneb")</f>
        <v>ogneb</v>
      </c>
      <c r="G2" s="44" t="str">
        <f>IFERROR(__xludf.DUMMYFUNCTION("""COMPUTED_VALUE"""),"need, require, must, will")</f>
        <v>need, require, must, will</v>
      </c>
      <c r="H2" s="34"/>
      <c r="I2" s="41" t="s">
        <v>1849</v>
      </c>
      <c r="J2" s="41" t="s">
        <v>1850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1851</v>
      </c>
      <c r="B3" s="11" t="s">
        <v>1852</v>
      </c>
      <c r="C3" s="41" t="s">
        <v>1853</v>
      </c>
      <c r="D3" s="42" t="s">
        <v>1847</v>
      </c>
      <c r="E3" s="45" t="s">
        <v>1854</v>
      </c>
      <c r="F3" s="32"/>
      <c r="G3" s="46"/>
      <c r="H3" s="34"/>
      <c r="I3" s="41"/>
      <c r="J3" s="41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1855</v>
      </c>
      <c r="B4" s="11" t="s">
        <v>112</v>
      </c>
      <c r="C4" s="41" t="s">
        <v>1856</v>
      </c>
      <c r="D4" s="42" t="s">
        <v>1847</v>
      </c>
      <c r="E4" s="41" t="s">
        <v>1857</v>
      </c>
      <c r="F4" s="43"/>
      <c r="G4" s="44"/>
      <c r="H4" s="34"/>
      <c r="I4" s="47"/>
      <c r="J4" s="47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1858</v>
      </c>
      <c r="B5" s="11" t="s">
        <v>1859</v>
      </c>
      <c r="C5" s="41" t="s">
        <v>1860</v>
      </c>
      <c r="D5" s="41" t="s">
        <v>1847</v>
      </c>
      <c r="E5" s="41" t="s">
        <v>1861</v>
      </c>
      <c r="F5" s="43"/>
      <c r="G5" s="48"/>
      <c r="H5" s="34"/>
      <c r="I5" s="49"/>
      <c r="J5" s="49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41" t="s">
        <v>1862</v>
      </c>
      <c r="B6" s="41" t="s">
        <v>918</v>
      </c>
      <c r="C6" s="41" t="s">
        <v>1863</v>
      </c>
      <c r="D6" s="41" t="s">
        <v>169</v>
      </c>
      <c r="E6" s="41" t="s">
        <v>1864</v>
      </c>
      <c r="F6" s="44"/>
      <c r="G6" s="44"/>
      <c r="H6" s="34"/>
      <c r="I6" s="42"/>
      <c r="J6" s="42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1865</v>
      </c>
      <c r="B7" s="11" t="s">
        <v>591</v>
      </c>
      <c r="C7" s="41" t="s">
        <v>1866</v>
      </c>
      <c r="D7" s="41" t="s">
        <v>1847</v>
      </c>
      <c r="E7" s="41" t="s">
        <v>1867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1868</v>
      </c>
      <c r="B8" s="11" t="s">
        <v>1869</v>
      </c>
      <c r="C8" s="41" t="s">
        <v>1870</v>
      </c>
      <c r="D8" s="41" t="s">
        <v>1847</v>
      </c>
      <c r="E8" s="41" t="s">
        <v>1871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1872</v>
      </c>
      <c r="B9" s="11" t="s">
        <v>148</v>
      </c>
      <c r="C9" s="41" t="s">
        <v>1873</v>
      </c>
      <c r="D9" s="41" t="s">
        <v>1847</v>
      </c>
      <c r="E9" s="41"/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117</v>
      </c>
      <c r="B10" s="11" t="s">
        <v>1874</v>
      </c>
      <c r="C10" s="41" t="s">
        <v>1875</v>
      </c>
      <c r="D10" s="41" t="s">
        <v>1847</v>
      </c>
      <c r="E10" s="41"/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1876</v>
      </c>
      <c r="B11" s="11" t="s">
        <v>124</v>
      </c>
      <c r="C11" s="41" t="s">
        <v>1877</v>
      </c>
      <c r="D11" s="41" t="s">
        <v>169</v>
      </c>
      <c r="E11" s="41" t="s">
        <v>1878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1879</v>
      </c>
      <c r="B12" s="10" t="s">
        <v>1604</v>
      </c>
      <c r="C12" s="41" t="s">
        <v>1880</v>
      </c>
      <c r="D12" s="41" t="s">
        <v>1847</v>
      </c>
      <c r="E12" s="41" t="s">
        <v>1881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1882</v>
      </c>
      <c r="B13" s="11" t="s">
        <v>1883</v>
      </c>
      <c r="C13" s="41" t="s">
        <v>1884</v>
      </c>
      <c r="D13" s="41" t="s">
        <v>1847</v>
      </c>
      <c r="E13" s="41"/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1885</v>
      </c>
      <c r="B14" s="11" t="s">
        <v>142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1886</v>
      </c>
      <c r="B15" s="11" t="s">
        <v>1887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1888</v>
      </c>
      <c r="B16" s="41" t="s">
        <v>1224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1889</v>
      </c>
      <c r="B17" s="11" t="s">
        <v>1890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1891</v>
      </c>
      <c r="B18" s="11" t="s">
        <v>1420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1892</v>
      </c>
      <c r="B19" s="11" t="s">
        <v>1114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1893</v>
      </c>
      <c r="B20" s="11" t="s">
        <v>1894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1895</v>
      </c>
      <c r="B21" s="11" t="s">
        <v>1896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1897</v>
      </c>
      <c r="B22" s="11" t="s">
        <v>545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1898</v>
      </c>
      <c r="B23" s="11" t="s">
        <v>1899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0" t="s">
        <v>1900</v>
      </c>
      <c r="B24" s="11" t="s">
        <v>1901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1902</v>
      </c>
      <c r="B25" s="11" t="s">
        <v>1903</v>
      </c>
      <c r="C25" s="47" t="s">
        <v>204</v>
      </c>
      <c r="D25" s="47" t="s">
        <v>205</v>
      </c>
      <c r="E25" s="41" t="s">
        <v>1904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1905</v>
      </c>
      <c r="B26" s="11" t="s">
        <v>1188</v>
      </c>
      <c r="C26" s="47" t="s">
        <v>211</v>
      </c>
      <c r="D26" s="41" t="s">
        <v>212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1906</v>
      </c>
      <c r="B27" s="11" t="s">
        <v>1260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330</v>
      </c>
      <c r="B28" s="11" t="s">
        <v>381</v>
      </c>
      <c r="C28" s="41" t="s">
        <v>1907</v>
      </c>
      <c r="D28" s="41" t="s">
        <v>1908</v>
      </c>
      <c r="E28" s="42" t="s">
        <v>1909</v>
      </c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1910</v>
      </c>
      <c r="B29" s="11" t="s">
        <v>1911</v>
      </c>
      <c r="C29" s="41" t="s">
        <v>1912</v>
      </c>
      <c r="D29" s="41" t="s">
        <v>1913</v>
      </c>
      <c r="E29" s="42"/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41" t="s">
        <v>1914</v>
      </c>
      <c r="B30" s="41" t="s">
        <v>1586</v>
      </c>
      <c r="C30" s="41" t="s">
        <v>1915</v>
      </c>
      <c r="D30" s="41" t="s">
        <v>225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1916</v>
      </c>
      <c r="B31" s="11" t="s">
        <v>1917</v>
      </c>
      <c r="C31" s="12" t="s">
        <v>1918</v>
      </c>
      <c r="D31" s="10" t="s">
        <v>1919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1920</v>
      </c>
      <c r="B32" s="11" t="s">
        <v>1921</v>
      </c>
      <c r="C32" s="12" t="s">
        <v>1922</v>
      </c>
      <c r="D32" s="10" t="s">
        <v>1923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0" t="s">
        <v>1924</v>
      </c>
      <c r="B33" s="11" t="s">
        <v>1572</v>
      </c>
      <c r="C33" s="11" t="s">
        <v>1925</v>
      </c>
      <c r="D33" s="10" t="s">
        <v>1926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1927</v>
      </c>
      <c r="B34" s="11" t="s">
        <v>1928</v>
      </c>
      <c r="C34" s="11" t="s">
        <v>1929</v>
      </c>
      <c r="D34" s="10" t="s">
        <v>1930</v>
      </c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1931</v>
      </c>
      <c r="B35" s="11" t="s">
        <v>1556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1932</v>
      </c>
      <c r="B36" s="11" t="s">
        <v>308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1933</v>
      </c>
      <c r="B37" s="11" t="s">
        <v>1934</v>
      </c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1935</v>
      </c>
      <c r="B38" s="11" t="s">
        <v>962</v>
      </c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1936</v>
      </c>
      <c r="B39" s="11" t="s">
        <v>1698</v>
      </c>
      <c r="C39" s="7" t="s">
        <v>1937</v>
      </c>
      <c r="D39" s="7"/>
      <c r="E39" s="7" t="s">
        <v>1938</v>
      </c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1939</v>
      </c>
      <c r="B40" s="11" t="s">
        <v>1940</v>
      </c>
      <c r="C40" s="11" t="s">
        <v>1941</v>
      </c>
      <c r="D40" s="11"/>
      <c r="E40" s="11" t="s">
        <v>1942</v>
      </c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1943</v>
      </c>
      <c r="B41" s="11" t="s">
        <v>1562</v>
      </c>
      <c r="C41" s="11" t="s">
        <v>139</v>
      </c>
      <c r="D41" s="11"/>
      <c r="E41" s="11" t="s">
        <v>1944</v>
      </c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0" t="s">
        <v>1945</v>
      </c>
      <c r="B42" s="14" t="s">
        <v>1946</v>
      </c>
      <c r="C42" s="10" t="s">
        <v>1947</v>
      </c>
      <c r="E42" s="10" t="s">
        <v>1948</v>
      </c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1949</v>
      </c>
      <c r="B43" s="11" t="s">
        <v>1950</v>
      </c>
      <c r="C43" s="11" t="s">
        <v>1951</v>
      </c>
      <c r="D43" s="11"/>
      <c r="E43" s="11" t="s">
        <v>1952</v>
      </c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41" t="s">
        <v>1953</v>
      </c>
      <c r="B44" s="41" t="s">
        <v>365</v>
      </c>
      <c r="C44" s="11" t="s">
        <v>1954</v>
      </c>
      <c r="D44" s="11"/>
      <c r="E44" s="11" t="s">
        <v>1955</v>
      </c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1956</v>
      </c>
      <c r="B45" s="11" t="s">
        <v>1524</v>
      </c>
      <c r="C45" s="11" t="s">
        <v>1957</v>
      </c>
      <c r="D45" s="11"/>
      <c r="E45" s="11" t="s">
        <v>1958</v>
      </c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1959</v>
      </c>
      <c r="B46" s="11" t="s">
        <v>1960</v>
      </c>
      <c r="C46" s="11" t="s">
        <v>1961</v>
      </c>
      <c r="D46" s="11"/>
      <c r="E46" s="11" t="s">
        <v>1962</v>
      </c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41" t="s">
        <v>1963</v>
      </c>
      <c r="B47" s="41" t="s">
        <v>1964</v>
      </c>
      <c r="C47" s="10" t="s">
        <v>1965</v>
      </c>
      <c r="D47" s="11"/>
      <c r="E47" s="10" t="s">
        <v>1966</v>
      </c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1967</v>
      </c>
      <c r="B48" s="11" t="s">
        <v>893</v>
      </c>
      <c r="C48" s="10" t="s">
        <v>1968</v>
      </c>
      <c r="D48" s="10"/>
      <c r="E48" s="10" t="s">
        <v>1969</v>
      </c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1970</v>
      </c>
      <c r="B49" s="11" t="s">
        <v>1578</v>
      </c>
      <c r="C49" s="11" t="s">
        <v>1971</v>
      </c>
      <c r="D49" s="9"/>
      <c r="E49" s="11" t="s">
        <v>1972</v>
      </c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0" t="s">
        <v>1973</v>
      </c>
      <c r="B50" s="11" t="s">
        <v>1974</v>
      </c>
      <c r="C50" s="11" t="s">
        <v>1975</v>
      </c>
      <c r="D50" s="9"/>
      <c r="E50" s="11" t="s">
        <v>1976</v>
      </c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0" t="s">
        <v>1977</v>
      </c>
      <c r="B51" s="11" t="s">
        <v>1978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1979</v>
      </c>
      <c r="B52" s="41" t="s">
        <v>1980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0" t="s">
        <v>1981</v>
      </c>
      <c r="B53" s="11" t="s">
        <v>1982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1983</v>
      </c>
      <c r="B54" s="11" t="s">
        <v>1814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1984</v>
      </c>
      <c r="B55" s="41" t="s">
        <v>1985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1986</v>
      </c>
      <c r="B56" s="11" t="s">
        <v>1987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1988</v>
      </c>
      <c r="B57" s="11" t="s">
        <v>1150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1989</v>
      </c>
      <c r="B58" s="11" t="s">
        <v>393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1990</v>
      </c>
      <c r="B59" s="11" t="s">
        <v>1991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1992</v>
      </c>
      <c r="B60" s="11" t="s">
        <v>1993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1994</v>
      </c>
      <c r="B61" s="11" t="s">
        <v>1995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41" t="s">
        <v>1996</v>
      </c>
      <c r="B62" s="41" t="s">
        <v>433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1997</v>
      </c>
      <c r="B63" s="11" t="s">
        <v>1998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1999</v>
      </c>
      <c r="B64" s="11" t="s">
        <v>2000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2001</v>
      </c>
      <c r="B65" s="11" t="s">
        <v>2002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41" t="s">
        <v>2003</v>
      </c>
      <c r="B66" s="41" t="s">
        <v>1170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2004</v>
      </c>
      <c r="B67" s="41" t="s">
        <v>2005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2006</v>
      </c>
      <c r="B68" s="11" t="s">
        <v>2007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2008</v>
      </c>
      <c r="B69" s="11" t="s">
        <v>2009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2010</v>
      </c>
      <c r="B70" s="11" t="s">
        <v>2011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2012</v>
      </c>
      <c r="B71" s="11" t="s">
        <v>2013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2014</v>
      </c>
      <c r="B72" s="11" t="s">
        <v>954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2015</v>
      </c>
      <c r="B73" s="11" t="s">
        <v>2016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2017</v>
      </c>
      <c r="B74" s="11" t="s">
        <v>2018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2019</v>
      </c>
      <c r="B75" s="11" t="s">
        <v>2020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0" t="s">
        <v>2021</v>
      </c>
      <c r="B76" s="11" t="s">
        <v>752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0" t="s">
        <v>2022</v>
      </c>
      <c r="B77" s="11" t="s">
        <v>2023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2024</v>
      </c>
      <c r="B78" s="11" t="s">
        <v>1644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2025</v>
      </c>
      <c r="B79" s="11" t="s">
        <v>2026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2027</v>
      </c>
      <c r="B80" s="11" t="s">
        <v>1360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2028</v>
      </c>
      <c r="B81" s="11" t="s">
        <v>938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2029</v>
      </c>
      <c r="B82" s="11" t="s">
        <v>497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2030</v>
      </c>
      <c r="B83" s="11" t="s">
        <v>503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2031</v>
      </c>
      <c r="B84" s="11" t="s">
        <v>2032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2033</v>
      </c>
      <c r="B85" s="11" t="s">
        <v>1248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2034</v>
      </c>
      <c r="B86" s="11" t="s">
        <v>2035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2036</v>
      </c>
      <c r="B87" s="11" t="s">
        <v>493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4" t="s">
        <v>2037</v>
      </c>
      <c r="B88" s="14" t="s">
        <v>2038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4" t="s">
        <v>2039</v>
      </c>
      <c r="B89" s="14" t="s">
        <v>2040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2041</v>
      </c>
      <c r="B90" s="11" t="s">
        <v>645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2042</v>
      </c>
      <c r="B91" s="11" t="s">
        <v>2043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41" t="s">
        <v>2044</v>
      </c>
      <c r="B92" s="41" t="s">
        <v>2045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2046</v>
      </c>
      <c r="B93" s="11" t="s">
        <v>2047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0" t="s">
        <v>2048</v>
      </c>
      <c r="B94" s="11" t="s">
        <v>2049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2050</v>
      </c>
      <c r="B95" s="11" t="s">
        <v>621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2051</v>
      </c>
      <c r="B96" s="11" t="s">
        <v>601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2052</v>
      </c>
      <c r="B97" s="11" t="s">
        <v>2053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2054</v>
      </c>
      <c r="B98" s="11" t="s">
        <v>2055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0" t="s">
        <v>2056</v>
      </c>
      <c r="B99" s="11" t="s">
        <v>1402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2057</v>
      </c>
      <c r="B100" s="11" t="s">
        <v>2058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2059</v>
      </c>
      <c r="B101" s="11" t="s">
        <v>2060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2061</v>
      </c>
      <c r="B102" s="11" t="s">
        <v>455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2062</v>
      </c>
      <c r="B103" s="11" t="s">
        <v>2063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0" t="s">
        <v>2064</v>
      </c>
      <c r="B104" s="11" t="s">
        <v>2065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2066</v>
      </c>
      <c r="B105" s="11" t="s">
        <v>2067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41" t="s">
        <v>2068</v>
      </c>
      <c r="B106" s="41" t="s">
        <v>2069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2070</v>
      </c>
      <c r="B107" s="11" t="s">
        <v>655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2071</v>
      </c>
      <c r="B108" s="11" t="s">
        <v>637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2072</v>
      </c>
      <c r="B109" s="11" t="s">
        <v>1216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2073</v>
      </c>
      <c r="B110" s="11" t="s">
        <v>2074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2075</v>
      </c>
      <c r="B111" s="11" t="s">
        <v>625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2076</v>
      </c>
      <c r="B112" s="11" t="s">
        <v>2077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2078</v>
      </c>
      <c r="B113" s="11" t="s">
        <v>345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2079</v>
      </c>
      <c r="B114" s="11" t="s">
        <v>2080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0" t="s">
        <v>660</v>
      </c>
      <c r="B115" s="11" t="s">
        <v>2081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41" t="s">
        <v>676</v>
      </c>
      <c r="B116" s="41" t="s">
        <v>2082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2083</v>
      </c>
      <c r="B117" s="11" t="s">
        <v>2084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2085</v>
      </c>
      <c r="B118" s="11" t="s">
        <v>2086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0" t="s">
        <v>2087</v>
      </c>
      <c r="B119" s="11" t="s">
        <v>191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690</v>
      </c>
      <c r="B120" s="11" t="s">
        <v>1048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2088</v>
      </c>
      <c r="B121" s="11" t="s">
        <v>2089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2090</v>
      </c>
      <c r="B122" s="11" t="s">
        <v>2091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0" t="s">
        <v>2092</v>
      </c>
      <c r="B123" s="14" t="s">
        <v>2093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4" t="s">
        <v>2094</v>
      </c>
      <c r="B124" s="14" t="s">
        <v>1538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2095</v>
      </c>
      <c r="B125" s="11" t="s">
        <v>732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2096</v>
      </c>
      <c r="B126" s="11" t="s">
        <v>2097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2098</v>
      </c>
      <c r="B127" s="11" t="s">
        <v>2099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2100</v>
      </c>
      <c r="B128" s="11" t="s">
        <v>2101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0" t="s">
        <v>2102</v>
      </c>
      <c r="B129" s="11" t="s">
        <v>1244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2103</v>
      </c>
      <c r="B130" s="11" t="s">
        <v>1552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2104</v>
      </c>
      <c r="B131" s="11" t="s">
        <v>762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2105</v>
      </c>
      <c r="B132" s="11" t="s">
        <v>2106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0" t="s">
        <v>2107</v>
      </c>
      <c r="B133" s="11" t="s">
        <v>1598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2108</v>
      </c>
      <c r="B134" s="11" t="s">
        <v>825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2109</v>
      </c>
      <c r="B135" s="11" t="s">
        <v>806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791</v>
      </c>
      <c r="B136" s="11" t="s">
        <v>2110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2111</v>
      </c>
      <c r="B137" s="11" t="s">
        <v>792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2112</v>
      </c>
      <c r="B138" s="11" t="s">
        <v>2113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2114</v>
      </c>
      <c r="B139" s="11" t="s">
        <v>2115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2116</v>
      </c>
      <c r="B140" s="11" t="s">
        <v>1338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2117</v>
      </c>
      <c r="B141" s="11" t="s">
        <v>529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2118</v>
      </c>
      <c r="B142" s="11" t="s">
        <v>389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2119</v>
      </c>
      <c r="B143" s="11" t="s">
        <v>2120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0" t="s">
        <v>2121</v>
      </c>
      <c r="B144" s="14" t="s">
        <v>2122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2123</v>
      </c>
      <c r="B145" s="11" t="s">
        <v>2124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2125</v>
      </c>
      <c r="B146" s="11" t="s">
        <v>2126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2127</v>
      </c>
      <c r="B147" s="11" t="s">
        <v>2128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2129</v>
      </c>
      <c r="B148" s="11" t="s">
        <v>2130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2131</v>
      </c>
      <c r="B149" s="11" t="s">
        <v>1646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2132</v>
      </c>
      <c r="B150" s="11" t="s">
        <v>306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0" t="s">
        <v>2133</v>
      </c>
      <c r="B151" s="11" t="s">
        <v>728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0" t="s">
        <v>2134</v>
      </c>
      <c r="B152" s="11" t="s">
        <v>2135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0" t="s">
        <v>2136</v>
      </c>
      <c r="B153" s="11" t="s">
        <v>2137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2138</v>
      </c>
      <c r="B154" s="11" t="s">
        <v>2139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2140</v>
      </c>
      <c r="B155" s="11" t="s">
        <v>587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2141</v>
      </c>
      <c r="B156" s="11" t="s">
        <v>663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2142</v>
      </c>
      <c r="B157" s="11" t="s">
        <v>2143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2144</v>
      </c>
      <c r="B158" s="11" t="s">
        <v>2145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2146</v>
      </c>
      <c r="B159" s="11" t="s">
        <v>2147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2148</v>
      </c>
      <c r="B160" s="11" t="s">
        <v>2149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2150</v>
      </c>
      <c r="B161" s="11" t="s">
        <v>1106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2151</v>
      </c>
      <c r="B162" s="11" t="s">
        <v>2152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2153</v>
      </c>
      <c r="B163" s="11" t="s">
        <v>901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4" t="s">
        <v>2154</v>
      </c>
      <c r="B164" s="14" t="s">
        <v>2155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2156</v>
      </c>
      <c r="B165" s="11" t="s">
        <v>471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57" t="s">
        <v>2157</v>
      </c>
      <c r="B166" s="57" t="s">
        <v>2158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0" t="s">
        <v>2159</v>
      </c>
      <c r="B167" s="11" t="s">
        <v>2160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2161</v>
      </c>
      <c r="B168" s="11" t="s">
        <v>776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2162</v>
      </c>
      <c r="B169" s="11" t="s">
        <v>2163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2164</v>
      </c>
      <c r="B170" s="11" t="s">
        <v>2165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2166</v>
      </c>
      <c r="B171" s="11" t="s">
        <v>2167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1019</v>
      </c>
      <c r="B172" s="11" t="s">
        <v>1180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0" t="s">
        <v>2168</v>
      </c>
      <c r="B173" s="11" t="s">
        <v>1270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2169</v>
      </c>
      <c r="B174" s="11" t="s">
        <v>970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2170</v>
      </c>
      <c r="B175" s="11" t="s">
        <v>2171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2172</v>
      </c>
      <c r="B176" s="11" t="s">
        <v>2173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2174</v>
      </c>
      <c r="B177" s="11" t="s">
        <v>2175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2176</v>
      </c>
      <c r="B178" s="11" t="s">
        <v>1452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2177</v>
      </c>
      <c r="B179" s="11" t="s">
        <v>1116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2178</v>
      </c>
      <c r="B180" s="11" t="s">
        <v>1074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2179</v>
      </c>
      <c r="B181" s="11" t="s">
        <v>2180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0" t="s">
        <v>2181</v>
      </c>
      <c r="B182" s="11" t="s">
        <v>2182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2183</v>
      </c>
      <c r="B183" s="11" t="s">
        <v>379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2184</v>
      </c>
      <c r="B184" s="11" t="s">
        <v>1108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1099</v>
      </c>
      <c r="B185" s="11" t="s">
        <v>2185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2186</v>
      </c>
      <c r="B186" s="11" t="s">
        <v>1352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2187</v>
      </c>
      <c r="B187" s="11" t="s">
        <v>2188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2189</v>
      </c>
      <c r="B188" s="11" t="s">
        <v>1286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0" t="s">
        <v>2190</v>
      </c>
      <c r="B189" s="11" t="s">
        <v>1580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2191</v>
      </c>
      <c r="B190" s="11" t="s">
        <v>1070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2192</v>
      </c>
      <c r="B191" s="11" t="s">
        <v>2193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2194</v>
      </c>
      <c r="B192" s="11" t="s">
        <v>2195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2196</v>
      </c>
      <c r="B193" s="10" t="s">
        <v>1324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2197</v>
      </c>
      <c r="B194" s="11" t="s">
        <v>1292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2198</v>
      </c>
      <c r="B195" s="11" t="s">
        <v>571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2199</v>
      </c>
      <c r="B196" s="11" t="s">
        <v>2200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41" t="s">
        <v>2201</v>
      </c>
      <c r="B197" s="41" t="s">
        <v>2202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2203</v>
      </c>
      <c r="B198" s="11" t="s">
        <v>1318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2204</v>
      </c>
      <c r="B199" s="11" t="s">
        <v>2205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2206</v>
      </c>
      <c r="B200" s="11" t="s">
        <v>1610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2207</v>
      </c>
      <c r="B201" s="11" t="s">
        <v>1134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2208</v>
      </c>
      <c r="B202" s="11" t="s">
        <v>1066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2209</v>
      </c>
      <c r="B203" s="11" t="s">
        <v>2210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0" t="s">
        <v>2211</v>
      </c>
      <c r="B204" s="11" t="s">
        <v>423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2212</v>
      </c>
      <c r="B205" s="14" t="s">
        <v>2213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2214</v>
      </c>
      <c r="B206" s="11" t="s">
        <v>2215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2216</v>
      </c>
      <c r="B207" s="11" t="s">
        <v>2217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2218</v>
      </c>
      <c r="B208" s="11" t="s">
        <v>2219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0" t="s">
        <v>2220</v>
      </c>
      <c r="B209" s="11" t="s">
        <v>2221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1187</v>
      </c>
      <c r="B210" s="11" t="s">
        <v>2222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2223</v>
      </c>
      <c r="B211" s="55" t="s">
        <v>2224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2225</v>
      </c>
      <c r="B212" s="11" t="s">
        <v>329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2226</v>
      </c>
      <c r="B213" s="11" t="s">
        <v>1770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2227</v>
      </c>
      <c r="B214" s="11" t="s">
        <v>964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2228</v>
      </c>
      <c r="B215" s="11" t="s">
        <v>1548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2229</v>
      </c>
      <c r="B216" s="11" t="s">
        <v>2230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2231</v>
      </c>
      <c r="B217" s="11" t="s">
        <v>595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2232</v>
      </c>
      <c r="B218" s="11" t="s">
        <v>2233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0" t="s">
        <v>2234</v>
      </c>
      <c r="B219" s="11" t="s">
        <v>2235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2236</v>
      </c>
      <c r="B220" s="11" t="s">
        <v>881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2237</v>
      </c>
      <c r="B221" s="11" t="s">
        <v>1406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2238</v>
      </c>
      <c r="B222" s="11" t="s">
        <v>291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2239</v>
      </c>
      <c r="B223" s="11" t="s">
        <v>2240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2241</v>
      </c>
      <c r="B224" s="11" t="s">
        <v>2242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2243</v>
      </c>
      <c r="B225" s="11" t="s">
        <v>2244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2245</v>
      </c>
      <c r="B226" s="11" t="s">
        <v>2246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2247</v>
      </c>
      <c r="B227" s="11" t="s">
        <v>2248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2249</v>
      </c>
      <c r="B228" s="11" t="s">
        <v>2250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2251</v>
      </c>
      <c r="B229" s="11" t="s">
        <v>2252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2253</v>
      </c>
      <c r="B230" s="11" t="s">
        <v>459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2254</v>
      </c>
      <c r="B231" s="11" t="s">
        <v>1426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2255</v>
      </c>
      <c r="B232" s="10" t="s">
        <v>2256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2257</v>
      </c>
      <c r="B233" s="11" t="s">
        <v>1810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2258</v>
      </c>
      <c r="B234" s="11" t="s">
        <v>2259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2260</v>
      </c>
      <c r="B235" s="11" t="s">
        <v>276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2261</v>
      </c>
      <c r="B236" s="11" t="s">
        <v>2262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2263</v>
      </c>
      <c r="B237" s="11" t="s">
        <v>2264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2265</v>
      </c>
      <c r="B238" s="11" t="s">
        <v>38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2266</v>
      </c>
      <c r="B239" s="11" t="s">
        <v>1316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2267</v>
      </c>
      <c r="B240" s="11" t="s">
        <v>2268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2269</v>
      </c>
      <c r="B241" s="11" t="s">
        <v>2270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0" t="s">
        <v>2271</v>
      </c>
      <c r="B242" s="11" t="s">
        <v>1294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2272</v>
      </c>
      <c r="B243" s="11" t="s">
        <v>2273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2274</v>
      </c>
      <c r="B244" s="11" t="s">
        <v>1726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0" t="s">
        <v>2275</v>
      </c>
      <c r="B245" s="11" t="s">
        <v>2276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0" t="s">
        <v>2277</v>
      </c>
      <c r="B246" s="11" t="s">
        <v>2278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2279</v>
      </c>
      <c r="B247" s="11" t="s">
        <v>343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2280</v>
      </c>
      <c r="B248" s="11" t="s">
        <v>1322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2281</v>
      </c>
      <c r="B249" s="11" t="s">
        <v>2282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2283</v>
      </c>
      <c r="B250" s="11" t="s">
        <v>2284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2285</v>
      </c>
      <c r="B251" s="11" t="s">
        <v>2286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2287</v>
      </c>
      <c r="B252" s="11" t="s">
        <v>865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2288</v>
      </c>
      <c r="B253" s="11" t="s">
        <v>2289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2290</v>
      </c>
      <c r="B254" s="11" t="s">
        <v>1780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2291</v>
      </c>
      <c r="B255" s="11" t="s">
        <v>1432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2292</v>
      </c>
      <c r="B256" s="11" t="s">
        <v>26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2293</v>
      </c>
      <c r="B257" s="11" t="s">
        <v>1392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2294</v>
      </c>
      <c r="B258" s="11" t="s">
        <v>2295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2296</v>
      </c>
      <c r="B259" s="11" t="s">
        <v>2297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4" t="s">
        <v>2298</v>
      </c>
      <c r="B260" s="14" t="s">
        <v>2299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0" t="s">
        <v>2300</v>
      </c>
      <c r="B261" s="11" t="s">
        <v>437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2301</v>
      </c>
      <c r="B262" s="11" t="s">
        <v>2302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0" t="s">
        <v>2303</v>
      </c>
      <c r="B263" s="11" t="s">
        <v>1386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2304</v>
      </c>
      <c r="B264" s="11" t="s">
        <v>2305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2306</v>
      </c>
      <c r="B265" s="11" t="s">
        <v>569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4" t="s">
        <v>2307</v>
      </c>
      <c r="B266" s="14" t="s">
        <v>1104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2308</v>
      </c>
      <c r="B267" s="11" t="s">
        <v>1494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2309</v>
      </c>
      <c r="B268" s="10" t="s">
        <v>956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0" t="s">
        <v>2310</v>
      </c>
      <c r="B269" s="11" t="s">
        <v>1448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2311</v>
      </c>
      <c r="B270" s="11" t="s">
        <v>1404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2312</v>
      </c>
      <c r="B271" s="11" t="s">
        <v>2313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2314</v>
      </c>
      <c r="B272" s="11" t="s">
        <v>1412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0" t="s">
        <v>2315</v>
      </c>
      <c r="B273" s="11" t="s">
        <v>1382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2316</v>
      </c>
      <c r="B274" s="11" t="s">
        <v>2317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0" t="s">
        <v>2318</v>
      </c>
      <c r="B275" s="11" t="s">
        <v>1344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0" t="s">
        <v>2319</v>
      </c>
      <c r="B276" s="11" t="s">
        <v>2320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2321</v>
      </c>
      <c r="B277" s="11" t="s">
        <v>1566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2322</v>
      </c>
      <c r="B278" s="11" t="s">
        <v>2323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0" t="s">
        <v>2324</v>
      </c>
      <c r="B279" s="14" t="s">
        <v>1522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2325</v>
      </c>
      <c r="B280" s="11" t="s">
        <v>2326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2327</v>
      </c>
      <c r="B281" s="11" t="s">
        <v>2328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2329</v>
      </c>
      <c r="B282" s="11" t="s">
        <v>2330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2331</v>
      </c>
      <c r="B283" s="11" t="s">
        <v>469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1531</v>
      </c>
      <c r="B284" s="11" t="s">
        <v>2332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2333</v>
      </c>
      <c r="B285" s="11" t="s">
        <v>2334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2335</v>
      </c>
      <c r="B286" s="11" t="s">
        <v>2336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2337</v>
      </c>
      <c r="B287" s="11" t="s">
        <v>2338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2339</v>
      </c>
      <c r="B288" s="11" t="s">
        <v>2340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2341</v>
      </c>
      <c r="B289" s="11" t="s">
        <v>2342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2343</v>
      </c>
      <c r="B290" s="11" t="s">
        <v>2344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41" t="s">
        <v>2345</v>
      </c>
      <c r="B291" s="41" t="s">
        <v>2346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2347</v>
      </c>
      <c r="B292" s="11" t="s">
        <v>89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2348</v>
      </c>
      <c r="B293" s="11" t="s">
        <v>754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2349</v>
      </c>
      <c r="B294" s="11" t="s">
        <v>1682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2350</v>
      </c>
      <c r="B295" s="11" t="s">
        <v>738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1609</v>
      </c>
      <c r="B296" s="11" t="s">
        <v>1600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2351</v>
      </c>
      <c r="B297" s="11" t="s">
        <v>2352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2353</v>
      </c>
      <c r="B298" s="11" t="s">
        <v>1790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2354</v>
      </c>
      <c r="B299" s="11" t="s">
        <v>1622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2355</v>
      </c>
      <c r="B300" s="11" t="s">
        <v>1680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2356</v>
      </c>
      <c r="B301" s="11" t="s">
        <v>2357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2358</v>
      </c>
      <c r="B302" s="11" t="s">
        <v>1618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2359</v>
      </c>
      <c r="B303" s="11" t="s">
        <v>2360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2361</v>
      </c>
      <c r="B304" s="11" t="s">
        <v>413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2362</v>
      </c>
      <c r="B305" s="11" t="s">
        <v>411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2363</v>
      </c>
      <c r="B306" s="10" t="s">
        <v>2364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2365</v>
      </c>
      <c r="B307" s="11" t="s">
        <v>1418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2366</v>
      </c>
      <c r="B308" s="11" t="s">
        <v>1174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2367</v>
      </c>
      <c r="B309" s="11" t="s">
        <v>2368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41" t="s">
        <v>2369</v>
      </c>
      <c r="B310" s="41" t="s">
        <v>2370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2371</v>
      </c>
      <c r="B311" s="11" t="s">
        <v>2372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2373</v>
      </c>
      <c r="B312" s="11" t="s">
        <v>1700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2374</v>
      </c>
      <c r="B313" s="11" t="s">
        <v>1434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2375</v>
      </c>
      <c r="B314" s="11" t="s">
        <v>2376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2377</v>
      </c>
      <c r="B315" s="11" t="s">
        <v>2378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2379</v>
      </c>
      <c r="B316" s="11" t="s">
        <v>467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2380</v>
      </c>
      <c r="B317" s="11" t="s">
        <v>1690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2381</v>
      </c>
      <c r="B318" s="11" t="s">
        <v>2382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41" t="s">
        <v>2383</v>
      </c>
      <c r="B319" s="41" t="s">
        <v>513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2384</v>
      </c>
      <c r="B320" s="11" t="s">
        <v>2385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2386</v>
      </c>
      <c r="B321" s="11" t="s">
        <v>699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2387</v>
      </c>
      <c r="B322" s="11" t="s">
        <v>2388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2389</v>
      </c>
      <c r="B323" s="11" t="s">
        <v>491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0" t="s">
        <v>2390</v>
      </c>
      <c r="B324" s="11" t="s">
        <v>2391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0" t="s">
        <v>2392</v>
      </c>
      <c r="B325" s="11" t="s">
        <v>2393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2394</v>
      </c>
      <c r="B326" s="11" t="s">
        <v>711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2395</v>
      </c>
      <c r="B327" s="11" t="s">
        <v>1688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2396</v>
      </c>
      <c r="B328" s="11" t="s">
        <v>2397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2398</v>
      </c>
      <c r="B329" s="11" t="s">
        <v>2399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2400</v>
      </c>
      <c r="B330" s="11" t="s">
        <v>2401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2402</v>
      </c>
      <c r="B331" s="11" t="s">
        <v>1768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2403</v>
      </c>
      <c r="B332" s="11" t="s">
        <v>1376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2404</v>
      </c>
      <c r="B333" s="11" t="s">
        <v>1766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2405</v>
      </c>
      <c r="B334" s="11" t="s">
        <v>2406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2407</v>
      </c>
      <c r="B335" s="11" t="s">
        <v>1064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2408</v>
      </c>
      <c r="B336" s="11" t="s">
        <v>2409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2410</v>
      </c>
      <c r="B337" s="11" t="s">
        <v>1378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0" t="s">
        <v>2411</v>
      </c>
      <c r="B338" s="11" t="s">
        <v>1532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0" t="s">
        <v>2412</v>
      </c>
      <c r="B339" s="11" t="s">
        <v>615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2413</v>
      </c>
      <c r="B340" s="11" t="s">
        <v>1778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2414</v>
      </c>
      <c r="B341" s="11" t="s">
        <v>2415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2416</v>
      </c>
      <c r="B342" s="11" t="s">
        <v>1712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2417</v>
      </c>
      <c r="B343" s="11" t="s">
        <v>1822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1823</v>
      </c>
      <c r="B344" s="11" t="s">
        <v>2418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41" t="s">
        <v>2419</v>
      </c>
      <c r="B345" s="41" t="s">
        <v>101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2420</v>
      </c>
      <c r="B346" s="11" t="s">
        <v>2421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2422</v>
      </c>
      <c r="B347" s="11" t="s">
        <v>71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2423</v>
      </c>
      <c r="B348" s="11" t="s">
        <v>1416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2424</v>
      </c>
      <c r="B349" s="11" t="s">
        <v>2425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2426</v>
      </c>
      <c r="B350" s="11" t="s">
        <v>2427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41" t="s">
        <v>2428</v>
      </c>
      <c r="B351" s="41" t="s">
        <v>2429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2430</v>
      </c>
      <c r="B352" s="11" t="s">
        <v>1842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2431</v>
      </c>
      <c r="B353" s="11" t="s">
        <v>1652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41" t="s">
        <v>2432</v>
      </c>
      <c r="B354" s="41" t="s">
        <v>613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2433</v>
      </c>
      <c r="B355" s="11" t="s">
        <v>2434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0" t="s">
        <v>2435</v>
      </c>
      <c r="B356" s="11" t="s">
        <v>2436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2437</v>
      </c>
      <c r="B357" s="11" t="s">
        <v>229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0" t="s">
        <v>2438</v>
      </c>
      <c r="B358" s="11" t="s">
        <v>1602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2439</v>
      </c>
      <c r="B359" s="11" t="s">
        <v>2440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B360" s="11"/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B361" s="11"/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B362" s="11"/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B363" s="11"/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B364" s="11"/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B365" s="11"/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B366" s="41"/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B367" s="11"/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B368" s="11"/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B369" s="11"/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B370" s="11"/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B371" s="11"/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B372" s="11"/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4"/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41"/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B392" s="11"/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41"/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B399" s="41"/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4"/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41"/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41"/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4"/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B422" s="11"/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4"/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B429" s="11"/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41"/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4"/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41"/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B452" s="11"/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B459" s="11"/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B482" s="11"/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B489" s="11"/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B512" s="14"/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0" t="s">
        <v>2441</v>
      </c>
      <c r="B2" s="10" t="s">
        <v>2442</v>
      </c>
      <c r="C2" s="11" t="s">
        <v>2443</v>
      </c>
      <c r="D2" s="10" t="s">
        <v>28</v>
      </c>
      <c r="E2" s="11" t="s">
        <v>2444</v>
      </c>
      <c r="F2" s="11" t="s">
        <v>14</v>
      </c>
      <c r="G2" s="9" t="str">
        <f>IF(COUNTIF(A:A, G1)&gt;0, "Yes", "No")</f>
        <v>No</v>
      </c>
    </row>
    <row r="3">
      <c r="A3" s="10" t="s">
        <v>2445</v>
      </c>
      <c r="B3" s="10" t="s">
        <v>2446</v>
      </c>
      <c r="C3" s="11" t="s">
        <v>2447</v>
      </c>
      <c r="D3" s="11" t="s">
        <v>28</v>
      </c>
      <c r="E3" s="11" t="s">
        <v>2448</v>
      </c>
      <c r="F3" s="5" t="s">
        <v>5</v>
      </c>
      <c r="G3" s="10" t="s">
        <v>2338</v>
      </c>
    </row>
    <row r="4">
      <c r="A4" s="10" t="s">
        <v>2449</v>
      </c>
      <c r="B4" s="10" t="s">
        <v>1532</v>
      </c>
      <c r="C4" s="11" t="s">
        <v>2450</v>
      </c>
      <c r="D4" s="11" t="s">
        <v>28</v>
      </c>
      <c r="E4" s="11" t="s">
        <v>2451</v>
      </c>
      <c r="F4" s="19" t="str">
        <f>IFERROR(__xludf.DUMMYFUNCTION("FILTER(A2:B1000, EQ(A2:A1000, G3))"),"#N/A")</f>
        <v>#N/A</v>
      </c>
      <c r="G4" s="22"/>
    </row>
    <row r="5">
      <c r="A5" s="10" t="s">
        <v>2452</v>
      </c>
      <c r="B5" s="10" t="s">
        <v>2453</v>
      </c>
      <c r="C5" s="11" t="s">
        <v>2454</v>
      </c>
      <c r="D5" s="11" t="s">
        <v>28</v>
      </c>
      <c r="E5" s="11" t="s">
        <v>2455</v>
      </c>
      <c r="F5" s="19" t="str">
        <f>IFERROR(__xludf.DUMMYFUNCTION("SORT(FILTER(A2:B1000, REGEXMATCH(B2:B1000, G3)), 2, TRUE)"),"lag")</f>
        <v>lag</v>
      </c>
      <c r="G5" s="11" t="str">
        <f>IFERROR(__xludf.DUMMYFUNCTION("""COMPUTED_VALUE"""),"back, backward")</f>
        <v>back, backward</v>
      </c>
    </row>
    <row r="6">
      <c r="A6" s="10" t="s">
        <v>2456</v>
      </c>
      <c r="B6" s="10" t="s">
        <v>1048</v>
      </c>
      <c r="C6" s="10" t="s">
        <v>2457</v>
      </c>
      <c r="D6" s="10" t="s">
        <v>28</v>
      </c>
      <c r="E6" s="10" t="s">
        <v>2458</v>
      </c>
      <c r="F6" s="9" t="str">
        <f>IFERROR(__xludf.DUMMYFUNCTION("""COMPUTED_VALUE"""),"ad")</f>
        <v>ad</v>
      </c>
      <c r="G6" s="9" t="str">
        <f>IFERROR(__xludf.DUMMYFUNCTION("""COMPUTED_VALUE"""),"downward")</f>
        <v>downward</v>
      </c>
    </row>
    <row r="7">
      <c r="A7" s="10" t="s">
        <v>2459</v>
      </c>
      <c r="B7" s="10" t="s">
        <v>229</v>
      </c>
      <c r="C7" s="10" t="s">
        <v>2460</v>
      </c>
      <c r="D7" s="10" t="s">
        <v>28</v>
      </c>
      <c r="E7" s="10" t="s">
        <v>2461</v>
      </c>
      <c r="F7" s="9" t="str">
        <f>IFERROR(__xludf.DUMMYFUNCTION("""COMPUTED_VALUE"""),"asa-zò")</f>
        <v>asa-zò</v>
      </c>
      <c r="G7" s="9" t="str">
        <f>IFERROR(__xludf.DUMMYFUNCTION("""COMPUTED_VALUE"""),"dwarf")</f>
        <v>dwarf</v>
      </c>
    </row>
    <row r="8">
      <c r="A8" s="10" t="s">
        <v>2462</v>
      </c>
      <c r="B8" s="10" t="s">
        <v>2463</v>
      </c>
      <c r="C8" s="11" t="s">
        <v>2464</v>
      </c>
      <c r="D8" s="11" t="s">
        <v>28</v>
      </c>
      <c r="E8" s="11" t="s">
        <v>2465</v>
      </c>
      <c r="F8" s="9" t="str">
        <f>IFERROR(__xludf.DUMMYFUNCTION("""COMPUTED_VALUE"""),"asa-zò-ò")</f>
        <v>asa-zò-ò</v>
      </c>
      <c r="G8" s="9" t="str">
        <f>IFERROR(__xludf.DUMMYFUNCTION("""COMPUTED_VALUE"""),"female dwarf")</f>
        <v>female dwarf</v>
      </c>
    </row>
    <row r="9">
      <c r="A9" s="10" t="s">
        <v>2466</v>
      </c>
      <c r="B9" s="10" t="s">
        <v>2130</v>
      </c>
      <c r="C9" s="10" t="s">
        <v>2467</v>
      </c>
      <c r="D9" s="10" t="s">
        <v>28</v>
      </c>
      <c r="E9" s="10" t="s">
        <v>2468</v>
      </c>
      <c r="F9" s="9" t="str">
        <f>IFERROR(__xludf.DUMMYFUNCTION("""COMPUTED_VALUE"""),"vag")</f>
        <v>vag</v>
      </c>
      <c r="G9" s="9" t="str">
        <f>IFERROR(__xludf.DUMMYFUNCTION("""COMPUTED_VALUE"""),"front, forward")</f>
        <v>front, forward</v>
      </c>
    </row>
    <row r="10">
      <c r="A10" s="11" t="s">
        <v>2469</v>
      </c>
      <c r="B10" s="11" t="s">
        <v>89</v>
      </c>
      <c r="C10" s="11"/>
      <c r="D10" s="11"/>
      <c r="E10" s="11"/>
      <c r="F10" s="9" t="str">
        <f>IFERROR(__xludf.DUMMYFUNCTION("""COMPUTED_VALUE"""),"asa-zò-e")</f>
        <v>asa-zò-e</v>
      </c>
      <c r="G10" s="9" t="str">
        <f>IFERROR(__xludf.DUMMYFUNCTION("""COMPUTED_VALUE"""),"male dwarf")</f>
        <v>male dwarf</v>
      </c>
    </row>
    <row r="11">
      <c r="A11" s="11" t="s">
        <v>2470</v>
      </c>
      <c r="B11" s="11" t="s">
        <v>2471</v>
      </c>
      <c r="C11" s="11"/>
      <c r="D11" s="11"/>
      <c r="E11" s="11"/>
      <c r="F11" s="9" t="str">
        <f>IFERROR(__xludf.DUMMYFUNCTION("""COMPUTED_VALUE"""),"fa")</f>
        <v>fa</v>
      </c>
      <c r="G11" s="9" t="str">
        <f>IFERROR(__xludf.DUMMYFUNCTION("""COMPUTED_VALUE"""),"upward")</f>
        <v>upward</v>
      </c>
    </row>
    <row r="12">
      <c r="A12" s="11" t="s">
        <v>117</v>
      </c>
      <c r="B12" s="11" t="s">
        <v>2472</v>
      </c>
      <c r="C12" s="11"/>
      <c r="D12" s="11"/>
      <c r="E12" s="11"/>
      <c r="F12" s="9" t="str">
        <f>IFERROR(__xludf.DUMMYFUNCTION("""COMPUTED_VALUE"""),"dum-xil-nim")</f>
        <v>dum-xil-nim</v>
      </c>
      <c r="G12" s="9" t="str">
        <f>IFERROR(__xludf.DUMMYFUNCTION("""COMPUTED_VALUE"""),"war, battle")</f>
        <v>war, battle</v>
      </c>
    </row>
    <row r="13">
      <c r="A13" s="10" t="s">
        <v>2473</v>
      </c>
      <c r="B13" s="10" t="s">
        <v>124</v>
      </c>
      <c r="C13" s="11"/>
      <c r="D13" s="11"/>
      <c r="F13" s="9"/>
      <c r="G13" s="9"/>
    </row>
    <row r="14">
      <c r="A14" s="10" t="s">
        <v>2474</v>
      </c>
      <c r="B14" s="10" t="s">
        <v>651</v>
      </c>
      <c r="C14" s="10"/>
      <c r="D14" s="11"/>
      <c r="E14" s="11"/>
      <c r="F14" s="9"/>
      <c r="G14" s="9"/>
    </row>
    <row r="15">
      <c r="A15" s="10" t="s">
        <v>2475</v>
      </c>
      <c r="B15" s="10" t="s">
        <v>2476</v>
      </c>
      <c r="C15" s="10"/>
      <c r="D15" s="10"/>
      <c r="E15" s="10"/>
      <c r="F15" s="9"/>
      <c r="G15" s="9"/>
    </row>
    <row r="16">
      <c r="A16" s="10" t="s">
        <v>2477</v>
      </c>
      <c r="B16" s="10" t="s">
        <v>433</v>
      </c>
      <c r="C16" s="11"/>
      <c r="D16" s="11"/>
      <c r="E16" s="11"/>
      <c r="F16" s="9"/>
      <c r="G16" s="9"/>
    </row>
    <row r="17">
      <c r="A17" s="10" t="s">
        <v>2478</v>
      </c>
      <c r="B17" s="10" t="s">
        <v>2479</v>
      </c>
      <c r="C17" s="11"/>
      <c r="D17" s="11"/>
      <c r="E17" s="10"/>
      <c r="F17" s="9"/>
      <c r="G17" s="9"/>
    </row>
    <row r="18">
      <c r="A18" s="10" t="s">
        <v>2480</v>
      </c>
      <c r="B18" s="10" t="s">
        <v>655</v>
      </c>
      <c r="C18" s="11"/>
      <c r="D18" s="11"/>
      <c r="E18" s="11"/>
      <c r="F18" s="9"/>
      <c r="G18" s="9"/>
    </row>
    <row r="19">
      <c r="A19" s="10" t="s">
        <v>2481</v>
      </c>
      <c r="B19" s="10" t="s">
        <v>2482</v>
      </c>
      <c r="C19" s="11"/>
      <c r="D19" s="11"/>
      <c r="E19" s="11"/>
      <c r="F19" s="9"/>
      <c r="G19" s="9"/>
    </row>
    <row r="20">
      <c r="A20" s="10" t="s">
        <v>2483</v>
      </c>
      <c r="B20" s="10" t="s">
        <v>2484</v>
      </c>
      <c r="C20" s="22"/>
      <c r="D20" s="22"/>
      <c r="E20" s="22"/>
      <c r="F20" s="9"/>
      <c r="G20" s="9"/>
    </row>
    <row r="21">
      <c r="A21" s="10" t="s">
        <v>2485</v>
      </c>
      <c r="B21" s="10" t="s">
        <v>2486</v>
      </c>
      <c r="C21" s="9"/>
      <c r="D21" s="9"/>
      <c r="E21" s="9"/>
      <c r="F21" s="9"/>
      <c r="G21" s="9"/>
    </row>
    <row r="22">
      <c r="A22" s="10" t="s">
        <v>2487</v>
      </c>
      <c r="B22" s="10" t="s">
        <v>1842</v>
      </c>
      <c r="C22" s="21" t="s">
        <v>185</v>
      </c>
      <c r="D22" s="21" t="s">
        <v>186</v>
      </c>
      <c r="E22" s="21" t="s">
        <v>187</v>
      </c>
      <c r="F22" s="9"/>
      <c r="G22" s="9"/>
    </row>
    <row r="23">
      <c r="A23" s="10" t="s">
        <v>2488</v>
      </c>
      <c r="B23" s="10" t="s">
        <v>2489</v>
      </c>
      <c r="C23" s="11" t="s">
        <v>192</v>
      </c>
      <c r="D23" s="11" t="s">
        <v>193</v>
      </c>
      <c r="E23" s="9"/>
      <c r="F23" s="9"/>
      <c r="G23" s="9"/>
    </row>
    <row r="24">
      <c r="A24" s="10" t="s">
        <v>2490</v>
      </c>
      <c r="B24" s="10" t="s">
        <v>2491</v>
      </c>
      <c r="C24" s="11" t="s">
        <v>198</v>
      </c>
      <c r="D24" s="11" t="s">
        <v>199</v>
      </c>
      <c r="E24" s="9"/>
      <c r="F24" s="9"/>
      <c r="G24" s="9"/>
    </row>
    <row r="25">
      <c r="A25" s="10" t="s">
        <v>2492</v>
      </c>
      <c r="B25" s="10" t="s">
        <v>2493</v>
      </c>
      <c r="C25" s="11" t="s">
        <v>204</v>
      </c>
      <c r="D25" s="11" t="s">
        <v>1923</v>
      </c>
      <c r="E25" s="11"/>
      <c r="F25" s="9"/>
      <c r="G25" s="9"/>
    </row>
    <row r="26">
      <c r="A26" s="10" t="s">
        <v>2494</v>
      </c>
      <c r="B26" s="10" t="s">
        <v>2230</v>
      </c>
      <c r="C26" s="11" t="s">
        <v>211</v>
      </c>
      <c r="D26" s="11" t="s">
        <v>2495</v>
      </c>
      <c r="E26" s="9"/>
      <c r="F26" s="9"/>
      <c r="G26" s="9"/>
    </row>
    <row r="27">
      <c r="A27" s="10" t="s">
        <v>2496</v>
      </c>
      <c r="B27" s="10" t="s">
        <v>2497</v>
      </c>
      <c r="C27" s="11" t="s">
        <v>217</v>
      </c>
      <c r="D27" s="11" t="s">
        <v>225</v>
      </c>
      <c r="E27" s="11"/>
      <c r="F27" s="9"/>
      <c r="G27" s="9"/>
    </row>
    <row r="28">
      <c r="A28" s="10" t="s">
        <v>2498</v>
      </c>
      <c r="B28" s="10" t="s">
        <v>2499</v>
      </c>
      <c r="C28" s="11" t="s">
        <v>2500</v>
      </c>
      <c r="D28" s="11" t="s">
        <v>2501</v>
      </c>
      <c r="E28" s="9"/>
      <c r="F28" s="9"/>
      <c r="G28" s="9"/>
    </row>
    <row r="29">
      <c r="A29" s="10" t="s">
        <v>2502</v>
      </c>
      <c r="B29" s="10" t="s">
        <v>2503</v>
      </c>
      <c r="C29" s="29" t="s">
        <v>2504</v>
      </c>
      <c r="D29" s="11" t="s">
        <v>218</v>
      </c>
      <c r="E29" s="9"/>
      <c r="F29" s="9"/>
      <c r="G29" s="9"/>
    </row>
    <row r="30">
      <c r="A30" s="10" t="s">
        <v>2505</v>
      </c>
      <c r="B30" s="10" t="s">
        <v>2506</v>
      </c>
      <c r="C30" s="11"/>
      <c r="D30" s="11"/>
      <c r="E30" s="11"/>
      <c r="F30" s="9"/>
      <c r="G30" s="9"/>
    </row>
    <row r="31">
      <c r="A31" s="10" t="s">
        <v>2507</v>
      </c>
      <c r="B31" s="10" t="s">
        <v>2508</v>
      </c>
      <c r="C31" s="11"/>
      <c r="D31" s="11"/>
      <c r="E31" s="9"/>
      <c r="F31" s="9"/>
      <c r="G31" s="9"/>
    </row>
    <row r="32">
      <c r="A32" s="10" t="s">
        <v>1886</v>
      </c>
      <c r="B32" s="10" t="s">
        <v>2233</v>
      </c>
      <c r="C32" s="11"/>
      <c r="D32" s="11"/>
      <c r="E32" s="9"/>
      <c r="F32" s="9"/>
      <c r="G32" s="9"/>
    </row>
    <row r="33">
      <c r="A33" s="11" t="s">
        <v>2509</v>
      </c>
      <c r="B33" s="11" t="s">
        <v>2510</v>
      </c>
      <c r="C33" s="11"/>
      <c r="D33" s="11"/>
      <c r="E33" s="9"/>
      <c r="F33" s="9"/>
      <c r="G33" s="9"/>
    </row>
    <row r="34">
      <c r="A34" s="10" t="s">
        <v>2511</v>
      </c>
      <c r="B34" s="10" t="s">
        <v>2512</v>
      </c>
      <c r="C34" s="22"/>
      <c r="D34" s="22"/>
      <c r="E34" s="22"/>
      <c r="F34" s="22"/>
      <c r="G34" s="22"/>
    </row>
    <row r="35">
      <c r="A35" s="10" t="s">
        <v>2513</v>
      </c>
      <c r="B35" s="10" t="s">
        <v>101</v>
      </c>
      <c r="C35" s="22"/>
      <c r="D35" s="22"/>
      <c r="E35" s="22"/>
      <c r="F35" s="22"/>
      <c r="G35" s="22"/>
    </row>
    <row r="36">
      <c r="A36" s="11" t="s">
        <v>2514</v>
      </c>
      <c r="B36" s="11" t="s">
        <v>381</v>
      </c>
      <c r="C36" s="22"/>
      <c r="D36" s="22"/>
      <c r="E36" s="22"/>
      <c r="F36" s="22"/>
      <c r="G36" s="22"/>
    </row>
    <row r="37">
      <c r="A37" s="14" t="s">
        <v>2515</v>
      </c>
      <c r="B37" s="14" t="s">
        <v>1188</v>
      </c>
      <c r="C37" s="22"/>
      <c r="D37" s="22"/>
      <c r="E37" s="22"/>
      <c r="F37" s="22"/>
      <c r="G37" s="22"/>
    </row>
    <row r="38">
      <c r="A38" s="10" t="s">
        <v>2516</v>
      </c>
      <c r="B38" s="10" t="s">
        <v>1738</v>
      </c>
      <c r="C38" s="22"/>
      <c r="D38" s="22"/>
      <c r="E38" s="22"/>
      <c r="F38" s="22"/>
      <c r="G38" s="22"/>
    </row>
    <row r="39">
      <c r="A39" s="10" t="s">
        <v>2517</v>
      </c>
      <c r="B39" s="10" t="s">
        <v>687</v>
      </c>
      <c r="C39" s="22"/>
      <c r="D39" s="22"/>
      <c r="E39" s="22"/>
      <c r="F39" s="22"/>
      <c r="G39" s="22"/>
    </row>
    <row r="40">
      <c r="A40" s="10" t="s">
        <v>2518</v>
      </c>
      <c r="B40" s="10" t="s">
        <v>2519</v>
      </c>
      <c r="C40" s="22"/>
      <c r="D40" s="22"/>
      <c r="E40" s="22"/>
      <c r="F40" s="22"/>
      <c r="G40" s="22"/>
    </row>
    <row r="41">
      <c r="A41" s="10" t="s">
        <v>2520</v>
      </c>
      <c r="B41" s="10" t="s">
        <v>2521</v>
      </c>
      <c r="C41" s="22"/>
      <c r="D41" s="22"/>
      <c r="E41" s="22"/>
      <c r="F41" s="22"/>
      <c r="G41" s="22"/>
    </row>
    <row r="42">
      <c r="A42" s="11" t="s">
        <v>2522</v>
      </c>
      <c r="B42" s="11" t="s">
        <v>2523</v>
      </c>
      <c r="C42" s="22"/>
      <c r="D42" s="22"/>
      <c r="E42" s="22"/>
      <c r="F42" s="22"/>
      <c r="G42" s="22"/>
    </row>
    <row r="43">
      <c r="A43" s="10" t="s">
        <v>2524</v>
      </c>
      <c r="B43" s="10" t="s">
        <v>2525</v>
      </c>
      <c r="C43" s="22"/>
      <c r="D43" s="22"/>
      <c r="E43" s="22"/>
      <c r="F43" s="22"/>
      <c r="G43" s="22"/>
    </row>
    <row r="44">
      <c r="A44" s="10" t="s">
        <v>2526</v>
      </c>
      <c r="B44" s="10" t="s">
        <v>2527</v>
      </c>
      <c r="C44" s="22"/>
      <c r="D44" s="22"/>
      <c r="E44" s="22"/>
      <c r="F44" s="22"/>
      <c r="G44" s="22"/>
    </row>
    <row r="45">
      <c r="A45" s="11" t="s">
        <v>1981</v>
      </c>
      <c r="B45" s="11" t="s">
        <v>2528</v>
      </c>
      <c r="C45" s="22"/>
      <c r="D45" s="22"/>
      <c r="E45" s="22"/>
      <c r="F45" s="22"/>
      <c r="G45" s="22"/>
    </row>
    <row r="46">
      <c r="A46" s="10" t="s">
        <v>2529</v>
      </c>
      <c r="B46" s="10" t="s">
        <v>738</v>
      </c>
      <c r="C46" s="22"/>
      <c r="D46" s="22"/>
      <c r="E46" s="22"/>
      <c r="F46" s="22"/>
      <c r="G46" s="22"/>
    </row>
    <row r="47">
      <c r="A47" s="10" t="s">
        <v>2530</v>
      </c>
      <c r="B47" s="10" t="s">
        <v>2531</v>
      </c>
      <c r="C47" s="22"/>
      <c r="D47" s="22"/>
      <c r="E47" s="22"/>
      <c r="F47" s="22"/>
      <c r="G47" s="22"/>
    </row>
    <row r="48">
      <c r="A48" s="10" t="s">
        <v>2532</v>
      </c>
      <c r="B48" s="10" t="s">
        <v>1170</v>
      </c>
      <c r="C48" s="22"/>
      <c r="D48" s="22"/>
      <c r="E48" s="22"/>
      <c r="F48" s="22"/>
      <c r="G48" s="22"/>
    </row>
    <row r="49">
      <c r="A49" s="10" t="s">
        <v>2533</v>
      </c>
      <c r="B49" s="10" t="s">
        <v>2534</v>
      </c>
      <c r="C49" s="22"/>
      <c r="D49" s="22"/>
      <c r="E49" s="22"/>
      <c r="F49" s="22"/>
      <c r="G49" s="22"/>
    </row>
    <row r="50">
      <c r="A50" s="10" t="s">
        <v>2535</v>
      </c>
      <c r="B50" s="10" t="s">
        <v>2536</v>
      </c>
      <c r="C50" s="22"/>
      <c r="D50" s="22"/>
      <c r="E50" s="22"/>
      <c r="F50" s="22"/>
      <c r="G50" s="22"/>
    </row>
    <row r="51">
      <c r="A51" s="10" t="s">
        <v>2537</v>
      </c>
      <c r="B51" s="10" t="s">
        <v>2538</v>
      </c>
      <c r="C51" s="22"/>
      <c r="D51" s="22"/>
      <c r="E51" s="22"/>
      <c r="F51" s="22"/>
      <c r="G51" s="22"/>
    </row>
    <row r="52">
      <c r="A52" s="11" t="s">
        <v>2539</v>
      </c>
      <c r="B52" s="11" t="s">
        <v>389</v>
      </c>
      <c r="C52" s="22"/>
      <c r="D52" s="22"/>
      <c r="E52" s="22"/>
      <c r="F52" s="22"/>
      <c r="G52" s="22"/>
    </row>
    <row r="53">
      <c r="A53" s="10" t="s">
        <v>2540</v>
      </c>
      <c r="B53" s="10" t="s">
        <v>2541</v>
      </c>
      <c r="C53" s="22"/>
      <c r="D53" s="22"/>
      <c r="E53" s="22"/>
      <c r="F53" s="22"/>
      <c r="G53" s="22"/>
    </row>
    <row r="54">
      <c r="A54" s="10" t="s">
        <v>2542</v>
      </c>
      <c r="B54" s="10" t="s">
        <v>2543</v>
      </c>
      <c r="C54" s="22"/>
      <c r="D54" s="22"/>
      <c r="E54" s="22"/>
      <c r="F54" s="22"/>
      <c r="G54" s="22"/>
    </row>
    <row r="55">
      <c r="A55" s="10" t="s">
        <v>2544</v>
      </c>
      <c r="B55" s="10" t="s">
        <v>1946</v>
      </c>
      <c r="C55" s="22"/>
      <c r="D55" s="22"/>
      <c r="E55" s="22"/>
      <c r="F55" s="22"/>
      <c r="G55" s="22"/>
    </row>
    <row r="56">
      <c r="A56" s="10" t="s">
        <v>2545</v>
      </c>
      <c r="B56" s="10" t="s">
        <v>1987</v>
      </c>
      <c r="C56" s="22"/>
      <c r="D56" s="22"/>
      <c r="E56" s="22"/>
      <c r="F56" s="22"/>
      <c r="G56" s="22"/>
    </row>
    <row r="57">
      <c r="A57" s="11" t="s">
        <v>1997</v>
      </c>
      <c r="B57" s="11" t="s">
        <v>1998</v>
      </c>
      <c r="C57" s="22"/>
      <c r="D57" s="22"/>
      <c r="E57" s="22"/>
      <c r="F57" s="22"/>
      <c r="G57" s="22"/>
    </row>
    <row r="58">
      <c r="A58" s="11" t="s">
        <v>2546</v>
      </c>
      <c r="B58" s="11" t="s">
        <v>2547</v>
      </c>
      <c r="C58" s="22"/>
      <c r="D58" s="22"/>
      <c r="E58" s="22"/>
      <c r="F58" s="22"/>
      <c r="G58" s="22"/>
    </row>
    <row r="59">
      <c r="A59" s="10" t="s">
        <v>2548</v>
      </c>
      <c r="B59" s="10" t="s">
        <v>2549</v>
      </c>
      <c r="C59" s="22"/>
      <c r="D59" s="22"/>
      <c r="E59" s="22"/>
      <c r="F59" s="22"/>
      <c r="G59" s="22"/>
    </row>
    <row r="60">
      <c r="A60" s="10" t="s">
        <v>2550</v>
      </c>
      <c r="B60" s="10" t="s">
        <v>2551</v>
      </c>
      <c r="C60" s="22"/>
      <c r="D60" s="22"/>
      <c r="E60" s="22"/>
      <c r="F60" s="22"/>
      <c r="G60" s="22"/>
    </row>
    <row r="61">
      <c r="A61" s="10" t="s">
        <v>444</v>
      </c>
      <c r="B61" s="10" t="s">
        <v>2552</v>
      </c>
      <c r="C61" s="22"/>
      <c r="D61" s="22"/>
      <c r="E61" s="22"/>
      <c r="F61" s="22"/>
      <c r="G61" s="22"/>
    </row>
    <row r="62">
      <c r="A62" s="10" t="s">
        <v>2553</v>
      </c>
      <c r="B62" s="10" t="s">
        <v>1404</v>
      </c>
      <c r="C62" s="22"/>
      <c r="D62" s="22"/>
      <c r="E62" s="22"/>
      <c r="F62" s="22"/>
      <c r="G62" s="22"/>
    </row>
    <row r="63">
      <c r="A63" s="10" t="s">
        <v>2554</v>
      </c>
      <c r="B63" s="10" t="s">
        <v>2555</v>
      </c>
      <c r="C63" s="22"/>
      <c r="D63" s="22"/>
      <c r="E63" s="22"/>
      <c r="F63" s="22"/>
      <c r="G63" s="22"/>
    </row>
    <row r="64">
      <c r="A64" s="10" t="s">
        <v>2556</v>
      </c>
      <c r="B64" s="10" t="s">
        <v>2557</v>
      </c>
      <c r="C64" s="22"/>
      <c r="D64" s="22"/>
      <c r="E64" s="22"/>
      <c r="F64" s="22"/>
      <c r="G64" s="22"/>
    </row>
    <row r="65">
      <c r="A65" s="10" t="s">
        <v>2558</v>
      </c>
      <c r="B65" s="10" t="s">
        <v>2559</v>
      </c>
      <c r="C65" s="22"/>
      <c r="D65" s="22"/>
      <c r="E65" s="22"/>
      <c r="F65" s="22"/>
      <c r="G65" s="22"/>
    </row>
    <row r="66">
      <c r="A66" s="10" t="s">
        <v>2560</v>
      </c>
      <c r="B66" s="10" t="s">
        <v>2561</v>
      </c>
      <c r="C66" s="22"/>
      <c r="D66" s="22"/>
      <c r="E66" s="22"/>
      <c r="F66" s="22"/>
      <c r="G66" s="22"/>
    </row>
    <row r="67">
      <c r="A67" s="10" t="s">
        <v>2562</v>
      </c>
      <c r="B67" s="10" t="s">
        <v>1618</v>
      </c>
      <c r="C67" s="22"/>
      <c r="D67" s="22"/>
      <c r="E67" s="22"/>
      <c r="F67" s="22"/>
      <c r="G67" s="22"/>
    </row>
    <row r="68">
      <c r="A68" s="10" t="s">
        <v>2563</v>
      </c>
      <c r="B68" s="10" t="s">
        <v>1790</v>
      </c>
      <c r="C68" s="22"/>
      <c r="D68" s="22"/>
      <c r="E68" s="22"/>
      <c r="F68" s="22"/>
      <c r="G68" s="22"/>
    </row>
    <row r="69">
      <c r="A69" s="10" t="s">
        <v>2564</v>
      </c>
      <c r="B69" s="10" t="s">
        <v>2565</v>
      </c>
      <c r="C69" s="22"/>
      <c r="D69" s="22"/>
      <c r="E69" s="22"/>
      <c r="F69" s="22"/>
      <c r="G69" s="22"/>
    </row>
    <row r="70">
      <c r="A70" s="10" t="s">
        <v>2566</v>
      </c>
      <c r="B70" s="10" t="s">
        <v>2567</v>
      </c>
      <c r="C70" s="22"/>
      <c r="D70" s="22"/>
      <c r="E70" s="22"/>
      <c r="F70" s="22"/>
      <c r="G70" s="22"/>
    </row>
    <row r="71">
      <c r="A71" s="10" t="s">
        <v>2568</v>
      </c>
      <c r="B71" s="10" t="s">
        <v>2569</v>
      </c>
      <c r="C71" s="22"/>
      <c r="D71" s="22"/>
      <c r="E71" s="22"/>
      <c r="F71" s="22"/>
      <c r="G71" s="22"/>
    </row>
    <row r="72">
      <c r="A72" s="10" t="s">
        <v>2570</v>
      </c>
      <c r="B72" s="10" t="s">
        <v>2571</v>
      </c>
      <c r="C72" s="22"/>
      <c r="D72" s="22"/>
      <c r="E72" s="22"/>
      <c r="F72" s="22"/>
      <c r="G72" s="22"/>
    </row>
    <row r="73">
      <c r="A73" s="10" t="s">
        <v>2572</v>
      </c>
      <c r="B73" s="10" t="s">
        <v>2573</v>
      </c>
      <c r="C73" s="22"/>
      <c r="D73" s="22"/>
      <c r="E73" s="22"/>
      <c r="F73" s="22"/>
      <c r="G73" s="22"/>
    </row>
    <row r="74">
      <c r="A74" s="10" t="s">
        <v>2574</v>
      </c>
      <c r="B74" s="10" t="s">
        <v>2575</v>
      </c>
      <c r="C74" s="22"/>
      <c r="D74" s="22"/>
      <c r="E74" s="22"/>
      <c r="F74" s="22"/>
      <c r="G74" s="22"/>
    </row>
    <row r="75">
      <c r="A75" s="10" t="s">
        <v>2576</v>
      </c>
      <c r="B75" s="10" t="s">
        <v>529</v>
      </c>
      <c r="C75" s="22"/>
      <c r="D75" s="22"/>
      <c r="E75" s="22"/>
      <c r="F75" s="22"/>
      <c r="G75" s="22"/>
    </row>
    <row r="76">
      <c r="A76" s="10" t="s">
        <v>2577</v>
      </c>
      <c r="B76" s="10" t="s">
        <v>2578</v>
      </c>
      <c r="C76" s="22"/>
      <c r="D76" s="22"/>
      <c r="E76" s="22"/>
      <c r="F76" s="22"/>
      <c r="G76" s="22"/>
    </row>
    <row r="77">
      <c r="A77" s="10" t="s">
        <v>2579</v>
      </c>
      <c r="B77" s="10" t="s">
        <v>713</v>
      </c>
      <c r="C77" s="22"/>
      <c r="D77" s="22"/>
      <c r="E77" s="22"/>
      <c r="F77" s="22"/>
      <c r="G77" s="22"/>
    </row>
    <row r="78">
      <c r="A78" s="11" t="s">
        <v>2580</v>
      </c>
      <c r="B78" s="11" t="s">
        <v>1820</v>
      </c>
      <c r="C78" s="22"/>
      <c r="D78" s="22"/>
      <c r="E78" s="22"/>
      <c r="F78" s="22"/>
      <c r="G78" s="22"/>
    </row>
    <row r="79">
      <c r="A79" s="11" t="s">
        <v>2581</v>
      </c>
      <c r="B79" s="11" t="s">
        <v>1418</v>
      </c>
      <c r="C79" s="22"/>
      <c r="D79" s="22"/>
      <c r="E79" s="22"/>
      <c r="F79" s="22"/>
      <c r="G79" s="22"/>
    </row>
    <row r="80">
      <c r="A80" s="10" t="s">
        <v>2582</v>
      </c>
      <c r="B80" s="10" t="s">
        <v>2583</v>
      </c>
      <c r="C80" s="22"/>
      <c r="D80" s="22"/>
      <c r="E80" s="22"/>
      <c r="F80" s="22"/>
      <c r="G80" s="22"/>
    </row>
    <row r="81">
      <c r="A81" s="11" t="s">
        <v>2584</v>
      </c>
      <c r="B81" s="11" t="s">
        <v>2585</v>
      </c>
      <c r="C81" s="22"/>
      <c r="D81" s="22"/>
      <c r="E81" s="22"/>
      <c r="F81" s="22"/>
      <c r="G81" s="22"/>
    </row>
    <row r="82">
      <c r="A82" s="11" t="s">
        <v>2586</v>
      </c>
      <c r="B82" s="11" t="s">
        <v>551</v>
      </c>
      <c r="C82" s="22"/>
      <c r="D82" s="22"/>
      <c r="E82" s="22"/>
      <c r="F82" s="22"/>
      <c r="G82" s="22"/>
    </row>
    <row r="83">
      <c r="A83" s="10" t="s">
        <v>2587</v>
      </c>
      <c r="B83" s="10" t="s">
        <v>625</v>
      </c>
      <c r="C83" s="22"/>
      <c r="D83" s="22"/>
      <c r="E83" s="22"/>
      <c r="F83" s="22"/>
      <c r="G83" s="22"/>
    </row>
    <row r="84">
      <c r="A84" s="10" t="s">
        <v>2588</v>
      </c>
      <c r="B84" s="10" t="s">
        <v>2589</v>
      </c>
      <c r="C84" s="22"/>
      <c r="D84" s="22"/>
      <c r="E84" s="22"/>
      <c r="F84" s="22"/>
      <c r="G84" s="22"/>
    </row>
    <row r="85">
      <c r="A85" s="10" t="s">
        <v>2590</v>
      </c>
      <c r="B85" s="10" t="s">
        <v>2591</v>
      </c>
      <c r="C85" s="22"/>
      <c r="D85" s="22"/>
      <c r="E85" s="22"/>
      <c r="F85" s="22"/>
      <c r="G85" s="22"/>
    </row>
    <row r="86">
      <c r="A86" s="10" t="s">
        <v>2592</v>
      </c>
      <c r="B86" s="10" t="s">
        <v>2593</v>
      </c>
      <c r="C86" s="22"/>
      <c r="D86" s="22"/>
      <c r="E86" s="22"/>
      <c r="F86" s="22"/>
      <c r="G86" s="22"/>
    </row>
    <row r="87">
      <c r="A87" s="10" t="s">
        <v>2594</v>
      </c>
      <c r="B87" s="10" t="s">
        <v>2595</v>
      </c>
      <c r="C87" s="22"/>
      <c r="D87" s="22"/>
      <c r="E87" s="22"/>
      <c r="F87" s="22"/>
      <c r="G87" s="22"/>
    </row>
    <row r="88">
      <c r="A88" s="10" t="s">
        <v>2596</v>
      </c>
      <c r="B88" s="10" t="s">
        <v>2597</v>
      </c>
      <c r="C88" s="22"/>
      <c r="D88" s="22"/>
      <c r="E88" s="22"/>
      <c r="F88" s="22"/>
      <c r="G88" s="22"/>
    </row>
    <row r="89">
      <c r="A89" s="10" t="s">
        <v>2598</v>
      </c>
      <c r="B89" s="10" t="s">
        <v>2599</v>
      </c>
      <c r="C89" s="22"/>
      <c r="D89" s="22"/>
      <c r="E89" s="22"/>
      <c r="F89" s="22"/>
      <c r="G89" s="22"/>
    </row>
    <row r="90">
      <c r="A90" s="10" t="s">
        <v>2600</v>
      </c>
      <c r="B90" s="10" t="s">
        <v>1548</v>
      </c>
      <c r="C90" s="22"/>
      <c r="D90" s="22"/>
      <c r="E90" s="22"/>
      <c r="F90" s="22"/>
      <c r="G90" s="22"/>
    </row>
    <row r="91">
      <c r="A91" s="10" t="s">
        <v>2601</v>
      </c>
      <c r="B91" s="10" t="s">
        <v>2602</v>
      </c>
      <c r="C91" s="22"/>
      <c r="D91" s="22"/>
      <c r="E91" s="22"/>
      <c r="F91" s="22"/>
      <c r="G91" s="22"/>
    </row>
    <row r="92">
      <c r="A92" s="10" t="s">
        <v>2603</v>
      </c>
      <c r="B92" s="10" t="s">
        <v>2604</v>
      </c>
      <c r="C92" s="22"/>
      <c r="D92" s="22"/>
      <c r="E92" s="22"/>
      <c r="F92" s="22"/>
      <c r="G92" s="22"/>
    </row>
    <row r="93">
      <c r="A93" s="10" t="s">
        <v>2605</v>
      </c>
      <c r="B93" s="10" t="s">
        <v>1774</v>
      </c>
      <c r="C93" s="22"/>
      <c r="D93" s="22"/>
      <c r="E93" s="22"/>
      <c r="F93" s="22"/>
      <c r="G93" s="22"/>
    </row>
    <row r="94">
      <c r="A94" s="10" t="s">
        <v>2606</v>
      </c>
      <c r="B94" s="10" t="s">
        <v>2607</v>
      </c>
      <c r="C94" s="22"/>
      <c r="D94" s="22"/>
      <c r="E94" s="22"/>
      <c r="F94" s="22"/>
      <c r="G94" s="22"/>
    </row>
    <row r="95">
      <c r="A95" s="10" t="s">
        <v>2608</v>
      </c>
      <c r="B95" s="10" t="s">
        <v>409</v>
      </c>
      <c r="C95" s="22"/>
      <c r="D95" s="22"/>
      <c r="E95" s="22"/>
      <c r="F95" s="22"/>
      <c r="G95" s="22"/>
    </row>
    <row r="96">
      <c r="A96" s="11" t="s">
        <v>2073</v>
      </c>
      <c r="B96" s="11" t="s">
        <v>2609</v>
      </c>
      <c r="C96" s="22"/>
      <c r="D96" s="22"/>
      <c r="E96" s="22"/>
      <c r="F96" s="22"/>
      <c r="G96" s="22"/>
    </row>
    <row r="97">
      <c r="A97" s="10" t="s">
        <v>2610</v>
      </c>
      <c r="B97" s="10" t="s">
        <v>2611</v>
      </c>
      <c r="C97" s="22"/>
      <c r="D97" s="22"/>
      <c r="E97" s="22"/>
      <c r="F97" s="22"/>
      <c r="G97" s="22"/>
    </row>
    <row r="98">
      <c r="A98" s="10" t="s">
        <v>2612</v>
      </c>
      <c r="B98" s="10" t="s">
        <v>2613</v>
      </c>
      <c r="C98" s="22"/>
      <c r="D98" s="22"/>
      <c r="E98" s="22"/>
      <c r="F98" s="22"/>
      <c r="G98" s="22"/>
    </row>
    <row r="99">
      <c r="A99" s="10" t="s">
        <v>660</v>
      </c>
      <c r="B99" s="10" t="s">
        <v>2614</v>
      </c>
      <c r="C99" s="22"/>
      <c r="D99" s="22"/>
      <c r="E99" s="22"/>
      <c r="F99" s="22"/>
      <c r="G99" s="22"/>
    </row>
    <row r="100">
      <c r="A100" s="10" t="s">
        <v>2615</v>
      </c>
      <c r="B100" s="10" t="s">
        <v>2616</v>
      </c>
      <c r="C100" s="22"/>
      <c r="D100" s="22"/>
      <c r="E100" s="22"/>
      <c r="F100" s="22"/>
      <c r="G100" s="22"/>
    </row>
    <row r="101">
      <c r="A101" s="10" t="s">
        <v>2085</v>
      </c>
      <c r="B101" s="10" t="s">
        <v>2617</v>
      </c>
      <c r="C101" s="22"/>
      <c r="D101" s="22"/>
      <c r="E101" s="22"/>
      <c r="F101" s="22"/>
      <c r="G101" s="22"/>
    </row>
    <row r="102">
      <c r="A102" s="10" t="s">
        <v>684</v>
      </c>
      <c r="B102" s="10" t="s">
        <v>2618</v>
      </c>
      <c r="C102" s="22"/>
      <c r="D102" s="22"/>
      <c r="E102" s="22"/>
      <c r="F102" s="22"/>
      <c r="G102" s="22"/>
    </row>
    <row r="103">
      <c r="A103" s="10" t="s">
        <v>2619</v>
      </c>
      <c r="B103" s="10" t="s">
        <v>2620</v>
      </c>
      <c r="C103" s="22"/>
      <c r="D103" s="22"/>
      <c r="E103" s="22"/>
      <c r="F103" s="22"/>
      <c r="G103" s="22"/>
    </row>
    <row r="104">
      <c r="A104" s="10" t="s">
        <v>2621</v>
      </c>
      <c r="B104" s="10" t="s">
        <v>1552</v>
      </c>
      <c r="C104" s="22"/>
      <c r="D104" s="22"/>
      <c r="E104" s="22"/>
      <c r="F104" s="22"/>
      <c r="G104" s="22"/>
    </row>
    <row r="105">
      <c r="A105" s="10" t="s">
        <v>2622</v>
      </c>
      <c r="B105" s="10" t="s">
        <v>2623</v>
      </c>
      <c r="C105" s="22"/>
      <c r="D105" s="22"/>
      <c r="E105" s="22"/>
      <c r="F105" s="22"/>
      <c r="G105" s="22"/>
    </row>
    <row r="106">
      <c r="A106" s="10" t="s">
        <v>2624</v>
      </c>
      <c r="B106" s="10" t="s">
        <v>2625</v>
      </c>
      <c r="C106" s="22"/>
      <c r="D106" s="22"/>
      <c r="E106" s="22"/>
      <c r="F106" s="22"/>
      <c r="G106" s="22"/>
    </row>
    <row r="107">
      <c r="A107" s="10" t="s">
        <v>2626</v>
      </c>
      <c r="B107" s="10" t="s">
        <v>2627</v>
      </c>
      <c r="C107" s="22"/>
      <c r="D107" s="22"/>
      <c r="E107" s="22"/>
      <c r="F107" s="22"/>
      <c r="G107" s="22"/>
    </row>
    <row r="108">
      <c r="A108" s="11" t="s">
        <v>2628</v>
      </c>
      <c r="B108" s="11" t="s">
        <v>760</v>
      </c>
      <c r="C108" s="22"/>
      <c r="D108" s="22"/>
      <c r="E108" s="22"/>
      <c r="F108" s="22"/>
      <c r="G108" s="22"/>
    </row>
    <row r="109">
      <c r="A109" s="10" t="s">
        <v>2629</v>
      </c>
      <c r="B109" s="10" t="s">
        <v>2630</v>
      </c>
      <c r="C109" s="22"/>
      <c r="D109" s="22"/>
      <c r="E109" s="22"/>
      <c r="F109" s="22"/>
      <c r="G109" s="22"/>
    </row>
    <row r="110">
      <c r="A110" s="10" t="s">
        <v>2631</v>
      </c>
      <c r="B110" s="10" t="s">
        <v>2632</v>
      </c>
      <c r="C110" s="22"/>
      <c r="D110" s="22"/>
      <c r="E110" s="22"/>
      <c r="F110" s="22"/>
      <c r="G110" s="22"/>
    </row>
    <row r="111">
      <c r="A111" s="10" t="s">
        <v>2633</v>
      </c>
      <c r="B111" s="10" t="s">
        <v>2634</v>
      </c>
      <c r="C111" s="22"/>
      <c r="D111" s="22"/>
      <c r="E111" s="22"/>
      <c r="F111" s="22"/>
      <c r="G111" s="22"/>
    </row>
    <row r="112">
      <c r="A112" s="10" t="s">
        <v>2635</v>
      </c>
      <c r="B112" s="10" t="s">
        <v>2636</v>
      </c>
      <c r="C112" s="22"/>
      <c r="D112" s="22"/>
      <c r="E112" s="22"/>
      <c r="F112" s="22"/>
      <c r="G112" s="22"/>
    </row>
    <row r="113">
      <c r="A113" s="10" t="s">
        <v>2637</v>
      </c>
      <c r="B113" s="10" t="s">
        <v>2063</v>
      </c>
      <c r="C113" s="22"/>
      <c r="D113" s="22"/>
      <c r="E113" s="22"/>
      <c r="F113" s="22"/>
      <c r="G113" s="22"/>
    </row>
    <row r="114">
      <c r="A114" s="10" t="s">
        <v>2638</v>
      </c>
      <c r="B114" s="10" t="s">
        <v>2077</v>
      </c>
      <c r="C114" s="22"/>
      <c r="D114" s="22"/>
      <c r="E114" s="22"/>
      <c r="F114" s="22"/>
      <c r="G114" s="22"/>
    </row>
    <row r="115">
      <c r="A115" s="11" t="s">
        <v>2639</v>
      </c>
      <c r="B115" s="11" t="s">
        <v>2640</v>
      </c>
      <c r="C115" s="22"/>
      <c r="D115" s="22"/>
      <c r="E115" s="22"/>
      <c r="F115" s="22"/>
      <c r="G115" s="22"/>
    </row>
    <row r="116">
      <c r="A116" s="11" t="s">
        <v>2641</v>
      </c>
      <c r="B116" s="11" t="s">
        <v>2642</v>
      </c>
      <c r="C116" s="22"/>
      <c r="D116" s="22"/>
      <c r="E116" s="22"/>
      <c r="F116" s="22"/>
      <c r="G116" s="22"/>
    </row>
    <row r="117">
      <c r="A117" s="10" t="s">
        <v>2643</v>
      </c>
      <c r="B117" s="10" t="s">
        <v>2644</v>
      </c>
      <c r="C117" s="22"/>
      <c r="D117" s="22"/>
      <c r="E117" s="22"/>
      <c r="F117" s="22"/>
      <c r="G117" s="22"/>
    </row>
    <row r="118">
      <c r="A118" s="10" t="s">
        <v>2645</v>
      </c>
      <c r="B118" s="10" t="s">
        <v>2646</v>
      </c>
      <c r="C118" s="22"/>
      <c r="D118" s="22"/>
      <c r="E118" s="22"/>
      <c r="F118" s="22"/>
      <c r="G118" s="22"/>
    </row>
    <row r="119">
      <c r="A119" s="10" t="s">
        <v>2647</v>
      </c>
      <c r="B119" s="10" t="s">
        <v>2648</v>
      </c>
      <c r="C119" s="22"/>
      <c r="D119" s="22"/>
      <c r="E119" s="22"/>
      <c r="F119" s="22"/>
      <c r="G119" s="22"/>
    </row>
    <row r="120">
      <c r="A120" s="10" t="s">
        <v>2649</v>
      </c>
      <c r="B120" s="10" t="s">
        <v>2650</v>
      </c>
      <c r="C120" s="22"/>
      <c r="D120" s="22"/>
      <c r="E120" s="22"/>
      <c r="F120" s="22"/>
      <c r="G120" s="22"/>
    </row>
    <row r="121">
      <c r="A121" s="10" t="s">
        <v>2651</v>
      </c>
      <c r="B121" s="10" t="s">
        <v>1982</v>
      </c>
      <c r="C121" s="22"/>
      <c r="D121" s="22"/>
      <c r="E121" s="22"/>
      <c r="F121" s="22"/>
      <c r="G121" s="22"/>
    </row>
    <row r="122">
      <c r="A122" s="10" t="s">
        <v>2652</v>
      </c>
      <c r="B122" s="10" t="s">
        <v>2653</v>
      </c>
      <c r="C122" s="22"/>
      <c r="D122" s="22"/>
      <c r="E122" s="22"/>
      <c r="F122" s="22"/>
      <c r="G122" s="22"/>
    </row>
    <row r="123">
      <c r="A123" s="10" t="s">
        <v>2654</v>
      </c>
      <c r="B123" s="10" t="s">
        <v>1556</v>
      </c>
      <c r="C123" s="22"/>
      <c r="D123" s="22"/>
      <c r="E123" s="22"/>
      <c r="F123" s="22"/>
      <c r="G123" s="22"/>
    </row>
    <row r="124">
      <c r="A124" s="10" t="s">
        <v>2655</v>
      </c>
      <c r="B124" s="10" t="s">
        <v>1600</v>
      </c>
      <c r="C124" s="22"/>
      <c r="D124" s="22"/>
      <c r="E124" s="22"/>
      <c r="F124" s="22"/>
      <c r="G124" s="22"/>
    </row>
    <row r="125">
      <c r="A125" s="10" t="s">
        <v>2656</v>
      </c>
      <c r="B125" s="10" t="s">
        <v>2657</v>
      </c>
      <c r="C125" s="22"/>
      <c r="D125" s="22"/>
      <c r="E125" s="22"/>
      <c r="F125" s="22"/>
      <c r="G125" s="22"/>
    </row>
    <row r="126">
      <c r="A126" s="10" t="s">
        <v>2658</v>
      </c>
      <c r="B126" s="10" t="s">
        <v>469</v>
      </c>
      <c r="C126" s="22"/>
      <c r="D126" s="22"/>
      <c r="E126" s="22"/>
      <c r="F126" s="22"/>
      <c r="G126" s="22"/>
    </row>
    <row r="127">
      <c r="A127" s="10" t="s">
        <v>791</v>
      </c>
      <c r="B127" s="10" t="s">
        <v>2659</v>
      </c>
      <c r="C127" s="22"/>
      <c r="D127" s="22"/>
      <c r="E127" s="22"/>
      <c r="F127" s="22"/>
      <c r="G127" s="22"/>
    </row>
    <row r="128">
      <c r="A128" s="10" t="s">
        <v>2660</v>
      </c>
      <c r="B128" s="10" t="s">
        <v>964</v>
      </c>
      <c r="C128" s="22"/>
      <c r="D128" s="22"/>
      <c r="E128" s="22"/>
      <c r="F128" s="22"/>
      <c r="G128" s="22"/>
    </row>
    <row r="129">
      <c r="A129" s="10" t="s">
        <v>2661</v>
      </c>
      <c r="B129" s="10" t="s">
        <v>2662</v>
      </c>
      <c r="C129" s="22"/>
      <c r="D129" s="22"/>
      <c r="E129" s="22"/>
      <c r="F129" s="22"/>
      <c r="G129" s="22"/>
    </row>
    <row r="130">
      <c r="A130" s="10" t="s">
        <v>2663</v>
      </c>
      <c r="B130" s="10" t="s">
        <v>2664</v>
      </c>
      <c r="C130" s="22"/>
      <c r="D130" s="22"/>
      <c r="E130" s="22"/>
      <c r="F130" s="22"/>
      <c r="G130" s="22"/>
    </row>
    <row r="131">
      <c r="A131" s="10" t="s">
        <v>2665</v>
      </c>
      <c r="B131" s="10" t="s">
        <v>1582</v>
      </c>
      <c r="C131" s="22"/>
      <c r="D131" s="22"/>
      <c r="E131" s="22"/>
      <c r="F131" s="22"/>
      <c r="G131" s="22"/>
    </row>
    <row r="132">
      <c r="A132" s="10" t="s">
        <v>2111</v>
      </c>
      <c r="B132" s="10" t="s">
        <v>2666</v>
      </c>
      <c r="C132" s="22"/>
      <c r="D132" s="22"/>
      <c r="E132" s="22"/>
      <c r="F132" s="22"/>
      <c r="G132" s="22"/>
    </row>
    <row r="133">
      <c r="A133" s="10" t="s">
        <v>2667</v>
      </c>
      <c r="B133" s="10" t="s">
        <v>2668</v>
      </c>
      <c r="C133" s="22"/>
      <c r="D133" s="22"/>
      <c r="E133" s="22"/>
      <c r="F133" s="22"/>
      <c r="G133" s="22"/>
    </row>
    <row r="134">
      <c r="A134" s="10" t="s">
        <v>2669</v>
      </c>
      <c r="B134" s="10" t="s">
        <v>1883</v>
      </c>
      <c r="C134" s="22"/>
      <c r="D134" s="22"/>
      <c r="E134" s="22"/>
      <c r="F134" s="22"/>
      <c r="G134" s="22"/>
    </row>
    <row r="135">
      <c r="A135" s="10" t="s">
        <v>2670</v>
      </c>
      <c r="B135" s="10" t="s">
        <v>2671</v>
      </c>
      <c r="C135" s="22"/>
      <c r="D135" s="22"/>
      <c r="E135" s="22"/>
      <c r="F135" s="22"/>
      <c r="G135" s="22"/>
    </row>
    <row r="136">
      <c r="A136" s="10" t="s">
        <v>2672</v>
      </c>
      <c r="B136" s="10" t="s">
        <v>1336</v>
      </c>
      <c r="C136" s="22"/>
      <c r="D136" s="22"/>
      <c r="E136" s="22"/>
      <c r="F136" s="22"/>
      <c r="G136" s="22"/>
    </row>
    <row r="137">
      <c r="A137" s="10" t="s">
        <v>2673</v>
      </c>
      <c r="B137" s="10" t="s">
        <v>2009</v>
      </c>
      <c r="C137" s="22"/>
      <c r="D137" s="22"/>
      <c r="E137" s="22"/>
      <c r="F137" s="22"/>
      <c r="G137" s="22"/>
    </row>
    <row r="138">
      <c r="A138" s="10" t="s">
        <v>2674</v>
      </c>
      <c r="B138" s="10" t="s">
        <v>2675</v>
      </c>
      <c r="C138" s="22"/>
      <c r="D138" s="22"/>
      <c r="E138" s="22"/>
      <c r="F138" s="22"/>
      <c r="G138" s="22"/>
    </row>
    <row r="139">
      <c r="A139" s="10" t="s">
        <v>797</v>
      </c>
      <c r="B139" s="10" t="s">
        <v>2676</v>
      </c>
      <c r="C139" s="22"/>
      <c r="D139" s="22"/>
      <c r="E139" s="22"/>
      <c r="F139" s="22"/>
      <c r="G139" s="22"/>
    </row>
    <row r="140">
      <c r="A140" s="10" t="s">
        <v>2677</v>
      </c>
      <c r="B140" s="10" t="s">
        <v>2678</v>
      </c>
      <c r="C140" s="22"/>
      <c r="D140" s="22"/>
      <c r="E140" s="22"/>
      <c r="F140" s="22"/>
      <c r="G140" s="22"/>
    </row>
    <row r="141">
      <c r="A141" s="10" t="s">
        <v>803</v>
      </c>
      <c r="B141" s="10" t="s">
        <v>1378</v>
      </c>
      <c r="C141" s="22"/>
      <c r="D141" s="22"/>
      <c r="E141" s="22"/>
      <c r="F141" s="22"/>
      <c r="G141" s="22"/>
    </row>
    <row r="142">
      <c r="A142" s="10" t="s">
        <v>2679</v>
      </c>
      <c r="B142" s="10" t="s">
        <v>1376</v>
      </c>
      <c r="C142" s="22"/>
      <c r="D142" s="22"/>
      <c r="E142" s="22"/>
      <c r="F142" s="22"/>
      <c r="G142" s="22"/>
    </row>
    <row r="143">
      <c r="A143" s="10" t="s">
        <v>2680</v>
      </c>
      <c r="B143" s="10" t="s">
        <v>2418</v>
      </c>
      <c r="C143" s="22"/>
      <c r="D143" s="22"/>
      <c r="E143" s="22"/>
      <c r="F143" s="22"/>
      <c r="G143" s="22"/>
    </row>
    <row r="144">
      <c r="A144" s="10" t="s">
        <v>2681</v>
      </c>
      <c r="B144" s="10" t="s">
        <v>2682</v>
      </c>
      <c r="C144" s="22"/>
      <c r="D144" s="22"/>
      <c r="E144" s="22"/>
      <c r="F144" s="22"/>
      <c r="G144" s="22"/>
    </row>
    <row r="145">
      <c r="A145" s="10" t="s">
        <v>2683</v>
      </c>
      <c r="B145" s="10" t="s">
        <v>2684</v>
      </c>
      <c r="C145" s="22"/>
      <c r="D145" s="22"/>
      <c r="E145" s="22"/>
      <c r="F145" s="22"/>
      <c r="G145" s="22"/>
    </row>
    <row r="146">
      <c r="A146" s="10" t="s">
        <v>2685</v>
      </c>
      <c r="B146" s="10" t="s">
        <v>2686</v>
      </c>
      <c r="C146" s="22"/>
      <c r="D146" s="22"/>
      <c r="E146" s="22"/>
      <c r="F146" s="22"/>
      <c r="G146" s="22"/>
    </row>
    <row r="147">
      <c r="A147" s="10" t="s">
        <v>2687</v>
      </c>
      <c r="B147" s="10" t="s">
        <v>1740</v>
      </c>
      <c r="C147" s="22"/>
      <c r="D147" s="22"/>
      <c r="E147" s="22"/>
      <c r="F147" s="22"/>
      <c r="G147" s="22"/>
    </row>
    <row r="148">
      <c r="A148" s="10" t="s">
        <v>2688</v>
      </c>
      <c r="B148" s="10" t="s">
        <v>2689</v>
      </c>
      <c r="C148" s="22"/>
      <c r="D148" s="22"/>
      <c r="E148" s="22"/>
      <c r="F148" s="22"/>
      <c r="G148" s="22"/>
    </row>
    <row r="149">
      <c r="A149" s="10" t="s">
        <v>2690</v>
      </c>
      <c r="B149" s="10" t="s">
        <v>2691</v>
      </c>
      <c r="C149" s="22"/>
      <c r="D149" s="22"/>
      <c r="E149" s="22"/>
      <c r="F149" s="22"/>
      <c r="G149" s="22"/>
    </row>
    <row r="150">
      <c r="A150" s="10" t="s">
        <v>2692</v>
      </c>
      <c r="B150" s="10" t="s">
        <v>2693</v>
      </c>
      <c r="C150" s="22"/>
      <c r="D150" s="22"/>
      <c r="E150" s="22"/>
      <c r="F150" s="22"/>
      <c r="G150" s="22"/>
    </row>
    <row r="151">
      <c r="A151" s="10" t="s">
        <v>2694</v>
      </c>
      <c r="B151" s="10" t="s">
        <v>2695</v>
      </c>
      <c r="C151" s="22"/>
      <c r="D151" s="22"/>
      <c r="E151" s="22"/>
      <c r="F151" s="22"/>
      <c r="G151" s="22"/>
    </row>
    <row r="152">
      <c r="A152" s="10" t="s">
        <v>2696</v>
      </c>
      <c r="B152" s="10" t="s">
        <v>1004</v>
      </c>
      <c r="C152" s="22"/>
      <c r="D152" s="22"/>
      <c r="E152" s="22"/>
      <c r="F152" s="22"/>
      <c r="G152" s="22"/>
    </row>
    <row r="153">
      <c r="A153" s="10" t="s">
        <v>2697</v>
      </c>
      <c r="B153" s="10" t="s">
        <v>2698</v>
      </c>
      <c r="C153" s="22"/>
      <c r="D153" s="22"/>
      <c r="E153" s="22"/>
      <c r="F153" s="22"/>
      <c r="G153" s="22"/>
    </row>
    <row r="154">
      <c r="A154" s="10" t="s">
        <v>2699</v>
      </c>
      <c r="B154" s="10" t="s">
        <v>2700</v>
      </c>
      <c r="C154" s="22"/>
      <c r="D154" s="22"/>
      <c r="E154" s="22"/>
      <c r="F154" s="22"/>
      <c r="G154" s="22"/>
    </row>
    <row r="155">
      <c r="A155" s="11" t="s">
        <v>2701</v>
      </c>
      <c r="B155" s="11" t="s">
        <v>1452</v>
      </c>
      <c r="C155" s="22"/>
      <c r="D155" s="22"/>
      <c r="E155" s="22"/>
      <c r="F155" s="22"/>
      <c r="G155" s="22"/>
    </row>
    <row r="156">
      <c r="A156" s="11" t="s">
        <v>2702</v>
      </c>
      <c r="B156" s="11" t="s">
        <v>2273</v>
      </c>
      <c r="C156" s="22"/>
      <c r="D156" s="22"/>
      <c r="E156" s="22"/>
      <c r="F156" s="22"/>
      <c r="G156" s="22"/>
    </row>
    <row r="157">
      <c r="A157" s="10" t="s">
        <v>2703</v>
      </c>
      <c r="B157" s="10" t="s">
        <v>1352</v>
      </c>
      <c r="C157" s="22"/>
      <c r="D157" s="22"/>
      <c r="E157" s="22"/>
      <c r="F157" s="22"/>
      <c r="G157" s="22"/>
    </row>
    <row r="158">
      <c r="A158" s="10" t="s">
        <v>2704</v>
      </c>
      <c r="B158" s="10" t="s">
        <v>780</v>
      </c>
      <c r="C158" s="22"/>
      <c r="D158" s="22"/>
      <c r="E158" s="22"/>
      <c r="F158" s="22"/>
      <c r="G158" s="22"/>
    </row>
    <row r="159">
      <c r="A159" s="10" t="s">
        <v>2705</v>
      </c>
      <c r="B159" s="10" t="s">
        <v>2429</v>
      </c>
      <c r="C159" s="22"/>
      <c r="D159" s="22"/>
      <c r="E159" s="22"/>
      <c r="F159" s="22"/>
      <c r="G159" s="22"/>
    </row>
    <row r="160">
      <c r="A160" s="10" t="s">
        <v>2706</v>
      </c>
      <c r="B160" s="10" t="s">
        <v>2707</v>
      </c>
      <c r="C160" s="22"/>
      <c r="D160" s="22"/>
      <c r="E160" s="22"/>
      <c r="F160" s="22"/>
      <c r="G160" s="22"/>
    </row>
    <row r="161">
      <c r="A161" s="10" t="s">
        <v>2708</v>
      </c>
      <c r="B161" s="10" t="s">
        <v>2709</v>
      </c>
      <c r="C161" s="22"/>
      <c r="D161" s="22"/>
      <c r="E161" s="22"/>
      <c r="F161" s="22"/>
      <c r="G161" s="22"/>
    </row>
    <row r="162">
      <c r="A162" s="10" t="s">
        <v>2710</v>
      </c>
      <c r="B162" s="10" t="s">
        <v>1010</v>
      </c>
      <c r="C162" s="22"/>
      <c r="D162" s="22"/>
      <c r="E162" s="22"/>
      <c r="F162" s="22"/>
      <c r="G162" s="22"/>
    </row>
    <row r="163">
      <c r="A163" s="10" t="s">
        <v>2711</v>
      </c>
      <c r="B163" s="10" t="s">
        <v>2712</v>
      </c>
      <c r="C163" s="22"/>
      <c r="D163" s="22"/>
      <c r="E163" s="22"/>
      <c r="F163" s="22"/>
      <c r="G163" s="22"/>
    </row>
    <row r="164">
      <c r="A164" s="10" t="s">
        <v>949</v>
      </c>
      <c r="B164" s="10" t="s">
        <v>603</v>
      </c>
      <c r="C164" s="22"/>
      <c r="D164" s="22"/>
      <c r="E164" s="22"/>
      <c r="F164" s="22"/>
      <c r="G164" s="22"/>
    </row>
    <row r="165">
      <c r="A165" s="10" t="s">
        <v>2713</v>
      </c>
      <c r="B165" s="10" t="s">
        <v>2714</v>
      </c>
      <c r="C165" s="22"/>
      <c r="D165" s="22"/>
      <c r="E165" s="22"/>
      <c r="F165" s="22"/>
      <c r="G165" s="22"/>
    </row>
    <row r="166">
      <c r="A166" s="10" t="s">
        <v>2715</v>
      </c>
      <c r="B166" s="10" t="s">
        <v>2716</v>
      </c>
      <c r="C166" s="22"/>
      <c r="D166" s="22"/>
      <c r="E166" s="22"/>
      <c r="F166" s="22"/>
      <c r="G166" s="22"/>
    </row>
    <row r="167">
      <c r="A167" s="10" t="s">
        <v>2717</v>
      </c>
      <c r="B167" s="10" t="s">
        <v>1664</v>
      </c>
      <c r="C167" s="22"/>
      <c r="D167" s="22"/>
      <c r="E167" s="22"/>
      <c r="F167" s="22"/>
      <c r="G167" s="22"/>
    </row>
    <row r="168">
      <c r="A168" s="11" t="s">
        <v>2718</v>
      </c>
      <c r="B168" s="11" t="s">
        <v>2719</v>
      </c>
      <c r="C168" s="22"/>
      <c r="D168" s="22"/>
      <c r="E168" s="22"/>
      <c r="F168" s="22"/>
      <c r="G168" s="22"/>
    </row>
    <row r="169">
      <c r="A169" s="10" t="s">
        <v>2720</v>
      </c>
      <c r="B169" s="10" t="s">
        <v>1778</v>
      </c>
      <c r="C169" s="22"/>
      <c r="D169" s="22"/>
      <c r="E169" s="22"/>
      <c r="F169" s="22"/>
      <c r="G169" s="22"/>
    </row>
    <row r="170">
      <c r="A170" s="10" t="s">
        <v>2166</v>
      </c>
      <c r="B170" s="10" t="s">
        <v>1610</v>
      </c>
      <c r="C170" s="22"/>
      <c r="D170" s="22"/>
      <c r="E170" s="22"/>
      <c r="F170" s="22"/>
      <c r="G170" s="22"/>
    </row>
    <row r="171">
      <c r="A171" s="10" t="s">
        <v>2721</v>
      </c>
      <c r="B171" s="10" t="s">
        <v>2722</v>
      </c>
      <c r="C171" s="22"/>
      <c r="D171" s="22"/>
      <c r="E171" s="22"/>
      <c r="F171" s="22"/>
      <c r="G171" s="22"/>
    </row>
    <row r="172">
      <c r="A172" s="10" t="s">
        <v>2723</v>
      </c>
      <c r="B172" s="10" t="s">
        <v>2167</v>
      </c>
      <c r="C172" s="22"/>
      <c r="D172" s="22"/>
      <c r="E172" s="22"/>
      <c r="F172" s="22"/>
      <c r="G172" s="22"/>
    </row>
    <row r="173">
      <c r="A173" s="11" t="s">
        <v>2724</v>
      </c>
      <c r="B173" s="11" t="s">
        <v>2725</v>
      </c>
      <c r="C173" s="22"/>
      <c r="D173" s="22"/>
      <c r="E173" s="22"/>
      <c r="F173" s="22"/>
      <c r="G173" s="22"/>
    </row>
    <row r="174">
      <c r="A174" s="10" t="s">
        <v>2726</v>
      </c>
      <c r="B174" s="10" t="s">
        <v>2727</v>
      </c>
      <c r="C174" s="22"/>
      <c r="D174" s="22"/>
      <c r="E174" s="22"/>
      <c r="F174" s="22"/>
      <c r="G174" s="22"/>
    </row>
    <row r="175">
      <c r="A175" s="10" t="s">
        <v>2728</v>
      </c>
      <c r="B175" s="10" t="s">
        <v>2729</v>
      </c>
      <c r="C175" s="22"/>
      <c r="D175" s="22"/>
      <c r="E175" s="22"/>
      <c r="F175" s="22"/>
      <c r="G175" s="22"/>
    </row>
    <row r="176">
      <c r="A176" s="10" t="s">
        <v>1005</v>
      </c>
      <c r="B176" s="10" t="s">
        <v>2730</v>
      </c>
      <c r="C176" s="22"/>
      <c r="D176" s="22"/>
      <c r="E176" s="22"/>
      <c r="F176" s="22"/>
      <c r="G176" s="22"/>
    </row>
    <row r="177">
      <c r="A177" s="10" t="s">
        <v>1007</v>
      </c>
      <c r="B177" s="10" t="s">
        <v>399</v>
      </c>
      <c r="C177" s="22"/>
      <c r="D177" s="22"/>
      <c r="E177" s="22"/>
      <c r="F177" s="22"/>
      <c r="G177" s="22"/>
    </row>
    <row r="178">
      <c r="A178" s="10" t="s">
        <v>2731</v>
      </c>
      <c r="B178" s="10" t="s">
        <v>2732</v>
      </c>
      <c r="C178" s="22"/>
      <c r="D178" s="22"/>
      <c r="E178" s="22"/>
      <c r="F178" s="22"/>
      <c r="G178" s="22"/>
    </row>
    <row r="179">
      <c r="A179" s="10" t="s">
        <v>2733</v>
      </c>
      <c r="B179" s="10" t="s">
        <v>2734</v>
      </c>
      <c r="C179" s="22"/>
      <c r="D179" s="22"/>
      <c r="E179" s="22"/>
      <c r="F179" s="22"/>
      <c r="G179" s="22"/>
    </row>
    <row r="180">
      <c r="A180" s="10" t="s">
        <v>2735</v>
      </c>
      <c r="B180" s="10" t="s">
        <v>2222</v>
      </c>
      <c r="C180" s="22"/>
      <c r="D180" s="22"/>
      <c r="E180" s="22"/>
      <c r="F180" s="22"/>
      <c r="G180" s="22"/>
    </row>
    <row r="181">
      <c r="A181" s="10" t="s">
        <v>2736</v>
      </c>
      <c r="B181" s="10" t="s">
        <v>2737</v>
      </c>
      <c r="C181" s="22"/>
      <c r="D181" s="22"/>
      <c r="E181" s="22"/>
      <c r="F181" s="22"/>
      <c r="G181" s="22"/>
    </row>
    <row r="182">
      <c r="A182" s="10" t="s">
        <v>2168</v>
      </c>
      <c r="B182" s="10" t="s">
        <v>2147</v>
      </c>
      <c r="C182" s="22"/>
      <c r="D182" s="22"/>
      <c r="E182" s="22"/>
      <c r="F182" s="22"/>
      <c r="G182" s="22"/>
    </row>
    <row r="183">
      <c r="A183" s="10" t="s">
        <v>2738</v>
      </c>
      <c r="B183" s="10" t="s">
        <v>2739</v>
      </c>
      <c r="C183" s="22"/>
      <c r="D183" s="22"/>
      <c r="E183" s="22"/>
      <c r="F183" s="22"/>
      <c r="G183" s="22"/>
    </row>
    <row r="184">
      <c r="A184" s="10" t="s">
        <v>2740</v>
      </c>
      <c r="B184" s="10" t="s">
        <v>2741</v>
      </c>
      <c r="C184" s="22"/>
      <c r="D184" s="22"/>
      <c r="E184" s="22"/>
      <c r="F184" s="22"/>
      <c r="G184" s="22"/>
    </row>
    <row r="185">
      <c r="A185" s="11" t="s">
        <v>2742</v>
      </c>
      <c r="B185" s="11" t="s">
        <v>1652</v>
      </c>
      <c r="C185" s="22"/>
      <c r="D185" s="22"/>
      <c r="E185" s="22"/>
      <c r="F185" s="22"/>
      <c r="G185" s="22"/>
    </row>
    <row r="186">
      <c r="A186" s="10" t="s">
        <v>2743</v>
      </c>
      <c r="B186" s="10" t="s">
        <v>2744</v>
      </c>
      <c r="C186" s="22"/>
      <c r="D186" s="22"/>
      <c r="E186" s="22"/>
      <c r="F186" s="22"/>
      <c r="G186" s="22"/>
    </row>
    <row r="187">
      <c r="A187" s="10" t="s">
        <v>2745</v>
      </c>
      <c r="B187" s="10" t="s">
        <v>2139</v>
      </c>
      <c r="C187" s="22"/>
      <c r="D187" s="22"/>
      <c r="E187" s="22"/>
      <c r="F187" s="22"/>
      <c r="G187" s="22"/>
    </row>
    <row r="188">
      <c r="A188" s="11" t="s">
        <v>2176</v>
      </c>
      <c r="B188" s="11" t="s">
        <v>2746</v>
      </c>
      <c r="C188" s="22"/>
      <c r="D188" s="22"/>
      <c r="E188" s="22"/>
      <c r="F188" s="22"/>
      <c r="G188" s="22"/>
    </row>
    <row r="189">
      <c r="A189" s="10" t="s">
        <v>2747</v>
      </c>
      <c r="B189" s="10" t="s">
        <v>2748</v>
      </c>
      <c r="C189" s="22"/>
      <c r="D189" s="22"/>
      <c r="E189" s="22"/>
      <c r="F189" s="22"/>
      <c r="G189" s="22"/>
    </row>
    <row r="190">
      <c r="A190" s="10" t="s">
        <v>2749</v>
      </c>
      <c r="B190" s="10" t="s">
        <v>2750</v>
      </c>
      <c r="C190" s="22"/>
      <c r="D190" s="22"/>
      <c r="E190" s="22"/>
      <c r="F190" s="22"/>
      <c r="G190" s="22"/>
    </row>
    <row r="191">
      <c r="A191" s="10" t="s">
        <v>2751</v>
      </c>
      <c r="B191" s="10" t="s">
        <v>2752</v>
      </c>
      <c r="C191" s="22"/>
      <c r="D191" s="22"/>
      <c r="E191" s="22"/>
      <c r="F191" s="22"/>
      <c r="G191" s="22"/>
    </row>
    <row r="192">
      <c r="A192" s="10" t="s">
        <v>2753</v>
      </c>
      <c r="B192" s="10" t="s">
        <v>2754</v>
      </c>
      <c r="C192" s="22"/>
      <c r="D192" s="22"/>
      <c r="E192" s="22"/>
      <c r="F192" s="22"/>
      <c r="G192" s="22"/>
    </row>
    <row r="193">
      <c r="A193" s="10" t="s">
        <v>2755</v>
      </c>
      <c r="B193" s="10" t="s">
        <v>2756</v>
      </c>
      <c r="C193" s="22"/>
      <c r="D193" s="22"/>
      <c r="E193" s="22"/>
      <c r="F193" s="22"/>
      <c r="G193" s="22"/>
    </row>
    <row r="194">
      <c r="A194" s="10" t="s">
        <v>2757</v>
      </c>
      <c r="B194" s="10" t="s">
        <v>2758</v>
      </c>
      <c r="C194" s="22"/>
      <c r="D194" s="22"/>
      <c r="E194" s="22"/>
      <c r="F194" s="22"/>
      <c r="G194" s="22"/>
    </row>
    <row r="195">
      <c r="A195" s="10" t="s">
        <v>2759</v>
      </c>
      <c r="B195" s="10" t="s">
        <v>2760</v>
      </c>
      <c r="C195" s="22"/>
      <c r="D195" s="22"/>
      <c r="E195" s="22"/>
      <c r="F195" s="22"/>
      <c r="G195" s="22"/>
    </row>
    <row r="196">
      <c r="A196" s="10" t="s">
        <v>2761</v>
      </c>
      <c r="B196" s="10" t="s">
        <v>2762</v>
      </c>
      <c r="C196" s="22"/>
      <c r="D196" s="22"/>
      <c r="E196" s="22"/>
      <c r="F196" s="22"/>
      <c r="G196" s="22"/>
    </row>
    <row r="197">
      <c r="A197" s="10" t="s">
        <v>2763</v>
      </c>
      <c r="B197" s="10" t="s">
        <v>2764</v>
      </c>
      <c r="C197" s="22"/>
      <c r="D197" s="22"/>
      <c r="E197" s="22"/>
      <c r="F197" s="22"/>
      <c r="G197" s="22"/>
    </row>
    <row r="198">
      <c r="A198" s="10" t="s">
        <v>2765</v>
      </c>
      <c r="B198" s="10" t="s">
        <v>1852</v>
      </c>
      <c r="C198" s="22"/>
      <c r="D198" s="22"/>
      <c r="E198" s="22"/>
      <c r="F198" s="22"/>
      <c r="G198" s="22"/>
    </row>
    <row r="199">
      <c r="A199" s="10" t="s">
        <v>2766</v>
      </c>
      <c r="B199" s="10" t="s">
        <v>2767</v>
      </c>
      <c r="C199" s="22"/>
      <c r="D199" s="22"/>
      <c r="E199" s="22"/>
      <c r="F199" s="22"/>
      <c r="G199" s="22"/>
    </row>
    <row r="200">
      <c r="A200" s="10" t="s">
        <v>2768</v>
      </c>
      <c r="B200" s="10" t="s">
        <v>2769</v>
      </c>
      <c r="C200" s="22"/>
      <c r="D200" s="22"/>
      <c r="E200" s="22"/>
      <c r="F200" s="22"/>
      <c r="G200" s="22"/>
    </row>
    <row r="201">
      <c r="A201" s="10" t="s">
        <v>2770</v>
      </c>
      <c r="B201" s="10" t="s">
        <v>2771</v>
      </c>
      <c r="C201" s="22"/>
      <c r="D201" s="22"/>
      <c r="E201" s="22"/>
      <c r="F201" s="22"/>
      <c r="G201" s="22"/>
    </row>
    <row r="202">
      <c r="A202" s="10" t="s">
        <v>2772</v>
      </c>
      <c r="B202" s="10" t="s">
        <v>2773</v>
      </c>
      <c r="C202" s="22"/>
      <c r="D202" s="22"/>
      <c r="E202" s="22"/>
      <c r="F202" s="22"/>
      <c r="G202" s="22"/>
    </row>
    <row r="203">
      <c r="A203" s="10" t="s">
        <v>2774</v>
      </c>
      <c r="B203" s="10" t="s">
        <v>2775</v>
      </c>
      <c r="C203" s="22"/>
      <c r="D203" s="22"/>
      <c r="E203" s="22"/>
      <c r="F203" s="22"/>
      <c r="G203" s="22"/>
    </row>
    <row r="204">
      <c r="A204" s="10" t="s">
        <v>2776</v>
      </c>
      <c r="B204" s="10" t="s">
        <v>2777</v>
      </c>
      <c r="C204" s="22"/>
      <c r="D204" s="22"/>
      <c r="E204" s="22"/>
      <c r="F204" s="22"/>
      <c r="G204" s="22"/>
    </row>
    <row r="205">
      <c r="A205" s="10" t="s">
        <v>2778</v>
      </c>
      <c r="B205" s="10" t="s">
        <v>2779</v>
      </c>
      <c r="C205" s="22"/>
      <c r="D205" s="22"/>
      <c r="E205" s="22"/>
      <c r="F205" s="22"/>
      <c r="G205" s="22"/>
    </row>
    <row r="206">
      <c r="A206" s="10" t="s">
        <v>2780</v>
      </c>
      <c r="B206" s="10" t="s">
        <v>2781</v>
      </c>
      <c r="C206" s="22"/>
      <c r="D206" s="22"/>
      <c r="E206" s="22"/>
      <c r="F206" s="22"/>
      <c r="G206" s="22"/>
    </row>
    <row r="207">
      <c r="A207" s="10" t="s">
        <v>2782</v>
      </c>
      <c r="B207" s="10" t="s">
        <v>2783</v>
      </c>
      <c r="C207" s="22"/>
      <c r="D207" s="22"/>
      <c r="E207" s="22"/>
      <c r="F207" s="22"/>
      <c r="G207" s="22"/>
    </row>
    <row r="208">
      <c r="A208" s="10" t="s">
        <v>2784</v>
      </c>
      <c r="B208" s="10" t="s">
        <v>2785</v>
      </c>
      <c r="C208" s="22"/>
      <c r="D208" s="22"/>
      <c r="E208" s="22"/>
      <c r="F208" s="22"/>
      <c r="G208" s="22"/>
    </row>
    <row r="209">
      <c r="A209" s="10" t="s">
        <v>2786</v>
      </c>
      <c r="B209" s="10" t="s">
        <v>2787</v>
      </c>
      <c r="C209" s="22"/>
      <c r="D209" s="22"/>
      <c r="E209" s="22"/>
      <c r="F209" s="22"/>
      <c r="G209" s="22"/>
    </row>
    <row r="210">
      <c r="A210" s="10" t="s">
        <v>2788</v>
      </c>
      <c r="B210" s="10" t="s">
        <v>2789</v>
      </c>
      <c r="C210" s="22"/>
      <c r="D210" s="22"/>
      <c r="E210" s="22"/>
      <c r="F210" s="22"/>
      <c r="G210" s="22"/>
    </row>
    <row r="211">
      <c r="A211" s="10" t="s">
        <v>2790</v>
      </c>
      <c r="B211" s="10" t="s">
        <v>2791</v>
      </c>
      <c r="C211" s="22"/>
      <c r="D211" s="22"/>
      <c r="E211" s="22"/>
      <c r="F211" s="22"/>
      <c r="G211" s="22"/>
    </row>
    <row r="212">
      <c r="A212" s="10" t="s">
        <v>2792</v>
      </c>
      <c r="B212" s="10" t="s">
        <v>2793</v>
      </c>
      <c r="C212" s="22"/>
      <c r="D212" s="22"/>
      <c r="E212" s="22"/>
      <c r="F212" s="22"/>
      <c r="G212" s="22"/>
    </row>
    <row r="213">
      <c r="A213" s="10" t="s">
        <v>2794</v>
      </c>
      <c r="B213" s="10" t="s">
        <v>2795</v>
      </c>
      <c r="C213" s="22"/>
      <c r="D213" s="22"/>
      <c r="E213" s="22"/>
      <c r="F213" s="22"/>
      <c r="G213" s="22"/>
    </row>
    <row r="214">
      <c r="A214" s="10" t="s">
        <v>2206</v>
      </c>
      <c r="B214" s="10" t="s">
        <v>2796</v>
      </c>
      <c r="C214" s="22"/>
      <c r="D214" s="22"/>
      <c r="E214" s="22"/>
      <c r="F214" s="22"/>
      <c r="G214" s="22"/>
    </row>
    <row r="215">
      <c r="A215" s="10" t="s">
        <v>2797</v>
      </c>
      <c r="B215" s="10" t="s">
        <v>1396</v>
      </c>
      <c r="C215" s="22"/>
      <c r="D215" s="22"/>
      <c r="E215" s="22"/>
      <c r="F215" s="22"/>
      <c r="G215" s="22"/>
    </row>
    <row r="216">
      <c r="A216" s="10" t="s">
        <v>2798</v>
      </c>
      <c r="B216" s="10" t="s">
        <v>2799</v>
      </c>
      <c r="C216" s="22"/>
      <c r="D216" s="22"/>
      <c r="E216" s="22"/>
      <c r="F216" s="22"/>
      <c r="G216" s="22"/>
    </row>
    <row r="217">
      <c r="A217" s="10" t="s">
        <v>2800</v>
      </c>
      <c r="B217" s="10" t="s">
        <v>2801</v>
      </c>
      <c r="C217" s="22"/>
      <c r="D217" s="22"/>
      <c r="E217" s="22"/>
      <c r="F217" s="22"/>
      <c r="G217" s="22"/>
    </row>
    <row r="218">
      <c r="A218" s="10" t="s">
        <v>1149</v>
      </c>
      <c r="B218" s="10" t="s">
        <v>2802</v>
      </c>
      <c r="C218" s="22"/>
      <c r="D218" s="22"/>
      <c r="E218" s="22"/>
      <c r="F218" s="22"/>
      <c r="G218" s="22"/>
    </row>
    <row r="219">
      <c r="A219" s="10" t="s">
        <v>2803</v>
      </c>
      <c r="B219" s="10" t="s">
        <v>2804</v>
      </c>
      <c r="C219" s="22"/>
      <c r="D219" s="22"/>
      <c r="E219" s="22"/>
      <c r="F219" s="22"/>
      <c r="G219" s="22"/>
    </row>
    <row r="220">
      <c r="A220" s="10" t="s">
        <v>2805</v>
      </c>
      <c r="B220" s="10" t="s">
        <v>1178</v>
      </c>
      <c r="C220" s="22"/>
      <c r="D220" s="22"/>
      <c r="E220" s="22"/>
      <c r="F220" s="22"/>
      <c r="G220" s="22"/>
    </row>
    <row r="221">
      <c r="A221" s="10" t="s">
        <v>2806</v>
      </c>
      <c r="B221" s="10" t="s">
        <v>2807</v>
      </c>
      <c r="C221" s="22"/>
      <c r="D221" s="22"/>
      <c r="E221" s="22"/>
      <c r="F221" s="22"/>
      <c r="G221" s="22"/>
    </row>
    <row r="222">
      <c r="A222" s="10" t="s">
        <v>2808</v>
      </c>
      <c r="B222" s="10" t="s">
        <v>1150</v>
      </c>
      <c r="C222" s="22"/>
      <c r="D222" s="22"/>
      <c r="E222" s="22"/>
      <c r="F222" s="22"/>
      <c r="G222" s="22"/>
    </row>
    <row r="223">
      <c r="A223" s="10" t="s">
        <v>2809</v>
      </c>
      <c r="B223" s="10" t="s">
        <v>1240</v>
      </c>
      <c r="C223" s="22"/>
      <c r="D223" s="22"/>
      <c r="E223" s="22"/>
      <c r="F223" s="22"/>
      <c r="G223" s="22"/>
    </row>
    <row r="224">
      <c r="A224" s="10" t="s">
        <v>2810</v>
      </c>
      <c r="B224" s="10" t="s">
        <v>2811</v>
      </c>
      <c r="C224" s="22"/>
      <c r="D224" s="22"/>
      <c r="E224" s="22"/>
      <c r="F224" s="22"/>
      <c r="G224" s="22"/>
    </row>
    <row r="225">
      <c r="A225" s="10" t="s">
        <v>2812</v>
      </c>
      <c r="B225" s="10" t="s">
        <v>2813</v>
      </c>
      <c r="C225" s="22"/>
      <c r="D225" s="22"/>
      <c r="E225" s="22"/>
      <c r="F225" s="22"/>
      <c r="G225" s="22"/>
    </row>
    <row r="226">
      <c r="A226" s="10" t="s">
        <v>2814</v>
      </c>
      <c r="B226" s="10" t="s">
        <v>2815</v>
      </c>
      <c r="C226" s="22"/>
      <c r="D226" s="22"/>
      <c r="E226" s="22"/>
      <c r="F226" s="22"/>
      <c r="G226" s="22"/>
    </row>
    <row r="227">
      <c r="A227" s="10" t="s">
        <v>2816</v>
      </c>
      <c r="B227" s="10" t="s">
        <v>2297</v>
      </c>
      <c r="C227" s="22"/>
      <c r="D227" s="22"/>
      <c r="E227" s="22"/>
      <c r="F227" s="22"/>
      <c r="G227" s="22"/>
    </row>
    <row r="228">
      <c r="A228" s="10" t="s">
        <v>2817</v>
      </c>
      <c r="B228" s="10" t="s">
        <v>2357</v>
      </c>
      <c r="C228" s="22"/>
      <c r="D228" s="22"/>
      <c r="E228" s="22"/>
      <c r="F228" s="22"/>
      <c r="G228" s="22"/>
    </row>
    <row r="229">
      <c r="A229" s="10" t="s">
        <v>2818</v>
      </c>
      <c r="B229" s="10" t="s">
        <v>2819</v>
      </c>
      <c r="C229" s="22"/>
      <c r="D229" s="22"/>
      <c r="E229" s="22"/>
      <c r="F229" s="22"/>
      <c r="G229" s="22"/>
    </row>
    <row r="230">
      <c r="A230" s="10" t="s">
        <v>2820</v>
      </c>
      <c r="B230" s="10" t="s">
        <v>1578</v>
      </c>
      <c r="C230" s="22"/>
      <c r="D230" s="22"/>
      <c r="E230" s="22"/>
      <c r="F230" s="22"/>
      <c r="G230" s="22"/>
    </row>
    <row r="231">
      <c r="A231" s="10" t="s">
        <v>2821</v>
      </c>
      <c r="B231" s="10" t="s">
        <v>2822</v>
      </c>
      <c r="C231" s="22"/>
      <c r="D231" s="22"/>
      <c r="E231" s="22"/>
      <c r="F231" s="22"/>
      <c r="G231" s="22"/>
    </row>
    <row r="232">
      <c r="A232" s="10" t="s">
        <v>2823</v>
      </c>
      <c r="B232" s="10" t="s">
        <v>2824</v>
      </c>
      <c r="C232" s="22"/>
      <c r="D232" s="22"/>
      <c r="E232" s="22"/>
      <c r="F232" s="22"/>
      <c r="G232" s="22"/>
    </row>
    <row r="233">
      <c r="A233" s="10" t="s">
        <v>2825</v>
      </c>
      <c r="B233" s="10" t="s">
        <v>2826</v>
      </c>
      <c r="C233" s="22"/>
      <c r="D233" s="22"/>
      <c r="E233" s="22"/>
      <c r="F233" s="22"/>
      <c r="G233" s="22"/>
    </row>
    <row r="234">
      <c r="A234" s="10" t="s">
        <v>2827</v>
      </c>
      <c r="B234" s="10" t="s">
        <v>2828</v>
      </c>
      <c r="C234" s="22"/>
      <c r="D234" s="22"/>
      <c r="E234" s="22"/>
      <c r="F234" s="22"/>
      <c r="G234" s="22"/>
    </row>
    <row r="235">
      <c r="A235" s="10" t="s">
        <v>2829</v>
      </c>
      <c r="B235" s="10" t="s">
        <v>2830</v>
      </c>
      <c r="C235" s="22"/>
      <c r="D235" s="22"/>
      <c r="E235" s="22"/>
      <c r="F235" s="22"/>
      <c r="G235" s="22"/>
    </row>
    <row r="236">
      <c r="A236" s="10" t="s">
        <v>2831</v>
      </c>
      <c r="B236" s="10" t="s">
        <v>2832</v>
      </c>
      <c r="C236" s="22"/>
      <c r="D236" s="22"/>
      <c r="E236" s="22"/>
      <c r="F236" s="22"/>
      <c r="G236" s="22"/>
    </row>
    <row r="237">
      <c r="A237" s="10" t="s">
        <v>2833</v>
      </c>
      <c r="B237" s="10" t="s">
        <v>2834</v>
      </c>
      <c r="C237" s="22"/>
      <c r="D237" s="22"/>
      <c r="E237" s="22"/>
      <c r="F237" s="22"/>
      <c r="G237" s="22"/>
    </row>
    <row r="238">
      <c r="A238" s="10" t="s">
        <v>2835</v>
      </c>
      <c r="B238" s="10" t="s">
        <v>2836</v>
      </c>
      <c r="C238" s="22"/>
      <c r="D238" s="22"/>
      <c r="E238" s="22"/>
      <c r="F238" s="22"/>
      <c r="G238" s="22"/>
    </row>
    <row r="239">
      <c r="A239" s="10" t="s">
        <v>2837</v>
      </c>
      <c r="B239" s="10" t="s">
        <v>607</v>
      </c>
      <c r="C239" s="22"/>
      <c r="D239" s="22"/>
      <c r="E239" s="22"/>
      <c r="F239" s="22"/>
      <c r="G239" s="22"/>
    </row>
    <row r="240">
      <c r="A240" s="10" t="s">
        <v>2838</v>
      </c>
      <c r="B240" s="10" t="s">
        <v>2839</v>
      </c>
      <c r="C240" s="22"/>
      <c r="D240" s="22"/>
      <c r="E240" s="22"/>
      <c r="F240" s="22"/>
      <c r="G240" s="22"/>
    </row>
    <row r="241">
      <c r="A241" s="10" t="s">
        <v>2840</v>
      </c>
      <c r="B241" s="10" t="s">
        <v>2841</v>
      </c>
      <c r="C241" s="22"/>
      <c r="D241" s="22"/>
      <c r="E241" s="22"/>
      <c r="F241" s="22"/>
      <c r="G241" s="22"/>
    </row>
    <row r="242">
      <c r="A242" s="10" t="s">
        <v>2842</v>
      </c>
      <c r="B242" s="10" t="s">
        <v>2342</v>
      </c>
      <c r="C242" s="22"/>
      <c r="D242" s="22"/>
      <c r="E242" s="22"/>
      <c r="F242" s="22"/>
      <c r="G242" s="22"/>
    </row>
    <row r="243">
      <c r="A243" s="10" t="s">
        <v>2843</v>
      </c>
      <c r="B243" s="10" t="s">
        <v>2844</v>
      </c>
      <c r="C243" s="22"/>
      <c r="D243" s="22"/>
      <c r="E243" s="22"/>
      <c r="F243" s="22"/>
      <c r="G243" s="22"/>
    </row>
    <row r="244">
      <c r="A244" s="10" t="s">
        <v>2845</v>
      </c>
      <c r="B244" s="10" t="s">
        <v>2846</v>
      </c>
      <c r="C244" s="22"/>
      <c r="D244" s="22"/>
      <c r="E244" s="22"/>
      <c r="F244" s="22"/>
      <c r="G244" s="22"/>
    </row>
    <row r="245">
      <c r="A245" s="10" t="s">
        <v>2847</v>
      </c>
      <c r="B245" s="10" t="s">
        <v>2848</v>
      </c>
      <c r="C245" s="22"/>
      <c r="D245" s="22"/>
      <c r="E245" s="22"/>
      <c r="F245" s="22"/>
      <c r="G245" s="22"/>
    </row>
    <row r="246">
      <c r="A246" s="10" t="s">
        <v>2849</v>
      </c>
      <c r="B246" s="10" t="s">
        <v>2850</v>
      </c>
      <c r="C246" s="22"/>
      <c r="D246" s="22"/>
      <c r="E246" s="22"/>
      <c r="F246" s="22"/>
      <c r="G246" s="22"/>
    </row>
    <row r="247">
      <c r="A247" s="10" t="s">
        <v>2851</v>
      </c>
      <c r="B247" s="10" t="s">
        <v>2852</v>
      </c>
      <c r="C247" s="22"/>
      <c r="D247" s="22"/>
      <c r="E247" s="22"/>
      <c r="F247" s="22"/>
      <c r="G247" s="22"/>
    </row>
    <row r="248">
      <c r="A248" s="10" t="s">
        <v>2853</v>
      </c>
      <c r="B248" s="10" t="s">
        <v>2854</v>
      </c>
      <c r="C248" s="22"/>
      <c r="D248" s="22"/>
      <c r="E248" s="22"/>
      <c r="F248" s="22"/>
      <c r="G248" s="22"/>
    </row>
    <row r="249">
      <c r="A249" s="10" t="s">
        <v>1315</v>
      </c>
      <c r="B249" s="10" t="s">
        <v>601</v>
      </c>
      <c r="C249" s="22"/>
      <c r="D249" s="22"/>
      <c r="E249" s="22"/>
      <c r="F249" s="22"/>
      <c r="G249" s="22"/>
    </row>
    <row r="250">
      <c r="A250" s="10" t="s">
        <v>2855</v>
      </c>
      <c r="B250" s="10" t="s">
        <v>669</v>
      </c>
      <c r="C250" s="22"/>
      <c r="D250" s="22"/>
      <c r="E250" s="22"/>
      <c r="F250" s="22"/>
      <c r="G250" s="22"/>
    </row>
    <row r="251">
      <c r="A251" s="10" t="s">
        <v>2856</v>
      </c>
      <c r="B251" s="10" t="s">
        <v>2857</v>
      </c>
      <c r="C251" s="22"/>
      <c r="D251" s="22"/>
      <c r="E251" s="22"/>
      <c r="F251" s="22"/>
      <c r="G251" s="22"/>
    </row>
    <row r="252">
      <c r="A252" s="10" t="s">
        <v>2858</v>
      </c>
      <c r="B252" s="10" t="s">
        <v>2393</v>
      </c>
      <c r="C252" s="22"/>
      <c r="D252" s="22"/>
      <c r="E252" s="22"/>
      <c r="F252" s="22"/>
      <c r="G252" s="22"/>
    </row>
    <row r="253">
      <c r="A253" s="10" t="s">
        <v>2859</v>
      </c>
      <c r="B253" s="10" t="s">
        <v>1682</v>
      </c>
      <c r="C253" s="22"/>
      <c r="D253" s="22"/>
      <c r="E253" s="22"/>
      <c r="F253" s="22"/>
      <c r="G253" s="22"/>
    </row>
    <row r="254">
      <c r="A254" s="11" t="s">
        <v>2860</v>
      </c>
      <c r="B254" s="11" t="s">
        <v>447</v>
      </c>
      <c r="C254" s="22"/>
      <c r="D254" s="22"/>
      <c r="E254" s="22"/>
      <c r="F254" s="22"/>
      <c r="G254" s="22"/>
    </row>
    <row r="255">
      <c r="A255" s="10" t="s">
        <v>2296</v>
      </c>
      <c r="B255" s="10" t="s">
        <v>2861</v>
      </c>
      <c r="C255" s="22"/>
      <c r="D255" s="22"/>
      <c r="E255" s="22"/>
      <c r="F255" s="22"/>
      <c r="G255" s="22"/>
    </row>
    <row r="256">
      <c r="A256" s="10" t="s">
        <v>2862</v>
      </c>
      <c r="B256" s="10" t="s">
        <v>1174</v>
      </c>
      <c r="C256" s="22"/>
      <c r="D256" s="22"/>
      <c r="E256" s="22"/>
      <c r="F256" s="22"/>
      <c r="G256" s="22"/>
    </row>
    <row r="257">
      <c r="A257" s="10" t="s">
        <v>2863</v>
      </c>
      <c r="B257" s="10" t="s">
        <v>2864</v>
      </c>
      <c r="C257" s="22"/>
      <c r="D257" s="22"/>
      <c r="E257" s="22"/>
      <c r="F257" s="22"/>
      <c r="G257" s="22"/>
    </row>
    <row r="258">
      <c r="A258" s="10" t="s">
        <v>2865</v>
      </c>
      <c r="B258" s="10" t="s">
        <v>2866</v>
      </c>
      <c r="C258" s="22"/>
      <c r="D258" s="22"/>
      <c r="E258" s="22"/>
      <c r="F258" s="22"/>
      <c r="G258" s="22"/>
    </row>
    <row r="259">
      <c r="A259" s="10" t="s">
        <v>2867</v>
      </c>
      <c r="B259" s="10" t="s">
        <v>2868</v>
      </c>
      <c r="C259" s="22"/>
      <c r="D259" s="22"/>
      <c r="E259" s="22"/>
      <c r="F259" s="22"/>
      <c r="G259" s="22"/>
    </row>
    <row r="260">
      <c r="A260" s="10" t="s">
        <v>2869</v>
      </c>
      <c r="B260" s="10" t="s">
        <v>535</v>
      </c>
      <c r="C260" s="22"/>
      <c r="D260" s="22"/>
      <c r="E260" s="22"/>
      <c r="F260" s="22"/>
      <c r="G260" s="22"/>
    </row>
    <row r="261">
      <c r="A261" s="10" t="s">
        <v>2870</v>
      </c>
      <c r="B261" s="10" t="s">
        <v>2871</v>
      </c>
      <c r="C261" s="22"/>
      <c r="D261" s="22"/>
      <c r="E261" s="22"/>
      <c r="F261" s="22"/>
      <c r="G261" s="22"/>
    </row>
    <row r="262">
      <c r="A262" s="10" t="s">
        <v>2872</v>
      </c>
      <c r="B262" s="10" t="s">
        <v>2873</v>
      </c>
      <c r="C262" s="22"/>
      <c r="D262" s="22"/>
      <c r="E262" s="22"/>
      <c r="F262" s="22"/>
      <c r="G262" s="22"/>
    </row>
    <row r="263">
      <c r="A263" s="10" t="s">
        <v>2874</v>
      </c>
      <c r="B263" s="10" t="s">
        <v>2875</v>
      </c>
      <c r="C263" s="22"/>
      <c r="D263" s="22"/>
      <c r="E263" s="22"/>
      <c r="F263" s="22"/>
      <c r="G263" s="22"/>
    </row>
    <row r="264">
      <c r="A264" s="10" t="s">
        <v>2876</v>
      </c>
      <c r="B264" s="10" t="s">
        <v>591</v>
      </c>
      <c r="C264" s="22"/>
      <c r="D264" s="22"/>
      <c r="E264" s="22"/>
      <c r="F264" s="22"/>
      <c r="G264" s="22"/>
    </row>
    <row r="265">
      <c r="A265" s="10" t="s">
        <v>2877</v>
      </c>
      <c r="B265" s="10" t="s">
        <v>2878</v>
      </c>
      <c r="C265" s="22"/>
      <c r="D265" s="22"/>
      <c r="E265" s="22"/>
      <c r="F265" s="22"/>
      <c r="G265" s="22"/>
    </row>
    <row r="266">
      <c r="A266" s="10" t="s">
        <v>2879</v>
      </c>
      <c r="B266" s="10" t="s">
        <v>2880</v>
      </c>
      <c r="C266" s="22"/>
      <c r="D266" s="22"/>
      <c r="E266" s="22"/>
      <c r="F266" s="22"/>
      <c r="G266" s="22"/>
    </row>
    <row r="267">
      <c r="A267" s="10" t="s">
        <v>2881</v>
      </c>
      <c r="B267" s="10" t="s">
        <v>2038</v>
      </c>
      <c r="C267" s="22"/>
      <c r="D267" s="22"/>
      <c r="E267" s="22"/>
      <c r="F267" s="22"/>
      <c r="G267" s="22"/>
    </row>
    <row r="268">
      <c r="A268" s="10" t="s">
        <v>2882</v>
      </c>
      <c r="B268" s="10" t="s">
        <v>2883</v>
      </c>
      <c r="C268" s="22"/>
      <c r="D268" s="22"/>
      <c r="E268" s="22"/>
      <c r="F268" s="22"/>
      <c r="G268" s="22"/>
    </row>
    <row r="269">
      <c r="A269" s="10" t="s">
        <v>2884</v>
      </c>
      <c r="B269" s="10" t="s">
        <v>1322</v>
      </c>
      <c r="C269" s="22"/>
      <c r="D269" s="22"/>
      <c r="E269" s="22"/>
      <c r="F269" s="22"/>
      <c r="G269" s="22"/>
    </row>
    <row r="270">
      <c r="A270" s="11" t="s">
        <v>2885</v>
      </c>
      <c r="B270" s="11" t="s">
        <v>2886</v>
      </c>
      <c r="C270" s="22"/>
      <c r="D270" s="22"/>
      <c r="E270" s="22"/>
      <c r="F270" s="22"/>
      <c r="G270" s="22"/>
    </row>
    <row r="271">
      <c r="A271" s="10" t="s">
        <v>2887</v>
      </c>
      <c r="B271" s="10" t="s">
        <v>1402</v>
      </c>
      <c r="C271" s="22"/>
      <c r="D271" s="22"/>
      <c r="E271" s="22"/>
      <c r="F271" s="22"/>
      <c r="G271" s="22"/>
    </row>
    <row r="272">
      <c r="A272" s="10" t="s">
        <v>2888</v>
      </c>
      <c r="B272" s="10" t="s">
        <v>2889</v>
      </c>
      <c r="C272" s="22"/>
      <c r="D272" s="22"/>
      <c r="E272" s="22"/>
      <c r="F272" s="22"/>
      <c r="G272" s="22"/>
    </row>
    <row r="273">
      <c r="A273" s="10" t="s">
        <v>2890</v>
      </c>
      <c r="B273" s="10" t="s">
        <v>1256</v>
      </c>
      <c r="C273" s="22"/>
      <c r="D273" s="22"/>
      <c r="E273" s="22"/>
      <c r="F273" s="22"/>
      <c r="G273" s="22"/>
    </row>
    <row r="274">
      <c r="A274" s="10" t="s">
        <v>2891</v>
      </c>
      <c r="B274" s="10" t="s">
        <v>816</v>
      </c>
      <c r="C274" s="22"/>
      <c r="D274" s="22"/>
      <c r="E274" s="22"/>
      <c r="F274" s="22"/>
      <c r="G274" s="22"/>
    </row>
    <row r="275">
      <c r="A275" s="10" t="s">
        <v>2892</v>
      </c>
      <c r="B275" s="10" t="s">
        <v>2893</v>
      </c>
      <c r="C275" s="22"/>
      <c r="D275" s="22"/>
      <c r="E275" s="22"/>
      <c r="F275" s="22"/>
      <c r="G275" s="22"/>
    </row>
    <row r="276">
      <c r="A276" s="10" t="s">
        <v>2894</v>
      </c>
      <c r="B276" s="10" t="s">
        <v>2895</v>
      </c>
      <c r="C276" s="22"/>
      <c r="D276" s="22"/>
      <c r="E276" s="22"/>
      <c r="F276" s="22"/>
      <c r="G276" s="22"/>
    </row>
    <row r="277">
      <c r="A277" s="10" t="s">
        <v>2896</v>
      </c>
      <c r="B277" s="10" t="s">
        <v>2897</v>
      </c>
      <c r="C277" s="22"/>
      <c r="D277" s="22"/>
      <c r="E277" s="22"/>
      <c r="F277" s="22"/>
      <c r="G277" s="22"/>
    </row>
    <row r="278">
      <c r="A278" s="10" t="s">
        <v>2898</v>
      </c>
      <c r="B278" s="10" t="s">
        <v>2899</v>
      </c>
      <c r="C278" s="22"/>
      <c r="D278" s="22"/>
      <c r="E278" s="22"/>
      <c r="F278" s="22"/>
      <c r="G278" s="22"/>
    </row>
    <row r="279">
      <c r="A279" s="10" t="s">
        <v>2900</v>
      </c>
      <c r="B279" s="10" t="s">
        <v>1859</v>
      </c>
      <c r="C279" s="22"/>
      <c r="D279" s="22"/>
      <c r="E279" s="22"/>
      <c r="F279" s="22"/>
      <c r="G279" s="22"/>
    </row>
    <row r="280">
      <c r="A280" s="10" t="s">
        <v>2693</v>
      </c>
      <c r="B280" s="10" t="s">
        <v>455</v>
      </c>
      <c r="C280" s="22"/>
      <c r="D280" s="22"/>
      <c r="E280" s="22"/>
      <c r="F280" s="22"/>
      <c r="G280" s="22"/>
    </row>
    <row r="281">
      <c r="A281" s="10" t="s">
        <v>2901</v>
      </c>
      <c r="B281" s="10" t="s">
        <v>734</v>
      </c>
      <c r="C281" s="22"/>
      <c r="D281" s="22"/>
      <c r="E281" s="22"/>
      <c r="F281" s="22"/>
      <c r="G281" s="22"/>
    </row>
    <row r="282">
      <c r="A282" s="10" t="s">
        <v>2902</v>
      </c>
      <c r="B282" s="10" t="s">
        <v>2903</v>
      </c>
      <c r="C282" s="22"/>
      <c r="D282" s="22"/>
      <c r="E282" s="22"/>
      <c r="F282" s="22"/>
      <c r="G282" s="22"/>
    </row>
    <row r="283">
      <c r="A283" s="10" t="s">
        <v>2904</v>
      </c>
      <c r="B283" s="10" t="s">
        <v>2013</v>
      </c>
      <c r="C283" s="22"/>
      <c r="D283" s="22"/>
      <c r="E283" s="22"/>
      <c r="F283" s="22"/>
      <c r="G283" s="22"/>
    </row>
    <row r="284">
      <c r="A284" s="10" t="s">
        <v>2905</v>
      </c>
      <c r="B284" s="10" t="s">
        <v>365</v>
      </c>
      <c r="C284" s="22"/>
      <c r="D284" s="22"/>
      <c r="E284" s="22"/>
      <c r="F284" s="22"/>
      <c r="G284" s="22"/>
    </row>
    <row r="285">
      <c r="A285" s="10" t="s">
        <v>2906</v>
      </c>
      <c r="B285" s="10" t="s">
        <v>2907</v>
      </c>
      <c r="C285" s="22"/>
      <c r="D285" s="22"/>
      <c r="E285" s="22"/>
      <c r="F285" s="22"/>
      <c r="G285" s="22"/>
    </row>
    <row r="286">
      <c r="A286" s="10" t="s">
        <v>2908</v>
      </c>
      <c r="B286" s="10" t="s">
        <v>2434</v>
      </c>
      <c r="C286" s="22"/>
      <c r="D286" s="22"/>
      <c r="E286" s="22"/>
      <c r="F286" s="22"/>
      <c r="G286" s="22"/>
    </row>
    <row r="287">
      <c r="A287" s="10" t="s">
        <v>2909</v>
      </c>
      <c r="B287" s="10" t="s">
        <v>2910</v>
      </c>
      <c r="C287" s="22"/>
      <c r="D287" s="22"/>
      <c r="E287" s="22"/>
      <c r="F287" s="22"/>
      <c r="G287" s="22"/>
    </row>
    <row r="288">
      <c r="A288" s="10" t="s">
        <v>2911</v>
      </c>
      <c r="B288" s="10" t="s">
        <v>2912</v>
      </c>
      <c r="C288" s="22"/>
      <c r="D288" s="22"/>
      <c r="E288" s="22"/>
      <c r="F288" s="22"/>
      <c r="G288" s="22"/>
    </row>
    <row r="289">
      <c r="A289" s="10" t="s">
        <v>2913</v>
      </c>
      <c r="B289" s="10" t="s">
        <v>561</v>
      </c>
      <c r="C289" s="22"/>
      <c r="D289" s="22"/>
      <c r="E289" s="22"/>
      <c r="F289" s="22"/>
      <c r="G289" s="22"/>
    </row>
    <row r="290">
      <c r="A290" s="10" t="s">
        <v>1589</v>
      </c>
      <c r="B290" s="10" t="s">
        <v>1588</v>
      </c>
      <c r="C290" s="22"/>
      <c r="D290" s="22"/>
      <c r="E290" s="22"/>
      <c r="F290" s="22"/>
      <c r="G290" s="22"/>
    </row>
    <row r="291">
      <c r="A291" s="10" t="s">
        <v>2914</v>
      </c>
      <c r="B291" s="10" t="s">
        <v>2915</v>
      </c>
      <c r="C291" s="22"/>
      <c r="D291" s="22"/>
      <c r="E291" s="22"/>
      <c r="F291" s="22"/>
      <c r="G291" s="22"/>
    </row>
    <row r="292">
      <c r="A292" s="10" t="s">
        <v>2916</v>
      </c>
      <c r="B292" s="10" t="s">
        <v>2917</v>
      </c>
      <c r="C292" s="22"/>
      <c r="D292" s="22"/>
      <c r="E292" s="22"/>
      <c r="F292" s="22"/>
      <c r="G292" s="22"/>
    </row>
    <row r="293">
      <c r="A293" s="10" t="s">
        <v>2918</v>
      </c>
      <c r="B293" s="10" t="s">
        <v>1590</v>
      </c>
      <c r="C293" s="22"/>
      <c r="D293" s="22"/>
      <c r="E293" s="22"/>
      <c r="F293" s="22"/>
      <c r="G293" s="22"/>
    </row>
    <row r="294">
      <c r="A294" s="10" t="s">
        <v>2919</v>
      </c>
      <c r="B294" s="10" t="s">
        <v>1570</v>
      </c>
      <c r="C294" s="22"/>
      <c r="D294" s="22"/>
      <c r="E294" s="22"/>
      <c r="F294" s="22"/>
      <c r="G294" s="22"/>
    </row>
    <row r="295">
      <c r="A295" s="10" t="s">
        <v>2920</v>
      </c>
      <c r="B295" s="10" t="s">
        <v>2921</v>
      </c>
      <c r="C295" s="22"/>
      <c r="D295" s="22"/>
      <c r="E295" s="22"/>
      <c r="F295" s="22"/>
      <c r="G295" s="22"/>
    </row>
    <row r="296">
      <c r="A296" s="10" t="s">
        <v>2922</v>
      </c>
      <c r="B296" s="10" t="s">
        <v>2923</v>
      </c>
      <c r="C296" s="22"/>
      <c r="D296" s="22"/>
      <c r="E296" s="22"/>
      <c r="F296" s="22"/>
      <c r="G296" s="22"/>
    </row>
    <row r="297">
      <c r="A297" s="11" t="s">
        <v>2924</v>
      </c>
      <c r="B297" s="11" t="s">
        <v>1386</v>
      </c>
      <c r="C297" s="22"/>
      <c r="D297" s="22"/>
      <c r="E297" s="22"/>
      <c r="F297" s="22"/>
      <c r="G297" s="22"/>
    </row>
    <row r="298">
      <c r="A298" s="10" t="s">
        <v>2925</v>
      </c>
      <c r="B298" s="10" t="s">
        <v>325</v>
      </c>
      <c r="C298" s="22"/>
      <c r="D298" s="22"/>
      <c r="E298" s="22"/>
      <c r="F298" s="22"/>
      <c r="G298" s="22"/>
    </row>
    <row r="299">
      <c r="A299" s="10" t="s">
        <v>2926</v>
      </c>
      <c r="B299" s="10" t="s">
        <v>2927</v>
      </c>
      <c r="C299" s="22"/>
      <c r="D299" s="22"/>
      <c r="E299" s="22"/>
      <c r="F299" s="22"/>
      <c r="G299" s="22"/>
    </row>
    <row r="300">
      <c r="A300" s="11" t="s">
        <v>1683</v>
      </c>
      <c r="B300" s="11" t="s">
        <v>2928</v>
      </c>
      <c r="C300" s="22"/>
      <c r="D300" s="22"/>
      <c r="E300" s="22"/>
      <c r="F300" s="22"/>
      <c r="G300" s="22"/>
    </row>
    <row r="301">
      <c r="A301" s="10" t="s">
        <v>2929</v>
      </c>
      <c r="B301" s="10" t="s">
        <v>2930</v>
      </c>
      <c r="C301" s="22"/>
      <c r="D301" s="22"/>
      <c r="E301" s="22"/>
      <c r="F301" s="22"/>
      <c r="G301" s="22"/>
    </row>
    <row r="302">
      <c r="A302" s="11" t="s">
        <v>2931</v>
      </c>
      <c r="B302" s="11" t="s">
        <v>2382</v>
      </c>
      <c r="C302" s="22"/>
      <c r="D302" s="22"/>
      <c r="E302" s="22"/>
      <c r="F302" s="22"/>
      <c r="G302" s="22"/>
    </row>
    <row r="303">
      <c r="A303" s="10" t="s">
        <v>2932</v>
      </c>
      <c r="B303" s="10" t="s">
        <v>2933</v>
      </c>
      <c r="C303" s="22"/>
      <c r="D303" s="22"/>
      <c r="E303" s="22"/>
      <c r="F303" s="22"/>
      <c r="G303" s="22"/>
    </row>
    <row r="304">
      <c r="A304" s="10" t="s">
        <v>2934</v>
      </c>
      <c r="B304" s="10" t="s">
        <v>2935</v>
      </c>
      <c r="C304" s="22"/>
      <c r="D304" s="22"/>
      <c r="E304" s="22"/>
      <c r="F304" s="22"/>
      <c r="G304" s="22"/>
    </row>
    <row r="305">
      <c r="A305" s="10" t="s">
        <v>2936</v>
      </c>
      <c r="B305" s="10" t="s">
        <v>2937</v>
      </c>
      <c r="C305" s="22"/>
      <c r="D305" s="22"/>
      <c r="E305" s="22"/>
      <c r="F305" s="22"/>
      <c r="G305" s="22"/>
    </row>
    <row r="306">
      <c r="A306" s="10" t="s">
        <v>2938</v>
      </c>
      <c r="B306" s="10" t="s">
        <v>1668</v>
      </c>
      <c r="C306" s="22"/>
      <c r="D306" s="22"/>
      <c r="E306" s="22"/>
      <c r="F306" s="22"/>
      <c r="G306" s="22"/>
    </row>
    <row r="307">
      <c r="A307" s="10" t="s">
        <v>2939</v>
      </c>
      <c r="B307" s="10" t="s">
        <v>1660</v>
      </c>
      <c r="C307" s="22"/>
      <c r="D307" s="22"/>
      <c r="E307" s="22"/>
      <c r="F307" s="22"/>
      <c r="G307" s="22"/>
    </row>
    <row r="308">
      <c r="A308" s="10" t="s">
        <v>2940</v>
      </c>
      <c r="B308" s="10" t="s">
        <v>2941</v>
      </c>
      <c r="C308" s="22"/>
      <c r="D308" s="22"/>
      <c r="E308" s="22"/>
      <c r="F308" s="22"/>
      <c r="G308" s="22"/>
    </row>
    <row r="309">
      <c r="A309" s="10" t="s">
        <v>2942</v>
      </c>
      <c r="B309" s="10" t="s">
        <v>2943</v>
      </c>
      <c r="C309" s="22"/>
      <c r="D309" s="22"/>
      <c r="E309" s="22"/>
      <c r="F309" s="22"/>
      <c r="G309" s="22"/>
    </row>
    <row r="310">
      <c r="A310" s="10" t="s">
        <v>2944</v>
      </c>
      <c r="B310" s="10" t="s">
        <v>142</v>
      </c>
      <c r="C310" s="22"/>
      <c r="D310" s="22"/>
      <c r="E310" s="22"/>
      <c r="F310" s="22"/>
      <c r="G310" s="22"/>
    </row>
    <row r="311">
      <c r="A311" s="10" t="s">
        <v>2945</v>
      </c>
      <c r="B311" s="10" t="s">
        <v>2946</v>
      </c>
      <c r="C311" s="22"/>
      <c r="D311" s="22"/>
      <c r="E311" s="22"/>
      <c r="F311" s="22"/>
      <c r="G311" s="22"/>
    </row>
    <row r="312">
      <c r="A312" s="10" t="s">
        <v>2947</v>
      </c>
      <c r="B312" s="10" t="s">
        <v>2089</v>
      </c>
      <c r="C312" s="22"/>
      <c r="D312" s="22"/>
      <c r="E312" s="22"/>
      <c r="F312" s="22"/>
      <c r="G312" s="22"/>
    </row>
    <row r="313">
      <c r="A313" s="10" t="s">
        <v>2948</v>
      </c>
      <c r="B313" s="10" t="s">
        <v>2949</v>
      </c>
      <c r="C313" s="22"/>
      <c r="D313" s="22"/>
      <c r="E313" s="22"/>
      <c r="F313" s="22"/>
      <c r="G313" s="22"/>
    </row>
    <row r="314">
      <c r="A314" s="10" t="s">
        <v>2950</v>
      </c>
      <c r="B314" s="10" t="s">
        <v>2951</v>
      </c>
      <c r="C314" s="22"/>
      <c r="D314" s="22"/>
      <c r="E314" s="22"/>
      <c r="F314" s="22"/>
      <c r="G314" s="22"/>
    </row>
    <row r="315">
      <c r="A315" s="10" t="s">
        <v>2952</v>
      </c>
      <c r="B315" s="10" t="s">
        <v>2953</v>
      </c>
      <c r="C315" s="22"/>
      <c r="D315" s="22"/>
      <c r="E315" s="22"/>
      <c r="F315" s="22"/>
      <c r="G315" s="22"/>
    </row>
    <row r="316">
      <c r="A316" s="10" t="s">
        <v>2954</v>
      </c>
      <c r="B316" s="10" t="s">
        <v>2955</v>
      </c>
      <c r="C316" s="22"/>
      <c r="D316" s="22"/>
      <c r="E316" s="22"/>
      <c r="F316" s="22"/>
      <c r="G316" s="22"/>
    </row>
    <row r="317">
      <c r="A317" s="10" t="s">
        <v>2956</v>
      </c>
      <c r="B317" s="10" t="s">
        <v>2957</v>
      </c>
      <c r="C317" s="22"/>
      <c r="D317" s="22"/>
      <c r="E317" s="22"/>
      <c r="F317" s="22"/>
      <c r="G317" s="22"/>
    </row>
    <row r="318">
      <c r="A318" s="10" t="s">
        <v>2958</v>
      </c>
      <c r="B318" s="10" t="s">
        <v>2959</v>
      </c>
      <c r="C318" s="22"/>
      <c r="D318" s="22"/>
      <c r="E318" s="22"/>
      <c r="F318" s="22"/>
      <c r="G318" s="22"/>
    </row>
    <row r="319">
      <c r="A319" s="10" t="s">
        <v>2960</v>
      </c>
      <c r="B319" s="10" t="s">
        <v>2961</v>
      </c>
      <c r="C319" s="22"/>
      <c r="D319" s="22"/>
      <c r="E319" s="22"/>
      <c r="F319" s="22"/>
      <c r="G319" s="22"/>
    </row>
    <row r="320">
      <c r="A320" s="10" t="s">
        <v>2962</v>
      </c>
      <c r="B320" s="10" t="s">
        <v>2963</v>
      </c>
      <c r="C320" s="22"/>
      <c r="D320" s="22"/>
      <c r="E320" s="22"/>
      <c r="F320" s="22"/>
      <c r="G320" s="22"/>
    </row>
    <row r="321">
      <c r="A321" s="10" t="s">
        <v>2964</v>
      </c>
      <c r="B321" s="10" t="s">
        <v>2965</v>
      </c>
      <c r="C321" s="22"/>
      <c r="D321" s="22"/>
      <c r="E321" s="22"/>
      <c r="F321" s="22"/>
      <c r="G321" s="22"/>
    </row>
    <row r="322">
      <c r="A322" s="10" t="s">
        <v>2966</v>
      </c>
      <c r="B322" s="10" t="s">
        <v>2967</v>
      </c>
      <c r="C322" s="22"/>
      <c r="D322" s="22"/>
      <c r="E322" s="22"/>
      <c r="F322" s="22"/>
      <c r="G322" s="22"/>
    </row>
    <row r="323">
      <c r="A323" s="10" t="s">
        <v>2968</v>
      </c>
      <c r="B323" s="10" t="s">
        <v>1822</v>
      </c>
      <c r="C323" s="22"/>
      <c r="D323" s="22"/>
      <c r="E323" s="22"/>
      <c r="F323" s="22"/>
      <c r="G323" s="22"/>
    </row>
    <row r="324">
      <c r="A324" s="10" t="s">
        <v>2969</v>
      </c>
      <c r="B324" s="10" t="s">
        <v>2970</v>
      </c>
      <c r="C324" s="22"/>
      <c r="D324" s="22"/>
      <c r="E324" s="22"/>
      <c r="F324" s="22"/>
      <c r="G324" s="22"/>
    </row>
    <row r="325">
      <c r="A325" s="10" t="s">
        <v>2971</v>
      </c>
      <c r="B325" s="10" t="s">
        <v>2972</v>
      </c>
      <c r="C325" s="22"/>
      <c r="D325" s="22"/>
      <c r="E325" s="22"/>
      <c r="F325" s="22"/>
      <c r="G325" s="22"/>
    </row>
    <row r="326">
      <c r="A326" s="10" t="s">
        <v>2973</v>
      </c>
      <c r="B326" s="10" t="s">
        <v>2224</v>
      </c>
      <c r="C326" s="22"/>
      <c r="D326" s="22"/>
      <c r="E326" s="22"/>
      <c r="F326" s="22"/>
      <c r="G326" s="22"/>
    </row>
    <row r="327">
      <c r="A327" s="10" t="s">
        <v>2974</v>
      </c>
      <c r="B327" s="10" t="s">
        <v>990</v>
      </c>
      <c r="C327" s="22"/>
      <c r="D327" s="22"/>
      <c r="E327" s="22"/>
      <c r="F327" s="22"/>
      <c r="G327" s="22"/>
    </row>
    <row r="328">
      <c r="A328" s="11" t="s">
        <v>2975</v>
      </c>
      <c r="B328" s="11" t="s">
        <v>1028</v>
      </c>
      <c r="C328" s="22"/>
      <c r="D328" s="22"/>
      <c r="E328" s="22"/>
      <c r="F328" s="22"/>
      <c r="G328" s="22"/>
    </row>
    <row r="329">
      <c r="A329" s="10" t="s">
        <v>2976</v>
      </c>
      <c r="B329" s="10" t="s">
        <v>1360</v>
      </c>
      <c r="C329" s="22"/>
      <c r="D329" s="22"/>
      <c r="E329" s="22"/>
      <c r="F329" s="22"/>
      <c r="G329" s="22"/>
    </row>
    <row r="330">
      <c r="A330" s="10" t="s">
        <v>2977</v>
      </c>
      <c r="B330" s="10" t="s">
        <v>1869</v>
      </c>
      <c r="C330" s="22"/>
      <c r="D330" s="22"/>
      <c r="E330" s="22"/>
      <c r="F330" s="22"/>
      <c r="G330" s="22"/>
    </row>
    <row r="331">
      <c r="A331" s="10" t="s">
        <v>2978</v>
      </c>
      <c r="B331" s="10" t="s">
        <v>1598</v>
      </c>
      <c r="C331" s="22"/>
      <c r="D331" s="22"/>
      <c r="E331" s="22"/>
      <c r="F331" s="22"/>
      <c r="G331" s="22"/>
    </row>
    <row r="332">
      <c r="A332" s="10" t="s">
        <v>2979</v>
      </c>
      <c r="B332" s="10" t="s">
        <v>2980</v>
      </c>
      <c r="C332" s="22"/>
      <c r="D332" s="22"/>
      <c r="E332" s="22"/>
      <c r="F332" s="22"/>
      <c r="G332" s="22"/>
    </row>
    <row r="333">
      <c r="A333" s="10" t="s">
        <v>2981</v>
      </c>
      <c r="B333" s="10" t="s">
        <v>2982</v>
      </c>
      <c r="C333" s="22"/>
      <c r="D333" s="22"/>
      <c r="E333" s="22"/>
      <c r="F333" s="22"/>
      <c r="G333" s="22"/>
    </row>
    <row r="334">
      <c r="A334" s="10" t="s">
        <v>2983</v>
      </c>
      <c r="B334" s="10" t="s">
        <v>2984</v>
      </c>
      <c r="C334" s="22"/>
      <c r="D334" s="22"/>
      <c r="E334" s="22"/>
      <c r="F334" s="22"/>
      <c r="G334" s="22"/>
    </row>
    <row r="335">
      <c r="A335" s="10" t="s">
        <v>2985</v>
      </c>
      <c r="B335" s="10" t="s">
        <v>2986</v>
      </c>
      <c r="C335" s="22"/>
      <c r="D335" s="22"/>
      <c r="E335" s="22"/>
      <c r="F335" s="22"/>
      <c r="G335" s="22"/>
    </row>
    <row r="336">
      <c r="A336" s="11" t="s">
        <v>2987</v>
      </c>
      <c r="B336" s="11" t="s">
        <v>2988</v>
      </c>
      <c r="C336" s="22"/>
      <c r="D336" s="22"/>
      <c r="E336" s="22"/>
      <c r="F336" s="22"/>
      <c r="G336" s="22"/>
    </row>
    <row r="337">
      <c r="A337" s="10" t="s">
        <v>2989</v>
      </c>
      <c r="B337" s="10" t="s">
        <v>2990</v>
      </c>
      <c r="C337" s="22"/>
      <c r="D337" s="22"/>
      <c r="E337" s="22"/>
      <c r="F337" s="22"/>
      <c r="G337" s="22"/>
    </row>
    <row r="338">
      <c r="A338" s="10" t="s">
        <v>2991</v>
      </c>
      <c r="B338" s="10" t="s">
        <v>2020</v>
      </c>
      <c r="C338" s="22"/>
      <c r="D338" s="22"/>
      <c r="E338" s="22"/>
      <c r="F338" s="22"/>
      <c r="G338" s="22"/>
    </row>
    <row r="339">
      <c r="A339" s="10" t="s">
        <v>2992</v>
      </c>
      <c r="B339" s="10" t="s">
        <v>2993</v>
      </c>
      <c r="C339" s="22"/>
      <c r="D339" s="22"/>
      <c r="E339" s="22"/>
      <c r="F339" s="22"/>
      <c r="G339" s="22"/>
    </row>
    <row r="340">
      <c r="A340" s="10" t="s">
        <v>2994</v>
      </c>
      <c r="B340" s="10" t="s">
        <v>2995</v>
      </c>
      <c r="C340" s="22"/>
      <c r="D340" s="22"/>
      <c r="E340" s="22"/>
      <c r="F340" s="22"/>
      <c r="G340" s="22"/>
    </row>
    <row r="341">
      <c r="A341" s="10" t="s">
        <v>2996</v>
      </c>
      <c r="B341" s="10" t="s">
        <v>2250</v>
      </c>
      <c r="C341" s="22"/>
      <c r="D341" s="22"/>
      <c r="E341" s="22"/>
      <c r="F341" s="22"/>
      <c r="G341" s="22"/>
    </row>
    <row r="342">
      <c r="A342" s="10" t="s">
        <v>2997</v>
      </c>
      <c r="B342" s="10" t="s">
        <v>2998</v>
      </c>
      <c r="C342" s="22"/>
      <c r="D342" s="22"/>
      <c r="E342" s="22"/>
      <c r="F342" s="22"/>
      <c r="G342" s="22"/>
    </row>
    <row r="343">
      <c r="A343" s="10" t="s">
        <v>2999</v>
      </c>
      <c r="B343" s="10" t="s">
        <v>3000</v>
      </c>
      <c r="C343" s="22"/>
      <c r="D343" s="22"/>
      <c r="E343" s="22"/>
      <c r="F343" s="22"/>
      <c r="G343" s="22"/>
    </row>
    <row r="344">
      <c r="A344" s="10" t="s">
        <v>3001</v>
      </c>
      <c r="B344" s="10" t="s">
        <v>3002</v>
      </c>
      <c r="C344" s="22"/>
      <c r="D344" s="22"/>
      <c r="E344" s="22"/>
      <c r="F344" s="22"/>
      <c r="G344" s="22"/>
    </row>
    <row r="345">
      <c r="B345" s="22"/>
      <c r="C345" s="22"/>
      <c r="D345" s="22"/>
      <c r="E345" s="22"/>
      <c r="F345" s="22"/>
      <c r="G345" s="22"/>
    </row>
    <row r="346">
      <c r="B346" s="22"/>
      <c r="C346" s="22"/>
      <c r="D346" s="22"/>
      <c r="E346" s="22"/>
      <c r="F346" s="22"/>
      <c r="G346" s="22"/>
    </row>
    <row r="347">
      <c r="B347" s="22"/>
      <c r="C347" s="22"/>
      <c r="D347" s="22"/>
      <c r="E347" s="22"/>
      <c r="F347" s="22"/>
      <c r="G347" s="22"/>
    </row>
    <row r="348">
      <c r="B348" s="22"/>
      <c r="C348" s="22"/>
      <c r="D348" s="22"/>
      <c r="E348" s="22"/>
      <c r="F348" s="22"/>
      <c r="G348" s="22"/>
    </row>
    <row r="349">
      <c r="B349" s="22"/>
      <c r="C349" s="22"/>
      <c r="D349" s="22"/>
      <c r="E349" s="22"/>
      <c r="F349" s="22"/>
      <c r="G349" s="22"/>
    </row>
    <row r="350">
      <c r="B350" s="22"/>
      <c r="C350" s="22"/>
      <c r="D350" s="22"/>
      <c r="E350" s="22"/>
      <c r="F350" s="22"/>
      <c r="G350" s="22"/>
    </row>
    <row r="351">
      <c r="B351" s="22"/>
      <c r="C351" s="22"/>
      <c r="D351" s="22"/>
      <c r="E351" s="22"/>
      <c r="F351" s="22"/>
      <c r="G351" s="22"/>
    </row>
    <row r="352">
      <c r="B352" s="22"/>
      <c r="C352" s="22"/>
      <c r="D352" s="22"/>
      <c r="E352" s="22"/>
      <c r="F352" s="22"/>
      <c r="G352" s="22"/>
    </row>
    <row r="353">
      <c r="B353" s="22"/>
      <c r="C353" s="22"/>
      <c r="D353" s="22"/>
      <c r="E353" s="22"/>
      <c r="F353" s="22"/>
      <c r="G353" s="22"/>
    </row>
    <row r="354">
      <c r="B354" s="22"/>
      <c r="C354" s="22"/>
      <c r="D354" s="22"/>
      <c r="E354" s="22"/>
      <c r="F354" s="22"/>
      <c r="G354" s="22"/>
    </row>
    <row r="355">
      <c r="B355" s="22"/>
      <c r="C355" s="22"/>
      <c r="D355" s="22"/>
      <c r="E355" s="22"/>
      <c r="F355" s="22"/>
      <c r="G355" s="22"/>
    </row>
    <row r="356">
      <c r="B356" s="22"/>
      <c r="C356" s="22"/>
      <c r="D356" s="22"/>
      <c r="E356" s="22"/>
      <c r="F356" s="22"/>
      <c r="G356" s="22"/>
    </row>
    <row r="357">
      <c r="B357" s="22"/>
      <c r="C357" s="22"/>
      <c r="D357" s="22"/>
      <c r="E357" s="22"/>
      <c r="F357" s="22"/>
      <c r="G357" s="22"/>
    </row>
    <row r="358">
      <c r="B358" s="22"/>
      <c r="C358" s="22"/>
      <c r="D358" s="22"/>
      <c r="E358" s="22"/>
      <c r="F358" s="22"/>
      <c r="G358" s="22"/>
    </row>
    <row r="359">
      <c r="B359" s="22"/>
      <c r="C359" s="22"/>
      <c r="D359" s="22"/>
      <c r="E359" s="22"/>
      <c r="F359" s="22"/>
      <c r="G359" s="22"/>
    </row>
    <row r="360">
      <c r="B360" s="22"/>
      <c r="C360" s="22"/>
      <c r="D360" s="22"/>
      <c r="E360" s="22"/>
      <c r="F360" s="22"/>
      <c r="G360" s="22"/>
    </row>
    <row r="361">
      <c r="B361" s="22"/>
      <c r="C361" s="22"/>
      <c r="D361" s="22"/>
      <c r="E361" s="22"/>
      <c r="F361" s="22"/>
      <c r="G361" s="22"/>
    </row>
    <row r="362">
      <c r="B362" s="22"/>
      <c r="C362" s="22"/>
      <c r="D362" s="22"/>
      <c r="E362" s="22"/>
      <c r="F362" s="22"/>
      <c r="G362" s="22"/>
    </row>
    <row r="363">
      <c r="B363" s="22"/>
      <c r="C363" s="22"/>
      <c r="D363" s="22"/>
      <c r="E363" s="22"/>
      <c r="F363" s="22"/>
      <c r="G363" s="22"/>
    </row>
    <row r="364">
      <c r="B364" s="22"/>
      <c r="C364" s="22"/>
      <c r="D364" s="22"/>
      <c r="E364" s="22"/>
      <c r="F364" s="22"/>
      <c r="G364" s="22"/>
    </row>
    <row r="365">
      <c r="B365" s="22"/>
      <c r="C365" s="22"/>
      <c r="D365" s="22"/>
      <c r="E365" s="22"/>
      <c r="F365" s="22"/>
      <c r="G365" s="22"/>
    </row>
    <row r="366">
      <c r="B366" s="22"/>
      <c r="C366" s="22"/>
      <c r="D366" s="22"/>
      <c r="E366" s="22"/>
      <c r="F366" s="22"/>
      <c r="G366" s="22"/>
    </row>
    <row r="367">
      <c r="B367" s="22"/>
      <c r="C367" s="22"/>
      <c r="D367" s="22"/>
      <c r="E367" s="22"/>
      <c r="F367" s="22"/>
      <c r="G367" s="22"/>
    </row>
    <row r="368">
      <c r="B368" s="22"/>
      <c r="C368" s="22"/>
      <c r="D368" s="22"/>
      <c r="E368" s="22"/>
      <c r="F368" s="22"/>
      <c r="G368" s="22"/>
    </row>
    <row r="369">
      <c r="B369" s="22"/>
      <c r="C369" s="22"/>
      <c r="D369" s="22"/>
      <c r="E369" s="22"/>
      <c r="F369" s="22"/>
      <c r="G369" s="22"/>
    </row>
    <row r="370">
      <c r="B370" s="22"/>
      <c r="C370" s="22"/>
      <c r="D370" s="22"/>
      <c r="E370" s="22"/>
      <c r="F370" s="22"/>
      <c r="G370" s="22"/>
    </row>
    <row r="371">
      <c r="B371" s="22"/>
      <c r="C371" s="22"/>
      <c r="D371" s="22"/>
      <c r="E371" s="22"/>
      <c r="F371" s="22"/>
      <c r="G371" s="22"/>
    </row>
    <row r="372">
      <c r="B372" s="22"/>
      <c r="C372" s="22"/>
      <c r="D372" s="22"/>
      <c r="E372" s="22"/>
      <c r="F372" s="22"/>
      <c r="G372" s="22"/>
    </row>
    <row r="373">
      <c r="B373" s="22"/>
      <c r="C373" s="22"/>
      <c r="D373" s="22"/>
      <c r="E373" s="22"/>
      <c r="F373" s="22"/>
      <c r="G373" s="22"/>
    </row>
    <row r="374">
      <c r="B374" s="22"/>
      <c r="C374" s="22"/>
      <c r="D374" s="22"/>
      <c r="E374" s="22"/>
      <c r="F374" s="22"/>
      <c r="G374" s="22"/>
    </row>
    <row r="375">
      <c r="B375" s="22"/>
      <c r="C375" s="22"/>
      <c r="D375" s="22"/>
      <c r="E375" s="22"/>
      <c r="F375" s="22"/>
      <c r="G375" s="22"/>
    </row>
    <row r="376">
      <c r="B376" s="22"/>
      <c r="C376" s="22"/>
      <c r="D376" s="22"/>
      <c r="E376" s="22"/>
      <c r="F376" s="22"/>
      <c r="G376" s="22"/>
    </row>
    <row r="377">
      <c r="B377" s="22"/>
      <c r="C377" s="22"/>
      <c r="D377" s="22"/>
      <c r="E377" s="22"/>
      <c r="F377" s="22"/>
      <c r="G377" s="22"/>
    </row>
    <row r="378">
      <c r="B378" s="22"/>
      <c r="C378" s="22"/>
      <c r="D378" s="22"/>
      <c r="E378" s="22"/>
      <c r="F378" s="22"/>
      <c r="G378" s="22"/>
    </row>
    <row r="379">
      <c r="B379" s="22"/>
      <c r="C379" s="22"/>
      <c r="D379" s="22"/>
      <c r="E379" s="22"/>
      <c r="F379" s="22"/>
      <c r="G379" s="22"/>
    </row>
    <row r="380">
      <c r="B380" s="22"/>
      <c r="C380" s="22"/>
      <c r="D380" s="22"/>
      <c r="E380" s="22"/>
      <c r="F380" s="22"/>
      <c r="G380" s="22"/>
    </row>
    <row r="381">
      <c r="B381" s="22"/>
      <c r="C381" s="22"/>
      <c r="D381" s="22"/>
      <c r="E381" s="22"/>
      <c r="F381" s="22"/>
      <c r="G381" s="22"/>
    </row>
    <row r="382">
      <c r="B382" s="22"/>
      <c r="C382" s="22"/>
      <c r="D382" s="22"/>
      <c r="E382" s="22"/>
      <c r="F382" s="22"/>
      <c r="G382" s="22"/>
    </row>
    <row r="383">
      <c r="B383" s="22"/>
      <c r="C383" s="22"/>
      <c r="D383" s="22"/>
      <c r="E383" s="22"/>
      <c r="F383" s="22"/>
      <c r="G383" s="22"/>
    </row>
    <row r="384">
      <c r="B384" s="22"/>
      <c r="C384" s="22"/>
      <c r="D384" s="22"/>
      <c r="E384" s="22"/>
      <c r="F384" s="22"/>
      <c r="G384" s="22"/>
    </row>
    <row r="385">
      <c r="B385" s="22"/>
      <c r="C385" s="22"/>
      <c r="D385" s="22"/>
      <c r="E385" s="22"/>
      <c r="F385" s="22"/>
      <c r="G385" s="22"/>
    </row>
    <row r="386">
      <c r="B386" s="22"/>
      <c r="C386" s="22"/>
      <c r="D386" s="22"/>
      <c r="E386" s="22"/>
      <c r="F386" s="22"/>
      <c r="G386" s="22"/>
    </row>
    <row r="387">
      <c r="B387" s="22"/>
      <c r="C387" s="22"/>
      <c r="D387" s="22"/>
      <c r="E387" s="22"/>
      <c r="F387" s="22"/>
      <c r="G387" s="22"/>
    </row>
    <row r="388">
      <c r="B388" s="22"/>
      <c r="C388" s="22"/>
      <c r="D388" s="22"/>
      <c r="E388" s="22"/>
      <c r="F388" s="22"/>
      <c r="G388" s="22"/>
    </row>
    <row r="389">
      <c r="B389" s="22"/>
      <c r="C389" s="22"/>
      <c r="D389" s="22"/>
      <c r="E389" s="22"/>
      <c r="F389" s="22"/>
      <c r="G389" s="22"/>
    </row>
    <row r="390">
      <c r="B390" s="22"/>
      <c r="C390" s="22"/>
      <c r="D390" s="22"/>
      <c r="E390" s="22"/>
      <c r="F390" s="22"/>
      <c r="G390" s="22"/>
    </row>
    <row r="391">
      <c r="B391" s="22"/>
      <c r="C391" s="22"/>
      <c r="D391" s="22"/>
      <c r="E391" s="22"/>
      <c r="F391" s="22"/>
      <c r="G391" s="22"/>
    </row>
    <row r="392">
      <c r="B392" s="22"/>
      <c r="C392" s="22"/>
      <c r="D392" s="22"/>
      <c r="E392" s="22"/>
      <c r="F392" s="22"/>
      <c r="G392" s="22"/>
    </row>
    <row r="393">
      <c r="B393" s="22"/>
      <c r="C393" s="22"/>
      <c r="D393" s="22"/>
      <c r="E393" s="22"/>
      <c r="F393" s="22"/>
      <c r="G393" s="22"/>
    </row>
    <row r="394">
      <c r="B394" s="22"/>
      <c r="C394" s="22"/>
      <c r="D394" s="22"/>
      <c r="E394" s="22"/>
      <c r="F394" s="22"/>
      <c r="G394" s="22"/>
    </row>
    <row r="395">
      <c r="B395" s="22"/>
      <c r="C395" s="22"/>
      <c r="D395" s="22"/>
      <c r="E395" s="22"/>
      <c r="F395" s="22"/>
      <c r="G395" s="22"/>
    </row>
    <row r="396">
      <c r="B396" s="22"/>
      <c r="C396" s="22"/>
      <c r="D396" s="22"/>
      <c r="E396" s="22"/>
      <c r="F396" s="22"/>
      <c r="G396" s="22"/>
    </row>
    <row r="397">
      <c r="B397" s="22"/>
      <c r="C397" s="22"/>
      <c r="D397" s="22"/>
      <c r="E397" s="22"/>
      <c r="F397" s="22"/>
      <c r="G397" s="22"/>
    </row>
    <row r="398">
      <c r="B398" s="22"/>
      <c r="C398" s="22"/>
      <c r="D398" s="22"/>
      <c r="E398" s="22"/>
      <c r="F398" s="22"/>
      <c r="G398" s="22"/>
    </row>
    <row r="399">
      <c r="B399" s="22"/>
      <c r="C399" s="22"/>
      <c r="D399" s="22"/>
      <c r="E399" s="22"/>
      <c r="F399" s="22"/>
      <c r="G399" s="22"/>
    </row>
    <row r="400">
      <c r="B400" s="22"/>
      <c r="C400" s="22"/>
      <c r="D400" s="22"/>
      <c r="E400" s="22"/>
      <c r="F400" s="22"/>
      <c r="G400" s="22"/>
    </row>
    <row r="401">
      <c r="B401" s="22"/>
      <c r="C401" s="22"/>
      <c r="D401" s="22"/>
      <c r="E401" s="22"/>
      <c r="F401" s="22"/>
      <c r="G401" s="22"/>
    </row>
    <row r="402">
      <c r="B402" s="22"/>
      <c r="C402" s="22"/>
      <c r="D402" s="22"/>
      <c r="E402" s="22"/>
      <c r="F402" s="22"/>
      <c r="G402" s="22"/>
    </row>
    <row r="403">
      <c r="B403" s="22"/>
      <c r="C403" s="22"/>
      <c r="D403" s="22"/>
      <c r="E403" s="22"/>
      <c r="F403" s="22"/>
      <c r="G403" s="22"/>
    </row>
    <row r="404">
      <c r="B404" s="22"/>
      <c r="C404" s="22"/>
      <c r="D404" s="22"/>
      <c r="E404" s="22"/>
      <c r="F404" s="22"/>
      <c r="G404" s="22"/>
    </row>
    <row r="405">
      <c r="B405" s="22"/>
      <c r="C405" s="22"/>
      <c r="D405" s="22"/>
      <c r="E405" s="22"/>
      <c r="F405" s="22"/>
      <c r="G405" s="22"/>
    </row>
    <row r="406">
      <c r="B406" s="22"/>
      <c r="C406" s="22"/>
      <c r="D406" s="22"/>
      <c r="E406" s="22"/>
      <c r="F406" s="22"/>
      <c r="G406" s="22"/>
    </row>
    <row r="407">
      <c r="B407" s="22"/>
      <c r="C407" s="22"/>
      <c r="D407" s="22"/>
      <c r="E407" s="22"/>
      <c r="F407" s="22"/>
      <c r="G407" s="22"/>
    </row>
    <row r="408">
      <c r="B408" s="22"/>
      <c r="C408" s="22"/>
      <c r="D408" s="22"/>
      <c r="E408" s="22"/>
      <c r="F408" s="22"/>
      <c r="G408" s="22"/>
    </row>
    <row r="409">
      <c r="B409" s="22"/>
      <c r="C409" s="22"/>
      <c r="D409" s="22"/>
      <c r="E409" s="22"/>
      <c r="F409" s="22"/>
      <c r="G409" s="22"/>
    </row>
    <row r="410">
      <c r="B410" s="22"/>
      <c r="C410" s="22"/>
      <c r="D410" s="22"/>
      <c r="E410" s="22"/>
      <c r="F410" s="22"/>
      <c r="G410" s="22"/>
    </row>
    <row r="411">
      <c r="B411" s="22"/>
      <c r="C411" s="22"/>
      <c r="D411" s="22"/>
      <c r="E411" s="22"/>
      <c r="F411" s="22"/>
      <c r="G411" s="22"/>
    </row>
    <row r="412">
      <c r="B412" s="22"/>
      <c r="C412" s="22"/>
      <c r="D412" s="22"/>
      <c r="E412" s="22"/>
      <c r="F412" s="22"/>
      <c r="G412" s="22"/>
    </row>
    <row r="413">
      <c r="B413" s="22"/>
      <c r="C413" s="22"/>
      <c r="D413" s="22"/>
      <c r="E413" s="22"/>
      <c r="F413" s="22"/>
      <c r="G413" s="22"/>
    </row>
    <row r="414">
      <c r="B414" s="22"/>
      <c r="C414" s="22"/>
      <c r="D414" s="22"/>
      <c r="E414" s="22"/>
      <c r="F414" s="22"/>
      <c r="G414" s="22"/>
    </row>
    <row r="415">
      <c r="B415" s="22"/>
      <c r="C415" s="22"/>
      <c r="D415" s="22"/>
      <c r="E415" s="22"/>
      <c r="F415" s="22"/>
      <c r="G415" s="22"/>
    </row>
    <row r="416">
      <c r="B416" s="22"/>
      <c r="C416" s="22"/>
      <c r="D416" s="22"/>
      <c r="E416" s="22"/>
      <c r="F416" s="22"/>
      <c r="G416" s="22"/>
    </row>
    <row r="417">
      <c r="B417" s="22"/>
      <c r="C417" s="22"/>
      <c r="D417" s="22"/>
      <c r="E417" s="22"/>
      <c r="F417" s="22"/>
      <c r="G417" s="22"/>
    </row>
    <row r="418">
      <c r="B418" s="22"/>
      <c r="C418" s="22"/>
      <c r="D418" s="22"/>
      <c r="E418" s="22"/>
      <c r="F418" s="22"/>
      <c r="G418" s="22"/>
    </row>
    <row r="419">
      <c r="B419" s="22"/>
      <c r="C419" s="22"/>
      <c r="D419" s="22"/>
      <c r="E419" s="22"/>
      <c r="F419" s="22"/>
      <c r="G419" s="22"/>
    </row>
    <row r="420">
      <c r="B420" s="22"/>
      <c r="C420" s="22"/>
      <c r="D420" s="22"/>
      <c r="E420" s="22"/>
      <c r="F420" s="22"/>
      <c r="G420" s="22"/>
    </row>
    <row r="421">
      <c r="B421" s="22"/>
      <c r="C421" s="22"/>
      <c r="D421" s="22"/>
      <c r="E421" s="22"/>
      <c r="F421" s="22"/>
      <c r="G421" s="22"/>
    </row>
    <row r="422">
      <c r="B422" s="22"/>
      <c r="C422" s="22"/>
      <c r="D422" s="22"/>
      <c r="E422" s="22"/>
      <c r="F422" s="22"/>
      <c r="G422" s="22"/>
    </row>
    <row r="423">
      <c r="B423" s="22"/>
      <c r="C423" s="22"/>
      <c r="D423" s="22"/>
      <c r="E423" s="22"/>
      <c r="F423" s="22"/>
      <c r="G423" s="22"/>
    </row>
    <row r="424">
      <c r="B424" s="22"/>
      <c r="C424" s="22"/>
      <c r="D424" s="22"/>
      <c r="E424" s="22"/>
      <c r="F424" s="22"/>
      <c r="G424" s="22"/>
    </row>
    <row r="425">
      <c r="B425" s="22"/>
      <c r="C425" s="22"/>
      <c r="D425" s="22"/>
      <c r="E425" s="22"/>
      <c r="F425" s="22"/>
      <c r="G425" s="22"/>
    </row>
    <row r="426">
      <c r="B426" s="22"/>
      <c r="C426" s="22"/>
      <c r="D426" s="22"/>
      <c r="E426" s="22"/>
      <c r="F426" s="22"/>
      <c r="G426" s="22"/>
    </row>
    <row r="427">
      <c r="B427" s="22"/>
      <c r="C427" s="22"/>
      <c r="D427" s="22"/>
      <c r="E427" s="22"/>
      <c r="F427" s="22"/>
      <c r="G427" s="22"/>
    </row>
    <row r="428">
      <c r="B428" s="22"/>
      <c r="C428" s="22"/>
      <c r="D428" s="22"/>
      <c r="E428" s="22"/>
      <c r="F428" s="22"/>
      <c r="G428" s="22"/>
    </row>
    <row r="429">
      <c r="B429" s="22"/>
      <c r="C429" s="22"/>
      <c r="D429" s="22"/>
      <c r="E429" s="22"/>
      <c r="F429" s="22"/>
      <c r="G429" s="22"/>
    </row>
    <row r="430">
      <c r="B430" s="22"/>
      <c r="C430" s="22"/>
      <c r="D430" s="22"/>
      <c r="E430" s="22"/>
      <c r="F430" s="22"/>
      <c r="G430" s="22"/>
    </row>
    <row r="431">
      <c r="B431" s="22"/>
      <c r="C431" s="22"/>
      <c r="D431" s="22"/>
      <c r="E431" s="22"/>
      <c r="F431" s="22"/>
      <c r="G431" s="22"/>
    </row>
    <row r="432">
      <c r="B432" s="22"/>
      <c r="C432" s="22"/>
      <c r="D432" s="22"/>
      <c r="E432" s="22"/>
      <c r="F432" s="22"/>
      <c r="G432" s="22"/>
    </row>
    <row r="433">
      <c r="B433" s="22"/>
      <c r="C433" s="22"/>
      <c r="D433" s="22"/>
      <c r="E433" s="22"/>
      <c r="F433" s="22"/>
      <c r="G433" s="22"/>
    </row>
    <row r="434">
      <c r="B434" s="22"/>
      <c r="C434" s="22"/>
      <c r="D434" s="22"/>
      <c r="E434" s="22"/>
      <c r="F434" s="22"/>
      <c r="G434" s="22"/>
    </row>
    <row r="435">
      <c r="B435" s="22"/>
      <c r="C435" s="22"/>
      <c r="D435" s="22"/>
      <c r="E435" s="22"/>
      <c r="F435" s="22"/>
      <c r="G435" s="22"/>
    </row>
    <row r="436">
      <c r="B436" s="22"/>
      <c r="C436" s="22"/>
      <c r="D436" s="22"/>
      <c r="E436" s="22"/>
      <c r="F436" s="22"/>
      <c r="G436" s="22"/>
    </row>
    <row r="437">
      <c r="B437" s="22"/>
      <c r="C437" s="22"/>
      <c r="D437" s="22"/>
      <c r="E437" s="22"/>
      <c r="F437" s="22"/>
      <c r="G437" s="22"/>
    </row>
    <row r="438">
      <c r="B438" s="22"/>
      <c r="C438" s="22"/>
      <c r="D438" s="22"/>
      <c r="E438" s="22"/>
      <c r="F438" s="22"/>
      <c r="G438" s="22"/>
    </row>
    <row r="439">
      <c r="B439" s="22"/>
      <c r="C439" s="22"/>
      <c r="D439" s="22"/>
      <c r="E439" s="22"/>
      <c r="F439" s="22"/>
      <c r="G439" s="22"/>
    </row>
    <row r="440">
      <c r="B440" s="22"/>
      <c r="C440" s="22"/>
      <c r="D440" s="22"/>
      <c r="E440" s="22"/>
      <c r="F440" s="22"/>
      <c r="G440" s="22"/>
    </row>
    <row r="441">
      <c r="B441" s="22"/>
      <c r="C441" s="22"/>
      <c r="D441" s="22"/>
      <c r="E441" s="22"/>
      <c r="F441" s="22"/>
      <c r="G441" s="22"/>
    </row>
    <row r="442">
      <c r="B442" s="22"/>
      <c r="C442" s="22"/>
      <c r="D442" s="22"/>
      <c r="E442" s="22"/>
      <c r="F442" s="22"/>
      <c r="G442" s="22"/>
    </row>
    <row r="443">
      <c r="B443" s="22"/>
      <c r="C443" s="22"/>
      <c r="D443" s="22"/>
      <c r="E443" s="22"/>
      <c r="F443" s="22"/>
      <c r="G443" s="22"/>
    </row>
    <row r="444">
      <c r="B444" s="22"/>
      <c r="C444" s="22"/>
      <c r="D444" s="22"/>
      <c r="E444" s="22"/>
      <c r="F444" s="22"/>
      <c r="G444" s="22"/>
    </row>
    <row r="445">
      <c r="B445" s="22"/>
      <c r="C445" s="22"/>
      <c r="D445" s="22"/>
      <c r="E445" s="22"/>
      <c r="F445" s="22"/>
      <c r="G445" s="22"/>
    </row>
    <row r="446">
      <c r="B446" s="22"/>
      <c r="C446" s="22"/>
      <c r="D446" s="22"/>
      <c r="E446" s="22"/>
      <c r="F446" s="22"/>
      <c r="G446" s="22"/>
    </row>
    <row r="447">
      <c r="B447" s="22"/>
      <c r="C447" s="22"/>
      <c r="D447" s="22"/>
      <c r="E447" s="22"/>
      <c r="F447" s="22"/>
      <c r="G447" s="22"/>
    </row>
    <row r="448">
      <c r="B448" s="22"/>
      <c r="C448" s="22"/>
      <c r="D448" s="22"/>
      <c r="E448" s="22"/>
      <c r="F448" s="22"/>
      <c r="G448" s="22"/>
    </row>
    <row r="449">
      <c r="B449" s="22"/>
      <c r="C449" s="22"/>
      <c r="D449" s="22"/>
      <c r="E449" s="22"/>
      <c r="F449" s="22"/>
      <c r="G449" s="22"/>
    </row>
    <row r="450">
      <c r="B450" s="22"/>
      <c r="C450" s="22"/>
      <c r="D450" s="22"/>
      <c r="E450" s="22"/>
      <c r="F450" s="22"/>
      <c r="G450" s="22"/>
    </row>
    <row r="451">
      <c r="B451" s="22"/>
      <c r="C451" s="22"/>
      <c r="D451" s="22"/>
      <c r="E451" s="22"/>
      <c r="F451" s="22"/>
      <c r="G451" s="22"/>
    </row>
    <row r="452">
      <c r="B452" s="22"/>
      <c r="C452" s="22"/>
      <c r="D452" s="22"/>
      <c r="E452" s="22"/>
      <c r="F452" s="22"/>
      <c r="G452" s="22"/>
    </row>
    <row r="453">
      <c r="B453" s="22"/>
      <c r="C453" s="22"/>
      <c r="D453" s="22"/>
      <c r="E453" s="22"/>
      <c r="F453" s="22"/>
      <c r="G453" s="22"/>
    </row>
    <row r="454">
      <c r="B454" s="22"/>
      <c r="C454" s="22"/>
      <c r="D454" s="22"/>
      <c r="E454" s="22"/>
      <c r="F454" s="22"/>
      <c r="G454" s="22"/>
    </row>
    <row r="455">
      <c r="B455" s="22"/>
      <c r="C455" s="22"/>
      <c r="D455" s="22"/>
      <c r="E455" s="22"/>
      <c r="F455" s="22"/>
      <c r="G455" s="22"/>
    </row>
    <row r="456">
      <c r="B456" s="22"/>
      <c r="C456" s="22"/>
      <c r="D456" s="22"/>
      <c r="E456" s="22"/>
      <c r="F456" s="22"/>
      <c r="G456" s="22"/>
    </row>
    <row r="457">
      <c r="B457" s="22"/>
      <c r="C457" s="22"/>
      <c r="D457" s="22"/>
      <c r="E457" s="22"/>
      <c r="F457" s="22"/>
      <c r="G457" s="22"/>
    </row>
    <row r="458">
      <c r="B458" s="22"/>
      <c r="C458" s="22"/>
      <c r="D458" s="22"/>
      <c r="E458" s="22"/>
      <c r="F458" s="22"/>
      <c r="G458" s="22"/>
    </row>
    <row r="459">
      <c r="B459" s="22"/>
      <c r="C459" s="22"/>
      <c r="D459" s="22"/>
      <c r="E459" s="22"/>
      <c r="F459" s="22"/>
      <c r="G459" s="22"/>
    </row>
    <row r="460">
      <c r="B460" s="22"/>
      <c r="C460" s="22"/>
      <c r="D460" s="22"/>
      <c r="E460" s="22"/>
      <c r="F460" s="22"/>
      <c r="G460" s="22"/>
    </row>
    <row r="461">
      <c r="B461" s="22"/>
      <c r="C461" s="22"/>
      <c r="D461" s="22"/>
      <c r="E461" s="22"/>
      <c r="F461" s="22"/>
      <c r="G461" s="22"/>
    </row>
    <row r="462">
      <c r="B462" s="22"/>
      <c r="C462" s="22"/>
      <c r="D462" s="22"/>
      <c r="E462" s="22"/>
      <c r="F462" s="22"/>
      <c r="G462" s="22"/>
    </row>
    <row r="463">
      <c r="B463" s="22"/>
      <c r="C463" s="22"/>
      <c r="D463" s="22"/>
      <c r="E463" s="22"/>
      <c r="F463" s="22"/>
      <c r="G463" s="22"/>
    </row>
    <row r="464">
      <c r="B464" s="22"/>
      <c r="C464" s="22"/>
      <c r="D464" s="22"/>
      <c r="E464" s="22"/>
      <c r="F464" s="22"/>
      <c r="G464" s="22"/>
    </row>
    <row r="465">
      <c r="B465" s="22"/>
      <c r="C465" s="22"/>
      <c r="D465" s="22"/>
      <c r="E465" s="22"/>
      <c r="F465" s="22"/>
      <c r="G465" s="22"/>
    </row>
    <row r="466">
      <c r="B466" s="22"/>
      <c r="C466" s="22"/>
      <c r="D466" s="22"/>
      <c r="E466" s="22"/>
      <c r="F466" s="22"/>
      <c r="G466" s="22"/>
    </row>
    <row r="467">
      <c r="B467" s="22"/>
      <c r="C467" s="22"/>
      <c r="D467" s="22"/>
      <c r="E467" s="22"/>
      <c r="F467" s="22"/>
      <c r="G467" s="22"/>
    </row>
    <row r="468">
      <c r="B468" s="22"/>
      <c r="C468" s="22"/>
      <c r="D468" s="22"/>
      <c r="E468" s="22"/>
      <c r="F468" s="22"/>
      <c r="G468" s="22"/>
    </row>
    <row r="469">
      <c r="B469" s="22"/>
      <c r="C469" s="22"/>
      <c r="D469" s="22"/>
      <c r="E469" s="22"/>
      <c r="F469" s="22"/>
      <c r="G469" s="22"/>
    </row>
    <row r="470">
      <c r="B470" s="22"/>
      <c r="C470" s="22"/>
      <c r="D470" s="22"/>
      <c r="E470" s="22"/>
      <c r="F470" s="22"/>
      <c r="G470" s="22"/>
    </row>
    <row r="471">
      <c r="B471" s="22"/>
      <c r="C471" s="22"/>
      <c r="D471" s="22"/>
      <c r="E471" s="22"/>
      <c r="F471" s="22"/>
      <c r="G471" s="22"/>
    </row>
    <row r="472">
      <c r="B472" s="22"/>
      <c r="C472" s="22"/>
      <c r="D472" s="22"/>
      <c r="E472" s="22"/>
      <c r="F472" s="22"/>
      <c r="G472" s="22"/>
    </row>
    <row r="473">
      <c r="B473" s="22"/>
      <c r="C473" s="22"/>
      <c r="D473" s="22"/>
      <c r="E473" s="22"/>
      <c r="F473" s="22"/>
      <c r="G473" s="22"/>
    </row>
    <row r="474">
      <c r="B474" s="22"/>
      <c r="C474" s="22"/>
      <c r="D474" s="22"/>
      <c r="E474" s="22"/>
      <c r="F474" s="22"/>
      <c r="G474" s="22"/>
    </row>
    <row r="475">
      <c r="B475" s="22"/>
      <c r="C475" s="22"/>
      <c r="D475" s="22"/>
      <c r="E475" s="22"/>
      <c r="F475" s="22"/>
      <c r="G475" s="22"/>
    </row>
    <row r="476">
      <c r="B476" s="22"/>
      <c r="C476" s="22"/>
      <c r="D476" s="22"/>
      <c r="E476" s="22"/>
      <c r="F476" s="22"/>
      <c r="G476" s="22"/>
    </row>
    <row r="477">
      <c r="B477" s="22"/>
      <c r="C477" s="22"/>
      <c r="D477" s="22"/>
      <c r="E477" s="22"/>
      <c r="F477" s="22"/>
      <c r="G477" s="22"/>
    </row>
    <row r="478">
      <c r="B478" s="22"/>
      <c r="C478" s="22"/>
      <c r="D478" s="22"/>
      <c r="E478" s="22"/>
      <c r="F478" s="22"/>
      <c r="G478" s="22"/>
    </row>
    <row r="479">
      <c r="B479" s="22"/>
      <c r="C479" s="22"/>
      <c r="D479" s="22"/>
      <c r="E479" s="22"/>
      <c r="F479" s="22"/>
      <c r="G479" s="22"/>
    </row>
    <row r="480">
      <c r="B480" s="22"/>
      <c r="C480" s="22"/>
      <c r="D480" s="22"/>
      <c r="E480" s="22"/>
      <c r="F480" s="22"/>
      <c r="G480" s="22"/>
    </row>
    <row r="481">
      <c r="B481" s="22"/>
      <c r="C481" s="22"/>
      <c r="D481" s="22"/>
      <c r="E481" s="22"/>
      <c r="F481" s="22"/>
      <c r="G481" s="22"/>
    </row>
    <row r="482">
      <c r="B482" s="22"/>
      <c r="C482" s="22"/>
      <c r="D482" s="22"/>
      <c r="E482" s="22"/>
      <c r="F482" s="22"/>
      <c r="G482" s="22"/>
    </row>
    <row r="483">
      <c r="B483" s="22"/>
      <c r="C483" s="22"/>
      <c r="D483" s="22"/>
      <c r="E483" s="22"/>
      <c r="F483" s="22"/>
      <c r="G483" s="22"/>
    </row>
    <row r="484">
      <c r="B484" s="22"/>
      <c r="C484" s="22"/>
      <c r="D484" s="22"/>
      <c r="E484" s="22"/>
      <c r="F484" s="22"/>
      <c r="G484" s="22"/>
    </row>
    <row r="485">
      <c r="B485" s="22"/>
      <c r="C485" s="22"/>
      <c r="D485" s="22"/>
      <c r="E485" s="22"/>
      <c r="F485" s="22"/>
      <c r="G485" s="22"/>
    </row>
    <row r="486">
      <c r="B486" s="22"/>
      <c r="C486" s="22"/>
      <c r="D486" s="22"/>
      <c r="E486" s="22"/>
      <c r="F486" s="22"/>
      <c r="G486" s="22"/>
    </row>
    <row r="487">
      <c r="B487" s="22"/>
      <c r="C487" s="22"/>
      <c r="D487" s="22"/>
      <c r="E487" s="22"/>
      <c r="F487" s="22"/>
      <c r="G487" s="22"/>
    </row>
    <row r="488">
      <c r="B488" s="22"/>
      <c r="C488" s="22"/>
      <c r="D488" s="22"/>
      <c r="E488" s="22"/>
      <c r="F488" s="22"/>
      <c r="G488" s="22"/>
    </row>
    <row r="489">
      <c r="B489" s="22"/>
      <c r="C489" s="22"/>
      <c r="D489" s="22"/>
      <c r="E489" s="22"/>
      <c r="F489" s="22"/>
      <c r="G489" s="22"/>
    </row>
    <row r="490">
      <c r="B490" s="22"/>
      <c r="C490" s="22"/>
      <c r="D490" s="22"/>
      <c r="E490" s="22"/>
      <c r="F490" s="22"/>
      <c r="G490" s="22"/>
    </row>
    <row r="491">
      <c r="B491" s="22"/>
      <c r="C491" s="22"/>
      <c r="D491" s="22"/>
      <c r="E491" s="22"/>
      <c r="F491" s="22"/>
      <c r="G491" s="22"/>
    </row>
    <row r="492">
      <c r="B492" s="22"/>
      <c r="C492" s="22"/>
      <c r="D492" s="22"/>
      <c r="E492" s="22"/>
      <c r="F492" s="22"/>
      <c r="G492" s="22"/>
    </row>
    <row r="493">
      <c r="B493" s="22"/>
      <c r="C493" s="22"/>
      <c r="D493" s="22"/>
      <c r="E493" s="22"/>
      <c r="F493" s="22"/>
      <c r="G493" s="22"/>
    </row>
    <row r="494">
      <c r="B494" s="22"/>
      <c r="C494" s="22"/>
      <c r="D494" s="22"/>
      <c r="E494" s="22"/>
      <c r="F494" s="22"/>
      <c r="G494" s="22"/>
    </row>
    <row r="495">
      <c r="B495" s="22"/>
      <c r="C495" s="22"/>
      <c r="D495" s="22"/>
      <c r="E495" s="22"/>
      <c r="F495" s="22"/>
      <c r="G495" s="22"/>
    </row>
    <row r="496">
      <c r="B496" s="22"/>
      <c r="C496" s="22"/>
      <c r="D496" s="22"/>
      <c r="E496" s="22"/>
      <c r="F496" s="22"/>
      <c r="G496" s="22"/>
    </row>
    <row r="497">
      <c r="B497" s="22"/>
      <c r="C497" s="22"/>
      <c r="D497" s="22"/>
      <c r="E497" s="22"/>
      <c r="F497" s="22"/>
      <c r="G497" s="22"/>
    </row>
    <row r="498">
      <c r="B498" s="22"/>
      <c r="C498" s="22"/>
      <c r="D498" s="22"/>
      <c r="E498" s="22"/>
      <c r="F498" s="22"/>
      <c r="G498" s="22"/>
    </row>
    <row r="499">
      <c r="B499" s="22"/>
      <c r="C499" s="22"/>
      <c r="D499" s="22"/>
      <c r="E499" s="22"/>
      <c r="F499" s="22"/>
      <c r="G499" s="22"/>
    </row>
    <row r="500">
      <c r="B500" s="22"/>
      <c r="C500" s="22"/>
      <c r="D500" s="22"/>
      <c r="E500" s="22"/>
      <c r="F500" s="22"/>
      <c r="G500" s="22"/>
    </row>
    <row r="501">
      <c r="B501" s="22"/>
      <c r="C501" s="22"/>
      <c r="D501" s="22"/>
      <c r="E501" s="22"/>
      <c r="F501" s="22"/>
      <c r="G501" s="22"/>
    </row>
    <row r="502">
      <c r="B502" s="22"/>
      <c r="C502" s="22"/>
      <c r="D502" s="22"/>
      <c r="E502" s="22"/>
      <c r="F502" s="22"/>
      <c r="G502" s="22"/>
    </row>
    <row r="503">
      <c r="B503" s="22"/>
      <c r="C503" s="22"/>
      <c r="D503" s="22"/>
      <c r="E503" s="22"/>
      <c r="F503" s="22"/>
      <c r="G503" s="22"/>
    </row>
    <row r="504">
      <c r="B504" s="22"/>
      <c r="C504" s="22"/>
      <c r="D504" s="22"/>
      <c r="E504" s="22"/>
      <c r="F504" s="22"/>
      <c r="G504" s="22"/>
    </row>
    <row r="505">
      <c r="B505" s="22"/>
      <c r="C505" s="22"/>
      <c r="D505" s="22"/>
      <c r="E505" s="22"/>
      <c r="F505" s="22"/>
      <c r="G505" s="22"/>
    </row>
    <row r="506">
      <c r="B506" s="22"/>
      <c r="C506" s="22"/>
      <c r="D506" s="22"/>
      <c r="E506" s="22"/>
      <c r="F506" s="22"/>
      <c r="G506" s="22"/>
    </row>
    <row r="507">
      <c r="B507" s="22"/>
      <c r="C507" s="22"/>
      <c r="D507" s="22"/>
      <c r="E507" s="22"/>
      <c r="F507" s="22"/>
      <c r="G507" s="22"/>
    </row>
    <row r="508">
      <c r="B508" s="22"/>
      <c r="C508" s="22"/>
      <c r="D508" s="22"/>
      <c r="E508" s="22"/>
      <c r="F508" s="22"/>
      <c r="G508" s="22"/>
    </row>
    <row r="509">
      <c r="B509" s="22"/>
      <c r="C509" s="22"/>
      <c r="D509" s="22"/>
      <c r="E509" s="22"/>
      <c r="F509" s="22"/>
      <c r="G509" s="22"/>
    </row>
    <row r="510">
      <c r="B510" s="22"/>
      <c r="C510" s="22"/>
      <c r="D510" s="22"/>
      <c r="E510" s="22"/>
      <c r="F510" s="22"/>
      <c r="G510" s="22"/>
    </row>
    <row r="511">
      <c r="B511" s="22"/>
      <c r="C511" s="22"/>
      <c r="D511" s="22"/>
      <c r="E511" s="22"/>
      <c r="F511" s="22"/>
      <c r="G511" s="22"/>
    </row>
    <row r="512">
      <c r="B512" s="22"/>
      <c r="C512" s="22"/>
      <c r="D512" s="22"/>
      <c r="E512" s="22"/>
      <c r="F512" s="22"/>
      <c r="G512" s="22"/>
    </row>
    <row r="513">
      <c r="B513" s="22"/>
      <c r="C513" s="22"/>
      <c r="D513" s="22"/>
      <c r="E513" s="22"/>
      <c r="F513" s="22"/>
      <c r="G513" s="22"/>
    </row>
    <row r="514">
      <c r="B514" s="22"/>
      <c r="C514" s="22"/>
      <c r="D514" s="22"/>
      <c r="E514" s="22"/>
      <c r="F514" s="22"/>
      <c r="G514" s="22"/>
    </row>
    <row r="515">
      <c r="B515" s="22"/>
      <c r="C515" s="22"/>
      <c r="D515" s="22"/>
      <c r="E515" s="22"/>
      <c r="F515" s="22"/>
      <c r="G515" s="22"/>
    </row>
    <row r="516">
      <c r="B516" s="22"/>
      <c r="C516" s="22"/>
      <c r="D516" s="22"/>
      <c r="E516" s="22"/>
      <c r="F516" s="22"/>
      <c r="G516" s="22"/>
    </row>
    <row r="517">
      <c r="B517" s="22"/>
      <c r="C517" s="22"/>
      <c r="D517" s="22"/>
      <c r="E517" s="22"/>
      <c r="F517" s="22"/>
      <c r="G517" s="22"/>
    </row>
    <row r="518">
      <c r="B518" s="22"/>
      <c r="C518" s="22"/>
      <c r="D518" s="22"/>
      <c r="E518" s="22"/>
      <c r="F518" s="22"/>
      <c r="G518" s="22"/>
    </row>
    <row r="519">
      <c r="B519" s="22"/>
      <c r="C519" s="22"/>
      <c r="D519" s="22"/>
      <c r="E519" s="22"/>
      <c r="F519" s="22"/>
      <c r="G519" s="22"/>
    </row>
    <row r="520">
      <c r="B520" s="22"/>
      <c r="C520" s="22"/>
      <c r="D520" s="22"/>
      <c r="E520" s="22"/>
      <c r="F520" s="22"/>
      <c r="G520" s="22"/>
    </row>
    <row r="521">
      <c r="B521" s="22"/>
      <c r="C521" s="22"/>
      <c r="D521" s="22"/>
      <c r="E521" s="22"/>
      <c r="F521" s="22"/>
      <c r="G521" s="22"/>
    </row>
    <row r="522">
      <c r="B522" s="22"/>
      <c r="C522" s="22"/>
      <c r="D522" s="22"/>
      <c r="E522" s="22"/>
      <c r="F522" s="22"/>
      <c r="G522" s="22"/>
    </row>
    <row r="523">
      <c r="B523" s="22"/>
      <c r="C523" s="22"/>
      <c r="D523" s="22"/>
      <c r="E523" s="22"/>
      <c r="F523" s="22"/>
      <c r="G523" s="22"/>
    </row>
    <row r="524">
      <c r="B524" s="22"/>
      <c r="C524" s="22"/>
      <c r="D524" s="22"/>
      <c r="E524" s="22"/>
      <c r="F524" s="22"/>
      <c r="G524" s="22"/>
    </row>
    <row r="525">
      <c r="B525" s="22"/>
      <c r="C525" s="22"/>
      <c r="D525" s="22"/>
      <c r="E525" s="22"/>
      <c r="F525" s="22"/>
      <c r="G525" s="22"/>
    </row>
    <row r="526">
      <c r="B526" s="22"/>
      <c r="C526" s="22"/>
      <c r="D526" s="22"/>
      <c r="E526" s="22"/>
      <c r="F526" s="22"/>
      <c r="G526" s="22"/>
    </row>
    <row r="527">
      <c r="B527" s="22"/>
      <c r="C527" s="22"/>
      <c r="D527" s="22"/>
      <c r="E527" s="22"/>
      <c r="F527" s="22"/>
      <c r="G527" s="22"/>
    </row>
    <row r="528">
      <c r="B528" s="22"/>
      <c r="C528" s="22"/>
      <c r="D528" s="22"/>
      <c r="E528" s="22"/>
      <c r="F528" s="22"/>
      <c r="G528" s="22"/>
    </row>
    <row r="529">
      <c r="B529" s="22"/>
      <c r="C529" s="22"/>
      <c r="D529" s="22"/>
      <c r="E529" s="22"/>
      <c r="F529" s="22"/>
      <c r="G529" s="22"/>
    </row>
    <row r="530">
      <c r="B530" s="22"/>
      <c r="C530" s="22"/>
      <c r="D530" s="22"/>
      <c r="E530" s="22"/>
      <c r="F530" s="22"/>
      <c r="G530" s="22"/>
    </row>
    <row r="531">
      <c r="B531" s="22"/>
      <c r="C531" s="22"/>
      <c r="D531" s="22"/>
      <c r="E531" s="22"/>
      <c r="F531" s="22"/>
      <c r="G531" s="22"/>
    </row>
    <row r="532">
      <c r="B532" s="22"/>
      <c r="C532" s="22"/>
      <c r="D532" s="22"/>
      <c r="E532" s="22"/>
      <c r="F532" s="22"/>
      <c r="G532" s="22"/>
    </row>
    <row r="533">
      <c r="B533" s="22"/>
      <c r="C533" s="22"/>
      <c r="D533" s="22"/>
      <c r="E533" s="22"/>
      <c r="F533" s="22"/>
      <c r="G533" s="22"/>
    </row>
    <row r="534">
      <c r="B534" s="22"/>
      <c r="C534" s="22"/>
      <c r="D534" s="22"/>
      <c r="E534" s="22"/>
      <c r="F534" s="22"/>
      <c r="G534" s="22"/>
    </row>
    <row r="535">
      <c r="B535" s="22"/>
      <c r="C535" s="22"/>
      <c r="D535" s="22"/>
      <c r="E535" s="22"/>
      <c r="F535" s="22"/>
      <c r="G535" s="22"/>
    </row>
    <row r="536">
      <c r="B536" s="22"/>
      <c r="C536" s="22"/>
      <c r="D536" s="22"/>
      <c r="E536" s="22"/>
      <c r="F536" s="22"/>
      <c r="G536" s="22"/>
    </row>
    <row r="537">
      <c r="B537" s="22"/>
      <c r="C537" s="22"/>
      <c r="D537" s="22"/>
      <c r="E537" s="22"/>
      <c r="F537" s="22"/>
      <c r="G537" s="22"/>
    </row>
    <row r="538">
      <c r="B538" s="22"/>
      <c r="C538" s="22"/>
      <c r="D538" s="22"/>
      <c r="E538" s="22"/>
      <c r="F538" s="22"/>
      <c r="G538" s="22"/>
    </row>
    <row r="539">
      <c r="B539" s="22"/>
      <c r="C539" s="22"/>
      <c r="D539" s="22"/>
      <c r="E539" s="22"/>
      <c r="F539" s="22"/>
      <c r="G539" s="22"/>
    </row>
    <row r="540">
      <c r="B540" s="22"/>
      <c r="C540" s="22"/>
      <c r="D540" s="22"/>
      <c r="E540" s="22"/>
      <c r="F540" s="22"/>
      <c r="G540" s="22"/>
    </row>
    <row r="541">
      <c r="B541" s="22"/>
      <c r="C541" s="22"/>
      <c r="D541" s="22"/>
      <c r="E541" s="22"/>
      <c r="F541" s="22"/>
      <c r="G541" s="22"/>
    </row>
    <row r="542">
      <c r="B542" s="22"/>
      <c r="C542" s="22"/>
      <c r="D542" s="22"/>
      <c r="E542" s="22"/>
      <c r="F542" s="22"/>
      <c r="G542" s="22"/>
    </row>
    <row r="543">
      <c r="B543" s="22"/>
      <c r="C543" s="22"/>
      <c r="D543" s="22"/>
      <c r="E543" s="22"/>
      <c r="F543" s="22"/>
      <c r="G543" s="22"/>
    </row>
    <row r="544">
      <c r="B544" s="22"/>
      <c r="C544" s="22"/>
      <c r="D544" s="22"/>
      <c r="E544" s="22"/>
      <c r="F544" s="22"/>
      <c r="G544" s="22"/>
    </row>
    <row r="545">
      <c r="B545" s="22"/>
      <c r="C545" s="22"/>
      <c r="D545" s="22"/>
      <c r="E545" s="22"/>
      <c r="F545" s="22"/>
      <c r="G545" s="22"/>
    </row>
    <row r="546">
      <c r="B546" s="22"/>
      <c r="C546" s="22"/>
      <c r="D546" s="22"/>
      <c r="E546" s="22"/>
      <c r="F546" s="22"/>
      <c r="G546" s="22"/>
    </row>
    <row r="547">
      <c r="B547" s="22"/>
      <c r="C547" s="22"/>
      <c r="D547" s="22"/>
      <c r="E547" s="22"/>
      <c r="F547" s="22"/>
      <c r="G547" s="22"/>
    </row>
    <row r="548">
      <c r="B548" s="22"/>
      <c r="C548" s="22"/>
      <c r="D548" s="22"/>
      <c r="E548" s="22"/>
      <c r="F548" s="22"/>
      <c r="G548" s="22"/>
    </row>
    <row r="549">
      <c r="B549" s="22"/>
      <c r="C549" s="22"/>
      <c r="D549" s="22"/>
      <c r="E549" s="22"/>
      <c r="F549" s="22"/>
      <c r="G549" s="22"/>
    </row>
    <row r="550">
      <c r="B550" s="22"/>
      <c r="C550" s="22"/>
      <c r="D550" s="22"/>
      <c r="E550" s="22"/>
      <c r="F550" s="22"/>
      <c r="G550" s="22"/>
    </row>
    <row r="551">
      <c r="B551" s="22"/>
      <c r="C551" s="22"/>
      <c r="D551" s="22"/>
      <c r="E551" s="22"/>
      <c r="F551" s="22"/>
      <c r="G551" s="22"/>
    </row>
    <row r="552">
      <c r="B552" s="22"/>
      <c r="C552" s="22"/>
      <c r="D552" s="22"/>
      <c r="E552" s="22"/>
      <c r="F552" s="22"/>
      <c r="G552" s="22"/>
    </row>
    <row r="553">
      <c r="B553" s="22"/>
      <c r="C553" s="22"/>
      <c r="D553" s="22"/>
      <c r="E553" s="22"/>
      <c r="F553" s="22"/>
      <c r="G553" s="22"/>
    </row>
    <row r="554">
      <c r="B554" s="22"/>
      <c r="C554" s="22"/>
      <c r="D554" s="22"/>
      <c r="E554" s="22"/>
      <c r="F554" s="22"/>
      <c r="G554" s="22"/>
    </row>
    <row r="555">
      <c r="B555" s="22"/>
      <c r="C555" s="22"/>
      <c r="D555" s="22"/>
      <c r="E555" s="22"/>
      <c r="F555" s="22"/>
      <c r="G555" s="22"/>
    </row>
    <row r="556">
      <c r="B556" s="22"/>
      <c r="C556" s="22"/>
      <c r="D556" s="22"/>
      <c r="E556" s="22"/>
      <c r="F556" s="22"/>
      <c r="G556" s="22"/>
    </row>
    <row r="557">
      <c r="B557" s="22"/>
      <c r="C557" s="22"/>
      <c r="D557" s="22"/>
      <c r="E557" s="22"/>
      <c r="F557" s="22"/>
      <c r="G557" s="22"/>
    </row>
    <row r="558">
      <c r="B558" s="22"/>
      <c r="C558" s="22"/>
      <c r="D558" s="22"/>
      <c r="E558" s="22"/>
      <c r="F558" s="22"/>
      <c r="G558" s="22"/>
    </row>
    <row r="559">
      <c r="B559" s="22"/>
      <c r="C559" s="22"/>
      <c r="D559" s="22"/>
      <c r="E559" s="22"/>
      <c r="F559" s="22"/>
      <c r="G559" s="22"/>
    </row>
    <row r="560">
      <c r="B560" s="22"/>
      <c r="C560" s="22"/>
      <c r="D560" s="22"/>
      <c r="E560" s="22"/>
      <c r="F560" s="22"/>
      <c r="G560" s="22"/>
    </row>
    <row r="561">
      <c r="B561" s="22"/>
      <c r="C561" s="22"/>
      <c r="D561" s="22"/>
      <c r="E561" s="22"/>
      <c r="F561" s="22"/>
      <c r="G561" s="22"/>
    </row>
    <row r="562">
      <c r="B562" s="22"/>
      <c r="C562" s="22"/>
      <c r="D562" s="22"/>
      <c r="E562" s="22"/>
      <c r="F562" s="22"/>
      <c r="G562" s="22"/>
    </row>
    <row r="563">
      <c r="B563" s="22"/>
      <c r="C563" s="22"/>
      <c r="D563" s="22"/>
      <c r="E563" s="22"/>
      <c r="F563" s="22"/>
      <c r="G563" s="22"/>
    </row>
    <row r="564">
      <c r="B564" s="22"/>
      <c r="C564" s="22"/>
      <c r="D564" s="22"/>
      <c r="E564" s="22"/>
      <c r="F564" s="22"/>
      <c r="G564" s="22"/>
    </row>
    <row r="565">
      <c r="B565" s="22"/>
      <c r="C565" s="22"/>
      <c r="D565" s="22"/>
      <c r="E565" s="22"/>
      <c r="F565" s="22"/>
      <c r="G565" s="22"/>
    </row>
    <row r="566">
      <c r="B566" s="22"/>
      <c r="C566" s="22"/>
      <c r="D566" s="22"/>
      <c r="E566" s="22"/>
      <c r="F566" s="22"/>
      <c r="G566" s="22"/>
    </row>
    <row r="567">
      <c r="B567" s="22"/>
      <c r="C567" s="22"/>
      <c r="D567" s="22"/>
      <c r="E567" s="22"/>
      <c r="F567" s="22"/>
      <c r="G567" s="22"/>
    </row>
    <row r="568">
      <c r="B568" s="22"/>
      <c r="C568" s="22"/>
      <c r="D568" s="22"/>
      <c r="E568" s="22"/>
      <c r="F568" s="22"/>
      <c r="G568" s="22"/>
    </row>
    <row r="569">
      <c r="B569" s="22"/>
      <c r="C569" s="22"/>
      <c r="D569" s="22"/>
      <c r="E569" s="22"/>
      <c r="F569" s="22"/>
      <c r="G569" s="22"/>
    </row>
    <row r="570">
      <c r="B570" s="22"/>
      <c r="C570" s="22"/>
      <c r="D570" s="22"/>
      <c r="E570" s="22"/>
      <c r="F570" s="22"/>
      <c r="G570" s="22"/>
    </row>
    <row r="571">
      <c r="B571" s="22"/>
      <c r="C571" s="22"/>
      <c r="D571" s="22"/>
      <c r="E571" s="22"/>
      <c r="F571" s="22"/>
      <c r="G571" s="22"/>
    </row>
    <row r="572">
      <c r="B572" s="22"/>
      <c r="C572" s="22"/>
      <c r="D572" s="22"/>
      <c r="E572" s="22"/>
      <c r="F572" s="22"/>
      <c r="G572" s="22"/>
    </row>
    <row r="573">
      <c r="B573" s="22"/>
      <c r="C573" s="22"/>
      <c r="D573" s="22"/>
      <c r="E573" s="22"/>
      <c r="F573" s="22"/>
      <c r="G573" s="22"/>
    </row>
    <row r="574">
      <c r="B574" s="22"/>
      <c r="C574" s="22"/>
      <c r="D574" s="22"/>
      <c r="E574" s="22"/>
      <c r="F574" s="22"/>
      <c r="G574" s="22"/>
    </row>
    <row r="575">
      <c r="B575" s="22"/>
      <c r="C575" s="22"/>
      <c r="D575" s="22"/>
      <c r="E575" s="22"/>
      <c r="F575" s="22"/>
      <c r="G575" s="22"/>
    </row>
    <row r="576">
      <c r="B576" s="22"/>
      <c r="C576" s="22"/>
      <c r="D576" s="22"/>
      <c r="E576" s="22"/>
      <c r="F576" s="22"/>
      <c r="G576" s="22"/>
    </row>
    <row r="577">
      <c r="B577" s="22"/>
      <c r="C577" s="22"/>
      <c r="D577" s="22"/>
      <c r="E577" s="22"/>
      <c r="F577" s="22"/>
      <c r="G577" s="22"/>
    </row>
    <row r="578">
      <c r="B578" s="22"/>
      <c r="C578" s="22"/>
      <c r="D578" s="22"/>
      <c r="E578" s="22"/>
      <c r="F578" s="22"/>
      <c r="G578" s="22"/>
    </row>
    <row r="579">
      <c r="B579" s="22"/>
      <c r="C579" s="22"/>
      <c r="D579" s="22"/>
      <c r="E579" s="22"/>
      <c r="F579" s="22"/>
      <c r="G579" s="22"/>
    </row>
    <row r="580">
      <c r="B580" s="22"/>
      <c r="C580" s="22"/>
      <c r="D580" s="22"/>
      <c r="E580" s="22"/>
      <c r="F580" s="22"/>
      <c r="G580" s="22"/>
    </row>
    <row r="581">
      <c r="B581" s="22"/>
      <c r="C581" s="22"/>
      <c r="D581" s="22"/>
      <c r="E581" s="22"/>
      <c r="F581" s="22"/>
      <c r="G581" s="22"/>
    </row>
    <row r="582">
      <c r="B582" s="22"/>
      <c r="C582" s="22"/>
      <c r="D582" s="22"/>
      <c r="E582" s="22"/>
      <c r="F582" s="22"/>
      <c r="G582" s="22"/>
    </row>
    <row r="583">
      <c r="B583" s="22"/>
      <c r="C583" s="22"/>
      <c r="D583" s="22"/>
      <c r="E583" s="22"/>
      <c r="F583" s="22"/>
      <c r="G583" s="22"/>
    </row>
    <row r="584">
      <c r="B584" s="22"/>
      <c r="C584" s="22"/>
      <c r="D584" s="22"/>
      <c r="E584" s="22"/>
      <c r="F584" s="22"/>
      <c r="G584" s="22"/>
    </row>
    <row r="585">
      <c r="B585" s="22"/>
      <c r="C585" s="22"/>
      <c r="D585" s="22"/>
      <c r="E585" s="22"/>
      <c r="F585" s="22"/>
      <c r="G585" s="22"/>
    </row>
    <row r="586">
      <c r="B586" s="22"/>
      <c r="C586" s="22"/>
      <c r="D586" s="22"/>
      <c r="E586" s="22"/>
      <c r="F586" s="22"/>
      <c r="G586" s="22"/>
    </row>
    <row r="587">
      <c r="B587" s="22"/>
      <c r="C587" s="22"/>
      <c r="D587" s="22"/>
      <c r="E587" s="22"/>
      <c r="F587" s="22"/>
      <c r="G587" s="22"/>
    </row>
    <row r="588">
      <c r="B588" s="22"/>
      <c r="C588" s="22"/>
      <c r="D588" s="22"/>
      <c r="E588" s="22"/>
      <c r="F588" s="22"/>
      <c r="G588" s="22"/>
    </row>
    <row r="589">
      <c r="B589" s="22"/>
      <c r="C589" s="22"/>
      <c r="D589" s="22"/>
      <c r="E589" s="22"/>
      <c r="F589" s="22"/>
      <c r="G589" s="22"/>
    </row>
    <row r="590">
      <c r="B590" s="22"/>
      <c r="C590" s="22"/>
      <c r="D590" s="22"/>
      <c r="E590" s="22"/>
      <c r="F590" s="22"/>
      <c r="G590" s="22"/>
    </row>
    <row r="591">
      <c r="B591" s="22"/>
      <c r="C591" s="22"/>
      <c r="D591" s="22"/>
      <c r="E591" s="22"/>
      <c r="F591" s="22"/>
      <c r="G591" s="22"/>
    </row>
    <row r="592">
      <c r="B592" s="22"/>
      <c r="C592" s="22"/>
      <c r="D592" s="22"/>
      <c r="E592" s="22"/>
      <c r="F592" s="22"/>
      <c r="G592" s="22"/>
    </row>
    <row r="593">
      <c r="B593" s="22"/>
      <c r="C593" s="22"/>
      <c r="D593" s="22"/>
      <c r="E593" s="22"/>
      <c r="F593" s="22"/>
      <c r="G593" s="22"/>
    </row>
    <row r="594">
      <c r="B594" s="22"/>
      <c r="C594" s="22"/>
      <c r="D594" s="22"/>
      <c r="E594" s="22"/>
      <c r="F594" s="22"/>
      <c r="G594" s="22"/>
    </row>
    <row r="595">
      <c r="B595" s="22"/>
      <c r="C595" s="22"/>
      <c r="D595" s="22"/>
      <c r="E595" s="22"/>
      <c r="F595" s="22"/>
      <c r="G595" s="22"/>
    </row>
    <row r="596">
      <c r="B596" s="22"/>
      <c r="C596" s="22"/>
      <c r="D596" s="22"/>
      <c r="E596" s="22"/>
      <c r="F596" s="22"/>
      <c r="G596" s="22"/>
    </row>
    <row r="597">
      <c r="B597" s="22"/>
      <c r="C597" s="22"/>
      <c r="D597" s="22"/>
      <c r="E597" s="22"/>
      <c r="F597" s="22"/>
      <c r="G597" s="22"/>
    </row>
    <row r="598">
      <c r="B598" s="22"/>
      <c r="C598" s="22"/>
      <c r="D598" s="22"/>
      <c r="E598" s="22"/>
      <c r="F598" s="22"/>
      <c r="G598" s="22"/>
    </row>
    <row r="599">
      <c r="B599" s="22"/>
      <c r="C599" s="22"/>
      <c r="D599" s="22"/>
      <c r="E599" s="22"/>
      <c r="F599" s="22"/>
      <c r="G599" s="22"/>
    </row>
    <row r="600">
      <c r="B600" s="22"/>
      <c r="C600" s="22"/>
      <c r="D600" s="22"/>
      <c r="E600" s="22"/>
      <c r="F600" s="22"/>
      <c r="G600" s="22"/>
    </row>
    <row r="601">
      <c r="B601" s="22"/>
      <c r="C601" s="22"/>
      <c r="D601" s="22"/>
      <c r="E601" s="22"/>
      <c r="F601" s="22"/>
      <c r="G601" s="22"/>
    </row>
    <row r="602">
      <c r="B602" s="22"/>
      <c r="C602" s="22"/>
      <c r="D602" s="22"/>
      <c r="E602" s="22"/>
      <c r="F602" s="22"/>
      <c r="G602" s="22"/>
    </row>
    <row r="603">
      <c r="B603" s="22"/>
      <c r="C603" s="22"/>
      <c r="D603" s="22"/>
      <c r="E603" s="22"/>
      <c r="F603" s="22"/>
      <c r="G603" s="22"/>
    </row>
    <row r="604">
      <c r="B604" s="22"/>
      <c r="C604" s="22"/>
      <c r="D604" s="22"/>
      <c r="E604" s="22"/>
      <c r="F604" s="22"/>
      <c r="G604" s="22"/>
    </row>
    <row r="605">
      <c r="B605" s="22"/>
      <c r="C605" s="22"/>
      <c r="D605" s="22"/>
      <c r="E605" s="22"/>
      <c r="F605" s="22"/>
      <c r="G605" s="22"/>
    </row>
    <row r="606">
      <c r="B606" s="22"/>
      <c r="C606" s="22"/>
      <c r="D606" s="22"/>
      <c r="E606" s="22"/>
      <c r="F606" s="22"/>
      <c r="G606" s="22"/>
    </row>
    <row r="607">
      <c r="B607" s="22"/>
      <c r="C607" s="22"/>
      <c r="D607" s="22"/>
      <c r="E607" s="22"/>
      <c r="F607" s="22"/>
      <c r="G607" s="22"/>
    </row>
    <row r="608">
      <c r="B608" s="22"/>
      <c r="C608" s="22"/>
      <c r="D608" s="22"/>
      <c r="E608" s="22"/>
      <c r="F608" s="22"/>
      <c r="G608" s="22"/>
    </row>
    <row r="609">
      <c r="B609" s="22"/>
      <c r="C609" s="22"/>
      <c r="D609" s="22"/>
      <c r="E609" s="22"/>
      <c r="F609" s="22"/>
      <c r="G609" s="22"/>
    </row>
    <row r="610">
      <c r="B610" s="22"/>
      <c r="C610" s="22"/>
      <c r="D610" s="22"/>
      <c r="E610" s="22"/>
      <c r="F610" s="22"/>
      <c r="G610" s="22"/>
    </row>
    <row r="611">
      <c r="B611" s="22"/>
      <c r="C611" s="22"/>
      <c r="D611" s="22"/>
      <c r="E611" s="22"/>
      <c r="F611" s="22"/>
      <c r="G611" s="22"/>
    </row>
    <row r="612">
      <c r="B612" s="22"/>
      <c r="C612" s="22"/>
      <c r="D612" s="22"/>
      <c r="E612" s="22"/>
      <c r="F612" s="22"/>
      <c r="G612" s="22"/>
    </row>
    <row r="613">
      <c r="B613" s="22"/>
      <c r="C613" s="22"/>
      <c r="D613" s="22"/>
      <c r="E613" s="22"/>
      <c r="F613" s="22"/>
      <c r="G613" s="22"/>
    </row>
    <row r="614">
      <c r="B614" s="22"/>
      <c r="C614" s="22"/>
      <c r="D614" s="22"/>
      <c r="E614" s="22"/>
      <c r="F614" s="22"/>
      <c r="G614" s="22"/>
    </row>
    <row r="615">
      <c r="B615" s="22"/>
      <c r="C615" s="22"/>
      <c r="D615" s="22"/>
      <c r="E615" s="22"/>
      <c r="F615" s="22"/>
      <c r="G615" s="22"/>
    </row>
    <row r="616">
      <c r="B616" s="22"/>
      <c r="C616" s="22"/>
      <c r="D616" s="22"/>
      <c r="E616" s="22"/>
      <c r="F616" s="22"/>
      <c r="G616" s="22"/>
    </row>
    <row r="617">
      <c r="B617" s="22"/>
      <c r="C617" s="22"/>
      <c r="D617" s="22"/>
      <c r="E617" s="22"/>
      <c r="F617" s="22"/>
      <c r="G617" s="22"/>
    </row>
    <row r="618">
      <c r="B618" s="22"/>
      <c r="C618" s="22"/>
      <c r="D618" s="22"/>
      <c r="E618" s="22"/>
      <c r="F618" s="22"/>
      <c r="G618" s="22"/>
    </row>
    <row r="619">
      <c r="B619" s="22"/>
      <c r="C619" s="22"/>
      <c r="D619" s="22"/>
      <c r="E619" s="22"/>
      <c r="F619" s="22"/>
      <c r="G619" s="22"/>
    </row>
    <row r="620">
      <c r="B620" s="22"/>
      <c r="C620" s="22"/>
      <c r="D620" s="22"/>
      <c r="E620" s="22"/>
      <c r="F620" s="22"/>
      <c r="G620" s="22"/>
    </row>
    <row r="621">
      <c r="B621" s="22"/>
      <c r="C621" s="22"/>
      <c r="D621" s="22"/>
      <c r="E621" s="22"/>
      <c r="F621" s="22"/>
      <c r="G621" s="22"/>
    </row>
    <row r="622">
      <c r="B622" s="22"/>
      <c r="C622" s="22"/>
      <c r="D622" s="22"/>
      <c r="E622" s="22"/>
      <c r="F622" s="22"/>
      <c r="G622" s="22"/>
    </row>
    <row r="623">
      <c r="B623" s="22"/>
      <c r="C623" s="22"/>
      <c r="D623" s="22"/>
      <c r="E623" s="22"/>
      <c r="F623" s="22"/>
      <c r="G623" s="22"/>
    </row>
    <row r="624">
      <c r="B624" s="22"/>
      <c r="C624" s="22"/>
      <c r="D624" s="22"/>
      <c r="E624" s="22"/>
      <c r="F624" s="22"/>
      <c r="G624" s="22"/>
    </row>
    <row r="625">
      <c r="B625" s="22"/>
      <c r="C625" s="22"/>
      <c r="D625" s="22"/>
      <c r="E625" s="22"/>
      <c r="F625" s="22"/>
      <c r="G625" s="22"/>
    </row>
    <row r="626">
      <c r="B626" s="22"/>
      <c r="C626" s="22"/>
      <c r="D626" s="22"/>
      <c r="E626" s="22"/>
      <c r="F626" s="22"/>
      <c r="G626" s="22"/>
    </row>
    <row r="627">
      <c r="B627" s="22"/>
      <c r="C627" s="22"/>
      <c r="D627" s="22"/>
      <c r="E627" s="22"/>
      <c r="F627" s="22"/>
      <c r="G627" s="22"/>
    </row>
    <row r="628">
      <c r="B628" s="22"/>
      <c r="C628" s="22"/>
      <c r="D628" s="22"/>
      <c r="E628" s="22"/>
      <c r="F628" s="22"/>
      <c r="G628" s="22"/>
    </row>
    <row r="629">
      <c r="B629" s="22"/>
      <c r="C629" s="22"/>
      <c r="D629" s="22"/>
      <c r="E629" s="22"/>
      <c r="F629" s="22"/>
      <c r="G629" s="22"/>
    </row>
    <row r="630">
      <c r="B630" s="22"/>
      <c r="C630" s="22"/>
      <c r="D630" s="22"/>
      <c r="E630" s="22"/>
      <c r="F630" s="22"/>
      <c r="G630" s="22"/>
    </row>
    <row r="631">
      <c r="B631" s="22"/>
      <c r="C631" s="22"/>
      <c r="D631" s="22"/>
      <c r="E631" s="22"/>
      <c r="F631" s="22"/>
      <c r="G631" s="22"/>
    </row>
    <row r="632">
      <c r="B632" s="22"/>
      <c r="C632" s="22"/>
      <c r="D632" s="22"/>
      <c r="E632" s="22"/>
      <c r="F632" s="22"/>
      <c r="G632" s="22"/>
    </row>
    <row r="633">
      <c r="B633" s="22"/>
      <c r="C633" s="22"/>
      <c r="D633" s="22"/>
      <c r="E633" s="22"/>
      <c r="F633" s="22"/>
      <c r="G633" s="22"/>
    </row>
    <row r="634">
      <c r="B634" s="22"/>
      <c r="C634" s="22"/>
      <c r="D634" s="22"/>
      <c r="E634" s="22"/>
      <c r="F634" s="22"/>
      <c r="G634" s="22"/>
    </row>
    <row r="635">
      <c r="B635" s="22"/>
      <c r="C635" s="22"/>
      <c r="D635" s="22"/>
      <c r="E635" s="22"/>
      <c r="F635" s="22"/>
      <c r="G635" s="22"/>
    </row>
    <row r="636">
      <c r="B636" s="22"/>
      <c r="C636" s="22"/>
      <c r="D636" s="22"/>
      <c r="E636" s="22"/>
      <c r="F636" s="22"/>
      <c r="G636" s="22"/>
    </row>
    <row r="637">
      <c r="B637" s="22"/>
      <c r="C637" s="22"/>
      <c r="D637" s="22"/>
      <c r="E637" s="22"/>
      <c r="F637" s="22"/>
      <c r="G637" s="22"/>
    </row>
    <row r="638">
      <c r="B638" s="22"/>
      <c r="C638" s="22"/>
      <c r="D638" s="22"/>
      <c r="E638" s="22"/>
      <c r="F638" s="22"/>
      <c r="G638" s="22"/>
    </row>
    <row r="639">
      <c r="B639" s="22"/>
      <c r="C639" s="22"/>
      <c r="D639" s="22"/>
      <c r="E639" s="22"/>
      <c r="F639" s="22"/>
      <c r="G639" s="22"/>
    </row>
    <row r="640">
      <c r="B640" s="22"/>
      <c r="C640" s="22"/>
      <c r="D640" s="22"/>
      <c r="E640" s="22"/>
      <c r="F640" s="22"/>
      <c r="G640" s="22"/>
    </row>
    <row r="641">
      <c r="B641" s="22"/>
      <c r="C641" s="22"/>
      <c r="D641" s="22"/>
      <c r="E641" s="22"/>
      <c r="F641" s="22"/>
      <c r="G641" s="22"/>
    </row>
    <row r="642">
      <c r="B642" s="22"/>
      <c r="C642" s="22"/>
      <c r="D642" s="22"/>
      <c r="E642" s="22"/>
      <c r="F642" s="22"/>
      <c r="G642" s="22"/>
    </row>
    <row r="643">
      <c r="B643" s="22"/>
      <c r="C643" s="22"/>
      <c r="D643" s="22"/>
      <c r="E643" s="22"/>
      <c r="F643" s="22"/>
      <c r="G643" s="22"/>
    </row>
    <row r="644">
      <c r="B644" s="22"/>
      <c r="C644" s="22"/>
      <c r="D644" s="22"/>
      <c r="E644" s="22"/>
      <c r="F644" s="22"/>
      <c r="G644" s="22"/>
    </row>
    <row r="645">
      <c r="B645" s="22"/>
      <c r="C645" s="22"/>
      <c r="D645" s="22"/>
      <c r="E645" s="22"/>
      <c r="F645" s="22"/>
      <c r="G645" s="22"/>
    </row>
    <row r="646">
      <c r="B646" s="22"/>
      <c r="C646" s="22"/>
      <c r="D646" s="22"/>
      <c r="E646" s="22"/>
      <c r="F646" s="22"/>
      <c r="G646" s="22"/>
    </row>
    <row r="647">
      <c r="B647" s="22"/>
      <c r="C647" s="22"/>
      <c r="D647" s="22"/>
      <c r="E647" s="22"/>
      <c r="F647" s="22"/>
      <c r="G647" s="22"/>
    </row>
    <row r="648">
      <c r="B648" s="22"/>
      <c r="C648" s="22"/>
      <c r="D648" s="22"/>
      <c r="E648" s="22"/>
      <c r="F648" s="22"/>
      <c r="G648" s="22"/>
    </row>
    <row r="649">
      <c r="B649" s="22"/>
      <c r="C649" s="22"/>
      <c r="D649" s="22"/>
      <c r="E649" s="22"/>
      <c r="F649" s="22"/>
      <c r="G649" s="22"/>
    </row>
    <row r="650">
      <c r="B650" s="22"/>
      <c r="C650" s="22"/>
      <c r="D650" s="22"/>
      <c r="E650" s="22"/>
      <c r="F650" s="22"/>
      <c r="G650" s="22"/>
    </row>
    <row r="651">
      <c r="B651" s="22"/>
      <c r="C651" s="22"/>
      <c r="D651" s="22"/>
      <c r="E651" s="22"/>
      <c r="F651" s="22"/>
      <c r="G651" s="22"/>
    </row>
    <row r="652">
      <c r="B652" s="22"/>
      <c r="C652" s="22"/>
      <c r="D652" s="22"/>
      <c r="E652" s="22"/>
      <c r="F652" s="22"/>
      <c r="G652" s="22"/>
    </row>
    <row r="653">
      <c r="B653" s="22"/>
      <c r="C653" s="22"/>
      <c r="D653" s="22"/>
      <c r="E653" s="22"/>
      <c r="F653" s="22"/>
      <c r="G653" s="22"/>
    </row>
    <row r="654">
      <c r="B654" s="22"/>
      <c r="C654" s="22"/>
      <c r="D654" s="22"/>
      <c r="E654" s="22"/>
      <c r="F654" s="22"/>
      <c r="G654" s="22"/>
    </row>
    <row r="655">
      <c r="B655" s="22"/>
      <c r="C655" s="22"/>
      <c r="D655" s="22"/>
      <c r="E655" s="22"/>
      <c r="F655" s="22"/>
      <c r="G655" s="22"/>
    </row>
    <row r="656">
      <c r="B656" s="22"/>
      <c r="C656" s="22"/>
      <c r="D656" s="22"/>
      <c r="E656" s="22"/>
      <c r="F656" s="22"/>
      <c r="G656" s="22"/>
    </row>
    <row r="657">
      <c r="B657" s="22"/>
      <c r="C657" s="22"/>
      <c r="D657" s="22"/>
      <c r="E657" s="22"/>
      <c r="F657" s="22"/>
      <c r="G657" s="22"/>
    </row>
    <row r="658">
      <c r="B658" s="22"/>
      <c r="C658" s="22"/>
      <c r="D658" s="22"/>
      <c r="E658" s="22"/>
      <c r="F658" s="22"/>
      <c r="G658" s="22"/>
    </row>
    <row r="659">
      <c r="B659" s="22"/>
      <c r="C659" s="22"/>
      <c r="D659" s="22"/>
      <c r="E659" s="22"/>
      <c r="F659" s="22"/>
      <c r="G659" s="22"/>
    </row>
    <row r="660">
      <c r="B660" s="22"/>
      <c r="C660" s="22"/>
      <c r="D660" s="22"/>
      <c r="E660" s="22"/>
      <c r="F660" s="22"/>
      <c r="G660" s="22"/>
    </row>
    <row r="661">
      <c r="B661" s="22"/>
      <c r="C661" s="22"/>
      <c r="D661" s="22"/>
      <c r="E661" s="22"/>
      <c r="F661" s="22"/>
      <c r="G661" s="22"/>
    </row>
    <row r="662">
      <c r="B662" s="22"/>
      <c r="C662" s="22"/>
      <c r="D662" s="22"/>
      <c r="E662" s="22"/>
      <c r="F662" s="22"/>
      <c r="G662" s="22"/>
    </row>
    <row r="663">
      <c r="B663" s="22"/>
      <c r="C663" s="22"/>
      <c r="D663" s="22"/>
      <c r="E663" s="22"/>
      <c r="F663" s="22"/>
      <c r="G663" s="22"/>
    </row>
    <row r="664">
      <c r="B664" s="22"/>
      <c r="C664" s="22"/>
      <c r="D664" s="22"/>
      <c r="E664" s="22"/>
      <c r="F664" s="22"/>
      <c r="G664" s="22"/>
    </row>
    <row r="665">
      <c r="B665" s="22"/>
      <c r="C665" s="22"/>
      <c r="D665" s="22"/>
      <c r="E665" s="22"/>
      <c r="F665" s="22"/>
      <c r="G665" s="22"/>
    </row>
    <row r="666">
      <c r="B666" s="22"/>
      <c r="C666" s="22"/>
      <c r="D666" s="22"/>
      <c r="E666" s="22"/>
      <c r="F666" s="22"/>
      <c r="G666" s="22"/>
    </row>
    <row r="667">
      <c r="B667" s="22"/>
      <c r="C667" s="22"/>
      <c r="D667" s="22"/>
      <c r="E667" s="22"/>
      <c r="F667" s="22"/>
      <c r="G667" s="22"/>
    </row>
    <row r="668">
      <c r="B668" s="22"/>
      <c r="C668" s="22"/>
      <c r="D668" s="22"/>
      <c r="E668" s="22"/>
      <c r="F668" s="22"/>
      <c r="G668" s="22"/>
    </row>
    <row r="669">
      <c r="B669" s="22"/>
      <c r="C669" s="22"/>
      <c r="D669" s="22"/>
      <c r="E669" s="22"/>
      <c r="F669" s="22"/>
      <c r="G669" s="22"/>
    </row>
    <row r="670">
      <c r="B670" s="22"/>
      <c r="C670" s="22"/>
      <c r="D670" s="22"/>
      <c r="E670" s="22"/>
      <c r="F670" s="22"/>
      <c r="G670" s="22"/>
    </row>
    <row r="671">
      <c r="B671" s="22"/>
      <c r="C671" s="22"/>
      <c r="D671" s="22"/>
      <c r="E671" s="22"/>
      <c r="F671" s="22"/>
      <c r="G671" s="22"/>
    </row>
    <row r="672">
      <c r="B672" s="22"/>
      <c r="C672" s="22"/>
      <c r="D672" s="22"/>
      <c r="E672" s="22"/>
      <c r="F672" s="22"/>
      <c r="G672" s="22"/>
    </row>
    <row r="673">
      <c r="B673" s="22"/>
      <c r="C673" s="22"/>
      <c r="D673" s="22"/>
      <c r="E673" s="22"/>
      <c r="F673" s="22"/>
      <c r="G673" s="22"/>
    </row>
    <row r="674">
      <c r="B674" s="22"/>
      <c r="C674" s="22"/>
      <c r="D674" s="22"/>
      <c r="E674" s="22"/>
      <c r="F674" s="22"/>
      <c r="G674" s="22"/>
    </row>
    <row r="675">
      <c r="B675" s="22"/>
      <c r="C675" s="22"/>
      <c r="D675" s="22"/>
      <c r="E675" s="22"/>
      <c r="F675" s="22"/>
      <c r="G675" s="22"/>
    </row>
    <row r="676">
      <c r="B676" s="22"/>
      <c r="C676" s="22"/>
      <c r="D676" s="22"/>
      <c r="E676" s="22"/>
      <c r="F676" s="22"/>
      <c r="G676" s="22"/>
    </row>
    <row r="677">
      <c r="B677" s="22"/>
      <c r="C677" s="22"/>
      <c r="D677" s="22"/>
      <c r="E677" s="22"/>
      <c r="F677" s="22"/>
      <c r="G677" s="22"/>
    </row>
    <row r="678">
      <c r="B678" s="22"/>
      <c r="C678" s="22"/>
      <c r="D678" s="22"/>
      <c r="E678" s="22"/>
      <c r="F678" s="22"/>
      <c r="G678" s="22"/>
    </row>
    <row r="679">
      <c r="B679" s="22"/>
      <c r="C679" s="22"/>
      <c r="D679" s="22"/>
      <c r="E679" s="22"/>
      <c r="F679" s="22"/>
      <c r="G679" s="22"/>
    </row>
    <row r="680">
      <c r="B680" s="22"/>
      <c r="C680" s="22"/>
      <c r="D680" s="22"/>
      <c r="E680" s="22"/>
      <c r="F680" s="22"/>
      <c r="G680" s="22"/>
    </row>
    <row r="681">
      <c r="B681" s="22"/>
      <c r="C681" s="22"/>
      <c r="D681" s="22"/>
      <c r="E681" s="22"/>
      <c r="F681" s="22"/>
      <c r="G681" s="22"/>
    </row>
    <row r="682">
      <c r="B682" s="22"/>
      <c r="C682" s="22"/>
      <c r="D682" s="22"/>
      <c r="E682" s="22"/>
      <c r="F682" s="22"/>
      <c r="G682" s="22"/>
    </row>
    <row r="683">
      <c r="B683" s="22"/>
      <c r="C683" s="22"/>
      <c r="D683" s="22"/>
      <c r="E683" s="22"/>
      <c r="F683" s="22"/>
      <c r="G683" s="22"/>
    </row>
    <row r="684">
      <c r="B684" s="22"/>
      <c r="C684" s="22"/>
      <c r="D684" s="22"/>
      <c r="E684" s="22"/>
      <c r="F684" s="22"/>
      <c r="G684" s="22"/>
    </row>
    <row r="685">
      <c r="B685" s="22"/>
      <c r="C685" s="22"/>
      <c r="D685" s="22"/>
      <c r="E685" s="22"/>
      <c r="F685" s="22"/>
      <c r="G685" s="22"/>
    </row>
    <row r="686">
      <c r="B686" s="22"/>
      <c r="C686" s="22"/>
      <c r="D686" s="22"/>
      <c r="E686" s="22"/>
      <c r="F686" s="22"/>
      <c r="G686" s="22"/>
    </row>
    <row r="687">
      <c r="B687" s="22"/>
      <c r="C687" s="22"/>
      <c r="D687" s="22"/>
      <c r="E687" s="22"/>
      <c r="F687" s="22"/>
      <c r="G687" s="22"/>
    </row>
    <row r="688">
      <c r="B688" s="22"/>
      <c r="C688" s="22"/>
      <c r="D688" s="22"/>
      <c r="E688" s="22"/>
      <c r="F688" s="22"/>
      <c r="G688" s="22"/>
    </row>
    <row r="689">
      <c r="B689" s="22"/>
      <c r="C689" s="22"/>
      <c r="D689" s="22"/>
      <c r="E689" s="22"/>
      <c r="F689" s="22"/>
      <c r="G689" s="22"/>
    </row>
    <row r="690">
      <c r="B690" s="22"/>
      <c r="C690" s="22"/>
      <c r="D690" s="22"/>
      <c r="E690" s="22"/>
      <c r="F690" s="22"/>
      <c r="G690" s="22"/>
    </row>
    <row r="691">
      <c r="B691" s="22"/>
      <c r="C691" s="22"/>
      <c r="D691" s="22"/>
      <c r="E691" s="22"/>
      <c r="F691" s="22"/>
      <c r="G691" s="22"/>
    </row>
    <row r="692">
      <c r="B692" s="22"/>
      <c r="C692" s="22"/>
      <c r="D692" s="22"/>
      <c r="E692" s="22"/>
      <c r="F692" s="22"/>
      <c r="G692" s="22"/>
    </row>
    <row r="693">
      <c r="B693" s="22"/>
      <c r="C693" s="22"/>
      <c r="D693" s="22"/>
      <c r="E693" s="22"/>
      <c r="F693" s="22"/>
      <c r="G693" s="22"/>
    </row>
    <row r="694">
      <c r="B694" s="22"/>
      <c r="C694" s="22"/>
      <c r="D694" s="22"/>
      <c r="E694" s="22"/>
      <c r="F694" s="22"/>
      <c r="G694" s="22"/>
    </row>
    <row r="695">
      <c r="B695" s="22"/>
      <c r="C695" s="22"/>
      <c r="D695" s="22"/>
      <c r="E695" s="22"/>
      <c r="F695" s="22"/>
      <c r="G695" s="22"/>
    </row>
    <row r="696">
      <c r="B696" s="22"/>
      <c r="C696" s="22"/>
      <c r="D696" s="22"/>
      <c r="E696" s="22"/>
      <c r="F696" s="22"/>
      <c r="G696" s="22"/>
    </row>
    <row r="697">
      <c r="B697" s="22"/>
      <c r="C697" s="22"/>
      <c r="D697" s="22"/>
      <c r="E697" s="22"/>
      <c r="F697" s="22"/>
      <c r="G697" s="22"/>
    </row>
    <row r="698">
      <c r="B698" s="22"/>
      <c r="C698" s="22"/>
      <c r="D698" s="22"/>
      <c r="E698" s="22"/>
      <c r="F698" s="22"/>
      <c r="G698" s="22"/>
    </row>
    <row r="699">
      <c r="B699" s="22"/>
      <c r="C699" s="22"/>
      <c r="D699" s="22"/>
      <c r="E699" s="22"/>
      <c r="F699" s="22"/>
      <c r="G699" s="22"/>
    </row>
    <row r="700">
      <c r="B700" s="22"/>
      <c r="C700" s="22"/>
      <c r="D700" s="22"/>
      <c r="E700" s="22"/>
      <c r="F700" s="22"/>
      <c r="G700" s="22"/>
    </row>
    <row r="701">
      <c r="B701" s="22"/>
      <c r="C701" s="22"/>
      <c r="D701" s="22"/>
      <c r="E701" s="22"/>
      <c r="F701" s="22"/>
      <c r="G701" s="22"/>
    </row>
    <row r="702">
      <c r="B702" s="22"/>
      <c r="C702" s="22"/>
      <c r="D702" s="22"/>
      <c r="E702" s="22"/>
      <c r="F702" s="22"/>
      <c r="G702" s="22"/>
    </row>
    <row r="703">
      <c r="B703" s="22"/>
      <c r="C703" s="22"/>
      <c r="D703" s="22"/>
      <c r="E703" s="22"/>
      <c r="F703" s="22"/>
      <c r="G703" s="22"/>
    </row>
    <row r="704">
      <c r="B704" s="22"/>
      <c r="C704" s="22"/>
      <c r="D704" s="22"/>
      <c r="E704" s="22"/>
      <c r="F704" s="22"/>
      <c r="G704" s="22"/>
    </row>
    <row r="705">
      <c r="B705" s="22"/>
      <c r="C705" s="22"/>
      <c r="D705" s="22"/>
      <c r="E705" s="22"/>
      <c r="F705" s="22"/>
      <c r="G705" s="22"/>
    </row>
    <row r="706">
      <c r="B706" s="22"/>
      <c r="C706" s="22"/>
      <c r="D706" s="22"/>
      <c r="E706" s="22"/>
      <c r="F706" s="22"/>
      <c r="G706" s="22"/>
    </row>
    <row r="707">
      <c r="B707" s="22"/>
      <c r="C707" s="22"/>
      <c r="D707" s="22"/>
      <c r="E707" s="22"/>
      <c r="F707" s="22"/>
      <c r="G707" s="22"/>
    </row>
    <row r="708">
      <c r="B708" s="22"/>
      <c r="C708" s="22"/>
      <c r="D708" s="22"/>
      <c r="E708" s="22"/>
      <c r="F708" s="22"/>
      <c r="G708" s="22"/>
    </row>
    <row r="709">
      <c r="B709" s="22"/>
      <c r="C709" s="22"/>
      <c r="D709" s="22"/>
      <c r="E709" s="22"/>
      <c r="F709" s="22"/>
      <c r="G709" s="22"/>
    </row>
    <row r="710">
      <c r="B710" s="22"/>
      <c r="C710" s="22"/>
      <c r="D710" s="22"/>
      <c r="E710" s="22"/>
      <c r="F710" s="22"/>
      <c r="G710" s="22"/>
    </row>
    <row r="711">
      <c r="B711" s="22"/>
      <c r="C711" s="22"/>
      <c r="D711" s="22"/>
      <c r="E711" s="22"/>
      <c r="F711" s="22"/>
      <c r="G711" s="22"/>
    </row>
    <row r="712">
      <c r="B712" s="22"/>
      <c r="C712" s="22"/>
      <c r="D712" s="22"/>
      <c r="E712" s="22"/>
      <c r="F712" s="22"/>
      <c r="G712" s="22"/>
    </row>
    <row r="713">
      <c r="B713" s="22"/>
      <c r="C713" s="22"/>
      <c r="D713" s="22"/>
      <c r="E713" s="22"/>
      <c r="F713" s="22"/>
      <c r="G713" s="22"/>
    </row>
    <row r="714">
      <c r="B714" s="22"/>
      <c r="C714" s="22"/>
      <c r="D714" s="22"/>
      <c r="E714" s="22"/>
      <c r="F714" s="22"/>
      <c r="G714" s="22"/>
    </row>
    <row r="715">
      <c r="B715" s="22"/>
      <c r="C715" s="22"/>
      <c r="D715" s="22"/>
      <c r="E715" s="22"/>
      <c r="F715" s="22"/>
      <c r="G715" s="22"/>
    </row>
    <row r="716">
      <c r="B716" s="22"/>
      <c r="C716" s="22"/>
      <c r="D716" s="22"/>
      <c r="E716" s="22"/>
      <c r="F716" s="22"/>
      <c r="G716" s="22"/>
    </row>
    <row r="717">
      <c r="B717" s="22"/>
      <c r="C717" s="22"/>
      <c r="D717" s="22"/>
      <c r="E717" s="22"/>
      <c r="F717" s="22"/>
      <c r="G717" s="22"/>
    </row>
    <row r="718">
      <c r="B718" s="22"/>
      <c r="C718" s="22"/>
      <c r="D718" s="22"/>
      <c r="E718" s="22"/>
      <c r="F718" s="22"/>
      <c r="G718" s="22"/>
    </row>
    <row r="719">
      <c r="B719" s="22"/>
      <c r="C719" s="22"/>
      <c r="D719" s="22"/>
      <c r="E719" s="22"/>
      <c r="F719" s="22"/>
      <c r="G719" s="22"/>
    </row>
    <row r="720">
      <c r="B720" s="22"/>
      <c r="C720" s="22"/>
      <c r="D720" s="22"/>
      <c r="E720" s="22"/>
      <c r="F720" s="22"/>
      <c r="G720" s="22"/>
    </row>
    <row r="721">
      <c r="B721" s="22"/>
      <c r="C721" s="22"/>
      <c r="D721" s="22"/>
      <c r="E721" s="22"/>
      <c r="F721" s="22"/>
      <c r="G721" s="22"/>
    </row>
    <row r="722">
      <c r="B722" s="22"/>
      <c r="C722" s="22"/>
      <c r="D722" s="22"/>
      <c r="E722" s="22"/>
      <c r="F722" s="22"/>
      <c r="G722" s="22"/>
    </row>
    <row r="723">
      <c r="B723" s="22"/>
      <c r="C723" s="22"/>
      <c r="D723" s="22"/>
      <c r="E723" s="22"/>
      <c r="F723" s="22"/>
      <c r="G723" s="22"/>
    </row>
    <row r="724">
      <c r="B724" s="22"/>
      <c r="C724" s="22"/>
      <c r="D724" s="22"/>
      <c r="E724" s="22"/>
      <c r="F724" s="22"/>
      <c r="G724" s="22"/>
    </row>
    <row r="725">
      <c r="B725" s="22"/>
      <c r="C725" s="22"/>
      <c r="D725" s="22"/>
      <c r="E725" s="22"/>
      <c r="F725" s="22"/>
      <c r="G725" s="22"/>
    </row>
    <row r="726">
      <c r="B726" s="22"/>
      <c r="C726" s="22"/>
      <c r="D726" s="22"/>
      <c r="E726" s="22"/>
      <c r="F726" s="22"/>
      <c r="G726" s="22"/>
    </row>
    <row r="727">
      <c r="B727" s="22"/>
      <c r="C727" s="22"/>
      <c r="D727" s="22"/>
      <c r="E727" s="22"/>
      <c r="F727" s="22"/>
      <c r="G727" s="22"/>
    </row>
    <row r="728">
      <c r="B728" s="22"/>
      <c r="C728" s="22"/>
      <c r="D728" s="22"/>
      <c r="E728" s="22"/>
      <c r="F728" s="22"/>
      <c r="G728" s="22"/>
    </row>
    <row r="729">
      <c r="B729" s="22"/>
      <c r="C729" s="22"/>
      <c r="D729" s="22"/>
      <c r="E729" s="22"/>
      <c r="F729" s="22"/>
      <c r="G729" s="22"/>
    </row>
    <row r="730">
      <c r="B730" s="22"/>
      <c r="C730" s="22"/>
      <c r="D730" s="22"/>
      <c r="E730" s="22"/>
      <c r="F730" s="22"/>
      <c r="G730" s="22"/>
    </row>
    <row r="731">
      <c r="B731" s="22"/>
      <c r="C731" s="22"/>
      <c r="D731" s="22"/>
      <c r="E731" s="22"/>
      <c r="F731" s="22"/>
      <c r="G731" s="22"/>
    </row>
    <row r="732">
      <c r="B732" s="22"/>
      <c r="C732" s="22"/>
      <c r="D732" s="22"/>
      <c r="E732" s="22"/>
      <c r="F732" s="22"/>
      <c r="G732" s="22"/>
    </row>
    <row r="733">
      <c r="B733" s="22"/>
      <c r="C733" s="22"/>
      <c r="D733" s="22"/>
      <c r="E733" s="22"/>
      <c r="F733" s="22"/>
      <c r="G733" s="22"/>
    </row>
    <row r="734">
      <c r="B734" s="22"/>
      <c r="C734" s="22"/>
      <c r="D734" s="22"/>
      <c r="E734" s="22"/>
      <c r="F734" s="22"/>
      <c r="G734" s="22"/>
    </row>
    <row r="735">
      <c r="B735" s="22"/>
      <c r="C735" s="22"/>
      <c r="D735" s="22"/>
      <c r="E735" s="22"/>
      <c r="F735" s="22"/>
      <c r="G735" s="22"/>
    </row>
    <row r="736">
      <c r="B736" s="22"/>
      <c r="C736" s="22"/>
      <c r="D736" s="22"/>
      <c r="E736" s="22"/>
      <c r="F736" s="22"/>
      <c r="G736" s="22"/>
    </row>
    <row r="737">
      <c r="B737" s="22"/>
      <c r="C737" s="22"/>
      <c r="D737" s="22"/>
      <c r="E737" s="22"/>
      <c r="F737" s="22"/>
      <c r="G737" s="22"/>
    </row>
    <row r="738">
      <c r="B738" s="22"/>
      <c r="C738" s="22"/>
      <c r="D738" s="22"/>
      <c r="E738" s="22"/>
      <c r="F738" s="22"/>
      <c r="G738" s="22"/>
    </row>
    <row r="739">
      <c r="B739" s="22"/>
      <c r="C739" s="22"/>
      <c r="D739" s="22"/>
      <c r="E739" s="22"/>
      <c r="F739" s="22"/>
      <c r="G739" s="22"/>
    </row>
    <row r="740">
      <c r="B740" s="22"/>
      <c r="C740" s="22"/>
      <c r="D740" s="22"/>
      <c r="E740" s="22"/>
      <c r="F740" s="22"/>
      <c r="G740" s="22"/>
    </row>
    <row r="741">
      <c r="B741" s="22"/>
      <c r="C741" s="22"/>
      <c r="D741" s="22"/>
      <c r="E741" s="22"/>
      <c r="F741" s="22"/>
      <c r="G741" s="22"/>
    </row>
    <row r="742">
      <c r="B742" s="22"/>
      <c r="C742" s="22"/>
      <c r="D742" s="22"/>
      <c r="E742" s="22"/>
      <c r="F742" s="22"/>
      <c r="G742" s="22"/>
    </row>
    <row r="743">
      <c r="B743" s="22"/>
      <c r="C743" s="22"/>
      <c r="D743" s="22"/>
      <c r="E743" s="22"/>
      <c r="F743" s="22"/>
      <c r="G743" s="22"/>
    </row>
    <row r="744">
      <c r="B744" s="22"/>
      <c r="C744" s="22"/>
      <c r="D744" s="22"/>
      <c r="E744" s="22"/>
      <c r="F744" s="22"/>
      <c r="G744" s="22"/>
    </row>
    <row r="745">
      <c r="B745" s="22"/>
      <c r="C745" s="22"/>
      <c r="D745" s="22"/>
      <c r="E745" s="22"/>
      <c r="F745" s="22"/>
      <c r="G745" s="22"/>
    </row>
    <row r="746">
      <c r="B746" s="22"/>
      <c r="C746" s="22"/>
      <c r="D746" s="22"/>
      <c r="E746" s="22"/>
      <c r="F746" s="22"/>
      <c r="G746" s="22"/>
    </row>
    <row r="747">
      <c r="B747" s="22"/>
      <c r="C747" s="22"/>
      <c r="D747" s="22"/>
      <c r="E747" s="22"/>
      <c r="F747" s="22"/>
      <c r="G747" s="22"/>
    </row>
    <row r="748">
      <c r="B748" s="22"/>
      <c r="C748" s="22"/>
      <c r="D748" s="22"/>
      <c r="E748" s="22"/>
      <c r="F748" s="22"/>
      <c r="G748" s="22"/>
    </row>
    <row r="749">
      <c r="B749" s="22"/>
      <c r="C749" s="22"/>
      <c r="D749" s="22"/>
      <c r="E749" s="22"/>
      <c r="F749" s="22"/>
      <c r="G749" s="22"/>
    </row>
    <row r="750">
      <c r="B750" s="22"/>
      <c r="C750" s="22"/>
      <c r="D750" s="22"/>
      <c r="E750" s="22"/>
      <c r="F750" s="22"/>
      <c r="G750" s="22"/>
    </row>
    <row r="751">
      <c r="B751" s="22"/>
      <c r="C751" s="22"/>
      <c r="D751" s="22"/>
      <c r="E751" s="22"/>
      <c r="F751" s="22"/>
      <c r="G751" s="22"/>
    </row>
    <row r="752">
      <c r="B752" s="22"/>
      <c r="C752" s="22"/>
      <c r="D752" s="22"/>
      <c r="E752" s="22"/>
      <c r="F752" s="22"/>
      <c r="G752" s="22"/>
    </row>
    <row r="753">
      <c r="B753" s="22"/>
      <c r="C753" s="22"/>
      <c r="D753" s="22"/>
      <c r="E753" s="22"/>
      <c r="F753" s="22"/>
      <c r="G753" s="22"/>
    </row>
    <row r="754">
      <c r="B754" s="22"/>
      <c r="C754" s="22"/>
      <c r="D754" s="22"/>
      <c r="E754" s="22"/>
      <c r="F754" s="22"/>
      <c r="G754" s="22"/>
    </row>
    <row r="755">
      <c r="B755" s="22"/>
      <c r="C755" s="22"/>
      <c r="D755" s="22"/>
      <c r="E755" s="22"/>
      <c r="F755" s="22"/>
      <c r="G755" s="22"/>
    </row>
    <row r="756">
      <c r="B756" s="22"/>
      <c r="C756" s="22"/>
      <c r="D756" s="22"/>
      <c r="E756" s="22"/>
      <c r="F756" s="22"/>
      <c r="G756" s="22"/>
    </row>
    <row r="757">
      <c r="B757" s="22"/>
      <c r="C757" s="22"/>
      <c r="D757" s="22"/>
      <c r="E757" s="22"/>
      <c r="F757" s="22"/>
      <c r="G757" s="22"/>
    </row>
    <row r="758">
      <c r="B758" s="22"/>
      <c r="C758" s="22"/>
      <c r="D758" s="22"/>
      <c r="E758" s="22"/>
      <c r="F758" s="22"/>
      <c r="G758" s="22"/>
    </row>
    <row r="759">
      <c r="B759" s="22"/>
      <c r="C759" s="22"/>
      <c r="D759" s="22"/>
      <c r="E759" s="22"/>
      <c r="F759" s="22"/>
      <c r="G759" s="22"/>
    </row>
    <row r="760">
      <c r="B760" s="22"/>
      <c r="C760" s="22"/>
      <c r="D760" s="22"/>
      <c r="E760" s="22"/>
      <c r="F760" s="22"/>
      <c r="G760" s="22"/>
    </row>
    <row r="761">
      <c r="B761" s="22"/>
      <c r="C761" s="22"/>
      <c r="D761" s="22"/>
      <c r="E761" s="22"/>
      <c r="F761" s="22"/>
      <c r="G761" s="22"/>
    </row>
    <row r="762">
      <c r="B762" s="22"/>
      <c r="C762" s="22"/>
      <c r="D762" s="22"/>
      <c r="E762" s="22"/>
      <c r="F762" s="22"/>
      <c r="G762" s="22"/>
    </row>
    <row r="763">
      <c r="B763" s="22"/>
      <c r="C763" s="22"/>
      <c r="D763" s="22"/>
      <c r="E763" s="22"/>
      <c r="F763" s="22"/>
      <c r="G763" s="22"/>
    </row>
    <row r="764">
      <c r="B764" s="22"/>
      <c r="C764" s="22"/>
      <c r="D764" s="22"/>
      <c r="E764" s="22"/>
      <c r="F764" s="22"/>
      <c r="G764" s="22"/>
    </row>
    <row r="765">
      <c r="B765" s="22"/>
      <c r="C765" s="22"/>
      <c r="D765" s="22"/>
      <c r="E765" s="22"/>
      <c r="F765" s="22"/>
      <c r="G765" s="22"/>
    </row>
    <row r="766">
      <c r="B766" s="22"/>
      <c r="C766" s="22"/>
      <c r="D766" s="22"/>
      <c r="E766" s="22"/>
      <c r="F766" s="22"/>
      <c r="G766" s="22"/>
    </row>
    <row r="767">
      <c r="B767" s="22"/>
      <c r="C767" s="22"/>
      <c r="D767" s="22"/>
      <c r="E767" s="22"/>
      <c r="F767" s="22"/>
      <c r="G767" s="22"/>
    </row>
    <row r="768">
      <c r="B768" s="22"/>
      <c r="C768" s="22"/>
      <c r="D768" s="22"/>
      <c r="E768" s="22"/>
      <c r="F768" s="22"/>
      <c r="G768" s="22"/>
    </row>
    <row r="769">
      <c r="B769" s="22"/>
      <c r="C769" s="22"/>
      <c r="D769" s="22"/>
      <c r="E769" s="22"/>
      <c r="F769" s="22"/>
      <c r="G769" s="22"/>
    </row>
    <row r="770">
      <c r="B770" s="22"/>
      <c r="C770" s="22"/>
      <c r="D770" s="22"/>
      <c r="E770" s="22"/>
      <c r="F770" s="22"/>
      <c r="G770" s="22"/>
    </row>
    <row r="771">
      <c r="B771" s="22"/>
      <c r="C771" s="22"/>
      <c r="D771" s="22"/>
      <c r="E771" s="22"/>
      <c r="F771" s="22"/>
      <c r="G771" s="22"/>
    </row>
    <row r="772">
      <c r="B772" s="22"/>
      <c r="C772" s="22"/>
      <c r="D772" s="22"/>
      <c r="E772" s="22"/>
      <c r="F772" s="22"/>
      <c r="G772" s="22"/>
    </row>
    <row r="773">
      <c r="B773" s="22"/>
      <c r="C773" s="22"/>
      <c r="D773" s="22"/>
      <c r="E773" s="22"/>
      <c r="F773" s="22"/>
      <c r="G773" s="22"/>
    </row>
    <row r="774">
      <c r="B774" s="22"/>
      <c r="C774" s="22"/>
      <c r="D774" s="22"/>
      <c r="E774" s="22"/>
      <c r="F774" s="22"/>
      <c r="G774" s="22"/>
    </row>
    <row r="775">
      <c r="B775" s="22"/>
      <c r="C775" s="22"/>
      <c r="D775" s="22"/>
      <c r="E775" s="22"/>
      <c r="F775" s="22"/>
      <c r="G775" s="22"/>
    </row>
    <row r="776">
      <c r="B776" s="22"/>
      <c r="C776" s="22"/>
      <c r="D776" s="22"/>
      <c r="E776" s="22"/>
      <c r="F776" s="22"/>
      <c r="G776" s="22"/>
    </row>
    <row r="777">
      <c r="B777" s="22"/>
      <c r="C777" s="22"/>
      <c r="D777" s="22"/>
      <c r="E777" s="22"/>
      <c r="F777" s="22"/>
      <c r="G777" s="22"/>
    </row>
    <row r="778">
      <c r="B778" s="22"/>
      <c r="C778" s="22"/>
      <c r="D778" s="22"/>
      <c r="E778" s="22"/>
      <c r="F778" s="22"/>
      <c r="G778" s="22"/>
    </row>
    <row r="779">
      <c r="B779" s="22"/>
      <c r="C779" s="22"/>
      <c r="D779" s="22"/>
      <c r="E779" s="22"/>
      <c r="F779" s="22"/>
      <c r="G779" s="22"/>
    </row>
    <row r="780">
      <c r="B780" s="22"/>
      <c r="C780" s="22"/>
      <c r="D780" s="22"/>
      <c r="E780" s="22"/>
      <c r="F780" s="22"/>
      <c r="G780" s="22"/>
    </row>
    <row r="781">
      <c r="B781" s="22"/>
      <c r="C781" s="22"/>
      <c r="D781" s="22"/>
      <c r="E781" s="22"/>
      <c r="F781" s="22"/>
      <c r="G781" s="22"/>
    </row>
    <row r="782">
      <c r="B782" s="22"/>
      <c r="C782" s="22"/>
      <c r="D782" s="22"/>
      <c r="E782" s="22"/>
      <c r="F782" s="22"/>
      <c r="G782" s="22"/>
    </row>
    <row r="783">
      <c r="B783" s="22"/>
      <c r="C783" s="22"/>
      <c r="D783" s="22"/>
      <c r="E783" s="22"/>
      <c r="F783" s="22"/>
      <c r="G783" s="22"/>
    </row>
    <row r="784">
      <c r="B784" s="22"/>
      <c r="C784" s="22"/>
      <c r="D784" s="22"/>
      <c r="E784" s="22"/>
      <c r="F784" s="22"/>
      <c r="G784" s="22"/>
    </row>
    <row r="785">
      <c r="B785" s="22"/>
      <c r="C785" s="22"/>
      <c r="D785" s="22"/>
      <c r="E785" s="22"/>
      <c r="F785" s="22"/>
      <c r="G785" s="22"/>
    </row>
    <row r="786">
      <c r="B786" s="22"/>
      <c r="C786" s="22"/>
      <c r="D786" s="22"/>
      <c r="E786" s="22"/>
      <c r="F786" s="22"/>
      <c r="G786" s="22"/>
    </row>
    <row r="787">
      <c r="B787" s="22"/>
      <c r="C787" s="22"/>
      <c r="D787" s="22"/>
      <c r="E787" s="22"/>
      <c r="F787" s="22"/>
      <c r="G787" s="22"/>
    </row>
    <row r="788">
      <c r="B788" s="22"/>
      <c r="C788" s="22"/>
      <c r="D788" s="22"/>
      <c r="E788" s="22"/>
      <c r="F788" s="22"/>
      <c r="G788" s="22"/>
    </row>
    <row r="789">
      <c r="B789" s="22"/>
      <c r="C789" s="22"/>
      <c r="D789" s="22"/>
      <c r="E789" s="22"/>
      <c r="F789" s="22"/>
      <c r="G789" s="22"/>
    </row>
    <row r="790">
      <c r="B790" s="22"/>
      <c r="C790" s="22"/>
      <c r="D790" s="22"/>
      <c r="E790" s="22"/>
      <c r="F790" s="22"/>
      <c r="G790" s="22"/>
    </row>
    <row r="791">
      <c r="B791" s="22"/>
      <c r="C791" s="22"/>
      <c r="D791" s="22"/>
      <c r="E791" s="22"/>
      <c r="F791" s="22"/>
      <c r="G791" s="22"/>
    </row>
    <row r="792">
      <c r="B792" s="22"/>
      <c r="C792" s="22"/>
      <c r="D792" s="22"/>
      <c r="E792" s="22"/>
      <c r="F792" s="22"/>
      <c r="G792" s="22"/>
    </row>
    <row r="793">
      <c r="B793" s="22"/>
      <c r="C793" s="22"/>
      <c r="D793" s="22"/>
      <c r="E793" s="22"/>
      <c r="F793" s="22"/>
      <c r="G793" s="22"/>
    </row>
    <row r="794">
      <c r="B794" s="22"/>
      <c r="C794" s="22"/>
      <c r="D794" s="22"/>
      <c r="E794" s="22"/>
      <c r="F794" s="22"/>
      <c r="G794" s="22"/>
    </row>
    <row r="795">
      <c r="B795" s="22"/>
      <c r="C795" s="22"/>
      <c r="D795" s="22"/>
      <c r="E795" s="22"/>
      <c r="F795" s="22"/>
      <c r="G795" s="22"/>
    </row>
    <row r="796">
      <c r="B796" s="22"/>
      <c r="C796" s="22"/>
      <c r="D796" s="22"/>
      <c r="E796" s="22"/>
      <c r="F796" s="22"/>
      <c r="G796" s="22"/>
    </row>
    <row r="797">
      <c r="B797" s="22"/>
      <c r="C797" s="22"/>
      <c r="D797" s="22"/>
      <c r="E797" s="22"/>
      <c r="F797" s="22"/>
      <c r="G797" s="22"/>
    </row>
    <row r="798">
      <c r="B798" s="22"/>
      <c r="C798" s="22"/>
      <c r="D798" s="22"/>
      <c r="E798" s="22"/>
      <c r="F798" s="22"/>
      <c r="G798" s="22"/>
    </row>
    <row r="799">
      <c r="B799" s="22"/>
      <c r="C799" s="22"/>
      <c r="D799" s="22"/>
      <c r="E799" s="22"/>
      <c r="F799" s="22"/>
      <c r="G799" s="22"/>
    </row>
    <row r="800">
      <c r="B800" s="22"/>
      <c r="C800" s="22"/>
      <c r="D800" s="22"/>
      <c r="E800" s="22"/>
      <c r="F800" s="22"/>
      <c r="G800" s="22"/>
    </row>
    <row r="801">
      <c r="B801" s="22"/>
      <c r="C801" s="22"/>
      <c r="D801" s="22"/>
      <c r="E801" s="22"/>
      <c r="F801" s="22"/>
      <c r="G801" s="22"/>
    </row>
    <row r="802">
      <c r="B802" s="22"/>
      <c r="C802" s="22"/>
      <c r="D802" s="22"/>
      <c r="E802" s="22"/>
      <c r="F802" s="22"/>
      <c r="G802" s="22"/>
    </row>
    <row r="803">
      <c r="B803" s="22"/>
      <c r="C803" s="22"/>
      <c r="D803" s="22"/>
      <c r="E803" s="22"/>
      <c r="F803" s="22"/>
      <c r="G803" s="22"/>
    </row>
    <row r="804">
      <c r="B804" s="22"/>
      <c r="C804" s="22"/>
      <c r="D804" s="22"/>
      <c r="E804" s="22"/>
      <c r="F804" s="22"/>
      <c r="G804" s="22"/>
    </row>
    <row r="805">
      <c r="B805" s="22"/>
      <c r="C805" s="22"/>
      <c r="D805" s="22"/>
      <c r="E805" s="22"/>
      <c r="F805" s="22"/>
      <c r="G805" s="22"/>
    </row>
    <row r="806">
      <c r="B806" s="22"/>
      <c r="C806" s="22"/>
      <c r="D806" s="22"/>
      <c r="E806" s="22"/>
      <c r="F806" s="22"/>
      <c r="G806" s="22"/>
    </row>
    <row r="807">
      <c r="B807" s="22"/>
      <c r="C807" s="22"/>
      <c r="D807" s="22"/>
      <c r="E807" s="22"/>
      <c r="F807" s="22"/>
      <c r="G807" s="22"/>
    </row>
    <row r="808">
      <c r="B808" s="22"/>
      <c r="C808" s="22"/>
      <c r="D808" s="22"/>
      <c r="E808" s="22"/>
      <c r="F808" s="22"/>
      <c r="G808" s="22"/>
    </row>
    <row r="809">
      <c r="B809" s="22"/>
      <c r="C809" s="22"/>
      <c r="D809" s="22"/>
      <c r="E809" s="22"/>
      <c r="F809" s="22"/>
      <c r="G809" s="22"/>
    </row>
    <row r="810">
      <c r="B810" s="22"/>
      <c r="C810" s="22"/>
      <c r="D810" s="22"/>
      <c r="E810" s="22"/>
      <c r="F810" s="22"/>
      <c r="G810" s="22"/>
    </row>
    <row r="811">
      <c r="B811" s="22"/>
      <c r="C811" s="22"/>
      <c r="D811" s="22"/>
      <c r="E811" s="22"/>
      <c r="F811" s="22"/>
      <c r="G811" s="22"/>
    </row>
    <row r="812">
      <c r="B812" s="22"/>
      <c r="C812" s="22"/>
      <c r="D812" s="22"/>
      <c r="E812" s="22"/>
      <c r="F812" s="22"/>
      <c r="G812" s="22"/>
    </row>
    <row r="813">
      <c r="B813" s="22"/>
      <c r="C813" s="22"/>
      <c r="D813" s="22"/>
      <c r="E813" s="22"/>
      <c r="F813" s="22"/>
      <c r="G813" s="22"/>
    </row>
    <row r="814">
      <c r="B814" s="22"/>
      <c r="C814" s="22"/>
      <c r="D814" s="22"/>
      <c r="E814" s="22"/>
      <c r="F814" s="22"/>
      <c r="G814" s="22"/>
    </row>
    <row r="815">
      <c r="B815" s="22"/>
      <c r="C815" s="22"/>
      <c r="D815" s="22"/>
      <c r="E815" s="22"/>
      <c r="F815" s="22"/>
      <c r="G815" s="22"/>
    </row>
    <row r="816">
      <c r="B816" s="22"/>
      <c r="C816" s="22"/>
      <c r="D816" s="22"/>
      <c r="E816" s="22"/>
      <c r="F816" s="22"/>
      <c r="G816" s="22"/>
    </row>
    <row r="817">
      <c r="B817" s="22"/>
      <c r="C817" s="22"/>
      <c r="D817" s="22"/>
      <c r="E817" s="22"/>
      <c r="F817" s="22"/>
      <c r="G817" s="22"/>
    </row>
    <row r="818">
      <c r="B818" s="22"/>
      <c r="C818" s="22"/>
      <c r="D818" s="22"/>
      <c r="E818" s="22"/>
      <c r="F818" s="22"/>
      <c r="G818" s="22"/>
    </row>
    <row r="819">
      <c r="B819" s="22"/>
      <c r="C819" s="22"/>
      <c r="D819" s="22"/>
      <c r="E819" s="22"/>
      <c r="F819" s="22"/>
      <c r="G819" s="22"/>
    </row>
    <row r="820">
      <c r="B820" s="22"/>
      <c r="C820" s="22"/>
      <c r="D820" s="22"/>
      <c r="E820" s="22"/>
      <c r="F820" s="22"/>
      <c r="G820" s="22"/>
    </row>
    <row r="821">
      <c r="B821" s="22"/>
      <c r="C821" s="22"/>
      <c r="D821" s="22"/>
      <c r="E821" s="22"/>
      <c r="F821" s="22"/>
      <c r="G821" s="22"/>
    </row>
    <row r="822">
      <c r="B822" s="22"/>
      <c r="C822" s="22"/>
      <c r="D822" s="22"/>
      <c r="E822" s="22"/>
      <c r="F822" s="22"/>
      <c r="G822" s="22"/>
    </row>
    <row r="823">
      <c r="B823" s="22"/>
      <c r="C823" s="22"/>
      <c r="D823" s="22"/>
      <c r="E823" s="22"/>
      <c r="F823" s="22"/>
      <c r="G823" s="22"/>
    </row>
    <row r="824">
      <c r="B824" s="22"/>
      <c r="C824" s="22"/>
      <c r="D824" s="22"/>
      <c r="E824" s="22"/>
      <c r="F824" s="22"/>
      <c r="G824" s="22"/>
    </row>
    <row r="825">
      <c r="B825" s="22"/>
      <c r="C825" s="22"/>
      <c r="D825" s="22"/>
      <c r="E825" s="22"/>
      <c r="F825" s="22"/>
      <c r="G825" s="22"/>
    </row>
    <row r="826">
      <c r="B826" s="22"/>
      <c r="C826" s="22"/>
      <c r="D826" s="22"/>
      <c r="E826" s="22"/>
      <c r="F826" s="22"/>
      <c r="G826" s="22"/>
    </row>
    <row r="827">
      <c r="B827" s="22"/>
      <c r="C827" s="22"/>
      <c r="D827" s="22"/>
      <c r="E827" s="22"/>
      <c r="F827" s="22"/>
      <c r="G827" s="22"/>
    </row>
    <row r="828">
      <c r="B828" s="22"/>
      <c r="C828" s="22"/>
      <c r="D828" s="22"/>
      <c r="E828" s="22"/>
      <c r="F828" s="22"/>
      <c r="G828" s="22"/>
    </row>
    <row r="829">
      <c r="B829" s="22"/>
      <c r="C829" s="22"/>
      <c r="D829" s="22"/>
      <c r="E829" s="22"/>
      <c r="F829" s="22"/>
      <c r="G829" s="22"/>
    </row>
    <row r="830">
      <c r="B830" s="22"/>
      <c r="C830" s="22"/>
      <c r="D830" s="22"/>
      <c r="E830" s="22"/>
      <c r="F830" s="22"/>
      <c r="G830" s="22"/>
    </row>
    <row r="831">
      <c r="B831" s="22"/>
      <c r="C831" s="22"/>
      <c r="D831" s="22"/>
      <c r="E831" s="22"/>
      <c r="F831" s="22"/>
      <c r="G831" s="22"/>
    </row>
    <row r="832">
      <c r="B832" s="22"/>
      <c r="C832" s="22"/>
      <c r="D832" s="22"/>
      <c r="E832" s="22"/>
      <c r="F832" s="22"/>
      <c r="G832" s="22"/>
    </row>
    <row r="833">
      <c r="B833" s="22"/>
      <c r="C833" s="22"/>
      <c r="D833" s="22"/>
      <c r="E833" s="22"/>
      <c r="F833" s="22"/>
      <c r="G833" s="22"/>
    </row>
    <row r="834">
      <c r="B834" s="22"/>
      <c r="C834" s="22"/>
      <c r="D834" s="22"/>
      <c r="E834" s="22"/>
      <c r="F834" s="22"/>
      <c r="G834" s="22"/>
    </row>
    <row r="835">
      <c r="B835" s="22"/>
      <c r="C835" s="22"/>
      <c r="D835" s="22"/>
      <c r="E835" s="22"/>
      <c r="F835" s="22"/>
      <c r="G835" s="22"/>
    </row>
    <row r="836">
      <c r="B836" s="22"/>
      <c r="C836" s="22"/>
      <c r="D836" s="22"/>
      <c r="E836" s="22"/>
      <c r="F836" s="22"/>
      <c r="G836" s="22"/>
    </row>
    <row r="837">
      <c r="B837" s="22"/>
      <c r="C837" s="22"/>
      <c r="D837" s="22"/>
      <c r="E837" s="22"/>
      <c r="F837" s="22"/>
      <c r="G837" s="22"/>
    </row>
    <row r="838">
      <c r="B838" s="22"/>
      <c r="C838" s="22"/>
      <c r="D838" s="22"/>
      <c r="E838" s="22"/>
      <c r="F838" s="22"/>
      <c r="G838" s="22"/>
    </row>
    <row r="839">
      <c r="B839" s="22"/>
      <c r="C839" s="22"/>
      <c r="D839" s="22"/>
      <c r="E839" s="22"/>
      <c r="F839" s="22"/>
      <c r="G839" s="22"/>
    </row>
    <row r="840">
      <c r="B840" s="22"/>
      <c r="C840" s="22"/>
      <c r="D840" s="22"/>
      <c r="E840" s="22"/>
      <c r="F840" s="22"/>
      <c r="G840" s="22"/>
    </row>
    <row r="841">
      <c r="B841" s="22"/>
      <c r="C841" s="22"/>
      <c r="D841" s="22"/>
      <c r="E841" s="22"/>
      <c r="F841" s="22"/>
      <c r="G841" s="22"/>
    </row>
    <row r="842">
      <c r="B842" s="22"/>
      <c r="C842" s="22"/>
      <c r="D842" s="22"/>
      <c r="E842" s="22"/>
      <c r="F842" s="22"/>
      <c r="G842" s="22"/>
    </row>
    <row r="843">
      <c r="B843" s="22"/>
      <c r="C843" s="22"/>
      <c r="D843" s="22"/>
      <c r="E843" s="22"/>
      <c r="F843" s="22"/>
      <c r="G843" s="22"/>
    </row>
    <row r="844">
      <c r="B844" s="22"/>
      <c r="C844" s="22"/>
      <c r="D844" s="22"/>
      <c r="E844" s="22"/>
      <c r="F844" s="22"/>
      <c r="G844" s="22"/>
    </row>
    <row r="845">
      <c r="B845" s="22"/>
      <c r="C845" s="22"/>
      <c r="D845" s="22"/>
      <c r="E845" s="22"/>
      <c r="F845" s="22"/>
      <c r="G845" s="22"/>
    </row>
    <row r="846">
      <c r="B846" s="22"/>
      <c r="C846" s="22"/>
      <c r="D846" s="22"/>
      <c r="E846" s="22"/>
      <c r="F846" s="22"/>
      <c r="G846" s="22"/>
    </row>
    <row r="847">
      <c r="B847" s="22"/>
      <c r="C847" s="22"/>
      <c r="D847" s="22"/>
      <c r="E847" s="22"/>
      <c r="F847" s="22"/>
      <c r="G847" s="22"/>
    </row>
    <row r="848">
      <c r="B848" s="22"/>
      <c r="C848" s="22"/>
      <c r="D848" s="22"/>
      <c r="E848" s="22"/>
      <c r="F848" s="22"/>
      <c r="G848" s="22"/>
    </row>
    <row r="849">
      <c r="B849" s="22"/>
      <c r="C849" s="22"/>
      <c r="D849" s="22"/>
      <c r="E849" s="22"/>
      <c r="F849" s="22"/>
      <c r="G849" s="22"/>
    </row>
    <row r="850">
      <c r="B850" s="22"/>
      <c r="C850" s="22"/>
      <c r="D850" s="22"/>
      <c r="E850" s="22"/>
      <c r="F850" s="22"/>
      <c r="G850" s="22"/>
    </row>
    <row r="851">
      <c r="B851" s="22"/>
      <c r="C851" s="22"/>
      <c r="D851" s="22"/>
      <c r="E851" s="22"/>
      <c r="F851" s="22"/>
      <c r="G851" s="22"/>
    </row>
    <row r="852">
      <c r="B852" s="22"/>
      <c r="C852" s="22"/>
      <c r="D852" s="22"/>
      <c r="E852" s="22"/>
      <c r="F852" s="22"/>
      <c r="G852" s="22"/>
    </row>
    <row r="853">
      <c r="B853" s="22"/>
      <c r="C853" s="22"/>
      <c r="D853" s="22"/>
      <c r="E853" s="22"/>
      <c r="F853" s="22"/>
      <c r="G853" s="22"/>
    </row>
    <row r="854">
      <c r="B854" s="22"/>
      <c r="C854" s="22"/>
      <c r="D854" s="22"/>
      <c r="E854" s="22"/>
      <c r="F854" s="22"/>
      <c r="G854" s="22"/>
    </row>
    <row r="855">
      <c r="B855" s="22"/>
      <c r="C855" s="22"/>
      <c r="D855" s="22"/>
      <c r="E855" s="22"/>
      <c r="F855" s="22"/>
      <c r="G855" s="22"/>
    </row>
    <row r="856">
      <c r="B856" s="22"/>
      <c r="C856" s="22"/>
      <c r="D856" s="22"/>
      <c r="E856" s="22"/>
      <c r="F856" s="22"/>
      <c r="G856" s="22"/>
    </row>
    <row r="857">
      <c r="B857" s="22"/>
      <c r="C857" s="22"/>
      <c r="D857" s="22"/>
      <c r="E857" s="22"/>
      <c r="F857" s="22"/>
      <c r="G857" s="22"/>
    </row>
    <row r="858">
      <c r="B858" s="22"/>
      <c r="C858" s="22"/>
      <c r="D858" s="22"/>
      <c r="E858" s="22"/>
      <c r="F858" s="22"/>
      <c r="G858" s="22"/>
    </row>
    <row r="859">
      <c r="B859" s="22"/>
      <c r="C859" s="22"/>
      <c r="D859" s="22"/>
      <c r="E859" s="22"/>
      <c r="F859" s="22"/>
      <c r="G859" s="22"/>
    </row>
    <row r="860">
      <c r="B860" s="22"/>
      <c r="C860" s="22"/>
      <c r="D860" s="22"/>
      <c r="E860" s="22"/>
      <c r="F860" s="22"/>
      <c r="G860" s="22"/>
    </row>
    <row r="861">
      <c r="B861" s="22"/>
      <c r="C861" s="22"/>
      <c r="D861" s="22"/>
      <c r="E861" s="22"/>
      <c r="F861" s="22"/>
      <c r="G861" s="22"/>
    </row>
    <row r="862">
      <c r="B862" s="22"/>
      <c r="C862" s="22"/>
      <c r="D862" s="22"/>
      <c r="E862" s="22"/>
      <c r="F862" s="22"/>
      <c r="G862" s="22"/>
    </row>
    <row r="863">
      <c r="B863" s="22"/>
      <c r="C863" s="22"/>
      <c r="D863" s="22"/>
      <c r="E863" s="22"/>
      <c r="F863" s="22"/>
      <c r="G863" s="22"/>
    </row>
    <row r="864">
      <c r="B864" s="22"/>
      <c r="C864" s="22"/>
      <c r="D864" s="22"/>
      <c r="E864" s="22"/>
      <c r="F864" s="22"/>
      <c r="G864" s="22"/>
    </row>
    <row r="865">
      <c r="B865" s="22"/>
      <c r="C865" s="22"/>
      <c r="D865" s="22"/>
      <c r="E865" s="22"/>
      <c r="F865" s="22"/>
      <c r="G865" s="22"/>
    </row>
    <row r="866">
      <c r="B866" s="22"/>
      <c r="C866" s="22"/>
      <c r="D866" s="22"/>
      <c r="E866" s="22"/>
      <c r="F866" s="22"/>
      <c r="G866" s="22"/>
    </row>
    <row r="867">
      <c r="B867" s="22"/>
      <c r="C867" s="22"/>
      <c r="D867" s="22"/>
      <c r="E867" s="22"/>
      <c r="F867" s="22"/>
      <c r="G867" s="22"/>
    </row>
    <row r="868">
      <c r="B868" s="22"/>
      <c r="C868" s="22"/>
      <c r="D868" s="22"/>
      <c r="E868" s="22"/>
      <c r="F868" s="22"/>
      <c r="G868" s="22"/>
    </row>
    <row r="869">
      <c r="B869" s="22"/>
      <c r="C869" s="22"/>
      <c r="D869" s="22"/>
      <c r="E869" s="22"/>
      <c r="F869" s="22"/>
      <c r="G869" s="22"/>
    </row>
    <row r="870">
      <c r="B870" s="22"/>
      <c r="C870" s="22"/>
      <c r="D870" s="22"/>
      <c r="E870" s="22"/>
      <c r="F870" s="22"/>
      <c r="G870" s="22"/>
    </row>
    <row r="871">
      <c r="B871" s="22"/>
      <c r="C871" s="22"/>
      <c r="D871" s="22"/>
      <c r="E871" s="22"/>
      <c r="F871" s="22"/>
      <c r="G871" s="22"/>
    </row>
    <row r="872">
      <c r="B872" s="22"/>
      <c r="C872" s="22"/>
      <c r="D872" s="22"/>
      <c r="E872" s="22"/>
      <c r="F872" s="22"/>
      <c r="G872" s="22"/>
    </row>
    <row r="873">
      <c r="B873" s="22"/>
      <c r="C873" s="22"/>
      <c r="D873" s="22"/>
      <c r="E873" s="22"/>
      <c r="F873" s="22"/>
      <c r="G873" s="22"/>
    </row>
    <row r="874">
      <c r="B874" s="22"/>
      <c r="C874" s="22"/>
      <c r="D874" s="22"/>
      <c r="E874" s="22"/>
      <c r="F874" s="22"/>
      <c r="G874" s="22"/>
    </row>
    <row r="875">
      <c r="B875" s="22"/>
      <c r="C875" s="22"/>
      <c r="D875" s="22"/>
      <c r="E875" s="22"/>
      <c r="F875" s="22"/>
      <c r="G875" s="22"/>
    </row>
    <row r="876">
      <c r="B876" s="22"/>
      <c r="C876" s="22"/>
      <c r="D876" s="22"/>
      <c r="E876" s="22"/>
      <c r="F876" s="22"/>
      <c r="G876" s="22"/>
    </row>
    <row r="877">
      <c r="B877" s="22"/>
      <c r="C877" s="22"/>
      <c r="D877" s="22"/>
      <c r="E877" s="22"/>
      <c r="F877" s="22"/>
      <c r="G877" s="22"/>
    </row>
    <row r="878">
      <c r="B878" s="22"/>
      <c r="C878" s="22"/>
      <c r="D878" s="22"/>
      <c r="E878" s="22"/>
      <c r="F878" s="22"/>
      <c r="G878" s="22"/>
    </row>
    <row r="879">
      <c r="B879" s="22"/>
      <c r="C879" s="22"/>
      <c r="D879" s="22"/>
      <c r="E879" s="22"/>
      <c r="F879" s="22"/>
      <c r="G879" s="22"/>
    </row>
    <row r="880">
      <c r="B880" s="22"/>
      <c r="C880" s="22"/>
      <c r="D880" s="22"/>
      <c r="E880" s="22"/>
      <c r="F880" s="22"/>
      <c r="G880" s="22"/>
    </row>
    <row r="881">
      <c r="B881" s="22"/>
      <c r="C881" s="22"/>
      <c r="D881" s="22"/>
      <c r="E881" s="22"/>
      <c r="F881" s="22"/>
      <c r="G881" s="22"/>
    </row>
    <row r="882">
      <c r="B882" s="22"/>
      <c r="C882" s="22"/>
      <c r="D882" s="22"/>
      <c r="E882" s="22"/>
      <c r="F882" s="22"/>
      <c r="G882" s="22"/>
    </row>
    <row r="883">
      <c r="B883" s="22"/>
      <c r="C883" s="22"/>
      <c r="D883" s="22"/>
      <c r="E883" s="22"/>
      <c r="F883" s="22"/>
      <c r="G883" s="22"/>
    </row>
    <row r="884">
      <c r="B884" s="22"/>
      <c r="C884" s="22"/>
      <c r="D884" s="22"/>
      <c r="E884" s="22"/>
      <c r="F884" s="22"/>
      <c r="G884" s="22"/>
    </row>
    <row r="885">
      <c r="B885" s="22"/>
      <c r="C885" s="22"/>
      <c r="D885" s="22"/>
      <c r="E885" s="22"/>
      <c r="F885" s="22"/>
      <c r="G885" s="22"/>
    </row>
    <row r="886">
      <c r="B886" s="22"/>
      <c r="C886" s="22"/>
      <c r="D886" s="22"/>
      <c r="E886" s="22"/>
      <c r="F886" s="22"/>
      <c r="G886" s="22"/>
    </row>
    <row r="887">
      <c r="B887" s="22"/>
      <c r="C887" s="22"/>
      <c r="D887" s="22"/>
      <c r="E887" s="22"/>
      <c r="F887" s="22"/>
      <c r="G887" s="22"/>
    </row>
    <row r="888">
      <c r="B888" s="22"/>
      <c r="C888" s="22"/>
      <c r="D888" s="22"/>
      <c r="E888" s="22"/>
      <c r="F888" s="22"/>
      <c r="G888" s="22"/>
    </row>
    <row r="889">
      <c r="B889" s="22"/>
      <c r="C889" s="22"/>
      <c r="D889" s="22"/>
      <c r="E889" s="22"/>
      <c r="F889" s="22"/>
      <c r="G889" s="22"/>
    </row>
    <row r="890">
      <c r="B890" s="22"/>
      <c r="C890" s="22"/>
      <c r="D890" s="22"/>
      <c r="E890" s="22"/>
      <c r="F890" s="22"/>
      <c r="G890" s="22"/>
    </row>
    <row r="891">
      <c r="B891" s="22"/>
      <c r="C891" s="22"/>
      <c r="D891" s="22"/>
      <c r="E891" s="22"/>
      <c r="F891" s="22"/>
      <c r="G891" s="22"/>
    </row>
    <row r="892">
      <c r="B892" s="22"/>
      <c r="C892" s="22"/>
      <c r="D892" s="22"/>
      <c r="E892" s="22"/>
      <c r="F892" s="22"/>
      <c r="G892" s="22"/>
    </row>
    <row r="893">
      <c r="B893" s="22"/>
      <c r="C893" s="22"/>
      <c r="D893" s="22"/>
      <c r="E893" s="22"/>
      <c r="F893" s="22"/>
      <c r="G893" s="22"/>
    </row>
    <row r="894">
      <c r="B894" s="22"/>
      <c r="C894" s="22"/>
      <c r="D894" s="22"/>
      <c r="E894" s="22"/>
      <c r="F894" s="22"/>
      <c r="G894" s="22"/>
    </row>
    <row r="895">
      <c r="B895" s="22"/>
      <c r="C895" s="22"/>
      <c r="D895" s="22"/>
      <c r="E895" s="22"/>
      <c r="F895" s="22"/>
      <c r="G895" s="22"/>
    </row>
    <row r="896">
      <c r="B896" s="22"/>
      <c r="C896" s="22"/>
      <c r="D896" s="22"/>
      <c r="E896" s="22"/>
      <c r="F896" s="22"/>
      <c r="G896" s="22"/>
    </row>
    <row r="897">
      <c r="B897" s="22"/>
      <c r="C897" s="22"/>
      <c r="D897" s="22"/>
      <c r="E897" s="22"/>
      <c r="F897" s="22"/>
      <c r="G897" s="22"/>
    </row>
    <row r="898">
      <c r="B898" s="22"/>
      <c r="C898" s="22"/>
      <c r="D898" s="22"/>
      <c r="E898" s="22"/>
      <c r="F898" s="22"/>
      <c r="G898" s="22"/>
    </row>
    <row r="899">
      <c r="B899" s="22"/>
      <c r="C899" s="22"/>
      <c r="D899" s="22"/>
      <c r="E899" s="22"/>
      <c r="F899" s="22"/>
      <c r="G899" s="22"/>
    </row>
    <row r="900">
      <c r="B900" s="22"/>
      <c r="C900" s="22"/>
      <c r="D900" s="22"/>
      <c r="E900" s="22"/>
      <c r="F900" s="22"/>
      <c r="G900" s="22"/>
    </row>
    <row r="901">
      <c r="B901" s="22"/>
      <c r="C901" s="22"/>
      <c r="D901" s="22"/>
      <c r="E901" s="22"/>
      <c r="F901" s="22"/>
      <c r="G901" s="22"/>
    </row>
    <row r="902">
      <c r="B902" s="22"/>
      <c r="C902" s="22"/>
      <c r="D902" s="22"/>
      <c r="E902" s="22"/>
      <c r="F902" s="22"/>
      <c r="G902" s="22"/>
    </row>
    <row r="903">
      <c r="B903" s="22"/>
      <c r="C903" s="22"/>
      <c r="D903" s="22"/>
      <c r="E903" s="22"/>
      <c r="F903" s="22"/>
      <c r="G903" s="22"/>
    </row>
    <row r="904">
      <c r="B904" s="22"/>
      <c r="C904" s="22"/>
      <c r="D904" s="22"/>
      <c r="E904" s="22"/>
      <c r="F904" s="22"/>
      <c r="G904" s="22"/>
    </row>
    <row r="905">
      <c r="B905" s="22"/>
      <c r="C905" s="22"/>
      <c r="D905" s="22"/>
      <c r="E905" s="22"/>
      <c r="F905" s="22"/>
      <c r="G905" s="22"/>
    </row>
    <row r="906">
      <c r="B906" s="22"/>
      <c r="C906" s="22"/>
      <c r="D906" s="22"/>
      <c r="E906" s="22"/>
      <c r="F906" s="22"/>
      <c r="G906" s="22"/>
    </row>
    <row r="907">
      <c r="B907" s="22"/>
      <c r="C907" s="22"/>
      <c r="D907" s="22"/>
      <c r="E907" s="22"/>
      <c r="F907" s="22"/>
      <c r="G907" s="22"/>
    </row>
    <row r="908">
      <c r="B908" s="22"/>
      <c r="C908" s="22"/>
      <c r="D908" s="22"/>
      <c r="E908" s="22"/>
      <c r="F908" s="22"/>
      <c r="G908" s="22"/>
    </row>
    <row r="909">
      <c r="B909" s="22"/>
      <c r="C909" s="22"/>
      <c r="D909" s="22"/>
      <c r="E909" s="22"/>
      <c r="F909" s="22"/>
      <c r="G909" s="22"/>
    </row>
    <row r="910">
      <c r="B910" s="22"/>
      <c r="C910" s="22"/>
      <c r="D910" s="22"/>
      <c r="E910" s="22"/>
      <c r="F910" s="22"/>
      <c r="G910" s="22"/>
    </row>
    <row r="911">
      <c r="B911" s="22"/>
      <c r="C911" s="22"/>
      <c r="D911" s="22"/>
      <c r="E911" s="22"/>
      <c r="F911" s="22"/>
      <c r="G911" s="22"/>
    </row>
    <row r="912">
      <c r="B912" s="22"/>
      <c r="C912" s="22"/>
      <c r="D912" s="22"/>
      <c r="E912" s="22"/>
      <c r="F912" s="22"/>
      <c r="G912" s="22"/>
    </row>
    <row r="913">
      <c r="B913" s="22"/>
      <c r="C913" s="22"/>
      <c r="D913" s="22"/>
      <c r="E913" s="22"/>
      <c r="F913" s="22"/>
      <c r="G913" s="22"/>
    </row>
    <row r="914">
      <c r="B914" s="22"/>
      <c r="C914" s="22"/>
      <c r="D914" s="22"/>
      <c r="E914" s="22"/>
      <c r="F914" s="22"/>
      <c r="G914" s="22"/>
    </row>
    <row r="915">
      <c r="B915" s="22"/>
      <c r="C915" s="22"/>
      <c r="D915" s="22"/>
      <c r="E915" s="22"/>
      <c r="F915" s="22"/>
      <c r="G915" s="22"/>
    </row>
    <row r="916">
      <c r="B916" s="22"/>
      <c r="C916" s="22"/>
      <c r="D916" s="22"/>
      <c r="E916" s="22"/>
      <c r="F916" s="22"/>
      <c r="G916" s="22"/>
    </row>
    <row r="917">
      <c r="B917" s="22"/>
      <c r="C917" s="22"/>
      <c r="D917" s="22"/>
      <c r="E917" s="22"/>
      <c r="F917" s="22"/>
      <c r="G917" s="22"/>
    </row>
    <row r="918">
      <c r="B918" s="22"/>
      <c r="C918" s="22"/>
      <c r="D918" s="22"/>
      <c r="E918" s="22"/>
      <c r="F918" s="22"/>
      <c r="G918" s="22"/>
    </row>
    <row r="919">
      <c r="B919" s="22"/>
      <c r="C919" s="22"/>
      <c r="D919" s="22"/>
      <c r="E919" s="22"/>
      <c r="F919" s="22"/>
      <c r="G919" s="22"/>
    </row>
    <row r="920">
      <c r="B920" s="22"/>
      <c r="C920" s="22"/>
      <c r="D920" s="22"/>
      <c r="E920" s="22"/>
      <c r="F920" s="22"/>
      <c r="G920" s="22"/>
    </row>
    <row r="921">
      <c r="B921" s="22"/>
      <c r="C921" s="22"/>
      <c r="D921" s="22"/>
      <c r="E921" s="22"/>
      <c r="F921" s="22"/>
      <c r="G921" s="22"/>
    </row>
    <row r="922">
      <c r="B922" s="22"/>
      <c r="C922" s="22"/>
      <c r="D922" s="22"/>
      <c r="E922" s="22"/>
      <c r="F922" s="22"/>
      <c r="G922" s="22"/>
    </row>
    <row r="923">
      <c r="B923" s="22"/>
      <c r="C923" s="22"/>
      <c r="D923" s="22"/>
      <c r="E923" s="22"/>
      <c r="F923" s="22"/>
      <c r="G923" s="22"/>
    </row>
    <row r="924">
      <c r="B924" s="22"/>
      <c r="C924" s="22"/>
      <c r="D924" s="22"/>
      <c r="E924" s="22"/>
      <c r="F924" s="22"/>
      <c r="G924" s="22"/>
    </row>
    <row r="925">
      <c r="B925" s="22"/>
      <c r="C925" s="22"/>
      <c r="D925" s="22"/>
      <c r="E925" s="22"/>
      <c r="F925" s="22"/>
      <c r="G925" s="22"/>
    </row>
    <row r="926">
      <c r="B926" s="22"/>
      <c r="C926" s="22"/>
      <c r="D926" s="22"/>
      <c r="E926" s="22"/>
      <c r="F926" s="22"/>
      <c r="G926" s="22"/>
    </row>
    <row r="927">
      <c r="B927" s="22"/>
      <c r="C927" s="22"/>
      <c r="D927" s="22"/>
      <c r="E927" s="22"/>
      <c r="F927" s="22"/>
      <c r="G927" s="22"/>
    </row>
    <row r="928">
      <c r="B928" s="22"/>
      <c r="C928" s="22"/>
      <c r="D928" s="22"/>
      <c r="E928" s="22"/>
      <c r="F928" s="22"/>
      <c r="G928" s="22"/>
    </row>
    <row r="929">
      <c r="B929" s="22"/>
      <c r="C929" s="22"/>
      <c r="D929" s="22"/>
      <c r="E929" s="22"/>
      <c r="F929" s="22"/>
      <c r="G929" s="22"/>
    </row>
    <row r="930">
      <c r="B930" s="22"/>
      <c r="C930" s="22"/>
      <c r="D930" s="22"/>
      <c r="E930" s="22"/>
      <c r="F930" s="22"/>
      <c r="G930" s="22"/>
    </row>
    <row r="931">
      <c r="B931" s="22"/>
      <c r="C931" s="22"/>
      <c r="D931" s="22"/>
      <c r="E931" s="22"/>
      <c r="F931" s="22"/>
      <c r="G931" s="22"/>
    </row>
    <row r="932">
      <c r="B932" s="22"/>
      <c r="C932" s="22"/>
      <c r="D932" s="22"/>
      <c r="E932" s="22"/>
      <c r="F932" s="22"/>
      <c r="G932" s="22"/>
    </row>
    <row r="933">
      <c r="B933" s="22"/>
      <c r="C933" s="22"/>
      <c r="D933" s="22"/>
      <c r="E933" s="22"/>
      <c r="F933" s="22"/>
      <c r="G933" s="22"/>
    </row>
    <row r="934">
      <c r="B934" s="22"/>
      <c r="C934" s="22"/>
      <c r="D934" s="22"/>
      <c r="E934" s="22"/>
      <c r="F934" s="22"/>
      <c r="G934" s="22"/>
    </row>
    <row r="935">
      <c r="B935" s="22"/>
      <c r="C935" s="22"/>
      <c r="D935" s="22"/>
      <c r="E935" s="22"/>
      <c r="F935" s="22"/>
      <c r="G935" s="22"/>
    </row>
    <row r="936">
      <c r="B936" s="22"/>
      <c r="C936" s="22"/>
      <c r="D936" s="22"/>
      <c r="E936" s="22"/>
      <c r="F936" s="22"/>
      <c r="G936" s="22"/>
    </row>
    <row r="937">
      <c r="B937" s="22"/>
      <c r="C937" s="22"/>
      <c r="D937" s="22"/>
      <c r="E937" s="22"/>
      <c r="F937" s="22"/>
      <c r="G937" s="22"/>
    </row>
    <row r="938">
      <c r="B938" s="22"/>
      <c r="C938" s="22"/>
      <c r="D938" s="22"/>
      <c r="E938" s="22"/>
      <c r="F938" s="22"/>
      <c r="G938" s="22"/>
    </row>
    <row r="939">
      <c r="B939" s="22"/>
      <c r="C939" s="22"/>
      <c r="D939" s="22"/>
      <c r="E939" s="22"/>
      <c r="F939" s="22"/>
      <c r="G939" s="22"/>
    </row>
    <row r="940">
      <c r="B940" s="22"/>
      <c r="C940" s="22"/>
      <c r="D940" s="22"/>
      <c r="E940" s="22"/>
      <c r="F940" s="22"/>
      <c r="G940" s="22"/>
    </row>
    <row r="941">
      <c r="B941" s="22"/>
      <c r="C941" s="22"/>
      <c r="D941" s="22"/>
      <c r="E941" s="22"/>
      <c r="F941" s="22"/>
      <c r="G941" s="22"/>
    </row>
    <row r="942">
      <c r="B942" s="22"/>
      <c r="C942" s="22"/>
      <c r="D942" s="22"/>
      <c r="E942" s="22"/>
      <c r="F942" s="22"/>
      <c r="G942" s="22"/>
    </row>
    <row r="943">
      <c r="B943" s="22"/>
      <c r="C943" s="22"/>
      <c r="D943" s="22"/>
      <c r="E943" s="22"/>
      <c r="F943" s="22"/>
      <c r="G943" s="22"/>
    </row>
    <row r="944">
      <c r="B944" s="22"/>
      <c r="C944" s="22"/>
      <c r="D944" s="22"/>
      <c r="E944" s="22"/>
      <c r="F944" s="22"/>
      <c r="G944" s="22"/>
    </row>
    <row r="945">
      <c r="B945" s="22"/>
      <c r="C945" s="22"/>
      <c r="D945" s="22"/>
      <c r="E945" s="22"/>
      <c r="F945" s="22"/>
      <c r="G945" s="22"/>
    </row>
    <row r="946">
      <c r="B946" s="22"/>
      <c r="C946" s="22"/>
      <c r="D946" s="22"/>
      <c r="E946" s="22"/>
      <c r="F946" s="22"/>
      <c r="G946" s="22"/>
    </row>
    <row r="947">
      <c r="B947" s="22"/>
      <c r="C947" s="22"/>
      <c r="D947" s="22"/>
      <c r="E947" s="22"/>
      <c r="F947" s="22"/>
      <c r="G947" s="22"/>
    </row>
    <row r="948">
      <c r="B948" s="22"/>
      <c r="C948" s="22"/>
      <c r="D948" s="22"/>
      <c r="E948" s="22"/>
      <c r="F948" s="22"/>
      <c r="G948" s="22"/>
    </row>
    <row r="949">
      <c r="B949" s="22"/>
      <c r="C949" s="22"/>
      <c r="D949" s="22"/>
      <c r="E949" s="22"/>
      <c r="F949" s="22"/>
      <c r="G949" s="22"/>
    </row>
    <row r="950">
      <c r="B950" s="22"/>
      <c r="C950" s="22"/>
      <c r="D950" s="22"/>
      <c r="E950" s="22"/>
      <c r="F950" s="22"/>
      <c r="G950" s="22"/>
    </row>
    <row r="951">
      <c r="B951" s="22"/>
      <c r="C951" s="22"/>
      <c r="D951" s="22"/>
      <c r="E951" s="22"/>
      <c r="F951" s="22"/>
      <c r="G951" s="22"/>
    </row>
    <row r="952">
      <c r="B952" s="22"/>
      <c r="C952" s="22"/>
      <c r="D952" s="22"/>
      <c r="E952" s="22"/>
      <c r="F952" s="22"/>
      <c r="G952" s="22"/>
    </row>
    <row r="953">
      <c r="B953" s="22"/>
      <c r="C953" s="22"/>
      <c r="D953" s="22"/>
      <c r="E953" s="22"/>
      <c r="F953" s="22"/>
      <c r="G953" s="22"/>
    </row>
    <row r="954">
      <c r="B954" s="22"/>
      <c r="C954" s="22"/>
      <c r="D954" s="22"/>
      <c r="E954" s="22"/>
      <c r="F954" s="22"/>
      <c r="G954" s="22"/>
    </row>
    <row r="955">
      <c r="B955" s="22"/>
      <c r="C955" s="22"/>
      <c r="D955" s="22"/>
      <c r="E955" s="22"/>
      <c r="F955" s="22"/>
      <c r="G955" s="22"/>
    </row>
    <row r="956">
      <c r="B956" s="22"/>
      <c r="C956" s="22"/>
      <c r="D956" s="22"/>
      <c r="E956" s="22"/>
      <c r="F956" s="22"/>
      <c r="G956" s="22"/>
    </row>
    <row r="957">
      <c r="B957" s="22"/>
      <c r="C957" s="22"/>
      <c r="D957" s="22"/>
      <c r="E957" s="22"/>
      <c r="F957" s="22"/>
      <c r="G957" s="22"/>
    </row>
    <row r="958">
      <c r="B958" s="22"/>
      <c r="C958" s="22"/>
      <c r="D958" s="22"/>
      <c r="E958" s="22"/>
      <c r="F958" s="22"/>
      <c r="G958" s="22"/>
    </row>
    <row r="959">
      <c r="B959" s="22"/>
      <c r="C959" s="22"/>
      <c r="D959" s="22"/>
      <c r="E959" s="22"/>
      <c r="F959" s="22"/>
      <c r="G959" s="22"/>
    </row>
    <row r="960">
      <c r="B960" s="22"/>
      <c r="C960" s="22"/>
      <c r="D960" s="22"/>
      <c r="E960" s="22"/>
      <c r="F960" s="22"/>
      <c r="G960" s="22"/>
    </row>
    <row r="961">
      <c r="B961" s="22"/>
      <c r="C961" s="22"/>
      <c r="D961" s="22"/>
      <c r="E961" s="22"/>
      <c r="F961" s="22"/>
      <c r="G961" s="22"/>
    </row>
    <row r="962">
      <c r="B962" s="22"/>
      <c r="C962" s="22"/>
      <c r="D962" s="22"/>
      <c r="E962" s="22"/>
      <c r="F962" s="22"/>
      <c r="G962" s="22"/>
    </row>
    <row r="963">
      <c r="B963" s="22"/>
      <c r="C963" s="22"/>
      <c r="D963" s="22"/>
      <c r="E963" s="22"/>
      <c r="F963" s="22"/>
      <c r="G963" s="22"/>
    </row>
    <row r="964">
      <c r="B964" s="22"/>
      <c r="C964" s="22"/>
      <c r="D964" s="22"/>
      <c r="E964" s="22"/>
      <c r="F964" s="22"/>
      <c r="G964" s="22"/>
    </row>
    <row r="965">
      <c r="B965" s="22"/>
      <c r="C965" s="22"/>
      <c r="D965" s="22"/>
      <c r="E965" s="22"/>
      <c r="F965" s="22"/>
      <c r="G965" s="22"/>
    </row>
    <row r="966">
      <c r="B966" s="22"/>
      <c r="C966" s="22"/>
      <c r="D966" s="22"/>
      <c r="E966" s="22"/>
      <c r="F966" s="22"/>
      <c r="G966" s="22"/>
    </row>
    <row r="967">
      <c r="B967" s="22"/>
      <c r="C967" s="22"/>
      <c r="D967" s="22"/>
      <c r="E967" s="22"/>
      <c r="F967" s="22"/>
      <c r="G967" s="22"/>
    </row>
    <row r="968">
      <c r="B968" s="22"/>
      <c r="C968" s="22"/>
      <c r="D968" s="22"/>
      <c r="E968" s="22"/>
      <c r="F968" s="22"/>
      <c r="G968" s="22"/>
    </row>
    <row r="969">
      <c r="B969" s="22"/>
      <c r="C969" s="22"/>
      <c r="D969" s="22"/>
      <c r="E969" s="22"/>
      <c r="F969" s="22"/>
      <c r="G969" s="22"/>
    </row>
    <row r="970">
      <c r="B970" s="22"/>
      <c r="C970" s="22"/>
      <c r="D970" s="22"/>
      <c r="E970" s="22"/>
      <c r="F970" s="22"/>
      <c r="G970" s="22"/>
    </row>
    <row r="971">
      <c r="B971" s="22"/>
      <c r="C971" s="22"/>
      <c r="D971" s="22"/>
      <c r="E971" s="22"/>
      <c r="F971" s="22"/>
      <c r="G971" s="22"/>
    </row>
    <row r="972">
      <c r="B972" s="22"/>
      <c r="C972" s="22"/>
      <c r="D972" s="22"/>
      <c r="E972" s="22"/>
      <c r="F972" s="22"/>
      <c r="G972" s="22"/>
    </row>
    <row r="973">
      <c r="B973" s="22"/>
      <c r="C973" s="22"/>
      <c r="D973" s="22"/>
      <c r="E973" s="22"/>
      <c r="F973" s="22"/>
      <c r="G973" s="22"/>
    </row>
    <row r="974">
      <c r="B974" s="22"/>
      <c r="C974" s="22"/>
      <c r="D974" s="22"/>
      <c r="E974" s="22"/>
      <c r="F974" s="22"/>
      <c r="G974" s="22"/>
    </row>
    <row r="975">
      <c r="B975" s="22"/>
      <c r="C975" s="22"/>
      <c r="D975" s="22"/>
      <c r="E975" s="22"/>
      <c r="F975" s="22"/>
      <c r="G975" s="22"/>
    </row>
    <row r="976">
      <c r="B976" s="22"/>
      <c r="C976" s="22"/>
      <c r="D976" s="22"/>
      <c r="E976" s="22"/>
      <c r="F976" s="22"/>
      <c r="G976" s="22"/>
    </row>
    <row r="977">
      <c r="B977" s="22"/>
      <c r="C977" s="22"/>
      <c r="D977" s="22"/>
      <c r="E977" s="22"/>
      <c r="F977" s="22"/>
      <c r="G977" s="22"/>
    </row>
    <row r="978">
      <c r="B978" s="22"/>
      <c r="C978" s="22"/>
      <c r="D978" s="22"/>
      <c r="E978" s="22"/>
      <c r="F978" s="22"/>
      <c r="G978" s="22"/>
    </row>
    <row r="979">
      <c r="B979" s="22"/>
      <c r="C979" s="22"/>
      <c r="D979" s="22"/>
      <c r="E979" s="22"/>
      <c r="F979" s="22"/>
      <c r="G979" s="22"/>
    </row>
    <row r="980">
      <c r="B980" s="22"/>
      <c r="C980" s="22"/>
      <c r="D980" s="22"/>
      <c r="E980" s="22"/>
      <c r="F980" s="22"/>
      <c r="G980" s="22"/>
    </row>
    <row r="981">
      <c r="B981" s="22"/>
      <c r="C981" s="22"/>
      <c r="D981" s="22"/>
      <c r="E981" s="22"/>
      <c r="F981" s="22"/>
      <c r="G981" s="22"/>
    </row>
    <row r="982">
      <c r="B982" s="22"/>
      <c r="C982" s="22"/>
      <c r="D982" s="22"/>
      <c r="E982" s="22"/>
      <c r="F982" s="22"/>
      <c r="G982" s="22"/>
    </row>
    <row r="983">
      <c r="B983" s="22"/>
      <c r="C983" s="22"/>
      <c r="D983" s="22"/>
      <c r="E983" s="22"/>
      <c r="F983" s="22"/>
      <c r="G983" s="22"/>
    </row>
    <row r="984">
      <c r="B984" s="22"/>
      <c r="C984" s="22"/>
      <c r="D984" s="22"/>
      <c r="E984" s="22"/>
      <c r="F984" s="22"/>
      <c r="G984" s="22"/>
    </row>
    <row r="985">
      <c r="B985" s="22"/>
      <c r="C985" s="22"/>
      <c r="D985" s="22"/>
      <c r="E985" s="22"/>
      <c r="F985" s="22"/>
      <c r="G985" s="22"/>
    </row>
    <row r="986">
      <c r="B986" s="22"/>
      <c r="C986" s="22"/>
      <c r="D986" s="22"/>
      <c r="E986" s="22"/>
      <c r="F986" s="22"/>
      <c r="G986" s="22"/>
    </row>
    <row r="987">
      <c r="B987" s="22"/>
      <c r="C987" s="22"/>
      <c r="D987" s="22"/>
      <c r="E987" s="22"/>
      <c r="F987" s="22"/>
      <c r="G987" s="22"/>
    </row>
    <row r="988">
      <c r="B988" s="22"/>
      <c r="C988" s="22"/>
      <c r="D988" s="22"/>
      <c r="E988" s="22"/>
      <c r="F988" s="22"/>
      <c r="G988" s="22"/>
    </row>
    <row r="989">
      <c r="B989" s="22"/>
      <c r="C989" s="22"/>
      <c r="D989" s="22"/>
      <c r="E989" s="22"/>
      <c r="F989" s="22"/>
      <c r="G989" s="22"/>
    </row>
    <row r="990">
      <c r="B990" s="22"/>
      <c r="C990" s="22"/>
      <c r="D990" s="22"/>
      <c r="E990" s="22"/>
      <c r="F990" s="22"/>
      <c r="G990" s="22"/>
    </row>
    <row r="991">
      <c r="B991" s="22"/>
      <c r="C991" s="22"/>
      <c r="D991" s="22"/>
      <c r="E991" s="22"/>
      <c r="F991" s="22"/>
      <c r="G991" s="22"/>
    </row>
    <row r="992">
      <c r="B992" s="22"/>
      <c r="C992" s="22"/>
      <c r="D992" s="22"/>
      <c r="E992" s="22"/>
      <c r="F992" s="22"/>
      <c r="G992" s="22"/>
    </row>
    <row r="993">
      <c r="B993" s="22"/>
      <c r="C993" s="22"/>
      <c r="D993" s="22"/>
      <c r="E993" s="22"/>
      <c r="F993" s="22"/>
      <c r="G993" s="22"/>
    </row>
    <row r="994">
      <c r="B994" s="22"/>
      <c r="C994" s="22"/>
      <c r="D994" s="22"/>
      <c r="E994" s="22"/>
      <c r="F994" s="22"/>
      <c r="G994" s="22"/>
    </row>
    <row r="995">
      <c r="B995" s="22"/>
      <c r="C995" s="22"/>
      <c r="D995" s="22"/>
      <c r="E995" s="22"/>
      <c r="F995" s="22"/>
      <c r="G995" s="22"/>
    </row>
    <row r="996">
      <c r="B996" s="22"/>
      <c r="C996" s="22"/>
      <c r="D996" s="22"/>
      <c r="E996" s="22"/>
      <c r="F996" s="22"/>
      <c r="G996" s="22"/>
    </row>
    <row r="997">
      <c r="B997" s="22"/>
      <c r="C997" s="22"/>
      <c r="D997" s="22"/>
      <c r="E997" s="22"/>
      <c r="F997" s="22"/>
      <c r="G997" s="22"/>
    </row>
    <row r="998">
      <c r="B998" s="22"/>
      <c r="C998" s="22"/>
      <c r="D998" s="22"/>
      <c r="E998" s="22"/>
      <c r="F998" s="22"/>
      <c r="G998" s="22"/>
    </row>
    <row r="999">
      <c r="B999" s="22"/>
      <c r="C999" s="22"/>
      <c r="D999" s="22"/>
      <c r="E999" s="22"/>
      <c r="F999" s="22"/>
      <c r="G999" s="22"/>
    </row>
    <row r="1000">
      <c r="B1000" s="22"/>
      <c r="C1000" s="22"/>
      <c r="D1000" s="22"/>
      <c r="E1000" s="22"/>
      <c r="F1000" s="22"/>
      <c r="G1000" s="22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865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2441</v>
      </c>
      <c r="B2" s="11" t="s">
        <v>3003</v>
      </c>
      <c r="C2" s="41" t="s">
        <v>3004</v>
      </c>
      <c r="D2" s="42" t="s">
        <v>1847</v>
      </c>
      <c r="E2" s="41" t="s">
        <v>3005</v>
      </c>
      <c r="F2" s="43" t="str">
        <f>IFERROR(__xludf.DUMMYFUNCTION("SORT(FILTER(A2:B1000, REGEXMATCH(B2:B1000, G1)), 2, TRUE)"),"glâm")</f>
        <v>glâm</v>
      </c>
      <c r="G2" s="44" t="str">
        <f>IFERROR(__xludf.DUMMYFUNCTION("""COMPUTED_VALUE"""),"king")</f>
        <v>king</v>
      </c>
      <c r="H2" s="34"/>
      <c r="I2" s="41" t="s">
        <v>3006</v>
      </c>
      <c r="J2" s="41" t="s">
        <v>3007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3008</v>
      </c>
      <c r="B3" s="11" t="s">
        <v>2368</v>
      </c>
      <c r="C3" s="41" t="s">
        <v>3009</v>
      </c>
      <c r="D3" s="42" t="s">
        <v>28</v>
      </c>
      <c r="E3" s="45" t="s">
        <v>3010</v>
      </c>
      <c r="F3" s="32" t="str">
        <f>IFERROR(__xludf.DUMMYFUNCTION("""COMPUTED_VALUE"""),"qwerasiyr")</f>
        <v>qwerasiyr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1" t="s">
        <v>3011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3012</v>
      </c>
      <c r="B4" s="11" t="s">
        <v>3013</v>
      </c>
      <c r="C4" s="41" t="s">
        <v>3014</v>
      </c>
      <c r="D4" s="42" t="s">
        <v>28</v>
      </c>
      <c r="E4" s="41" t="s">
        <v>3015</v>
      </c>
      <c r="F4" s="43"/>
      <c r="G4" s="44"/>
      <c r="H4" s="34"/>
      <c r="I4" s="47" t="s">
        <v>30</v>
      </c>
      <c r="J4" s="41" t="s">
        <v>3016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3017</v>
      </c>
      <c r="B5" s="11" t="s">
        <v>33</v>
      </c>
      <c r="C5" s="41" t="s">
        <v>3018</v>
      </c>
      <c r="D5" s="41" t="s">
        <v>28</v>
      </c>
      <c r="E5" s="41" t="s">
        <v>3019</v>
      </c>
      <c r="F5" s="43"/>
      <c r="G5" s="48"/>
      <c r="H5" s="34"/>
      <c r="I5" s="42" t="s">
        <v>3020</v>
      </c>
      <c r="J5" s="42" t="s">
        <v>3021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3022</v>
      </c>
      <c r="B6" s="11" t="s">
        <v>369</v>
      </c>
      <c r="C6" s="41" t="s">
        <v>3023</v>
      </c>
      <c r="D6" s="41" t="s">
        <v>28</v>
      </c>
      <c r="E6" s="41" t="s">
        <v>3024</v>
      </c>
      <c r="F6" s="44"/>
      <c r="G6" s="44"/>
      <c r="H6" s="34"/>
      <c r="I6" s="10" t="s">
        <v>3025</v>
      </c>
      <c r="J6" s="10" t="s">
        <v>3026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3027</v>
      </c>
      <c r="B7" s="11" t="s">
        <v>3028</v>
      </c>
      <c r="C7" s="41" t="s">
        <v>3029</v>
      </c>
      <c r="D7" s="41" t="s">
        <v>28</v>
      </c>
      <c r="E7" s="41" t="s">
        <v>3030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3031</v>
      </c>
      <c r="B8" s="11" t="s">
        <v>3032</v>
      </c>
      <c r="C8" s="41" t="s">
        <v>3033</v>
      </c>
      <c r="D8" s="41" t="s">
        <v>56</v>
      </c>
      <c r="E8" s="41" t="s">
        <v>3034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41" t="s">
        <v>3035</v>
      </c>
      <c r="B9" s="41" t="s">
        <v>1338</v>
      </c>
      <c r="C9" s="41" t="s">
        <v>3036</v>
      </c>
      <c r="D9" s="41" t="s">
        <v>1847</v>
      </c>
      <c r="E9" s="41" t="s">
        <v>3037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3038</v>
      </c>
      <c r="B10" s="11" t="s">
        <v>752</v>
      </c>
      <c r="C10" s="41" t="s">
        <v>3039</v>
      </c>
      <c r="D10" s="41" t="s">
        <v>169</v>
      </c>
      <c r="E10" s="41" t="s">
        <v>3040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3041</v>
      </c>
      <c r="B11" s="11" t="s">
        <v>2446</v>
      </c>
      <c r="C11" s="41" t="s">
        <v>3042</v>
      </c>
      <c r="D11" s="41" t="s">
        <v>28</v>
      </c>
      <c r="E11" s="41" t="s">
        <v>3043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3044</v>
      </c>
      <c r="B12" s="11" t="s">
        <v>3045</v>
      </c>
      <c r="C12" s="41" t="s">
        <v>3046</v>
      </c>
      <c r="D12" s="41" t="s">
        <v>28</v>
      </c>
      <c r="E12" s="41" t="s">
        <v>3047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3048</v>
      </c>
      <c r="B13" s="11" t="s">
        <v>3049</v>
      </c>
      <c r="C13" s="41" t="s">
        <v>2357</v>
      </c>
      <c r="D13" s="41" t="s">
        <v>28</v>
      </c>
      <c r="E13" s="41" t="s">
        <v>3050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3051</v>
      </c>
      <c r="B14" s="11" t="s">
        <v>1762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3052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3053</v>
      </c>
      <c r="B16" s="11" t="s">
        <v>3054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0" t="s">
        <v>3055</v>
      </c>
      <c r="B17" s="11" t="s">
        <v>3056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3057</v>
      </c>
      <c r="B18" s="11" t="s">
        <v>2089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0" t="s">
        <v>3058</v>
      </c>
      <c r="B19" s="11" t="s">
        <v>3059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3060</v>
      </c>
      <c r="B20" s="11" t="s">
        <v>1106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3061</v>
      </c>
      <c r="B21" s="11" t="s">
        <v>926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3062</v>
      </c>
      <c r="B22" s="11" t="s">
        <v>2725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3063</v>
      </c>
      <c r="B23" s="11" t="s">
        <v>956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3064</v>
      </c>
      <c r="B24" s="11" t="s">
        <v>1706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3065</v>
      </c>
      <c r="B25" s="11" t="s">
        <v>3066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3067</v>
      </c>
      <c r="B26" s="11" t="s">
        <v>3068</v>
      </c>
      <c r="C26" s="47" t="s">
        <v>211</v>
      </c>
      <c r="D26" s="41" t="s">
        <v>2495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3069</v>
      </c>
      <c r="B27" s="11" t="s">
        <v>49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3070</v>
      </c>
      <c r="B28" s="11" t="s">
        <v>3071</v>
      </c>
      <c r="C28" s="47" t="s">
        <v>3072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3073</v>
      </c>
      <c r="B29" s="11" t="s">
        <v>2077</v>
      </c>
      <c r="C29" s="41" t="s">
        <v>3074</v>
      </c>
      <c r="D29" s="41" t="s">
        <v>3075</v>
      </c>
      <c r="E29" s="42" t="s">
        <v>3076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3077</v>
      </c>
      <c r="B30" s="11" t="s">
        <v>3078</v>
      </c>
      <c r="C30" s="41" t="s">
        <v>3079</v>
      </c>
      <c r="D30" s="41" t="s">
        <v>212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3080</v>
      </c>
      <c r="B31" s="11" t="s">
        <v>1344</v>
      </c>
      <c r="C31" s="12" t="s">
        <v>277</v>
      </c>
      <c r="D31" s="10" t="s">
        <v>3081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3082</v>
      </c>
      <c r="B32" s="11" t="s">
        <v>3083</v>
      </c>
      <c r="C32" s="12"/>
      <c r="D32" s="10"/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3084</v>
      </c>
      <c r="B33" s="11" t="s">
        <v>3085</v>
      </c>
      <c r="C33" s="11"/>
      <c r="D33" s="10"/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3086</v>
      </c>
      <c r="B34" s="11" t="s">
        <v>3087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3088</v>
      </c>
      <c r="B35" s="11" t="s">
        <v>3089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3090</v>
      </c>
      <c r="B36" s="11" t="s">
        <v>829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3091</v>
      </c>
      <c r="B37" s="11" t="s">
        <v>3092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3093</v>
      </c>
      <c r="B38" s="11" t="s">
        <v>3094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3095</v>
      </c>
      <c r="B39" s="11" t="s">
        <v>3096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3097</v>
      </c>
      <c r="B40" s="11" t="s">
        <v>3098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3099</v>
      </c>
      <c r="B41" s="11" t="s">
        <v>3100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3101</v>
      </c>
      <c r="B42" s="11" t="s">
        <v>1240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3102</v>
      </c>
      <c r="B43" s="11" t="s">
        <v>3103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3104</v>
      </c>
      <c r="B44" s="11" t="s">
        <v>359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3105</v>
      </c>
      <c r="B45" s="11" t="s">
        <v>2552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3106</v>
      </c>
      <c r="B46" s="11" t="s">
        <v>3107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3108</v>
      </c>
      <c r="B47" s="11" t="s">
        <v>1224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3109</v>
      </c>
      <c r="B48" s="41" t="s">
        <v>3110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3111</v>
      </c>
      <c r="B49" s="11" t="s">
        <v>1478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3112</v>
      </c>
      <c r="B50" s="41" t="s">
        <v>1987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3113</v>
      </c>
      <c r="B51" s="11" t="s">
        <v>3114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3115</v>
      </c>
      <c r="B52" s="41" t="s">
        <v>3116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3117</v>
      </c>
      <c r="B53" s="11" t="s">
        <v>3118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3119</v>
      </c>
      <c r="B54" s="11" t="s">
        <v>325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1" t="s">
        <v>3120</v>
      </c>
      <c r="B55" s="11" t="s">
        <v>1901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3121</v>
      </c>
      <c r="B56" s="11" t="s">
        <v>1532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3122</v>
      </c>
      <c r="B57" s="11" t="s">
        <v>276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41" t="s">
        <v>3123</v>
      </c>
      <c r="B58" s="41" t="s">
        <v>2618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3124</v>
      </c>
      <c r="B59" s="11" t="s">
        <v>3125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3126</v>
      </c>
      <c r="B60" s="11" t="s">
        <v>1268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0" t="s">
        <v>3127</v>
      </c>
      <c r="B61" s="11" t="s">
        <v>3128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3129</v>
      </c>
      <c r="B62" s="11" t="s">
        <v>3130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3131</v>
      </c>
      <c r="B63" s="11" t="s">
        <v>3132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3133</v>
      </c>
      <c r="B64" s="11" t="s">
        <v>353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3134</v>
      </c>
      <c r="B65" s="11" t="s">
        <v>3135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4" t="s">
        <v>3136</v>
      </c>
      <c r="B66" s="14" t="s">
        <v>3137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3138</v>
      </c>
      <c r="B67" s="41" t="s">
        <v>469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3139</v>
      </c>
      <c r="B68" s="11" t="s">
        <v>3140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3141</v>
      </c>
      <c r="B69" s="11" t="s">
        <v>1917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3142</v>
      </c>
      <c r="B70" s="11" t="s">
        <v>1869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3143</v>
      </c>
      <c r="B71" s="11" t="s">
        <v>954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3144</v>
      </c>
      <c r="B72" s="11" t="s">
        <v>3145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3146</v>
      </c>
      <c r="B73" s="11" t="s">
        <v>381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3147</v>
      </c>
      <c r="B74" s="11" t="s">
        <v>3148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3149</v>
      </c>
      <c r="B75" s="11" t="s">
        <v>1688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3150</v>
      </c>
      <c r="B76" s="11" t="s">
        <v>3151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3152</v>
      </c>
      <c r="B77" s="11" t="s">
        <v>2262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3153</v>
      </c>
      <c r="B78" s="11" t="s">
        <v>1170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3154</v>
      </c>
      <c r="B79" s="11" t="s">
        <v>3155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3156</v>
      </c>
      <c r="B80" s="11" t="s">
        <v>3157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3158</v>
      </c>
      <c r="B81" s="11" t="s">
        <v>567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3159</v>
      </c>
      <c r="B82" s="11" t="s">
        <v>962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3160</v>
      </c>
      <c r="B83" s="11" t="s">
        <v>3161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3162</v>
      </c>
      <c r="B84" s="11" t="s">
        <v>3163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3164</v>
      </c>
      <c r="B85" s="11" t="s">
        <v>3165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3166</v>
      </c>
      <c r="B86" s="11" t="s">
        <v>607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3167</v>
      </c>
      <c r="B87" s="11" t="s">
        <v>3168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3169</v>
      </c>
      <c r="B88" s="11" t="s">
        <v>3170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3171</v>
      </c>
      <c r="B89" s="11" t="s">
        <v>389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3172</v>
      </c>
      <c r="B90" s="11" t="s">
        <v>2215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3173</v>
      </c>
      <c r="B91" s="11" t="s">
        <v>3174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3175</v>
      </c>
      <c r="B92" s="11" t="s">
        <v>730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1" t="s">
        <v>3176</v>
      </c>
      <c r="B93" s="11" t="s">
        <v>3177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3178</v>
      </c>
      <c r="B94" s="11" t="s">
        <v>1518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3179</v>
      </c>
      <c r="B95" s="11" t="s">
        <v>3180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3181</v>
      </c>
      <c r="B96" s="11" t="s">
        <v>3182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3183</v>
      </c>
      <c r="B97" s="11" t="s">
        <v>3184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3185</v>
      </c>
      <c r="B98" s="11" t="s">
        <v>411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1" t="s">
        <v>3186</v>
      </c>
      <c r="B99" s="11" t="s">
        <v>938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3187</v>
      </c>
      <c r="B100" s="11" t="s">
        <v>3188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3189</v>
      </c>
      <c r="B101" s="11" t="s">
        <v>2000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3190</v>
      </c>
      <c r="B102" s="11" t="s">
        <v>413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3191</v>
      </c>
      <c r="B103" s="11" t="s">
        <v>3192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3193</v>
      </c>
      <c r="B104" s="11" t="s">
        <v>3194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4" t="s">
        <v>3195</v>
      </c>
      <c r="B105" s="14" t="s">
        <v>1402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3196</v>
      </c>
      <c r="B106" s="11" t="s">
        <v>2002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3197</v>
      </c>
      <c r="B107" s="11" t="s">
        <v>3198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0" t="s">
        <v>3199</v>
      </c>
      <c r="B108" s="11" t="s">
        <v>1566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3200</v>
      </c>
      <c r="B109" s="11" t="s">
        <v>1452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3201</v>
      </c>
      <c r="B110" s="11" t="s">
        <v>613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3202</v>
      </c>
      <c r="B111" s="11" t="s">
        <v>968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3203</v>
      </c>
      <c r="B112" s="11" t="s">
        <v>2338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3204</v>
      </c>
      <c r="B113" s="11" t="s">
        <v>3205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3206</v>
      </c>
      <c r="B114" s="11" t="s">
        <v>3207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3208</v>
      </c>
      <c r="B115" s="11" t="s">
        <v>2573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3209</v>
      </c>
      <c r="B116" s="11" t="s">
        <v>3210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57" t="s">
        <v>3211</v>
      </c>
      <c r="B117" s="57" t="s">
        <v>423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3212</v>
      </c>
      <c r="B118" s="11" t="s">
        <v>3213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3214</v>
      </c>
      <c r="B119" s="11" t="s">
        <v>3215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2554</v>
      </c>
      <c r="B120" s="11" t="s">
        <v>3216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3217</v>
      </c>
      <c r="B121" s="11" t="s">
        <v>3218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3219</v>
      </c>
      <c r="B122" s="11" t="s">
        <v>3220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3221</v>
      </c>
      <c r="B123" s="11" t="s">
        <v>3222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3223</v>
      </c>
      <c r="B124" s="11" t="s">
        <v>2378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3224</v>
      </c>
      <c r="B125" s="11" t="s">
        <v>467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3225</v>
      </c>
      <c r="B126" s="11" t="s">
        <v>1424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3226</v>
      </c>
      <c r="B127" s="11" t="s">
        <v>3227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3228</v>
      </c>
      <c r="B128" s="11" t="s">
        <v>2346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3229</v>
      </c>
      <c r="B129" s="11" t="s">
        <v>599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3230</v>
      </c>
      <c r="B130" s="11" t="s">
        <v>671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3231</v>
      </c>
      <c r="B131" s="11" t="s">
        <v>3232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41" t="s">
        <v>3233</v>
      </c>
      <c r="B132" s="41" t="s">
        <v>1364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3234</v>
      </c>
      <c r="B133" s="11" t="s">
        <v>1482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3235</v>
      </c>
      <c r="B134" s="11" t="s">
        <v>3236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1" t="s">
        <v>3237</v>
      </c>
      <c r="B135" s="41" t="s">
        <v>3238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3239</v>
      </c>
      <c r="B136" s="11" t="s">
        <v>3240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3241</v>
      </c>
      <c r="B137" s="11" t="s">
        <v>497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3242</v>
      </c>
      <c r="B138" s="11" t="s">
        <v>2434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3243</v>
      </c>
      <c r="B139" s="11" t="s">
        <v>3244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3245</v>
      </c>
      <c r="B140" s="11" t="s">
        <v>1326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3246</v>
      </c>
      <c r="B141" s="11" t="s">
        <v>1602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3247</v>
      </c>
      <c r="B142" s="11" t="s">
        <v>3248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3249</v>
      </c>
      <c r="B143" s="11" t="s">
        <v>3250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3251</v>
      </c>
      <c r="B144" s="11" t="s">
        <v>1674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1" t="s">
        <v>3252</v>
      </c>
      <c r="B145" s="11" t="s">
        <v>1752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3253</v>
      </c>
      <c r="B146" s="11" t="s">
        <v>2106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3254</v>
      </c>
      <c r="B147" s="11" t="s">
        <v>3255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3256</v>
      </c>
      <c r="B148" s="11" t="s">
        <v>3257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3258</v>
      </c>
      <c r="B149" s="11" t="s">
        <v>3259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3260</v>
      </c>
      <c r="B150" s="11" t="s">
        <v>3261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3262</v>
      </c>
      <c r="B151" s="11" t="s">
        <v>986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3263</v>
      </c>
      <c r="B152" s="11" t="s">
        <v>1859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2587</v>
      </c>
      <c r="B153" s="11" t="s">
        <v>3264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3265</v>
      </c>
      <c r="B154" s="11" t="s">
        <v>3266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3267</v>
      </c>
      <c r="B155" s="11" t="s">
        <v>1316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3268</v>
      </c>
      <c r="B156" s="11" t="s">
        <v>3269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3270</v>
      </c>
      <c r="B157" s="11" t="s">
        <v>865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582</v>
      </c>
      <c r="B158" s="11" t="s">
        <v>833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0" t="s">
        <v>3271</v>
      </c>
      <c r="B159" s="11" t="s">
        <v>667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3272</v>
      </c>
      <c r="B160" s="11" t="s">
        <v>3273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3274</v>
      </c>
      <c r="B161" s="11" t="s">
        <v>3275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3276</v>
      </c>
      <c r="B162" s="11" t="s">
        <v>1604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3277</v>
      </c>
      <c r="B163" s="11" t="s">
        <v>1888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3278</v>
      </c>
      <c r="B164" s="11" t="s">
        <v>317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3279</v>
      </c>
      <c r="B165" s="11" t="s">
        <v>3280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3281</v>
      </c>
      <c r="B166" s="11" t="s">
        <v>2149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41" t="s">
        <v>3282</v>
      </c>
      <c r="B167" s="41" t="s">
        <v>625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3283</v>
      </c>
      <c r="B168" s="11" t="s">
        <v>1188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3284</v>
      </c>
      <c r="B169" s="11" t="s">
        <v>3285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3286</v>
      </c>
      <c r="B170" s="11" t="s">
        <v>3287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0" t="s">
        <v>3288</v>
      </c>
      <c r="B171" s="11" t="s">
        <v>1120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3289</v>
      </c>
      <c r="B172" s="11" t="s">
        <v>3290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3291</v>
      </c>
      <c r="B173" s="11" t="s">
        <v>3292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3293</v>
      </c>
      <c r="B174" s="11" t="s">
        <v>2326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3294</v>
      </c>
      <c r="B175" s="11" t="s">
        <v>3295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41" t="s">
        <v>3296</v>
      </c>
      <c r="B176" s="41" t="s">
        <v>2053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3297</v>
      </c>
      <c r="B177" s="11" t="s">
        <v>3298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3299</v>
      </c>
      <c r="B178" s="11" t="s">
        <v>2224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3300</v>
      </c>
      <c r="B179" s="11" t="s">
        <v>3301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4" t="s">
        <v>3302</v>
      </c>
      <c r="B180" s="14" t="s">
        <v>711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3303</v>
      </c>
      <c r="B181" s="11" t="s">
        <v>651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3304</v>
      </c>
      <c r="B182" s="11" t="s">
        <v>345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3305</v>
      </c>
      <c r="B183" s="11" t="s">
        <v>421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3306</v>
      </c>
      <c r="B184" s="11" t="s">
        <v>2907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3307</v>
      </c>
      <c r="B185" s="10" t="s">
        <v>1322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3308</v>
      </c>
      <c r="B186" s="11" t="s">
        <v>601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3309</v>
      </c>
      <c r="B187" s="11" t="s">
        <v>216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3310</v>
      </c>
      <c r="B188" s="11" t="s">
        <v>1358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41" t="s">
        <v>3311</v>
      </c>
      <c r="B189" s="41" t="s">
        <v>3312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3313</v>
      </c>
      <c r="B190" s="11" t="s">
        <v>3314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3315</v>
      </c>
      <c r="B191" s="11" t="s">
        <v>559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3316</v>
      </c>
      <c r="B192" s="11" t="s">
        <v>1766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41" t="s">
        <v>3317</v>
      </c>
      <c r="B193" s="41" t="s">
        <v>3318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41" t="s">
        <v>3319</v>
      </c>
      <c r="B194" s="41" t="s">
        <v>3320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3321</v>
      </c>
      <c r="B195" s="11" t="s">
        <v>89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716</v>
      </c>
      <c r="B196" s="11" t="s">
        <v>1980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3322</v>
      </c>
      <c r="B197" s="11" t="s">
        <v>3323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3324</v>
      </c>
      <c r="B198" s="11" t="s">
        <v>3325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3326</v>
      </c>
      <c r="B199" s="11" t="s">
        <v>3327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2635</v>
      </c>
      <c r="B200" s="11" t="s">
        <v>3328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3329</v>
      </c>
      <c r="B201" s="11" t="s">
        <v>1324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3330</v>
      </c>
      <c r="B202" s="55" t="s">
        <v>3331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3332</v>
      </c>
      <c r="B203" s="11" t="s">
        <v>687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3333</v>
      </c>
      <c r="B204" s="11" t="s">
        <v>3334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757</v>
      </c>
      <c r="B205" s="11" t="s">
        <v>3335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0" t="s">
        <v>3336</v>
      </c>
      <c r="B206" s="11" t="s">
        <v>3337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3338</v>
      </c>
      <c r="B207" s="11" t="s">
        <v>728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3339</v>
      </c>
      <c r="B208" s="11" t="s">
        <v>3340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3341</v>
      </c>
      <c r="B209" s="11" t="s">
        <v>760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3342</v>
      </c>
      <c r="B210" s="11" t="s">
        <v>663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3343</v>
      </c>
      <c r="B211" s="11" t="s">
        <v>3344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3345</v>
      </c>
      <c r="B212" s="11" t="s">
        <v>1820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3346</v>
      </c>
      <c r="B213" s="11" t="s">
        <v>1598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3347</v>
      </c>
      <c r="B214" s="11" t="s">
        <v>3348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41" t="s">
        <v>3349</v>
      </c>
      <c r="B215" s="41" t="s">
        <v>3350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3351</v>
      </c>
      <c r="B216" s="11" t="s">
        <v>489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41" t="s">
        <v>3352</v>
      </c>
      <c r="B217" s="41" t="s">
        <v>1376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3353</v>
      </c>
      <c r="B218" s="11" t="s">
        <v>1592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3354</v>
      </c>
      <c r="B219" s="11" t="s">
        <v>3355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3356</v>
      </c>
      <c r="B220" s="11" t="s">
        <v>1552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3357</v>
      </c>
      <c r="B221" s="11" t="s">
        <v>2289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4" t="s">
        <v>3358</v>
      </c>
      <c r="B222" s="14" t="s">
        <v>1558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2660</v>
      </c>
      <c r="B223" s="11" t="s">
        <v>355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3359</v>
      </c>
      <c r="B224" s="11" t="s">
        <v>2126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3360</v>
      </c>
      <c r="B225" s="11" t="s">
        <v>1196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4" t="s">
        <v>3361</v>
      </c>
      <c r="B226" s="14" t="s">
        <v>1652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3362</v>
      </c>
      <c r="B227" s="11" t="s">
        <v>1490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3363</v>
      </c>
      <c r="B228" s="11" t="s">
        <v>3364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3365</v>
      </c>
      <c r="B229" s="11" t="s">
        <v>1180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3366</v>
      </c>
      <c r="B230" s="11" t="s">
        <v>2013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3367</v>
      </c>
      <c r="B231" s="11" t="s">
        <v>3368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3369</v>
      </c>
      <c r="B232" s="11" t="s">
        <v>3370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1" t="s">
        <v>3371</v>
      </c>
      <c r="B233" s="11" t="s">
        <v>3372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3373</v>
      </c>
      <c r="B234" s="11" t="s">
        <v>3374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3375</v>
      </c>
      <c r="B235" s="11" t="s">
        <v>1318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3376</v>
      </c>
      <c r="B236" s="11" t="s">
        <v>3377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3378</v>
      </c>
      <c r="B237" s="11" t="s">
        <v>851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3379</v>
      </c>
      <c r="B238" s="11" t="s">
        <v>3380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3381</v>
      </c>
      <c r="B239" s="11" t="s">
        <v>505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3382</v>
      </c>
      <c r="B240" s="11" t="s">
        <v>3383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3384</v>
      </c>
      <c r="B241" s="11" t="s">
        <v>3385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3386</v>
      </c>
      <c r="B242" s="11" t="s">
        <v>2115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3387</v>
      </c>
      <c r="B243" s="11" t="s">
        <v>609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3388</v>
      </c>
      <c r="B244" s="11" t="s">
        <v>2160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3389</v>
      </c>
      <c r="B245" s="11" t="s">
        <v>3390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3391</v>
      </c>
      <c r="B246" s="11" t="s">
        <v>873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3392</v>
      </c>
      <c r="B247" s="11" t="s">
        <v>3393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3394</v>
      </c>
      <c r="B248" s="11" t="s">
        <v>3395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3396</v>
      </c>
      <c r="B249" s="11" t="s">
        <v>3397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4" t="s">
        <v>3398</v>
      </c>
      <c r="B250" s="14" t="s">
        <v>1416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3399</v>
      </c>
      <c r="B251" s="11" t="s">
        <v>3400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3401</v>
      </c>
      <c r="B252" s="11" t="s">
        <v>3402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0" t="s">
        <v>3403</v>
      </c>
      <c r="B253" s="11" t="s">
        <v>1382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41" t="s">
        <v>3404</v>
      </c>
      <c r="B254" s="41" t="s">
        <v>2124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3405</v>
      </c>
      <c r="B255" s="11" t="s">
        <v>3406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3407</v>
      </c>
      <c r="B256" s="11" t="s">
        <v>655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3408</v>
      </c>
      <c r="B257" s="11" t="s">
        <v>1412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3409</v>
      </c>
      <c r="B258" s="11" t="s">
        <v>3410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3411</v>
      </c>
      <c r="B259" s="11" t="s">
        <v>1244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3412</v>
      </c>
      <c r="B260" s="11" t="s">
        <v>3413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3414</v>
      </c>
      <c r="B261" s="11" t="s">
        <v>3415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3416</v>
      </c>
      <c r="B262" s="11" t="s">
        <v>1004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3417</v>
      </c>
      <c r="B263" s="11" t="s">
        <v>3418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3419</v>
      </c>
      <c r="B264" s="11" t="s">
        <v>914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3420</v>
      </c>
      <c r="B265" s="11" t="s">
        <v>1991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3421</v>
      </c>
      <c r="B266" s="11" t="s">
        <v>2758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4" t="s">
        <v>3422</v>
      </c>
      <c r="B267" s="14" t="s">
        <v>3423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3424</v>
      </c>
      <c r="B268" s="11" t="s">
        <v>1164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3425</v>
      </c>
      <c r="B269" s="11" t="s">
        <v>3426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3427</v>
      </c>
      <c r="B270" s="11" t="s">
        <v>3428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3429</v>
      </c>
      <c r="B271" s="11" t="s">
        <v>3430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3431</v>
      </c>
      <c r="B272" s="11" t="s">
        <v>3432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3433</v>
      </c>
      <c r="B273" s="11" t="s">
        <v>3434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3435</v>
      </c>
      <c r="B274" s="11" t="s">
        <v>3436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3437</v>
      </c>
      <c r="B275" s="11" t="s">
        <v>3438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3439</v>
      </c>
      <c r="B276" s="11" t="s">
        <v>715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3440</v>
      </c>
      <c r="B277" s="11" t="s">
        <v>441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3441</v>
      </c>
      <c r="B278" s="11" t="s">
        <v>3442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3443</v>
      </c>
      <c r="B279" s="11" t="s">
        <v>2152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41" t="s">
        <v>3444</v>
      </c>
      <c r="B280" s="41" t="s">
        <v>3445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3446</v>
      </c>
      <c r="B281" s="11" t="s">
        <v>1562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3447</v>
      </c>
      <c r="B282" s="11" t="s">
        <v>1028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3448</v>
      </c>
      <c r="B283" s="11" t="s">
        <v>970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3449</v>
      </c>
      <c r="B284" s="11" t="s">
        <v>191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3450</v>
      </c>
      <c r="B285" s="11" t="s">
        <v>3451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3452</v>
      </c>
      <c r="B286" s="11" t="s">
        <v>3453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3454</v>
      </c>
      <c r="B287" s="11" t="s">
        <v>1104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3455</v>
      </c>
      <c r="B288" s="11" t="s">
        <v>2043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3456</v>
      </c>
      <c r="B289" s="11" t="s">
        <v>3457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3458</v>
      </c>
      <c r="B290" s="11" t="s">
        <v>1074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3459</v>
      </c>
      <c r="B291" s="11" t="s">
        <v>3460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3461</v>
      </c>
      <c r="B292" s="11" t="s">
        <v>3462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3463</v>
      </c>
      <c r="B293" s="11" t="s">
        <v>1064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3464</v>
      </c>
      <c r="B294" s="11" t="s">
        <v>3465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3466</v>
      </c>
      <c r="B295" s="11" t="s">
        <v>2233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3467</v>
      </c>
      <c r="B296" s="11" t="s">
        <v>992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3468</v>
      </c>
      <c r="B297" s="11" t="s">
        <v>1899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3469</v>
      </c>
      <c r="B298" s="11" t="s">
        <v>1086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4" t="s">
        <v>3470</v>
      </c>
      <c r="B299" s="14" t="s">
        <v>1092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3471</v>
      </c>
      <c r="B300" s="11" t="s">
        <v>1070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3472</v>
      </c>
      <c r="B301" s="11" t="s">
        <v>1806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3473</v>
      </c>
      <c r="B302" s="11" t="s">
        <v>1018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3474</v>
      </c>
      <c r="B303" s="11" t="s">
        <v>2007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3475</v>
      </c>
      <c r="B304" s="11" t="s">
        <v>197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3476</v>
      </c>
      <c r="B305" s="11" t="s">
        <v>387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3477</v>
      </c>
      <c r="B306" s="11" t="s">
        <v>1116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3478</v>
      </c>
      <c r="B307" s="11" t="s">
        <v>591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3479</v>
      </c>
      <c r="B308" s="11" t="s">
        <v>1314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3480</v>
      </c>
      <c r="B309" s="11" t="s">
        <v>3481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2782</v>
      </c>
      <c r="B310" s="11" t="s">
        <v>3482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3483</v>
      </c>
      <c r="B311" s="11" t="s">
        <v>3484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3485</v>
      </c>
      <c r="B312" s="11" t="s">
        <v>768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3486</v>
      </c>
      <c r="B313" s="11" t="s">
        <v>1946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3487</v>
      </c>
      <c r="B314" s="11" t="s">
        <v>3488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4" t="s">
        <v>1139</v>
      </c>
      <c r="B315" s="14" t="s">
        <v>2352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3489</v>
      </c>
      <c r="B316" s="11" t="s">
        <v>3490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3491</v>
      </c>
      <c r="B317" s="11" t="s">
        <v>343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3492</v>
      </c>
      <c r="B318" s="11" t="s">
        <v>3493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3494</v>
      </c>
      <c r="B319" s="11" t="s">
        <v>1138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3495</v>
      </c>
      <c r="B320" s="11" t="s">
        <v>3496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3497</v>
      </c>
      <c r="B321" s="11" t="s">
        <v>732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3498</v>
      </c>
      <c r="B322" s="11" t="s">
        <v>2250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3499</v>
      </c>
      <c r="B323" s="11" t="s">
        <v>3500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3501</v>
      </c>
      <c r="B324" s="11" t="s">
        <v>2305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3502</v>
      </c>
      <c r="B325" s="11" t="s">
        <v>3503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3504</v>
      </c>
      <c r="B326" s="11" t="s">
        <v>3505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3506</v>
      </c>
      <c r="B327" s="11" t="s">
        <v>3507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3508</v>
      </c>
      <c r="B328" s="11" t="s">
        <v>1352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3509</v>
      </c>
      <c r="B329" s="11" t="s">
        <v>3510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3511</v>
      </c>
      <c r="B330" s="11" t="s">
        <v>3512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3513</v>
      </c>
      <c r="B331" s="11" t="s">
        <v>3514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41" t="s">
        <v>3515</v>
      </c>
      <c r="B332" s="41" t="s">
        <v>1982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3516</v>
      </c>
      <c r="B333" s="11" t="s">
        <v>3517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3518</v>
      </c>
      <c r="B334" s="11" t="s">
        <v>1734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3519</v>
      </c>
      <c r="B335" s="11" t="s">
        <v>895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3520</v>
      </c>
      <c r="B336" s="11" t="s">
        <v>459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3521</v>
      </c>
      <c r="B337" s="11" t="s">
        <v>3522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3523</v>
      </c>
      <c r="B338" s="11" t="s">
        <v>1254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3524</v>
      </c>
      <c r="B339" s="11" t="s">
        <v>3525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3526</v>
      </c>
      <c r="B340" s="11" t="s">
        <v>3527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3528</v>
      </c>
      <c r="B341" s="11" t="s">
        <v>3529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3530</v>
      </c>
      <c r="B342" s="11" t="s">
        <v>2130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3531</v>
      </c>
      <c r="B343" s="11" t="s">
        <v>3532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3533</v>
      </c>
      <c r="B344" s="11" t="s">
        <v>1216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3534</v>
      </c>
      <c r="B345" s="11" t="s">
        <v>1852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3535</v>
      </c>
      <c r="B346" s="11" t="s">
        <v>3536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3537</v>
      </c>
      <c r="B347" s="11" t="s">
        <v>2534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3538</v>
      </c>
      <c r="B348" s="11" t="s">
        <v>3539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3540</v>
      </c>
      <c r="B349" s="14" t="s">
        <v>1786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3541</v>
      </c>
      <c r="B350" s="11" t="s">
        <v>433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3542</v>
      </c>
      <c r="B351" s="11" t="s">
        <v>3543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3544</v>
      </c>
      <c r="B352" s="11" t="s">
        <v>3545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3546</v>
      </c>
      <c r="B353" s="11" t="s">
        <v>2382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3547</v>
      </c>
      <c r="B354" s="11" t="s">
        <v>3548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3549</v>
      </c>
      <c r="B355" s="11" t="s">
        <v>2101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4" t="s">
        <v>3550</v>
      </c>
      <c r="B356" s="14" t="s">
        <v>3551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0" t="s">
        <v>3552</v>
      </c>
      <c r="B357" s="11" t="s">
        <v>3553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3554</v>
      </c>
      <c r="B358" s="11" t="s">
        <v>3555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3556</v>
      </c>
      <c r="B359" s="11" t="s">
        <v>3557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3558</v>
      </c>
      <c r="B360" s="11" t="s">
        <v>3559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3560</v>
      </c>
      <c r="B361" s="11" t="s">
        <v>3561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3562</v>
      </c>
      <c r="B362" s="11" t="s">
        <v>2472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3563</v>
      </c>
      <c r="B363" s="11" t="s">
        <v>3564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41" t="s">
        <v>3565</v>
      </c>
      <c r="B364" s="41" t="s">
        <v>1150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4" t="s">
        <v>3566</v>
      </c>
      <c r="B365" s="14" t="s">
        <v>1360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3567</v>
      </c>
      <c r="B366" s="11" t="s">
        <v>3568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41" t="s">
        <v>3569</v>
      </c>
      <c r="B367" s="41" t="s">
        <v>2297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3570</v>
      </c>
      <c r="B368" s="41" t="s">
        <v>3571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3572</v>
      </c>
      <c r="B369" s="11" t="s">
        <v>1822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3573</v>
      </c>
      <c r="B370" s="11" t="s">
        <v>2302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3574</v>
      </c>
      <c r="B371" s="11" t="s">
        <v>2844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3575</v>
      </c>
      <c r="B372" s="11" t="s">
        <v>3576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3577</v>
      </c>
      <c r="B373" s="11" t="s">
        <v>3578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3579</v>
      </c>
      <c r="B374" s="11" t="s">
        <v>3580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3581</v>
      </c>
      <c r="B375" s="11" t="s">
        <v>3582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1375</v>
      </c>
      <c r="B376" s="11" t="s">
        <v>1088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41" t="s">
        <v>3583</v>
      </c>
      <c r="B377" s="41" t="s">
        <v>1378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3584</v>
      </c>
      <c r="B378" s="11" t="s">
        <v>3585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3586</v>
      </c>
      <c r="B379" s="11" t="s">
        <v>3587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3588</v>
      </c>
      <c r="B380" s="11" t="s">
        <v>637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3589</v>
      </c>
      <c r="B381" s="11" t="s">
        <v>3590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3591</v>
      </c>
      <c r="B382" s="11" t="s">
        <v>3592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3593</v>
      </c>
      <c r="B383" s="11" t="s">
        <v>1582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3594</v>
      </c>
      <c r="B384" s="11" t="s">
        <v>3595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3596</v>
      </c>
      <c r="B385" s="11" t="s">
        <v>3597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3598</v>
      </c>
      <c r="B386" s="11" t="s">
        <v>3599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3600</v>
      </c>
      <c r="B387" s="11" t="s">
        <v>3601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3602</v>
      </c>
      <c r="B388" s="11" t="s">
        <v>3603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3604</v>
      </c>
      <c r="B389" s="11" t="s">
        <v>3605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3606</v>
      </c>
      <c r="B390" s="11" t="s">
        <v>124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3607</v>
      </c>
      <c r="B391" s="11" t="s">
        <v>3608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1" t="s">
        <v>3609</v>
      </c>
      <c r="B392" s="11" t="s">
        <v>754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3610</v>
      </c>
      <c r="B393" s="11" t="s">
        <v>3611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3612</v>
      </c>
      <c r="B394" s="11" t="s">
        <v>1404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3613</v>
      </c>
      <c r="B395" s="11" t="s">
        <v>1386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3614</v>
      </c>
      <c r="B396" s="11" t="s">
        <v>2038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3615</v>
      </c>
      <c r="B397" s="11" t="s">
        <v>3616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3617</v>
      </c>
      <c r="B398" s="11" t="s">
        <v>3618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0" t="s">
        <v>3619</v>
      </c>
      <c r="B399" s="11" t="s">
        <v>1066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3620</v>
      </c>
      <c r="B400" s="11" t="s">
        <v>2357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3621</v>
      </c>
      <c r="B401" s="11" t="s">
        <v>3622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0" t="s">
        <v>3623</v>
      </c>
      <c r="B402" s="11" t="s">
        <v>3624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3625</v>
      </c>
      <c r="B403" s="11" t="s">
        <v>2342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3626</v>
      </c>
      <c r="B404" s="11" t="s">
        <v>1510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0" t="s">
        <v>3627</v>
      </c>
      <c r="B405" s="11" t="s">
        <v>3628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3629</v>
      </c>
      <c r="B406" s="11" t="s">
        <v>3630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3631</v>
      </c>
      <c r="B407" s="11" t="s">
        <v>329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3632</v>
      </c>
      <c r="B408" s="11" t="s">
        <v>3633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3634</v>
      </c>
      <c r="B409" s="11" t="s">
        <v>2832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3635</v>
      </c>
      <c r="B410" s="11" t="s">
        <v>1780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3636</v>
      </c>
      <c r="B411" s="11" t="s">
        <v>3637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3638</v>
      </c>
      <c r="B412" s="11" t="s">
        <v>752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41" t="s">
        <v>3639</v>
      </c>
      <c r="B413" s="41" t="s">
        <v>455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3640</v>
      </c>
      <c r="B414" s="11" t="s">
        <v>1584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41" t="s">
        <v>3641</v>
      </c>
      <c r="B415" s="41" t="s">
        <v>1548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3642</v>
      </c>
      <c r="B416" s="11" t="s">
        <v>2893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3643</v>
      </c>
      <c r="B417" s="11" t="s">
        <v>693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3644</v>
      </c>
      <c r="B418" s="11" t="s">
        <v>3645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3646</v>
      </c>
      <c r="B419" s="11" t="s">
        <v>481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3647</v>
      </c>
      <c r="B420" s="11" t="s">
        <v>3648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3649</v>
      </c>
      <c r="B421" s="11" t="s">
        <v>2955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3650</v>
      </c>
      <c r="B422" s="11" t="s">
        <v>547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4" t="s">
        <v>3651</v>
      </c>
      <c r="B423" s="14" t="s">
        <v>3652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3653</v>
      </c>
      <c r="B424" s="11" t="s">
        <v>1420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3654</v>
      </c>
      <c r="B425" s="11" t="s">
        <v>3655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3656</v>
      </c>
      <c r="B426" s="11" t="s">
        <v>3657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3658</v>
      </c>
      <c r="B427" s="11" t="s">
        <v>1572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3659</v>
      </c>
      <c r="B428" s="11" t="s">
        <v>3660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3661</v>
      </c>
      <c r="B429" s="11" t="s">
        <v>1842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3662</v>
      </c>
      <c r="B430" s="11" t="s">
        <v>1680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3663</v>
      </c>
      <c r="B431" s="11" t="s">
        <v>3664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3665</v>
      </c>
      <c r="B432" s="11" t="s">
        <v>3666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3667</v>
      </c>
      <c r="B433" s="11" t="s">
        <v>399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3668</v>
      </c>
      <c r="B434" s="11" t="s">
        <v>3669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3670</v>
      </c>
      <c r="B435" s="11" t="s">
        <v>1618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3671</v>
      </c>
      <c r="B436" s="11" t="s">
        <v>3672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3673</v>
      </c>
      <c r="B437" s="11" t="s">
        <v>1790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3674</v>
      </c>
      <c r="B438" s="11" t="s">
        <v>3675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41" t="s">
        <v>3676</v>
      </c>
      <c r="B439" s="41" t="s">
        <v>1610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41" t="s">
        <v>3677</v>
      </c>
      <c r="B440" s="41" t="s">
        <v>1556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4" t="s">
        <v>3678</v>
      </c>
      <c r="B441" s="14" t="s">
        <v>3679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3680</v>
      </c>
      <c r="B442" s="11" t="s">
        <v>3681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1" t="s">
        <v>3682</v>
      </c>
      <c r="B443" s="11" t="s">
        <v>3683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3684</v>
      </c>
      <c r="B444" s="11" t="s">
        <v>918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14" t="s">
        <v>3685</v>
      </c>
      <c r="B445" s="14" t="s">
        <v>3686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3687</v>
      </c>
      <c r="B446" s="11" t="s">
        <v>3688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3689</v>
      </c>
      <c r="B447" s="11" t="s">
        <v>3690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3691</v>
      </c>
      <c r="B448" s="11" t="s">
        <v>3692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3693</v>
      </c>
      <c r="B449" s="11" t="s">
        <v>3694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0" t="s">
        <v>2922</v>
      </c>
      <c r="B450" s="11" t="s">
        <v>3695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3696</v>
      </c>
      <c r="B451" s="11" t="s">
        <v>3697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4" t="s">
        <v>3698</v>
      </c>
      <c r="B452" s="14" t="s">
        <v>1264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3699</v>
      </c>
      <c r="B453" s="11" t="s">
        <v>529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3700</v>
      </c>
      <c r="B454" s="11" t="s">
        <v>3701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3702</v>
      </c>
      <c r="B455" s="11" t="s">
        <v>1568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3703</v>
      </c>
      <c r="B456" s="11" t="s">
        <v>3704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3705</v>
      </c>
      <c r="B457" s="11" t="s">
        <v>2418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3706</v>
      </c>
      <c r="B458" s="11" t="s">
        <v>3707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3708</v>
      </c>
      <c r="B459" s="11" t="s">
        <v>3709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3710</v>
      </c>
      <c r="B460" s="11" t="s">
        <v>806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41" t="s">
        <v>3711</v>
      </c>
      <c r="B461" s="41" t="s">
        <v>3712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3713</v>
      </c>
      <c r="B462" s="11" t="s">
        <v>1646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3714</v>
      </c>
      <c r="B463" s="11" t="s">
        <v>964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3715</v>
      </c>
      <c r="B464" s="11" t="s">
        <v>3716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3717</v>
      </c>
      <c r="B465" s="11" t="s">
        <v>3718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3719</v>
      </c>
      <c r="B466" s="11" t="s">
        <v>2764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3720</v>
      </c>
      <c r="B467" s="11" t="s">
        <v>1644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3721</v>
      </c>
      <c r="B468" s="11" t="s">
        <v>3722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3723</v>
      </c>
      <c r="B469" s="11" t="s">
        <v>1682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3724</v>
      </c>
      <c r="B470" s="11" t="s">
        <v>1578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3725</v>
      </c>
      <c r="B471" s="11" t="s">
        <v>3726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3727</v>
      </c>
      <c r="B472" s="11" t="s">
        <v>1770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3728</v>
      </c>
      <c r="B473" s="11" t="s">
        <v>3729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3730</v>
      </c>
      <c r="B474" s="11" t="s">
        <v>1950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3731</v>
      </c>
      <c r="B475" s="11" t="s">
        <v>270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3732</v>
      </c>
      <c r="B476" s="14" t="s">
        <v>2045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3733</v>
      </c>
      <c r="B477" s="11" t="s">
        <v>3734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3735</v>
      </c>
      <c r="B478" s="11" t="s">
        <v>950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3736</v>
      </c>
      <c r="B479" s="11" t="s">
        <v>3737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3738</v>
      </c>
      <c r="B480" s="11" t="s">
        <v>3739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3740</v>
      </c>
      <c r="B481" s="11" t="s">
        <v>1778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3741</v>
      </c>
      <c r="B482" s="11" t="s">
        <v>2167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3742</v>
      </c>
      <c r="B483" s="11" t="s">
        <v>810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3743</v>
      </c>
      <c r="B484" s="11" t="s">
        <v>3744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3745</v>
      </c>
      <c r="B485" s="11" t="s">
        <v>2264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3746</v>
      </c>
      <c r="B486" s="11" t="s">
        <v>1114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3747</v>
      </c>
      <c r="B487" s="11" t="s">
        <v>3748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3749</v>
      </c>
      <c r="B488" s="11" t="s">
        <v>3750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3751</v>
      </c>
      <c r="B489" s="11" t="s">
        <v>857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3752</v>
      </c>
      <c r="B490" s="11" t="s">
        <v>3753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3754</v>
      </c>
      <c r="B491" s="11" t="s">
        <v>2614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3755</v>
      </c>
      <c r="B492" s="11" t="s">
        <v>3756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3757</v>
      </c>
      <c r="B493" s="11" t="s">
        <v>3758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3759</v>
      </c>
      <c r="B494" s="11" t="s">
        <v>3760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3761</v>
      </c>
      <c r="B495" s="11" t="s">
        <v>3762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3763</v>
      </c>
      <c r="B496" s="11" t="s">
        <v>3764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3765</v>
      </c>
      <c r="B497" s="11" t="s">
        <v>3766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3767</v>
      </c>
      <c r="B498" s="11" t="s">
        <v>3768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3769</v>
      </c>
      <c r="B499" s="11" t="s">
        <v>1712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3770</v>
      </c>
      <c r="B500" s="11" t="s">
        <v>1700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3771</v>
      </c>
      <c r="B501" s="11" t="s">
        <v>569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3772</v>
      </c>
      <c r="B502" s="11" t="s">
        <v>3773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3774</v>
      </c>
      <c r="B503" s="11" t="s">
        <v>431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3775</v>
      </c>
      <c r="B504" s="11" t="s">
        <v>1052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3776</v>
      </c>
      <c r="B505" s="11" t="s">
        <v>1048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3777</v>
      </c>
      <c r="B506" s="11" t="s">
        <v>2230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0" t="s">
        <v>3778</v>
      </c>
      <c r="B507" s="11" t="s">
        <v>491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3779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3780</v>
      </c>
      <c r="B509" s="11" t="s">
        <v>3781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3782</v>
      </c>
      <c r="B510" s="11" t="s">
        <v>2617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3783</v>
      </c>
      <c r="B511" s="11" t="s">
        <v>3784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3785</v>
      </c>
      <c r="B512" s="11" t="s">
        <v>3786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A513" s="22"/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22"/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22"/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22"/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22"/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22"/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A519" s="22"/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22"/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22"/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22"/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22"/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22"/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22"/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22"/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22"/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22"/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22"/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22"/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22"/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22"/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A533" s="22"/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22"/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22"/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22"/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22"/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22"/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22"/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22"/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22"/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A542" s="22"/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A543" s="22"/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22"/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22"/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22"/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22"/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22"/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A549" s="22"/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22"/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22"/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22"/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22"/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22"/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22"/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22"/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22"/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22"/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22"/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22"/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22"/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22"/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A563" s="22"/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22"/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22"/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22"/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22"/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22"/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22"/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22"/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22"/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A572" s="22"/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A573" s="22"/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22"/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22"/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22"/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22"/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22"/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A579" s="22"/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22"/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22"/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22"/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22"/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22"/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22"/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22"/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22"/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22"/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22"/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22"/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22"/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22"/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A593" s="22"/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22"/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22"/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22"/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22"/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22"/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22"/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22"/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22"/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A602" s="22"/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A603" s="22"/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/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22"/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22"/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22"/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22"/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A609" s="22"/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22"/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22"/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22"/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22"/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22"/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22"/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22"/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22"/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22"/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22"/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22"/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22"/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22"/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A623" s="22"/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22"/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22"/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22"/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22"/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22"/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22"/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22"/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22"/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A632" s="22"/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A633" s="22"/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22"/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22"/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22"/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22"/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22"/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A639" s="22"/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A640" s="22"/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A641" s="22"/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A642" s="22"/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A643" s="22"/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A644" s="22"/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A645" s="22"/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A646" s="22"/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A647" s="22"/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A648" s="22"/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A649" s="22"/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22"/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A651" s="22"/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22"/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A653" s="22"/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A654" s="22"/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A655" s="22"/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A656" s="22"/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A657" s="22"/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A658" s="22"/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A659" s="22"/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A660" s="22"/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A661" s="22"/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A662" s="22"/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A663" s="22"/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A664" s="22"/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A665" s="22"/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A666" s="22"/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A667" s="22"/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A668" s="22"/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A669" s="22"/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A670" s="22"/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A671" s="22"/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A672" s="22"/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A673" s="22"/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A674" s="22"/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A675" s="22"/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A676" s="22"/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A677" s="22"/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A678" s="22"/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A679" s="22"/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22"/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A681" s="22"/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22"/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A683" s="22"/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A684" s="22"/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A685" s="22"/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A686" s="22"/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A687" s="22"/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A688" s="22"/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A689" s="22"/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A690" s="22"/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A691" s="22"/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A692" s="22"/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A693" s="22"/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A694" s="22"/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A695" s="22"/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A696" s="22"/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A697" s="22"/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A698" s="22"/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A699" s="22"/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A700" s="22"/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A701" s="22"/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A702" s="22"/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A703" s="22"/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A704" s="22"/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A705" s="22"/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A706" s="22"/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A707" s="22"/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A708" s="22"/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A709" s="22"/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22"/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A711" s="22"/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22"/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A713" s="22"/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A714" s="22"/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A715" s="22"/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A716" s="22"/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A717" s="22"/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A718" s="22"/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A719" s="22"/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A720" s="22"/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A721" s="22"/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A722" s="22"/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A723" s="22"/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A724" s="22"/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A725" s="22"/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A726" s="22"/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A727" s="22"/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A728" s="22"/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A729" s="22"/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A730" s="22"/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A731" s="22"/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A732" s="22"/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A733" s="22"/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A734" s="22"/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A735" s="22"/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A736" s="22"/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A737" s="22"/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A738" s="22"/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A739" s="22"/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22"/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A741" s="22"/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22"/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A743" s="22"/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A744" s="22"/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A745" s="22"/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A746" s="22"/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A747" s="22"/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A748" s="22"/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A749" s="22"/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A750" s="22"/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A751" s="22"/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A752" s="22"/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A753" s="22"/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A754" s="22"/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A755" s="22"/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A756" s="22"/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A757" s="22"/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A758" s="22"/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A759" s="22"/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A760" s="22"/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A761" s="22"/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A762" s="22"/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A763" s="22"/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A764" s="22"/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A765" s="22"/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A766" s="22"/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A767" s="22"/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A768" s="22"/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A769" s="22"/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22"/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A771" s="22"/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22"/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A773" s="22"/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A774" s="22"/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A775" s="22"/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A776" s="22"/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A777" s="22"/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A778" s="22"/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A779" s="22"/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A780" s="22"/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A781" s="22"/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A782" s="22"/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A783" s="22"/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A784" s="22"/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A785" s="22"/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A786" s="22"/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A787" s="22"/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A788" s="22"/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A789" s="22"/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A790" s="22"/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A791" s="22"/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A792" s="22"/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A793" s="22"/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A794" s="22"/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A795" s="22"/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A796" s="22"/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A797" s="22"/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A798" s="22"/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A799" s="22"/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22"/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A801" s="22"/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22"/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A803" s="22"/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A804" s="22"/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A805" s="22"/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A806" s="22"/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A807" s="22"/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A808" s="22"/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A809" s="22"/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A810" s="22"/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A811" s="22"/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A812" s="22"/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A813" s="22"/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A814" s="22"/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A815" s="22"/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A816" s="22"/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A817" s="22"/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A818" s="22"/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A819" s="22"/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A820" s="22"/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A821" s="22"/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A822" s="22"/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A823" s="22"/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A824" s="22"/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A825" s="22"/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A826" s="22"/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A827" s="22"/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A828" s="22"/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A829" s="22"/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22"/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A831" s="22"/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22"/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A833" s="22"/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A834" s="22"/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A835" s="22"/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A836" s="22"/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A837" s="22"/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A838" s="22"/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A839" s="22"/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A840" s="22"/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A841" s="22"/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A842" s="22"/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A843" s="22"/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A844" s="22"/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A845" s="22"/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A846" s="22"/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A847" s="22"/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A848" s="22"/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A849" s="22"/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A850" s="22"/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A851" s="22"/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A852" s="22"/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A853" s="22"/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A854" s="22"/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A855" s="22"/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A856" s="22"/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A857" s="22"/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A858" s="22"/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A859" s="22"/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22"/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A861" s="22"/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22"/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A863" s="22"/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A864" s="22"/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A865" s="22"/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A866" s="22"/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A867" s="22"/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A868" s="22"/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A869" s="22"/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A870" s="22"/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A871" s="22"/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A872" s="22"/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A873" s="22"/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A874" s="22"/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A875" s="22"/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A876" s="22"/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A877" s="22"/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A878" s="22"/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A879" s="22"/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A880" s="22"/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A881" s="22"/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A882" s="22"/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A883" s="22"/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A884" s="22"/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A885" s="22"/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A886" s="22"/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A887" s="22"/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A888" s="22"/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A889" s="22"/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22"/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A891" s="22"/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22"/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A893" s="22"/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A894" s="22"/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A895" s="22"/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A896" s="22"/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A897" s="22"/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A898" s="22"/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A899" s="22"/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A900" s="22"/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A901" s="22"/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A902" s="22"/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A903" s="22"/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A904" s="22"/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A905" s="22"/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A906" s="22"/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A907" s="22"/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A908" s="22"/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A909" s="22"/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A910" s="22"/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A911" s="22"/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A912" s="22"/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A913" s="22"/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A914" s="22"/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A915" s="22"/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A916" s="22"/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A917" s="22"/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A918" s="22"/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A919" s="22"/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22"/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A921" s="22"/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22"/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A923" s="22"/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A924" s="22"/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A925" s="22"/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A926" s="22"/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A927" s="22"/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A928" s="22"/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A929" s="22"/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A930" s="22"/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A931" s="22"/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A932" s="22"/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A933" s="22"/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A934" s="22"/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A935" s="22"/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A936" s="22"/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A937" s="22"/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A938" s="22"/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A939" s="22"/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A940" s="22"/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A941" s="22"/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A942" s="22"/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A943" s="22"/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A944" s="22"/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A945" s="22"/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A946" s="22"/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A947" s="22"/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A948" s="22"/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A949" s="22"/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22"/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A951" s="22"/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22"/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A953" s="22"/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A954" s="22"/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A955" s="22"/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A956" s="22"/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A957" s="22"/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A958" s="22"/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A959" s="22"/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A960" s="22"/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A961" s="22"/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A962" s="22"/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A963" s="22"/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A964" s="22"/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A965" s="22"/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A966" s="22"/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A967" s="22"/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A968" s="22"/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A969" s="22"/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A970" s="22"/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A971" s="22"/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A972" s="22"/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A973" s="22"/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A974" s="22"/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A975" s="22"/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A976" s="22"/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A977" s="22"/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A978" s="22"/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A979" s="22"/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22"/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A981" s="22"/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22"/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A983" s="22"/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A984" s="22"/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A985" s="22"/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A986" s="22"/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A987" s="22"/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A988" s="22"/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A989" s="22"/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A990" s="22"/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A991" s="22"/>
      <c r="B991" s="22"/>
      <c r="F991" s="58"/>
      <c r="G991" s="58"/>
    </row>
    <row r="992">
      <c r="A992" s="22"/>
      <c r="B992" s="22"/>
      <c r="F992" s="58"/>
      <c r="G992" s="58"/>
    </row>
    <row r="993">
      <c r="A993" s="22"/>
      <c r="B993" s="22"/>
      <c r="F993" s="58"/>
      <c r="G993" s="58"/>
    </row>
    <row r="994">
      <c r="A994" s="22"/>
      <c r="B994" s="22"/>
      <c r="F994" s="58"/>
      <c r="G994" s="58"/>
    </row>
    <row r="995">
      <c r="A995" s="22"/>
      <c r="B995" s="22"/>
      <c r="F995" s="58"/>
      <c r="G995" s="58"/>
    </row>
    <row r="996">
      <c r="A996" s="22"/>
      <c r="B996" s="22"/>
      <c r="F996" s="58"/>
      <c r="G996" s="58"/>
    </row>
    <row r="997">
      <c r="A997" s="22"/>
      <c r="B997" s="22"/>
      <c r="F997" s="58"/>
      <c r="G997" s="58"/>
    </row>
    <row r="998">
      <c r="A998" s="22"/>
      <c r="B998" s="22"/>
      <c r="F998" s="58"/>
      <c r="G998" s="58"/>
    </row>
    <row r="999">
      <c r="A999" s="22"/>
      <c r="B999" s="22"/>
      <c r="F999" s="58"/>
      <c r="G999" s="58"/>
    </row>
    <row r="1000">
      <c r="A1000" s="22"/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9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3787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2441</v>
      </c>
      <c r="B2" s="11" t="s">
        <v>3003</v>
      </c>
      <c r="C2" s="41" t="s">
        <v>3004</v>
      </c>
      <c r="D2" s="42" t="s">
        <v>1847</v>
      </c>
      <c r="E2" s="41" t="s">
        <v>3788</v>
      </c>
      <c r="F2" s="43" t="str">
        <f>IFERROR(__xludf.DUMMYFUNCTION("SORT(FILTER(A2:B1000, REGEXMATCH(B2:B1000, G1)), 2, TRUE)"),"thrûvi")</f>
        <v>thrûvi</v>
      </c>
      <c r="G2" s="44" t="str">
        <f>IFERROR(__xludf.DUMMYFUNCTION("""COMPUTED_VALUE"""),"hay, thatch, dry grass")</f>
        <v>hay, thatch, dry grass</v>
      </c>
      <c r="H2" s="34"/>
      <c r="I2" s="41" t="s">
        <v>3006</v>
      </c>
      <c r="J2" s="47" t="s">
        <v>3789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3790</v>
      </c>
      <c r="B3" s="11" t="s">
        <v>2368</v>
      </c>
      <c r="C3" s="41" t="s">
        <v>3009</v>
      </c>
      <c r="D3" s="42" t="s">
        <v>28</v>
      </c>
      <c r="E3" s="45" t="s">
        <v>3010</v>
      </c>
      <c r="F3" s="32" t="str">
        <f>IFERROR(__xludf.DUMMYFUNCTION("""COMPUTED_VALUE"""),"sa")</f>
        <v>sa</v>
      </c>
      <c r="G3" s="46" t="str">
        <f>IFERROR(__xludf.DUMMYFUNCTION("""COMPUTED_VALUE"""),"that, the")</f>
        <v>that, the</v>
      </c>
      <c r="H3" s="34"/>
      <c r="I3" s="47" t="s">
        <v>23</v>
      </c>
      <c r="J3" s="47" t="s">
        <v>3791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3792</v>
      </c>
      <c r="B4" s="11" t="s">
        <v>3013</v>
      </c>
      <c r="C4" s="41" t="s">
        <v>3014</v>
      </c>
      <c r="D4" s="42" t="s">
        <v>28</v>
      </c>
      <c r="E4" s="41" t="s">
        <v>3015</v>
      </c>
      <c r="F4" s="43"/>
      <c r="G4" s="44"/>
      <c r="H4" s="34"/>
      <c r="I4" s="47" t="s">
        <v>30</v>
      </c>
      <c r="J4" s="47" t="s">
        <v>3793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3794</v>
      </c>
      <c r="B5" s="11" t="s">
        <v>33</v>
      </c>
      <c r="C5" s="41" t="s">
        <v>3795</v>
      </c>
      <c r="D5" s="41" t="s">
        <v>28</v>
      </c>
      <c r="E5" s="41" t="s">
        <v>3796</v>
      </c>
      <c r="F5" s="43"/>
      <c r="G5" s="48"/>
      <c r="H5" s="34"/>
      <c r="I5" s="49" t="s">
        <v>35</v>
      </c>
      <c r="J5" s="49" t="s">
        <v>3797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3798</v>
      </c>
      <c r="B6" s="11" t="s">
        <v>369</v>
      </c>
      <c r="C6" s="41" t="s">
        <v>3799</v>
      </c>
      <c r="D6" s="41" t="s">
        <v>28</v>
      </c>
      <c r="E6" s="41" t="s">
        <v>3800</v>
      </c>
      <c r="F6" s="44"/>
      <c r="G6" s="44"/>
      <c r="H6" s="34"/>
      <c r="I6" s="42" t="s">
        <v>3801</v>
      </c>
      <c r="J6" s="42" t="s">
        <v>3802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3803</v>
      </c>
      <c r="B7" s="11" t="s">
        <v>3032</v>
      </c>
      <c r="C7" s="41" t="s">
        <v>3804</v>
      </c>
      <c r="D7" s="41" t="s">
        <v>28</v>
      </c>
      <c r="E7" s="41" t="s">
        <v>3805</v>
      </c>
      <c r="F7" s="44"/>
      <c r="G7" s="44"/>
      <c r="H7" s="34"/>
      <c r="I7" s="10" t="s">
        <v>3025</v>
      </c>
      <c r="J7" s="10" t="s">
        <v>3806</v>
      </c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3807</v>
      </c>
      <c r="B8" s="11" t="s">
        <v>3028</v>
      </c>
      <c r="C8" s="41" t="s">
        <v>3033</v>
      </c>
      <c r="D8" s="41" t="s">
        <v>20</v>
      </c>
      <c r="E8" s="41" t="s">
        <v>3808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3809</v>
      </c>
      <c r="B9" s="11" t="s">
        <v>3045</v>
      </c>
      <c r="C9" s="41" t="s">
        <v>3036</v>
      </c>
      <c r="D9" s="41" t="s">
        <v>1847</v>
      </c>
      <c r="E9" s="41" t="s">
        <v>3037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3810</v>
      </c>
      <c r="B10" s="11" t="s">
        <v>2378</v>
      </c>
      <c r="C10" s="41" t="s">
        <v>3039</v>
      </c>
      <c r="D10" s="41" t="s">
        <v>169</v>
      </c>
      <c r="E10" s="41" t="s">
        <v>3811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3812</v>
      </c>
      <c r="B11" s="11" t="s">
        <v>1344</v>
      </c>
      <c r="C11" s="41" t="s">
        <v>3042</v>
      </c>
      <c r="D11" s="41" t="s">
        <v>28</v>
      </c>
      <c r="E11" s="41" t="s">
        <v>3813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3814</v>
      </c>
      <c r="B12" s="11" t="s">
        <v>3078</v>
      </c>
      <c r="C12" s="41" t="s">
        <v>3046</v>
      </c>
      <c r="D12" s="41" t="s">
        <v>28</v>
      </c>
      <c r="E12" s="41" t="s">
        <v>3815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3816</v>
      </c>
      <c r="B13" s="11" t="s">
        <v>3049</v>
      </c>
      <c r="C13" s="41" t="s">
        <v>2357</v>
      </c>
      <c r="D13" s="41" t="s">
        <v>28</v>
      </c>
      <c r="E13" s="41" t="s">
        <v>3817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3818</v>
      </c>
      <c r="B14" s="11" t="s">
        <v>3087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3819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3820</v>
      </c>
      <c r="B16" s="11" t="s">
        <v>1106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3821</v>
      </c>
      <c r="B17" s="11" t="s">
        <v>2434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3822</v>
      </c>
      <c r="B18" s="11" t="s">
        <v>3054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3823</v>
      </c>
      <c r="B19" s="11" t="s">
        <v>3132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3824</v>
      </c>
      <c r="B20" s="11" t="s">
        <v>2089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3825</v>
      </c>
      <c r="B21" s="11" t="s">
        <v>591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3826</v>
      </c>
      <c r="B22" s="11" t="s">
        <v>3066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0" t="s">
        <v>3827</v>
      </c>
      <c r="B23" s="11" t="s">
        <v>3059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42" t="s">
        <v>3828</v>
      </c>
      <c r="B24" s="11" t="s">
        <v>1566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3829</v>
      </c>
      <c r="B25" s="11" t="s">
        <v>926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3830</v>
      </c>
      <c r="B26" s="11" t="s">
        <v>2725</v>
      </c>
      <c r="C26" s="47" t="s">
        <v>211</v>
      </c>
      <c r="D26" s="41" t="s">
        <v>2495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3831</v>
      </c>
      <c r="B27" s="11" t="s">
        <v>956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3832</v>
      </c>
      <c r="B28" s="11" t="s">
        <v>1706</v>
      </c>
      <c r="C28" s="47" t="s">
        <v>3072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3067</v>
      </c>
      <c r="B29" s="11" t="s">
        <v>3068</v>
      </c>
      <c r="C29" s="41" t="s">
        <v>3833</v>
      </c>
      <c r="D29" s="41" t="s">
        <v>3075</v>
      </c>
      <c r="E29" s="42" t="s">
        <v>3076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3834</v>
      </c>
      <c r="B30" s="11" t="s">
        <v>1762</v>
      </c>
      <c r="C30" s="12" t="s">
        <v>3835</v>
      </c>
      <c r="D30" s="10" t="s">
        <v>3836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3084</v>
      </c>
      <c r="B31" s="11" t="s">
        <v>3085</v>
      </c>
      <c r="C31" s="41" t="s">
        <v>3079</v>
      </c>
      <c r="D31" s="41" t="s">
        <v>212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3837</v>
      </c>
      <c r="B32" s="11" t="s">
        <v>3083</v>
      </c>
      <c r="C32" s="12" t="s">
        <v>277</v>
      </c>
      <c r="D32" s="10" t="s">
        <v>3081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3088</v>
      </c>
      <c r="B33" s="11" t="s">
        <v>3089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41" t="s">
        <v>3838</v>
      </c>
      <c r="B34" s="41" t="s">
        <v>1338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3839</v>
      </c>
      <c r="B35" s="11" t="s">
        <v>829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3840</v>
      </c>
      <c r="B36" s="11" t="s">
        <v>3103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3841</v>
      </c>
      <c r="B37" s="11" t="s">
        <v>3096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1" t="s">
        <v>3842</v>
      </c>
      <c r="B38" s="11" t="s">
        <v>359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3843</v>
      </c>
      <c r="B39" s="11" t="s">
        <v>3092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3844</v>
      </c>
      <c r="B40" s="11" t="s">
        <v>1240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3105</v>
      </c>
      <c r="B41" s="11" t="s">
        <v>2552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3845</v>
      </c>
      <c r="B42" s="11" t="s">
        <v>3107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3108</v>
      </c>
      <c r="B43" s="11" t="s">
        <v>1224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3846</v>
      </c>
      <c r="B44" s="11" t="s">
        <v>3118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3847</v>
      </c>
      <c r="B45" s="11" t="s">
        <v>325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3848</v>
      </c>
      <c r="B46" s="11" t="s">
        <v>1478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4" t="s">
        <v>3849</v>
      </c>
      <c r="B47" s="14" t="s">
        <v>3137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3112</v>
      </c>
      <c r="B48" s="41" t="s">
        <v>1987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41" t="s">
        <v>3850</v>
      </c>
      <c r="B49" s="41" t="s">
        <v>3110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3115</v>
      </c>
      <c r="B50" s="41" t="s">
        <v>3116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3851</v>
      </c>
      <c r="B51" s="11" t="s">
        <v>3114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3120</v>
      </c>
      <c r="B52" s="11" t="s">
        <v>1901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3121</v>
      </c>
      <c r="B53" s="11" t="s">
        <v>1532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3852</v>
      </c>
      <c r="B54" s="11" t="s">
        <v>1188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3123</v>
      </c>
      <c r="B55" s="41" t="s">
        <v>2618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41" t="s">
        <v>3853</v>
      </c>
      <c r="B56" s="41" t="s">
        <v>1982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3124</v>
      </c>
      <c r="B57" s="11" t="s">
        <v>3125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3854</v>
      </c>
      <c r="B58" s="11" t="s">
        <v>3098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3855</v>
      </c>
      <c r="B59" s="11" t="s">
        <v>3130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3856</v>
      </c>
      <c r="B60" s="11" t="s">
        <v>1420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3857</v>
      </c>
      <c r="B61" s="11" t="s">
        <v>345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3858</v>
      </c>
      <c r="B62" s="11" t="s">
        <v>421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41" t="s">
        <v>3859</v>
      </c>
      <c r="B63" s="41" t="s">
        <v>469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3860</v>
      </c>
      <c r="B64" s="11" t="s">
        <v>3145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3141</v>
      </c>
      <c r="B65" s="11" t="s">
        <v>1917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3142</v>
      </c>
      <c r="B66" s="11" t="s">
        <v>1869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3861</v>
      </c>
      <c r="B67" s="11" t="s">
        <v>954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3862</v>
      </c>
      <c r="B68" s="11" t="s">
        <v>381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3147</v>
      </c>
      <c r="B69" s="11" t="s">
        <v>3148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3863</v>
      </c>
      <c r="B70" s="11" t="s">
        <v>2844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3150</v>
      </c>
      <c r="B71" s="11" t="s">
        <v>3151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3864</v>
      </c>
      <c r="B72" s="11" t="s">
        <v>3155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3865</v>
      </c>
      <c r="B73" s="11" t="s">
        <v>1170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3866</v>
      </c>
      <c r="B74" s="11" t="s">
        <v>962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3867</v>
      </c>
      <c r="B75" s="11" t="s">
        <v>567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3868</v>
      </c>
      <c r="B76" s="11" t="s">
        <v>3157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3869</v>
      </c>
      <c r="B77" s="11" t="s">
        <v>1268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3164</v>
      </c>
      <c r="B78" s="11" t="s">
        <v>3165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3169</v>
      </c>
      <c r="B79" s="11" t="s">
        <v>3170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3870</v>
      </c>
      <c r="B80" s="11" t="s">
        <v>651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3172</v>
      </c>
      <c r="B81" s="11" t="s">
        <v>2215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3871</v>
      </c>
      <c r="B82" s="11" t="s">
        <v>1518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3872</v>
      </c>
      <c r="B83" s="11" t="s">
        <v>730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3873</v>
      </c>
      <c r="B84" s="11" t="s">
        <v>3184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3874</v>
      </c>
      <c r="B85" s="11" t="s">
        <v>938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3875</v>
      </c>
      <c r="B86" s="11" t="s">
        <v>411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3876</v>
      </c>
      <c r="B87" s="11" t="s">
        <v>3188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3877</v>
      </c>
      <c r="B88" s="11" t="s">
        <v>2000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3878</v>
      </c>
      <c r="B89" s="11" t="s">
        <v>413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3879</v>
      </c>
      <c r="B90" s="11" t="s">
        <v>3174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3880</v>
      </c>
      <c r="B91" s="11" t="s">
        <v>3177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3881</v>
      </c>
      <c r="B92" s="11" t="s">
        <v>3194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3882</v>
      </c>
      <c r="B93" s="11" t="s">
        <v>3192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3883</v>
      </c>
      <c r="B94" s="11" t="s">
        <v>3198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3884</v>
      </c>
      <c r="B95" s="11" t="s">
        <v>3056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3885</v>
      </c>
      <c r="B96" s="11" t="s">
        <v>2002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3886</v>
      </c>
      <c r="B97" s="11" t="s">
        <v>613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3887</v>
      </c>
      <c r="B98" s="11" t="s">
        <v>2338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57" t="s">
        <v>3211</v>
      </c>
      <c r="B99" s="57" t="s">
        <v>423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3888</v>
      </c>
      <c r="B100" s="11" t="s">
        <v>2573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3889</v>
      </c>
      <c r="B101" s="11" t="s">
        <v>3210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3890</v>
      </c>
      <c r="B102" s="11" t="s">
        <v>968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446</v>
      </c>
      <c r="B103" s="11" t="s">
        <v>3633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2554</v>
      </c>
      <c r="B104" s="11" t="s">
        <v>3216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3891</v>
      </c>
      <c r="B105" s="11" t="s">
        <v>3218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3892</v>
      </c>
      <c r="B106" s="11" t="s">
        <v>1358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3893</v>
      </c>
      <c r="B107" s="11" t="s">
        <v>3248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3894</v>
      </c>
      <c r="B108" s="11" t="s">
        <v>3220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3895</v>
      </c>
      <c r="B109" s="11" t="s">
        <v>3222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41" t="s">
        <v>3896</v>
      </c>
      <c r="B110" s="41" t="s">
        <v>3312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3897</v>
      </c>
      <c r="B111" s="11" t="s">
        <v>3232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3898</v>
      </c>
      <c r="B112" s="11" t="s">
        <v>3227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3899</v>
      </c>
      <c r="B113" s="11" t="s">
        <v>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3900</v>
      </c>
      <c r="B114" s="11" t="s">
        <v>3236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41" t="s">
        <v>3901</v>
      </c>
      <c r="B115" s="41" t="s">
        <v>3238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3902</v>
      </c>
      <c r="B116" s="11" t="s">
        <v>3259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3903</v>
      </c>
      <c r="B117" s="11" t="s">
        <v>3240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42" t="s">
        <v>3904</v>
      </c>
      <c r="B118" s="11" t="s">
        <v>1602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3243</v>
      </c>
      <c r="B119" s="11" t="s">
        <v>3244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3905</v>
      </c>
      <c r="B120" s="11" t="s">
        <v>1326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532</v>
      </c>
      <c r="B121" s="11" t="s">
        <v>3250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3906</v>
      </c>
      <c r="B122" s="11" t="s">
        <v>1752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3907</v>
      </c>
      <c r="B123" s="11" t="s">
        <v>2106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3908</v>
      </c>
      <c r="B124" s="11" t="s">
        <v>3255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3909</v>
      </c>
      <c r="B125" s="11" t="s">
        <v>599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3910</v>
      </c>
      <c r="B126" s="11" t="s">
        <v>2346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3911</v>
      </c>
      <c r="B127" s="11" t="s">
        <v>671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3912</v>
      </c>
      <c r="B128" s="11" t="s">
        <v>3257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552</v>
      </c>
      <c r="B129" s="11" t="s">
        <v>3264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3913</v>
      </c>
      <c r="B130" s="11" t="s">
        <v>3266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3267</v>
      </c>
      <c r="B131" s="11" t="s">
        <v>1316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3914</v>
      </c>
      <c r="B132" s="11" t="s">
        <v>1859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3915</v>
      </c>
      <c r="B133" s="11" t="s">
        <v>833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3916</v>
      </c>
      <c r="B134" s="11" t="s">
        <v>865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2" t="s">
        <v>3917</v>
      </c>
      <c r="B135" s="47" t="s">
        <v>667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3918</v>
      </c>
      <c r="B136" s="11" t="s">
        <v>3273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4" t="s">
        <v>3919</v>
      </c>
      <c r="B137" s="14" t="s">
        <v>711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3920</v>
      </c>
      <c r="B138" s="11" t="s">
        <v>3280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3921</v>
      </c>
      <c r="B139" s="11" t="s">
        <v>3269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3922</v>
      </c>
      <c r="B140" s="11" t="s">
        <v>1888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41" t="s">
        <v>3923</v>
      </c>
      <c r="B141" s="41" t="s">
        <v>3320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3924</v>
      </c>
      <c r="B142" s="11" t="s">
        <v>3261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3925</v>
      </c>
      <c r="B143" s="11" t="s">
        <v>3290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3926</v>
      </c>
      <c r="B144" s="11" t="s">
        <v>2326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3927</v>
      </c>
      <c r="B145" s="11" t="s">
        <v>1120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41" t="s">
        <v>3928</v>
      </c>
      <c r="B146" s="41" t="s">
        <v>2053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3929</v>
      </c>
      <c r="B147" s="11" t="s">
        <v>3298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0" t="s">
        <v>3930</v>
      </c>
      <c r="B148" s="11" t="s">
        <v>1382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3931</v>
      </c>
      <c r="B149" s="11" t="s">
        <v>3292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3932</v>
      </c>
      <c r="B150" s="11" t="s">
        <v>2907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3933</v>
      </c>
      <c r="B151" s="11" t="s">
        <v>3295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3934</v>
      </c>
      <c r="B152" s="11" t="s">
        <v>1980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3935</v>
      </c>
      <c r="B153" s="11" t="s">
        <v>3348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3936</v>
      </c>
      <c r="B154" s="11" t="s">
        <v>3215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3937</v>
      </c>
      <c r="B155" s="11" t="s">
        <v>3337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3313</v>
      </c>
      <c r="B156" s="11" t="s">
        <v>3314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2621</v>
      </c>
      <c r="B157" s="11" t="s">
        <v>3335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3938</v>
      </c>
      <c r="B158" s="11" t="s">
        <v>3327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3939</v>
      </c>
      <c r="B159" s="55" t="s">
        <v>3331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3940</v>
      </c>
      <c r="B160" s="11" t="s">
        <v>559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3941</v>
      </c>
      <c r="B161" s="11" t="s">
        <v>663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41" t="s">
        <v>3349</v>
      </c>
      <c r="B162" s="41" t="s">
        <v>3350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3351</v>
      </c>
      <c r="B163" s="11" t="s">
        <v>489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41" t="s">
        <v>3352</v>
      </c>
      <c r="B164" s="41" t="s">
        <v>1376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3942</v>
      </c>
      <c r="B165" s="11" t="s">
        <v>1820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3353</v>
      </c>
      <c r="B166" s="11" t="s">
        <v>1592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3943</v>
      </c>
      <c r="B167" s="11" t="s">
        <v>1552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3354</v>
      </c>
      <c r="B168" s="11" t="s">
        <v>3355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3944</v>
      </c>
      <c r="B169" s="11" t="s">
        <v>2289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3945</v>
      </c>
      <c r="B170" s="11" t="s">
        <v>3374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791</v>
      </c>
      <c r="B171" s="11" t="s">
        <v>3368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3946</v>
      </c>
      <c r="B172" s="11" t="s">
        <v>355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3947</v>
      </c>
      <c r="B173" s="11" t="s">
        <v>1196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3948</v>
      </c>
      <c r="B174" s="11" t="s">
        <v>609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3949</v>
      </c>
      <c r="B175" s="11" t="s">
        <v>3213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3950</v>
      </c>
      <c r="B176" s="11" t="s">
        <v>3522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3951</v>
      </c>
      <c r="B177" s="11" t="s">
        <v>2126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3363</v>
      </c>
      <c r="B178" s="11" t="s">
        <v>3364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4" t="s">
        <v>3952</v>
      </c>
      <c r="B179" s="14" t="s">
        <v>1558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3365</v>
      </c>
      <c r="B180" s="11" t="s">
        <v>1180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3953</v>
      </c>
      <c r="B181" s="11" t="s">
        <v>3370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3366</v>
      </c>
      <c r="B182" s="11" t="s">
        <v>2013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3954</v>
      </c>
      <c r="B183" s="11" t="s">
        <v>3709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4" t="s">
        <v>3955</v>
      </c>
      <c r="B184" s="14" t="s">
        <v>1652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3956</v>
      </c>
      <c r="B185" s="11" t="s">
        <v>3664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3957</v>
      </c>
      <c r="B186" s="11" t="s">
        <v>3605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3958</v>
      </c>
      <c r="B187" s="11" t="s">
        <v>3207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3959</v>
      </c>
      <c r="B188" s="11" t="s">
        <v>3100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1" t="s">
        <v>3960</v>
      </c>
      <c r="B189" s="11" t="s">
        <v>1318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3961</v>
      </c>
      <c r="B190" s="11" t="s">
        <v>3377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3962</v>
      </c>
      <c r="B191" s="11" t="s">
        <v>3383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3963</v>
      </c>
      <c r="B192" s="11" t="s">
        <v>851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0" t="s">
        <v>3964</v>
      </c>
      <c r="B193" s="11" t="s">
        <v>3380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3965</v>
      </c>
      <c r="B194" s="11" t="s">
        <v>505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3384</v>
      </c>
      <c r="B195" s="11" t="s">
        <v>3385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3966</v>
      </c>
      <c r="B196" s="11" t="s">
        <v>3163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3967</v>
      </c>
      <c r="B197" s="11" t="s">
        <v>1604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3968</v>
      </c>
      <c r="B198" s="11" t="s">
        <v>2115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3969</v>
      </c>
      <c r="B199" s="11" t="s">
        <v>2160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3970</v>
      </c>
      <c r="B200" s="11" t="s">
        <v>1412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3971</v>
      </c>
      <c r="B201" s="11" t="s">
        <v>873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3972</v>
      </c>
      <c r="B202" s="11" t="s">
        <v>3390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3973</v>
      </c>
      <c r="B203" s="11" t="s">
        <v>914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3394</v>
      </c>
      <c r="B204" s="11" t="s">
        <v>3395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3396</v>
      </c>
      <c r="B205" s="11" t="s">
        <v>3397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3974</v>
      </c>
      <c r="B206" s="11" t="s">
        <v>1244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3975</v>
      </c>
      <c r="B207" s="11" t="s">
        <v>1991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4" t="s">
        <v>3976</v>
      </c>
      <c r="B208" s="14" t="s">
        <v>1416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3977</v>
      </c>
      <c r="B209" s="11" t="s">
        <v>3400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3978</v>
      </c>
      <c r="B210" s="11" t="s">
        <v>3161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3979</v>
      </c>
      <c r="B211" s="11" t="s">
        <v>3406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3980</v>
      </c>
      <c r="B212" s="11" t="s">
        <v>2382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3981</v>
      </c>
      <c r="B213" s="11" t="s">
        <v>1646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3982</v>
      </c>
      <c r="B214" s="11" t="s">
        <v>3413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3416</v>
      </c>
      <c r="B215" s="11" t="s">
        <v>1004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3417</v>
      </c>
      <c r="B216" s="11" t="s">
        <v>3418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3983</v>
      </c>
      <c r="B217" s="11" t="s">
        <v>2758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4" t="s">
        <v>3422</v>
      </c>
      <c r="B218" s="14" t="s">
        <v>3423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3984</v>
      </c>
      <c r="B219" s="11" t="s">
        <v>3402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41" t="s">
        <v>3985</v>
      </c>
      <c r="B220" s="41" t="s">
        <v>2297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41" t="s">
        <v>3986</v>
      </c>
      <c r="B221" s="41" t="s">
        <v>3571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3987</v>
      </c>
      <c r="B222" s="11" t="s">
        <v>857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3988</v>
      </c>
      <c r="B223" s="11" t="s">
        <v>1164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3989</v>
      </c>
      <c r="B224" s="11" t="s">
        <v>3434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3990</v>
      </c>
      <c r="B225" s="11" t="s">
        <v>3430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3431</v>
      </c>
      <c r="B226" s="11" t="s">
        <v>3432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3991</v>
      </c>
      <c r="B227" s="11" t="s">
        <v>1386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3992</v>
      </c>
      <c r="B228" s="11" t="s">
        <v>3438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3993</v>
      </c>
      <c r="B229" s="11" t="s">
        <v>715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3994</v>
      </c>
      <c r="B230" s="11" t="s">
        <v>441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3995</v>
      </c>
      <c r="B231" s="11" t="s">
        <v>3442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3996</v>
      </c>
      <c r="B232" s="11" t="s">
        <v>276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3997</v>
      </c>
      <c r="B233" s="11" t="s">
        <v>3436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3998</v>
      </c>
      <c r="B234" s="11" t="s">
        <v>1674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3999</v>
      </c>
      <c r="B235" s="11" t="s">
        <v>2149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41" t="s">
        <v>3444</v>
      </c>
      <c r="B236" s="41" t="s">
        <v>3445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4000</v>
      </c>
      <c r="B237" s="11" t="s">
        <v>607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4001</v>
      </c>
      <c r="B238" s="11" t="s">
        <v>1562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4002</v>
      </c>
      <c r="B239" s="11" t="s">
        <v>1028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4003</v>
      </c>
      <c r="B240" s="11" t="s">
        <v>3428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4004</v>
      </c>
      <c r="B241" s="11" t="s">
        <v>760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4005</v>
      </c>
      <c r="B242" s="11" t="s">
        <v>3451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4006</v>
      </c>
      <c r="B243" s="11" t="s">
        <v>3453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3454</v>
      </c>
      <c r="B244" s="11" t="s">
        <v>1104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4007</v>
      </c>
      <c r="B245" s="11" t="s">
        <v>1254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4008</v>
      </c>
      <c r="B246" s="11" t="s">
        <v>3457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3461</v>
      </c>
      <c r="B247" s="11" t="s">
        <v>3462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4009</v>
      </c>
      <c r="B248" s="11" t="s">
        <v>1074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4010</v>
      </c>
      <c r="B249" s="11" t="s">
        <v>1064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4011</v>
      </c>
      <c r="B250" s="11" t="s">
        <v>3465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4012</v>
      </c>
      <c r="B251" s="11" t="s">
        <v>2043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4013</v>
      </c>
      <c r="B252" s="11" t="s">
        <v>1138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4014</v>
      </c>
      <c r="B253" s="11" t="s">
        <v>732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3466</v>
      </c>
      <c r="B254" s="11" t="s">
        <v>2233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4015</v>
      </c>
      <c r="B255" s="11" t="s">
        <v>2007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3467</v>
      </c>
      <c r="B256" s="11" t="s">
        <v>992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4016</v>
      </c>
      <c r="B257" s="11" t="s">
        <v>3660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4017</v>
      </c>
      <c r="B258" s="11" t="s">
        <v>918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4018</v>
      </c>
      <c r="B259" s="11" t="s">
        <v>1086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4019</v>
      </c>
      <c r="B260" s="11" t="s">
        <v>1899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4020</v>
      </c>
      <c r="B261" s="11" t="s">
        <v>1806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4021</v>
      </c>
      <c r="B262" s="11" t="s">
        <v>3460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4022</v>
      </c>
      <c r="B263" s="11" t="s">
        <v>1018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4023</v>
      </c>
      <c r="B264" s="11" t="s">
        <v>1734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3476</v>
      </c>
      <c r="B265" s="11" t="s">
        <v>387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4024</v>
      </c>
      <c r="B266" s="11" t="s">
        <v>1314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2782</v>
      </c>
      <c r="B267" s="11" t="s">
        <v>3482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3483</v>
      </c>
      <c r="B268" s="11" t="s">
        <v>3484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4025</v>
      </c>
      <c r="B269" s="11" t="s">
        <v>1946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4" t="s">
        <v>1139</v>
      </c>
      <c r="B270" s="14" t="s">
        <v>2352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4026</v>
      </c>
      <c r="B271" s="11" t="s">
        <v>3496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4027</v>
      </c>
      <c r="B272" s="11" t="s">
        <v>191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3489</v>
      </c>
      <c r="B273" s="11" t="s">
        <v>3490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3491</v>
      </c>
      <c r="B274" s="11" t="s">
        <v>343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4028</v>
      </c>
      <c r="B275" s="11" t="s">
        <v>3493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4" t="s">
        <v>4029</v>
      </c>
      <c r="B276" s="14" t="s">
        <v>1092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4030</v>
      </c>
      <c r="B277" s="11" t="s">
        <v>1452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4031</v>
      </c>
      <c r="B278" s="11" t="s">
        <v>3488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4032</v>
      </c>
      <c r="B279" s="11" t="s">
        <v>3697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3498</v>
      </c>
      <c r="B280" s="11" t="s">
        <v>2250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4033</v>
      </c>
      <c r="B281" s="11" t="s">
        <v>2305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4034</v>
      </c>
      <c r="B282" s="11" t="s">
        <v>3503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4035</v>
      </c>
      <c r="B283" s="11" t="s">
        <v>197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4036</v>
      </c>
      <c r="B284" s="11" t="s">
        <v>3500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4037</v>
      </c>
      <c r="B285" s="11" t="s">
        <v>768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4038</v>
      </c>
      <c r="B286" s="11" t="s">
        <v>3505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4039</v>
      </c>
      <c r="B287" s="11" t="s">
        <v>3517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4040</v>
      </c>
      <c r="B288" s="11" t="s">
        <v>2152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4041</v>
      </c>
      <c r="B289" s="11" t="s">
        <v>3616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4042</v>
      </c>
      <c r="B290" s="11" t="s">
        <v>491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4043</v>
      </c>
      <c r="B291" s="10" t="s">
        <v>1322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4044</v>
      </c>
      <c r="B292" s="11" t="s">
        <v>1116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4045</v>
      </c>
      <c r="B293" s="11" t="s">
        <v>3718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4046</v>
      </c>
      <c r="B294" s="11" t="s">
        <v>3716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3509</v>
      </c>
      <c r="B295" s="11" t="s">
        <v>3510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4047</v>
      </c>
      <c r="B296" s="11" t="s">
        <v>1324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4048</v>
      </c>
      <c r="B297" s="11" t="s">
        <v>1852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4049</v>
      </c>
      <c r="B298" s="11" t="s">
        <v>1766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4050</v>
      </c>
      <c r="B299" s="11" t="s">
        <v>3071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4051</v>
      </c>
      <c r="B300" s="11" t="s">
        <v>2446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4052</v>
      </c>
      <c r="B301" s="11" t="s">
        <v>1352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4053</v>
      </c>
      <c r="B302" s="11" t="s">
        <v>3514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4054</v>
      </c>
      <c r="B303" s="11" t="s">
        <v>3275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4055</v>
      </c>
      <c r="B304" s="11" t="s">
        <v>1584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4056</v>
      </c>
      <c r="B305" s="11" t="s">
        <v>3512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4057</v>
      </c>
      <c r="B306" s="11" t="s">
        <v>3334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4058</v>
      </c>
      <c r="B307" s="11" t="s">
        <v>3525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4059</v>
      </c>
      <c r="B308" s="11" t="s">
        <v>3692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1" t="s">
        <v>4060</v>
      </c>
      <c r="B309" s="11" t="s">
        <v>49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4061</v>
      </c>
      <c r="B310" s="11" t="s">
        <v>467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4062</v>
      </c>
      <c r="B311" s="11" t="s">
        <v>459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4063</v>
      </c>
      <c r="B312" s="11" t="s">
        <v>895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4064</v>
      </c>
      <c r="B313" s="11" t="s">
        <v>1688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4065</v>
      </c>
      <c r="B314" s="11" t="s">
        <v>3527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4066</v>
      </c>
      <c r="B315" s="11" t="s">
        <v>3529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4067</v>
      </c>
      <c r="B316" s="11" t="s">
        <v>3328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4068</v>
      </c>
      <c r="B317" s="11" t="s">
        <v>1216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4069</v>
      </c>
      <c r="B318" s="11" t="s">
        <v>3683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4070</v>
      </c>
      <c r="B319" s="11" t="s">
        <v>2130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4071</v>
      </c>
      <c r="B320" s="11" t="s">
        <v>3532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4072</v>
      </c>
      <c r="B321" s="11" t="s">
        <v>3180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4073</v>
      </c>
      <c r="B322" s="11" t="s">
        <v>3287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4074</v>
      </c>
      <c r="B323" s="11" t="s">
        <v>2077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4075</v>
      </c>
      <c r="B324" s="11" t="s">
        <v>986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4076</v>
      </c>
      <c r="B325" s="11" t="s">
        <v>601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4077</v>
      </c>
      <c r="B326" s="11" t="s">
        <v>3393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4078</v>
      </c>
      <c r="B327" s="11" t="s">
        <v>3094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4079</v>
      </c>
      <c r="B328" s="11" t="s">
        <v>216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4080</v>
      </c>
      <c r="B329" s="11" t="s">
        <v>3539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4081</v>
      </c>
      <c r="B330" s="14" t="s">
        <v>1786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4082</v>
      </c>
      <c r="B331" s="11" t="s">
        <v>2534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4083</v>
      </c>
      <c r="B332" s="11" t="s">
        <v>433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4084</v>
      </c>
      <c r="B333" s="11" t="s">
        <v>3756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4085</v>
      </c>
      <c r="B334" s="11" t="s">
        <v>3545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4086</v>
      </c>
      <c r="B335" s="11" t="s">
        <v>3536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4087</v>
      </c>
      <c r="B336" s="11" t="s">
        <v>1070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4088</v>
      </c>
      <c r="B337" s="11" t="s">
        <v>3548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4089</v>
      </c>
      <c r="B338" s="11" t="s">
        <v>3301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4090</v>
      </c>
      <c r="B339" s="11" t="s">
        <v>317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4091</v>
      </c>
      <c r="B340" s="11" t="s">
        <v>2101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4092</v>
      </c>
      <c r="B341" s="11" t="s">
        <v>3672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4093</v>
      </c>
      <c r="B342" s="11" t="s">
        <v>3553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4094</v>
      </c>
      <c r="B343" s="11" t="s">
        <v>3559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0" t="s">
        <v>4095</v>
      </c>
      <c r="B344" s="11" t="s">
        <v>1424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4096</v>
      </c>
      <c r="B345" s="11" t="s">
        <v>1790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4" t="s">
        <v>4097</v>
      </c>
      <c r="B346" s="14" t="s">
        <v>3551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4098</v>
      </c>
      <c r="B347" s="11" t="s">
        <v>389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4099</v>
      </c>
      <c r="B348" s="11" t="s">
        <v>2224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4100</v>
      </c>
      <c r="B349" s="11" t="s">
        <v>655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4101</v>
      </c>
      <c r="B350" s="11" t="s">
        <v>3135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4102</v>
      </c>
      <c r="B351" s="11" t="s">
        <v>3555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4103</v>
      </c>
      <c r="B352" s="11" t="s">
        <v>728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4104</v>
      </c>
      <c r="B353" s="11" t="s">
        <v>3561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4105</v>
      </c>
      <c r="B354" s="11" t="s">
        <v>2832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4" t="s">
        <v>4106</v>
      </c>
      <c r="B355" s="14" t="s">
        <v>1360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4107</v>
      </c>
      <c r="B356" s="11" t="s">
        <v>3568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3563</v>
      </c>
      <c r="B357" s="11" t="s">
        <v>3564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4108</v>
      </c>
      <c r="B358" s="11" t="s">
        <v>3557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41" t="s">
        <v>4109</v>
      </c>
      <c r="B359" s="41" t="s">
        <v>1150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41" t="s">
        <v>2858</v>
      </c>
      <c r="B360" s="41" t="s">
        <v>3318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4110</v>
      </c>
      <c r="B361" s="11" t="s">
        <v>3285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4111</v>
      </c>
      <c r="B362" s="11" t="s">
        <v>3595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4112</v>
      </c>
      <c r="B363" s="11" t="s">
        <v>1822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4113</v>
      </c>
      <c r="B364" s="11" t="s">
        <v>1482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3575</v>
      </c>
      <c r="B365" s="11" t="s">
        <v>3576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4114</v>
      </c>
      <c r="B366" s="11" t="s">
        <v>3578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4115</v>
      </c>
      <c r="B367" s="11" t="s">
        <v>3582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4116</v>
      </c>
      <c r="B368" s="41" t="s">
        <v>1378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3579</v>
      </c>
      <c r="B369" s="11" t="s">
        <v>3580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4117</v>
      </c>
      <c r="B370" s="11" t="s">
        <v>1088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4118</v>
      </c>
      <c r="B371" s="11" t="s">
        <v>3585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4119</v>
      </c>
      <c r="B372" s="11" t="s">
        <v>3587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4120</v>
      </c>
      <c r="B373" s="11" t="s">
        <v>1618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4121</v>
      </c>
      <c r="B374" s="11" t="s">
        <v>3590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4122</v>
      </c>
      <c r="B375" s="11" t="s">
        <v>2342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4" t="s">
        <v>4123</v>
      </c>
      <c r="B376" s="14" t="s">
        <v>1402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4124</v>
      </c>
      <c r="B377" s="11" t="s">
        <v>3592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0" t="s">
        <v>4125</v>
      </c>
      <c r="B378" s="11" t="s">
        <v>3128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4126</v>
      </c>
      <c r="B379" s="11" t="s">
        <v>2038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4127</v>
      </c>
      <c r="B380" s="11" t="s">
        <v>3618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4128</v>
      </c>
      <c r="B381" s="11" t="s">
        <v>1582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4129</v>
      </c>
      <c r="B382" s="11" t="s">
        <v>3597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4130</v>
      </c>
      <c r="B383" s="11" t="s">
        <v>3599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41" t="s">
        <v>4131</v>
      </c>
      <c r="B384" s="41" t="s">
        <v>2124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3600</v>
      </c>
      <c r="B385" s="11" t="s">
        <v>3601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41" t="s">
        <v>4132</v>
      </c>
      <c r="B386" s="41" t="s">
        <v>1364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4133</v>
      </c>
      <c r="B387" s="11" t="s">
        <v>1490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1385</v>
      </c>
      <c r="B388" s="11" t="s">
        <v>1404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3610</v>
      </c>
      <c r="B389" s="11" t="s">
        <v>3611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4134</v>
      </c>
      <c r="B390" s="11" t="s">
        <v>1066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4135</v>
      </c>
      <c r="B391" s="11" t="s">
        <v>2302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0" t="s">
        <v>4136</v>
      </c>
      <c r="B392" s="11" t="s">
        <v>3481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3620</v>
      </c>
      <c r="B393" s="11" t="s">
        <v>2357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3621</v>
      </c>
      <c r="B394" s="11" t="s">
        <v>3622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4137</v>
      </c>
      <c r="B395" s="11" t="s">
        <v>1510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4138</v>
      </c>
      <c r="B396" s="11" t="s">
        <v>3372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0" t="s">
        <v>4139</v>
      </c>
      <c r="B397" s="11" t="s">
        <v>3630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4140</v>
      </c>
      <c r="B398" s="11" t="s">
        <v>810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1" t="s">
        <v>4141</v>
      </c>
      <c r="B399" s="11" t="s">
        <v>3637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4142</v>
      </c>
      <c r="B400" s="11" t="s">
        <v>3140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4143</v>
      </c>
      <c r="B401" s="11" t="s">
        <v>637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4144</v>
      </c>
      <c r="B402" s="11" t="s">
        <v>329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4145</v>
      </c>
      <c r="B403" s="11" t="s">
        <v>3325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3635</v>
      </c>
      <c r="B404" s="11" t="s">
        <v>1780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4146</v>
      </c>
      <c r="B405" s="11" t="s">
        <v>752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41" t="s">
        <v>3639</v>
      </c>
      <c r="B406" s="41" t="s">
        <v>455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4147</v>
      </c>
      <c r="B407" s="11" t="s">
        <v>3323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4148</v>
      </c>
      <c r="B408" s="11" t="s">
        <v>970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41" t="s">
        <v>4149</v>
      </c>
      <c r="B409" s="41" t="s">
        <v>1548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4150</v>
      </c>
      <c r="B410" s="11" t="s">
        <v>2893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4151</v>
      </c>
      <c r="B411" s="11" t="s">
        <v>3543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4152</v>
      </c>
      <c r="B412" s="11" t="s">
        <v>752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11" t="s">
        <v>4153</v>
      </c>
      <c r="B413" s="11" t="s">
        <v>547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4154</v>
      </c>
      <c r="B414" s="11" t="s">
        <v>693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3644</v>
      </c>
      <c r="B415" s="11" t="s">
        <v>3645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4155</v>
      </c>
      <c r="B416" s="11" t="s">
        <v>3648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0" t="s">
        <v>3646</v>
      </c>
      <c r="B417" s="11" t="s">
        <v>481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4156</v>
      </c>
      <c r="B418" s="11" t="s">
        <v>2955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4157</v>
      </c>
      <c r="B419" s="11" t="s">
        <v>687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4" t="s">
        <v>4158</v>
      </c>
      <c r="B420" s="14" t="s">
        <v>3652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4159</v>
      </c>
      <c r="B421" s="11" t="s">
        <v>3603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3654</v>
      </c>
      <c r="B422" s="11" t="s">
        <v>3655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1" t="s">
        <v>4160</v>
      </c>
      <c r="B423" s="11" t="s">
        <v>3657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3658</v>
      </c>
      <c r="B424" s="11" t="s">
        <v>1572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4161</v>
      </c>
      <c r="B425" s="11" t="s">
        <v>399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4162</v>
      </c>
      <c r="B426" s="11" t="s">
        <v>1842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4163</v>
      </c>
      <c r="B427" s="11" t="s">
        <v>1680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3668</v>
      </c>
      <c r="B428" s="11" t="s">
        <v>3669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4164</v>
      </c>
      <c r="B429" s="11" t="s">
        <v>3675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4165</v>
      </c>
      <c r="B430" s="11" t="s">
        <v>3182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41" t="s">
        <v>3676</v>
      </c>
      <c r="B431" s="41" t="s">
        <v>1610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41" t="s">
        <v>3677</v>
      </c>
      <c r="B432" s="41" t="s">
        <v>1556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4" t="s">
        <v>4166</v>
      </c>
      <c r="B433" s="14" t="s">
        <v>3679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3680</v>
      </c>
      <c r="B434" s="11" t="s">
        <v>3681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4167</v>
      </c>
      <c r="B435" s="11" t="s">
        <v>124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4168</v>
      </c>
      <c r="B436" s="11" t="s">
        <v>3608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4169</v>
      </c>
      <c r="B437" s="11" t="s">
        <v>3734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4" t="s">
        <v>4170</v>
      </c>
      <c r="B438" s="14" t="s">
        <v>3686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4171</v>
      </c>
      <c r="B439" s="11" t="s">
        <v>3340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4172</v>
      </c>
      <c r="B440" s="11" t="s">
        <v>3426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1" t="s">
        <v>4173</v>
      </c>
      <c r="B441" s="11" t="s">
        <v>3688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41" t="s">
        <v>4174</v>
      </c>
      <c r="B442" s="41" t="s">
        <v>625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0" t="s">
        <v>4175</v>
      </c>
      <c r="B443" s="11" t="s">
        <v>3695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4176</v>
      </c>
      <c r="B444" s="11" t="s">
        <v>3694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42" t="s">
        <v>4177</v>
      </c>
      <c r="B445" s="47" t="s">
        <v>3628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4178</v>
      </c>
      <c r="B446" s="11" t="s">
        <v>3701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4" t="s">
        <v>4179</v>
      </c>
      <c r="B447" s="14" t="s">
        <v>1264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4180</v>
      </c>
      <c r="B448" s="11" t="s">
        <v>2262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41" t="s">
        <v>4181</v>
      </c>
      <c r="B449" s="41" t="s">
        <v>3712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4182</v>
      </c>
      <c r="B450" s="11" t="s">
        <v>529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1685</v>
      </c>
      <c r="B451" s="11" t="s">
        <v>2418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1" t="s">
        <v>4183</v>
      </c>
      <c r="B452" s="11" t="s">
        <v>1568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4184</v>
      </c>
      <c r="B453" s="11" t="s">
        <v>1578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4185</v>
      </c>
      <c r="B454" s="11" t="s">
        <v>3415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4186</v>
      </c>
      <c r="B455" s="11" t="s">
        <v>3704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4187</v>
      </c>
      <c r="B456" s="11" t="s">
        <v>3707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3710</v>
      </c>
      <c r="B457" s="11" t="s">
        <v>806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4188</v>
      </c>
      <c r="B458" s="11" t="s">
        <v>964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3719</v>
      </c>
      <c r="B459" s="11" t="s">
        <v>2764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4189</v>
      </c>
      <c r="B460" s="11" t="s">
        <v>3624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3720</v>
      </c>
      <c r="B461" s="11" t="s">
        <v>1644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4190</v>
      </c>
      <c r="B462" s="11" t="s">
        <v>3729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3721</v>
      </c>
      <c r="B463" s="11" t="s">
        <v>3722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3723</v>
      </c>
      <c r="B464" s="11" t="s">
        <v>1682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4191</v>
      </c>
      <c r="B465" s="11" t="s">
        <v>1770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4192</v>
      </c>
      <c r="B466" s="11" t="s">
        <v>497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4193</v>
      </c>
      <c r="B467" s="11" t="s">
        <v>1950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4194</v>
      </c>
      <c r="B468" s="11" t="s">
        <v>3344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4195</v>
      </c>
      <c r="B469" s="11" t="s">
        <v>270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4196</v>
      </c>
      <c r="B470" s="11" t="s">
        <v>1598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53" t="s">
        <v>3732</v>
      </c>
      <c r="B471" s="60" t="s">
        <v>2045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3735</v>
      </c>
      <c r="B472" s="11" t="s">
        <v>950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3736</v>
      </c>
      <c r="B473" s="11" t="s">
        <v>3737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4197</v>
      </c>
      <c r="B474" s="11" t="s">
        <v>3739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4198</v>
      </c>
      <c r="B475" s="11" t="s">
        <v>2472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3741</v>
      </c>
      <c r="B476" s="11" t="s">
        <v>2167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4199</v>
      </c>
      <c r="B477" s="11" t="s">
        <v>1778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4200</v>
      </c>
      <c r="B478" s="11" t="s">
        <v>3758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4201</v>
      </c>
      <c r="B479" s="11" t="s">
        <v>353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3745</v>
      </c>
      <c r="B480" s="11" t="s">
        <v>2264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3746</v>
      </c>
      <c r="B481" s="11" t="s">
        <v>1114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4202</v>
      </c>
      <c r="B482" s="11" t="s">
        <v>3748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4203</v>
      </c>
      <c r="B483" s="11" t="s">
        <v>3753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4204</v>
      </c>
      <c r="B484" s="11" t="s">
        <v>3750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4205</v>
      </c>
      <c r="B485" s="11" t="s">
        <v>3744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4206</v>
      </c>
      <c r="B486" s="11" t="s">
        <v>2614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4207</v>
      </c>
      <c r="B487" s="11" t="s">
        <v>3760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4208</v>
      </c>
      <c r="B488" s="11" t="s">
        <v>3205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4209</v>
      </c>
      <c r="B489" s="11" t="s">
        <v>3762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4210</v>
      </c>
      <c r="B490" s="11" t="s">
        <v>3766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4211</v>
      </c>
      <c r="B491" s="11" t="s">
        <v>2230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4212</v>
      </c>
      <c r="B492" s="11" t="s">
        <v>3781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4213</v>
      </c>
      <c r="B493" s="11" t="s">
        <v>2617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4214</v>
      </c>
      <c r="B494" s="11" t="s">
        <v>3764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3767</v>
      </c>
      <c r="B495" s="11" t="s">
        <v>3768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4215</v>
      </c>
      <c r="B496" s="11" t="s">
        <v>1712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3770</v>
      </c>
      <c r="B497" s="11" t="s">
        <v>1700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4216</v>
      </c>
      <c r="B498" s="11" t="s">
        <v>569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4217</v>
      </c>
      <c r="B499" s="11" t="s">
        <v>3690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4218</v>
      </c>
      <c r="B500" s="11" t="s">
        <v>3410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4219</v>
      </c>
      <c r="B501" s="11" t="s">
        <v>3666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3774</v>
      </c>
      <c r="B502" s="11" t="s">
        <v>431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4220</v>
      </c>
      <c r="B503" s="11" t="s">
        <v>3773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4221</v>
      </c>
      <c r="B504" s="11" t="s">
        <v>1052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4222</v>
      </c>
      <c r="B505" s="11" t="s">
        <v>1048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4223</v>
      </c>
      <c r="B506" s="11" t="s">
        <v>3507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4224</v>
      </c>
      <c r="B507" s="11" t="s">
        <v>3168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4225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4226</v>
      </c>
      <c r="B509" s="11" t="s">
        <v>3726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4227</v>
      </c>
      <c r="B510" s="11" t="s">
        <v>3784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3785</v>
      </c>
      <c r="B511" s="11" t="s">
        <v>3786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4228</v>
      </c>
      <c r="B512" s="11" t="s">
        <v>754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61" t="s">
        <v>4229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4230</v>
      </c>
      <c r="J1" s="11"/>
      <c r="K1" s="12"/>
      <c r="L1" s="37"/>
      <c r="M1" s="38"/>
      <c r="N1" s="39"/>
      <c r="O1" s="11"/>
      <c r="P1" s="11"/>
      <c r="Q1" s="11"/>
      <c r="R1" s="11"/>
      <c r="S1" s="12"/>
      <c r="T1" s="37"/>
      <c r="U1" s="38"/>
      <c r="V1" s="39"/>
      <c r="W1" s="11"/>
      <c r="X1" s="11"/>
    </row>
    <row r="2">
      <c r="A2" s="10" t="s">
        <v>4231</v>
      </c>
      <c r="B2" s="10" t="s">
        <v>847</v>
      </c>
      <c r="C2" s="22"/>
      <c r="D2" s="12" t="s">
        <v>4232</v>
      </c>
      <c r="E2" s="10" t="s">
        <v>56</v>
      </c>
      <c r="F2" s="11"/>
      <c r="G2" s="11" t="s">
        <v>14</v>
      </c>
      <c r="H2" s="9" t="str">
        <f>IF(COUNTIF(A:A, H1)&gt;0, "Yes", "No")</f>
        <v>No</v>
      </c>
      <c r="I2" s="62" t="s">
        <v>4233</v>
      </c>
      <c r="J2" s="14"/>
      <c r="K2" s="9"/>
      <c r="L2" s="12"/>
      <c r="M2" s="10"/>
      <c r="N2" s="11"/>
      <c r="O2" s="11"/>
      <c r="P2" s="9"/>
      <c r="Q2" s="14"/>
      <c r="R2" s="14"/>
      <c r="S2" s="9"/>
      <c r="T2" s="12"/>
      <c r="U2" s="10"/>
      <c r="V2" s="11"/>
      <c r="W2" s="11"/>
      <c r="X2" s="9"/>
    </row>
    <row r="3">
      <c r="A3" s="11" t="s">
        <v>4234</v>
      </c>
      <c r="B3" s="11" t="s">
        <v>1420</v>
      </c>
      <c r="C3" s="9"/>
      <c r="D3" s="11" t="s">
        <v>4235</v>
      </c>
      <c r="E3" s="10" t="s">
        <v>28</v>
      </c>
      <c r="F3" s="11" t="s">
        <v>4236</v>
      </c>
      <c r="G3" s="5" t="s">
        <v>5</v>
      </c>
      <c r="H3" s="10" t="s">
        <v>847</v>
      </c>
      <c r="I3" s="11" t="s">
        <v>4237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4238</v>
      </c>
      <c r="B4" s="11" t="s">
        <v>4239</v>
      </c>
      <c r="C4" s="9"/>
      <c r="D4" s="11" t="s">
        <v>4240</v>
      </c>
      <c r="E4" s="11" t="s">
        <v>28</v>
      </c>
      <c r="F4" s="11"/>
      <c r="G4" s="19" t="str">
        <f>IFERROR(__xludf.DUMMYFUNCTION("FILTER(A:C, EQ(A:A, H3))"),"#N/A")</f>
        <v>#N/A</v>
      </c>
      <c r="I4" s="11" t="s">
        <v>4241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0" t="s">
        <v>4242</v>
      </c>
      <c r="B5" s="10" t="s">
        <v>4243</v>
      </c>
      <c r="C5" s="22"/>
      <c r="D5" s="11" t="s">
        <v>4244</v>
      </c>
      <c r="E5" s="11" t="s">
        <v>56</v>
      </c>
      <c r="F5" s="11"/>
      <c r="G5" s="19" t="str">
        <f>IFERROR(__xludf.DUMMYFUNCTION("SORT(FILTER(A2:B1000, REGEXMATCH(B2:B1000, H3)), 2, TRUE)"),"ærin")</f>
        <v>ærin</v>
      </c>
      <c r="H5" s="11" t="str">
        <f>IFERROR(__xludf.DUMMYFUNCTION("""COMPUTED_VALUE"""),"east")</f>
        <v>east</v>
      </c>
      <c r="I5" s="11" t="s">
        <v>4245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1" t="s">
        <v>4246</v>
      </c>
      <c r="B6" s="11" t="s">
        <v>4247</v>
      </c>
      <c r="C6" s="11"/>
      <c r="D6" s="11" t="s">
        <v>4248</v>
      </c>
      <c r="E6" s="11" t="s">
        <v>28</v>
      </c>
      <c r="F6" s="11" t="s">
        <v>4249</v>
      </c>
      <c r="G6" s="9"/>
      <c r="H6" s="9"/>
      <c r="I6" s="11" t="s">
        <v>4250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4251</v>
      </c>
      <c r="B7" s="11" t="s">
        <v>655</v>
      </c>
      <c r="C7" s="9"/>
      <c r="D7" s="11" t="s">
        <v>4252</v>
      </c>
      <c r="E7" s="11" t="s">
        <v>56</v>
      </c>
      <c r="F7" s="11"/>
      <c r="G7" s="9"/>
      <c r="H7" s="9"/>
      <c r="I7" s="11" t="s">
        <v>4253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4254</v>
      </c>
      <c r="B8" s="11" t="s">
        <v>4255</v>
      </c>
      <c r="C8" s="9"/>
      <c r="D8" s="11" t="s">
        <v>4256</v>
      </c>
      <c r="E8" s="11" t="s">
        <v>28</v>
      </c>
      <c r="F8" s="11" t="s">
        <v>4257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4258</v>
      </c>
      <c r="B9" s="11" t="s">
        <v>4259</v>
      </c>
      <c r="C9" s="9"/>
      <c r="D9" s="11" t="s">
        <v>4260</v>
      </c>
      <c r="E9" s="11" t="s">
        <v>169</v>
      </c>
      <c r="F9" s="11" t="s">
        <v>4261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1" t="s">
        <v>4262</v>
      </c>
      <c r="B10" s="11" t="s">
        <v>4263</v>
      </c>
      <c r="C10" s="9"/>
      <c r="D10" s="11" t="s">
        <v>4264</v>
      </c>
      <c r="E10" s="11"/>
      <c r="F10" s="11" t="s">
        <v>4265</v>
      </c>
      <c r="G10" s="9"/>
      <c r="H10" s="9"/>
      <c r="I10" s="11"/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1" t="s">
        <v>4266</v>
      </c>
      <c r="B11" s="11" t="s">
        <v>918</v>
      </c>
      <c r="C11" s="9"/>
      <c r="D11" s="11" t="s">
        <v>4267</v>
      </c>
      <c r="E11" s="11" t="s">
        <v>28</v>
      </c>
      <c r="F11" s="11" t="s">
        <v>4268</v>
      </c>
      <c r="G11" s="9"/>
      <c r="H11" s="9"/>
      <c r="I11" s="11"/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1" t="s">
        <v>4269</v>
      </c>
      <c r="B12" s="11" t="s">
        <v>33</v>
      </c>
      <c r="C12" s="9"/>
      <c r="D12" s="11" t="s">
        <v>4270</v>
      </c>
      <c r="E12" s="11" t="s">
        <v>28</v>
      </c>
      <c r="F12" s="11" t="s">
        <v>4271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4272</v>
      </c>
      <c r="B13" s="11" t="s">
        <v>1618</v>
      </c>
      <c r="C13" s="9"/>
      <c r="D13" s="10"/>
      <c r="E13" s="11"/>
      <c r="F13" s="11"/>
      <c r="G13" s="9"/>
      <c r="H13" s="9"/>
      <c r="I13" s="11"/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4273</v>
      </c>
      <c r="B14" s="11" t="s">
        <v>4274</v>
      </c>
      <c r="C14" s="9"/>
      <c r="D14" s="10"/>
      <c r="E14" s="38"/>
      <c r="F14" s="38"/>
      <c r="G14" s="9"/>
      <c r="H14" s="9"/>
      <c r="I14" s="11"/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4275</v>
      </c>
      <c r="B15" s="11" t="s">
        <v>732</v>
      </c>
      <c r="C15" s="9"/>
      <c r="D15" s="11"/>
      <c r="E15" s="11"/>
      <c r="F15" s="11"/>
      <c r="G15" s="9"/>
      <c r="H15" s="9"/>
      <c r="I15" s="11"/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4276</v>
      </c>
      <c r="B16" s="11" t="s">
        <v>3438</v>
      </c>
      <c r="C16" s="9"/>
      <c r="D16" s="11"/>
      <c r="E16" s="11"/>
      <c r="F16" s="10"/>
      <c r="G16" s="9"/>
      <c r="H16" s="9"/>
      <c r="I16" s="11"/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4277</v>
      </c>
      <c r="B17" s="10" t="s">
        <v>4278</v>
      </c>
      <c r="C17" s="22"/>
      <c r="D17" s="11"/>
      <c r="E17" s="11"/>
      <c r="F17" s="11"/>
      <c r="G17" s="9"/>
      <c r="H17" s="9"/>
      <c r="I17" s="11"/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0" t="s">
        <v>4279</v>
      </c>
      <c r="B18" s="10" t="s">
        <v>4280</v>
      </c>
      <c r="C18" s="22"/>
      <c r="D18" s="11"/>
      <c r="E18" s="11"/>
      <c r="F18" s="11"/>
      <c r="G18" s="9"/>
      <c r="H18" s="9"/>
      <c r="I18" s="11"/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4281</v>
      </c>
      <c r="B19" s="11" t="s">
        <v>950</v>
      </c>
      <c r="C19" s="9"/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1" t="s">
        <v>4282</v>
      </c>
      <c r="B20" s="11" t="s">
        <v>4283</v>
      </c>
      <c r="C20" s="9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0" t="s">
        <v>4284</v>
      </c>
      <c r="B21" s="10" t="s">
        <v>4285</v>
      </c>
      <c r="C21" s="22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1" t="s">
        <v>117</v>
      </c>
      <c r="B22" s="11" t="s">
        <v>2528</v>
      </c>
      <c r="C22" s="9"/>
      <c r="D22" s="39"/>
      <c r="E22" s="39"/>
      <c r="F22" s="39"/>
      <c r="G22" s="9"/>
      <c r="H22" s="9"/>
      <c r="I22" s="11"/>
      <c r="J22" s="11"/>
      <c r="K22" s="9"/>
      <c r="L22" s="39"/>
      <c r="M22" s="39"/>
      <c r="N22" s="39"/>
      <c r="O22" s="9"/>
      <c r="P22" s="9"/>
      <c r="Q22" s="11"/>
      <c r="R22" s="11"/>
      <c r="S22" s="9"/>
      <c r="T22" s="39"/>
      <c r="U22" s="39"/>
      <c r="V22" s="39"/>
      <c r="W22" s="9"/>
      <c r="X22" s="9"/>
    </row>
    <row r="23">
      <c r="A23" s="11" t="s">
        <v>4286</v>
      </c>
      <c r="B23" s="11" t="s">
        <v>1917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4" t="s">
        <v>4287</v>
      </c>
      <c r="B24" s="14" t="s">
        <v>2126</v>
      </c>
      <c r="C24" s="9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0" t="s">
        <v>4288</v>
      </c>
      <c r="B25" s="10" t="s">
        <v>4289</v>
      </c>
      <c r="C25" s="22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1" t="s">
        <v>4290</v>
      </c>
      <c r="B26" s="11" t="s">
        <v>4291</v>
      </c>
      <c r="C26" s="9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4292</v>
      </c>
      <c r="B27" s="10" t="s">
        <v>4293</v>
      </c>
      <c r="C27" s="22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0" t="s">
        <v>4294</v>
      </c>
      <c r="B28" s="10" t="s">
        <v>4295</v>
      </c>
      <c r="C28" s="22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1" t="s">
        <v>4296</v>
      </c>
      <c r="B29" s="11" t="s">
        <v>4297</v>
      </c>
      <c r="C29" s="9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1" t="s">
        <v>4298</v>
      </c>
      <c r="B30" s="11" t="s">
        <v>4299</v>
      </c>
      <c r="C30" s="9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0" t="s">
        <v>4300</v>
      </c>
      <c r="B31" s="10" t="s">
        <v>4301</v>
      </c>
      <c r="C31" s="22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4302</v>
      </c>
      <c r="B32" s="11" t="s">
        <v>4303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4304</v>
      </c>
      <c r="B33" s="10" t="s">
        <v>1883</v>
      </c>
      <c r="C33" s="22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0" t="s">
        <v>4305</v>
      </c>
      <c r="B34" s="10" t="s">
        <v>4306</v>
      </c>
      <c r="C34" s="22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4307</v>
      </c>
      <c r="B35" s="10" t="s">
        <v>467</v>
      </c>
      <c r="C35" s="22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1" t="s">
        <v>4308</v>
      </c>
      <c r="B36" s="11" t="s">
        <v>2007</v>
      </c>
      <c r="C36" s="9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4309</v>
      </c>
      <c r="B37" s="10" t="s">
        <v>4310</v>
      </c>
      <c r="C37" s="22"/>
      <c r="D37" s="9"/>
      <c r="E37" s="9"/>
      <c r="F37" s="9"/>
      <c r="G37" s="9"/>
      <c r="H37" s="9"/>
      <c r="I37" s="14"/>
      <c r="J37" s="14"/>
      <c r="K37" s="11"/>
      <c r="L37" s="9"/>
      <c r="M37" s="9"/>
      <c r="N37" s="9"/>
      <c r="O37" s="9"/>
      <c r="P37" s="9"/>
      <c r="Q37" s="14"/>
      <c r="R37" s="14"/>
      <c r="S37" s="11"/>
      <c r="T37" s="9"/>
      <c r="U37" s="9"/>
      <c r="V37" s="9"/>
      <c r="W37" s="9"/>
      <c r="X37" s="9"/>
    </row>
    <row r="38">
      <c r="A38" s="11" t="s">
        <v>4311</v>
      </c>
      <c r="B38" s="11" t="s">
        <v>1478</v>
      </c>
      <c r="C38" s="9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1" t="s">
        <v>4312</v>
      </c>
      <c r="B39" s="11" t="s">
        <v>613</v>
      </c>
      <c r="C39" s="9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0" t="s">
        <v>4313</v>
      </c>
      <c r="B40" s="10" t="s">
        <v>4314</v>
      </c>
      <c r="C40" s="22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1" t="s">
        <v>4315</v>
      </c>
      <c r="B41" s="11" t="s">
        <v>2167</v>
      </c>
      <c r="C41" s="9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1" t="s">
        <v>4316</v>
      </c>
      <c r="B42" s="11" t="s">
        <v>1418</v>
      </c>
      <c r="C42" s="9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1" t="s">
        <v>4317</v>
      </c>
      <c r="B43" s="11" t="s">
        <v>393</v>
      </c>
      <c r="C43" s="1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4318</v>
      </c>
      <c r="B44" s="11" t="s">
        <v>1270</v>
      </c>
      <c r="C44" s="11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4319</v>
      </c>
      <c r="B45" s="11" t="s">
        <v>2472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1" t="s">
        <v>4320</v>
      </c>
      <c r="B46" s="11" t="s">
        <v>4321</v>
      </c>
      <c r="C46" s="1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4322</v>
      </c>
      <c r="B47" s="11" t="s">
        <v>3505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4323</v>
      </c>
      <c r="B48" s="10" t="s">
        <v>4324</v>
      </c>
      <c r="C48" s="22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0" t="s">
        <v>4325</v>
      </c>
      <c r="B49" s="10" t="s">
        <v>4326</v>
      </c>
      <c r="C49" s="22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1" t="s">
        <v>4327</v>
      </c>
      <c r="B50" s="11" t="s">
        <v>1320</v>
      </c>
      <c r="C50" s="9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1" t="s">
        <v>4328</v>
      </c>
      <c r="B51" s="11" t="s">
        <v>4329</v>
      </c>
      <c r="C51" s="9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4330</v>
      </c>
      <c r="B52" s="11" t="s">
        <v>3335</v>
      </c>
      <c r="C52" s="9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4331</v>
      </c>
      <c r="B53" s="11" t="s">
        <v>4332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0" t="s">
        <v>4333</v>
      </c>
      <c r="B54" s="10" t="s">
        <v>4334</v>
      </c>
      <c r="C54" s="22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4335</v>
      </c>
      <c r="B55" s="11" t="s">
        <v>4336</v>
      </c>
      <c r="C55" s="9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1" t="s">
        <v>4337</v>
      </c>
      <c r="B56" s="11" t="s">
        <v>4338</v>
      </c>
      <c r="C56" s="9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1" t="s">
        <v>4339</v>
      </c>
      <c r="B57" s="11" t="s">
        <v>4340</v>
      </c>
      <c r="C57" s="9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1" t="s">
        <v>4341</v>
      </c>
      <c r="B58" s="11" t="s">
        <v>1602</v>
      </c>
      <c r="C58" s="9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4342</v>
      </c>
      <c r="B59" s="10" t="s">
        <v>1230</v>
      </c>
      <c r="C59" s="22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4343</v>
      </c>
      <c r="B60" s="10" t="s">
        <v>4344</v>
      </c>
      <c r="C60" s="22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0" t="s">
        <v>4345</v>
      </c>
      <c r="B61" s="10" t="s">
        <v>4346</v>
      </c>
      <c r="C61" s="22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4347</v>
      </c>
      <c r="B62" s="11" t="s">
        <v>459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4348</v>
      </c>
      <c r="B63" s="11" t="s">
        <v>4349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4350</v>
      </c>
      <c r="B64" s="11" t="s">
        <v>3328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1" t="s">
        <v>4351</v>
      </c>
      <c r="B65" s="11" t="s">
        <v>2801</v>
      </c>
      <c r="C65" s="9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4352</v>
      </c>
      <c r="B66" s="11" t="s">
        <v>2338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1" t="s">
        <v>4353</v>
      </c>
      <c r="B67" s="11" t="s">
        <v>4354</v>
      </c>
      <c r="C67" s="9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4355</v>
      </c>
      <c r="B68" s="11" t="s">
        <v>4356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0" t="s">
        <v>4357</v>
      </c>
      <c r="B69" s="10" t="s">
        <v>4358</v>
      </c>
      <c r="C69" s="22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4359</v>
      </c>
      <c r="B70" s="11" t="s">
        <v>4360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4361</v>
      </c>
      <c r="B71" s="10" t="s">
        <v>4362</v>
      </c>
      <c r="C71" s="22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4363</v>
      </c>
      <c r="B72" s="10" t="s">
        <v>4363</v>
      </c>
      <c r="C72" s="22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4364</v>
      </c>
      <c r="B73" s="10" t="s">
        <v>1600</v>
      </c>
      <c r="C73" s="22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0" t="s">
        <v>4365</v>
      </c>
      <c r="B74" s="10" t="s">
        <v>2038</v>
      </c>
      <c r="C74" s="22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0" t="s">
        <v>4366</v>
      </c>
      <c r="B75" s="10" t="s">
        <v>1790</v>
      </c>
      <c r="C75" s="22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1" t="s">
        <v>4367</v>
      </c>
      <c r="B76" s="11" t="s">
        <v>4368</v>
      </c>
      <c r="C76" s="9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4369</v>
      </c>
      <c r="B77" s="11" t="s">
        <v>4370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1" t="s">
        <v>4371</v>
      </c>
      <c r="B78" s="11" t="s">
        <v>4372</v>
      </c>
      <c r="C78" s="9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4373</v>
      </c>
      <c r="B79" s="11" t="s">
        <v>1404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4374</v>
      </c>
      <c r="B80" s="11" t="s">
        <v>4375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1" t="s">
        <v>4376</v>
      </c>
      <c r="B81" s="11" t="s">
        <v>3493</v>
      </c>
      <c r="C81" s="9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0" t="s">
        <v>4377</v>
      </c>
      <c r="B82" s="10" t="s">
        <v>4378</v>
      </c>
      <c r="C82" s="22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1" t="s">
        <v>4379</v>
      </c>
      <c r="B83" s="11" t="s">
        <v>4380</v>
      </c>
      <c r="C83" s="9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4381</v>
      </c>
      <c r="B84" s="11" t="s">
        <v>4382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1" t="s">
        <v>4383</v>
      </c>
      <c r="B85" s="11" t="s">
        <v>399</v>
      </c>
      <c r="C85" s="9"/>
      <c r="D85" s="9"/>
      <c r="E85" s="9"/>
      <c r="F85" s="9"/>
      <c r="G85" s="9"/>
      <c r="H85" s="9"/>
      <c r="I85" s="14"/>
      <c r="J85" s="14"/>
      <c r="K85" s="9"/>
      <c r="L85" s="9"/>
      <c r="M85" s="9"/>
      <c r="N85" s="9"/>
      <c r="O85" s="9"/>
      <c r="P85" s="9"/>
      <c r="Q85" s="14"/>
      <c r="R85" s="14"/>
      <c r="S85" s="9"/>
      <c r="T85" s="9"/>
      <c r="U85" s="9"/>
      <c r="V85" s="9"/>
      <c r="W85" s="9"/>
      <c r="X85" s="9"/>
    </row>
    <row r="86">
      <c r="A86" s="10" t="s">
        <v>4384</v>
      </c>
      <c r="B86" s="10" t="s">
        <v>4385</v>
      </c>
      <c r="C86" s="22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4386</v>
      </c>
      <c r="B87" s="10" t="s">
        <v>4387</v>
      </c>
      <c r="C87" s="22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1" t="s">
        <v>4388</v>
      </c>
      <c r="B88" s="11" t="s">
        <v>1646</v>
      </c>
      <c r="C88" s="9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0" t="s">
        <v>4389</v>
      </c>
      <c r="B89" s="10" t="s">
        <v>4390</v>
      </c>
      <c r="C89" s="22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4391</v>
      </c>
      <c r="B90" s="11" t="s">
        <v>4392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4393</v>
      </c>
      <c r="B91" s="11" t="s">
        <v>4394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4395</v>
      </c>
      <c r="B92" s="11" t="s">
        <v>1490</v>
      </c>
      <c r="C92" s="11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4396</v>
      </c>
      <c r="B93" s="11" t="s">
        <v>3238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4397</v>
      </c>
      <c r="B94" s="11" t="s">
        <v>4398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1" t="s">
        <v>4399</v>
      </c>
      <c r="B95" s="10" t="s">
        <v>1358</v>
      </c>
      <c r="C95" s="9"/>
      <c r="D95" s="9"/>
      <c r="E95" s="9"/>
      <c r="F95" s="9"/>
      <c r="G95" s="9"/>
      <c r="H95" s="9"/>
      <c r="I95" s="14"/>
      <c r="J95" s="14"/>
      <c r="K95" s="9"/>
      <c r="L95" s="9"/>
      <c r="M95" s="9"/>
      <c r="N95" s="9"/>
      <c r="O95" s="9"/>
      <c r="P95" s="9"/>
      <c r="Q95" s="14"/>
      <c r="R95" s="14"/>
      <c r="S95" s="9"/>
      <c r="T95" s="9"/>
      <c r="U95" s="9"/>
      <c r="V95" s="9"/>
      <c r="W95" s="9"/>
      <c r="X95" s="9"/>
    </row>
    <row r="96">
      <c r="A96" s="11" t="s">
        <v>4400</v>
      </c>
      <c r="B96" s="11" t="s">
        <v>3312</v>
      </c>
      <c r="C96" s="9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4401</v>
      </c>
      <c r="B97" s="11" t="s">
        <v>2215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4402</v>
      </c>
      <c r="B98" s="11" t="s">
        <v>4403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4404</v>
      </c>
      <c r="B99" s="11" t="s">
        <v>4405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1" t="s">
        <v>4406</v>
      </c>
      <c r="B100" s="11" t="s">
        <v>4407</v>
      </c>
      <c r="C100" s="9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1" t="s">
        <v>4408</v>
      </c>
      <c r="B101" s="11" t="s">
        <v>4409</v>
      </c>
      <c r="C101" s="9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4410</v>
      </c>
      <c r="B102" s="11" t="s">
        <v>4411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1" t="s">
        <v>4412</v>
      </c>
      <c r="B103" s="11" t="s">
        <v>547</v>
      </c>
      <c r="C103" s="9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28" t="s">
        <v>4413</v>
      </c>
      <c r="B104" s="11" t="s">
        <v>970</v>
      </c>
      <c r="C104" s="9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4414</v>
      </c>
      <c r="B105" s="10" t="s">
        <v>4415</v>
      </c>
      <c r="C105" s="22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4416</v>
      </c>
      <c r="B106" s="10" t="s">
        <v>4417</v>
      </c>
      <c r="C106" s="22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1" t="s">
        <v>4418</v>
      </c>
      <c r="B107" s="11" t="s">
        <v>4419</v>
      </c>
      <c r="C107" s="9"/>
      <c r="D107" s="9"/>
      <c r="E107" s="9"/>
      <c r="F107" s="9"/>
      <c r="G107" s="9"/>
      <c r="H107" s="9"/>
      <c r="I107" s="14"/>
      <c r="J107" s="14"/>
      <c r="K107" s="9"/>
      <c r="L107" s="9"/>
      <c r="M107" s="9"/>
      <c r="N107" s="9"/>
      <c r="O107" s="9"/>
      <c r="P107" s="9"/>
      <c r="Q107" s="14"/>
      <c r="R107" s="14"/>
      <c r="S107" s="9"/>
      <c r="T107" s="9"/>
      <c r="U107" s="9"/>
      <c r="V107" s="9"/>
      <c r="W107" s="9"/>
      <c r="X107" s="9"/>
    </row>
    <row r="108">
      <c r="A108" s="11" t="s">
        <v>4420</v>
      </c>
      <c r="B108" s="11" t="s">
        <v>4421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4" t="s">
        <v>4422</v>
      </c>
      <c r="B109" s="14" t="s">
        <v>455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0" t="s">
        <v>4423</v>
      </c>
      <c r="B110" s="10" t="s">
        <v>4424</v>
      </c>
      <c r="C110" s="22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0" t="s">
        <v>4425</v>
      </c>
      <c r="B111" s="10" t="s">
        <v>4426</v>
      </c>
      <c r="C111" s="22"/>
      <c r="D111" s="9"/>
      <c r="E111" s="9"/>
      <c r="F111" s="9"/>
      <c r="G111" s="9"/>
      <c r="H111" s="9"/>
      <c r="I111" s="14"/>
      <c r="J111" s="14"/>
      <c r="K111" s="9"/>
      <c r="L111" s="9"/>
      <c r="M111" s="9"/>
      <c r="N111" s="9"/>
      <c r="O111" s="9"/>
      <c r="P111" s="9"/>
      <c r="Q111" s="14"/>
      <c r="R111" s="14"/>
      <c r="S111" s="9"/>
      <c r="T111" s="9"/>
      <c r="U111" s="9"/>
      <c r="V111" s="9"/>
      <c r="W111" s="9"/>
      <c r="X111" s="9"/>
    </row>
    <row r="112">
      <c r="A112" s="11" t="s">
        <v>4427</v>
      </c>
      <c r="B112" s="11" t="s">
        <v>1188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4428</v>
      </c>
      <c r="B113" s="11" t="s">
        <v>379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4429</v>
      </c>
      <c r="B114" s="11" t="s">
        <v>4430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0" t="s">
        <v>4431</v>
      </c>
      <c r="B115" s="10" t="s">
        <v>565</v>
      </c>
      <c r="C115" s="22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0" t="s">
        <v>4432</v>
      </c>
      <c r="B116" s="10" t="s">
        <v>1598</v>
      </c>
      <c r="C116" s="22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4" t="s">
        <v>4433</v>
      </c>
      <c r="B117" s="14" t="s">
        <v>4434</v>
      </c>
      <c r="C117" s="11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4435</v>
      </c>
      <c r="B118" s="11" t="s">
        <v>4436</v>
      </c>
      <c r="C118" s="9"/>
      <c r="D118" s="9"/>
      <c r="E118" s="9"/>
      <c r="F118" s="9"/>
      <c r="G118" s="9"/>
      <c r="H118" s="9"/>
      <c r="I118" s="14"/>
      <c r="J118" s="14"/>
      <c r="K118" s="9"/>
      <c r="L118" s="9"/>
      <c r="M118" s="9"/>
      <c r="N118" s="9"/>
      <c r="O118" s="9"/>
      <c r="P118" s="9"/>
      <c r="Q118" s="14"/>
      <c r="R118" s="14"/>
      <c r="S118" s="9"/>
      <c r="T118" s="9"/>
      <c r="U118" s="9"/>
      <c r="V118" s="9"/>
      <c r="W118" s="9"/>
      <c r="X118" s="9"/>
    </row>
    <row r="119">
      <c r="A119" s="11" t="s">
        <v>4437</v>
      </c>
      <c r="B119" s="11" t="s">
        <v>270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0" t="s">
        <v>4438</v>
      </c>
      <c r="B120" s="10" t="s">
        <v>1328</v>
      </c>
      <c r="C120" s="22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4439</v>
      </c>
      <c r="B121" s="11" t="s">
        <v>4440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4441</v>
      </c>
      <c r="B122" s="11" t="s">
        <v>1562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11" t="s">
        <v>4442</v>
      </c>
      <c r="B123" s="11" t="s">
        <v>4443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4444</v>
      </c>
      <c r="B124" s="10" t="s">
        <v>2613</v>
      </c>
      <c r="C124" s="22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1" t="s">
        <v>4445</v>
      </c>
      <c r="B125" s="11" t="s">
        <v>1378</v>
      </c>
      <c r="C125" s="9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0" t="s">
        <v>4446</v>
      </c>
      <c r="B126" s="10" t="s">
        <v>4447</v>
      </c>
      <c r="C126" s="22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4448</v>
      </c>
      <c r="B127" s="11" t="s">
        <v>1066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4449</v>
      </c>
      <c r="B128" s="10" t="s">
        <v>4450</v>
      </c>
      <c r="C128" s="22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1" t="s">
        <v>4451</v>
      </c>
      <c r="B129" s="11" t="s">
        <v>4452</v>
      </c>
      <c r="C129" s="9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0" t="s">
        <v>4453</v>
      </c>
      <c r="B130" s="10" t="s">
        <v>2077</v>
      </c>
      <c r="C130" s="22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4454</v>
      </c>
      <c r="B131" s="10" t="s">
        <v>4455</v>
      </c>
      <c r="C131" s="22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1" t="s">
        <v>4456</v>
      </c>
      <c r="B132" s="11" t="s">
        <v>4457</v>
      </c>
      <c r="C132" s="9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0" t="s">
        <v>4458</v>
      </c>
      <c r="B133" s="10" t="s">
        <v>4459</v>
      </c>
      <c r="C133" s="22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4460</v>
      </c>
      <c r="B134" s="11" t="s">
        <v>4461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4462</v>
      </c>
      <c r="B135" s="11" t="s">
        <v>2893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1" t="s">
        <v>4463</v>
      </c>
      <c r="B136" s="11" t="s">
        <v>4464</v>
      </c>
      <c r="C136" s="9"/>
      <c r="D136" s="9"/>
      <c r="E136" s="9"/>
      <c r="F136" s="9"/>
      <c r="G136" s="9"/>
      <c r="H136" s="9"/>
      <c r="I136" s="14"/>
      <c r="J136" s="14"/>
      <c r="K136" s="27"/>
      <c r="L136" s="9"/>
      <c r="M136" s="9"/>
      <c r="N136" s="9"/>
      <c r="O136" s="9"/>
      <c r="P136" s="9"/>
      <c r="Q136" s="14"/>
      <c r="R136" s="14"/>
      <c r="S136" s="27"/>
      <c r="T136" s="9"/>
      <c r="U136" s="9"/>
      <c r="V136" s="9"/>
      <c r="W136" s="9"/>
      <c r="X136" s="9"/>
    </row>
    <row r="137">
      <c r="A137" s="11" t="s">
        <v>4465</v>
      </c>
      <c r="B137" s="11" t="s">
        <v>4466</v>
      </c>
      <c r="C137" s="9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1" t="s">
        <v>692</v>
      </c>
      <c r="B138" s="11" t="s">
        <v>4467</v>
      </c>
      <c r="C138" s="9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0" t="s">
        <v>4468</v>
      </c>
      <c r="B139" s="10" t="s">
        <v>4469</v>
      </c>
      <c r="C139" s="22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4470</v>
      </c>
      <c r="B140" s="11" t="s">
        <v>1548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1" t="s">
        <v>4471</v>
      </c>
      <c r="B141" s="11" t="s">
        <v>4472</v>
      </c>
      <c r="C141" s="9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1" t="s">
        <v>4473</v>
      </c>
      <c r="B142" s="11" t="s">
        <v>2165</v>
      </c>
      <c r="C142" s="9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0" t="s">
        <v>4474</v>
      </c>
      <c r="B143" s="10" t="s">
        <v>4475</v>
      </c>
      <c r="C143" s="22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0" t="s">
        <v>4476</v>
      </c>
      <c r="B144" s="10" t="s">
        <v>1174</v>
      </c>
      <c r="C144" s="22"/>
      <c r="D144" s="9"/>
      <c r="E144" s="9"/>
      <c r="F144" s="9"/>
      <c r="G144" s="9"/>
      <c r="H144" s="9"/>
      <c r="I144" s="14"/>
      <c r="J144" s="14"/>
      <c r="K144" s="11"/>
      <c r="L144" s="9"/>
      <c r="M144" s="9"/>
      <c r="N144" s="9"/>
      <c r="O144" s="9"/>
      <c r="P144" s="9"/>
      <c r="Q144" s="14"/>
      <c r="R144" s="14"/>
      <c r="S144" s="11"/>
      <c r="T144" s="9"/>
      <c r="U144" s="9"/>
      <c r="V144" s="9"/>
      <c r="W144" s="9"/>
      <c r="X144" s="9"/>
    </row>
    <row r="145">
      <c r="A145" s="11" t="s">
        <v>4477</v>
      </c>
      <c r="B145" s="11" t="s">
        <v>4478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1" t="s">
        <v>4479</v>
      </c>
      <c r="B146" s="11" t="s">
        <v>4480</v>
      </c>
      <c r="C146" s="9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4481</v>
      </c>
      <c r="B147" s="11" t="s">
        <v>3056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1" t="s">
        <v>4482</v>
      </c>
      <c r="B148" s="11" t="s">
        <v>2676</v>
      </c>
      <c r="C148" s="9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4483</v>
      </c>
      <c r="B149" s="10" t="s">
        <v>4484</v>
      </c>
      <c r="C149" s="22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4485</v>
      </c>
      <c r="B150" s="10" t="s">
        <v>1316</v>
      </c>
      <c r="C150" s="22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4486</v>
      </c>
      <c r="B151" s="11" t="s">
        <v>4487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1" t="s">
        <v>4488</v>
      </c>
      <c r="B152" s="11" t="s">
        <v>2799</v>
      </c>
      <c r="C152" s="9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4489</v>
      </c>
      <c r="B153" s="11" t="s">
        <v>1985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4490</v>
      </c>
      <c r="B154" s="10" t="s">
        <v>4491</v>
      </c>
      <c r="C154" s="22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1" t="s">
        <v>4492</v>
      </c>
      <c r="B155" s="11" t="s">
        <v>89</v>
      </c>
      <c r="C155" s="9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1" t="s">
        <v>4493</v>
      </c>
      <c r="B156" s="11" t="s">
        <v>4494</v>
      </c>
      <c r="C156" s="9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4495</v>
      </c>
      <c r="B157" s="11" t="s">
        <v>4496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1" t="s">
        <v>4497</v>
      </c>
      <c r="B158" s="11" t="s">
        <v>4498</v>
      </c>
      <c r="C158" s="9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4499</v>
      </c>
      <c r="B159" s="11" t="s">
        <v>4500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4501</v>
      </c>
      <c r="B160" s="11" t="s">
        <v>687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4502</v>
      </c>
      <c r="B161" s="11" t="s">
        <v>2224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0" t="s">
        <v>4503</v>
      </c>
      <c r="B162" s="10" t="s">
        <v>191</v>
      </c>
      <c r="C162" s="22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0" t="s">
        <v>4504</v>
      </c>
      <c r="B163" s="10" t="s">
        <v>4505</v>
      </c>
      <c r="C163" s="22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1" t="s">
        <v>4506</v>
      </c>
      <c r="B164" s="11" t="s">
        <v>4507</v>
      </c>
      <c r="C164" s="9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0" t="s">
        <v>4508</v>
      </c>
      <c r="B165" s="10" t="s">
        <v>4509</v>
      </c>
      <c r="C165" s="22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4510</v>
      </c>
      <c r="B166" s="10" t="s">
        <v>4511</v>
      </c>
      <c r="C166" s="22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1" t="s">
        <v>4512</v>
      </c>
      <c r="B167" s="11" t="s">
        <v>2346</v>
      </c>
      <c r="C167" s="9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0" t="s">
        <v>4513</v>
      </c>
      <c r="B168" s="10" t="s">
        <v>4514</v>
      </c>
      <c r="C168" s="22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4515</v>
      </c>
      <c r="B169" s="11" t="s">
        <v>4516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1" t="s">
        <v>4517</v>
      </c>
      <c r="B170" s="11" t="s">
        <v>4518</v>
      </c>
      <c r="C170" s="9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4519</v>
      </c>
      <c r="B171" s="10" t="s">
        <v>4520</v>
      </c>
      <c r="C171" s="22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4521</v>
      </c>
      <c r="B172" s="11" t="s">
        <v>4522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1" t="s">
        <v>4523</v>
      </c>
      <c r="B173" s="11" t="s">
        <v>4524</v>
      </c>
      <c r="C173" s="9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1" t="s">
        <v>4525</v>
      </c>
      <c r="B174" s="11" t="s">
        <v>2002</v>
      </c>
      <c r="C174" s="9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4526</v>
      </c>
      <c r="B175" s="11" t="s">
        <v>4527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0" t="s">
        <v>4528</v>
      </c>
      <c r="B176" s="10" t="s">
        <v>4529</v>
      </c>
      <c r="C176" s="22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1" t="s">
        <v>4530</v>
      </c>
      <c r="B177" s="11" t="s">
        <v>1088</v>
      </c>
      <c r="C177" s="9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1" t="s">
        <v>4531</v>
      </c>
      <c r="B178" s="11" t="s">
        <v>4532</v>
      </c>
      <c r="C178" s="9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1" t="s">
        <v>4533</v>
      </c>
      <c r="B179" s="11" t="s">
        <v>405</v>
      </c>
      <c r="C179" s="9"/>
      <c r="D179" s="9"/>
      <c r="E179" s="9"/>
      <c r="F179" s="9"/>
      <c r="G179" s="9"/>
      <c r="H179" s="9"/>
      <c r="I179" s="14"/>
      <c r="J179" s="14"/>
      <c r="K179" s="9"/>
      <c r="L179" s="9"/>
      <c r="M179" s="9"/>
      <c r="N179" s="9"/>
      <c r="O179" s="9"/>
      <c r="P179" s="9"/>
      <c r="Q179" s="14"/>
      <c r="R179" s="14"/>
      <c r="S179" s="9"/>
      <c r="T179" s="9"/>
      <c r="U179" s="9"/>
      <c r="V179" s="9"/>
      <c r="W179" s="9"/>
      <c r="X179" s="9"/>
    </row>
    <row r="180">
      <c r="A180" s="11" t="s">
        <v>4534</v>
      </c>
      <c r="B180" s="11" t="s">
        <v>4535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4536</v>
      </c>
      <c r="B181" s="11" t="s">
        <v>4537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1" t="s">
        <v>4538</v>
      </c>
      <c r="B182" s="11" t="s">
        <v>4539</v>
      </c>
      <c r="C182" s="9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4540</v>
      </c>
      <c r="B183" s="11" t="s">
        <v>1510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1" t="s">
        <v>4541</v>
      </c>
      <c r="B184" s="11" t="s">
        <v>1064</v>
      </c>
      <c r="C184" s="9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4542</v>
      </c>
      <c r="B185" s="11" t="s">
        <v>4543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4544</v>
      </c>
      <c r="B186" s="11" t="s">
        <v>4545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4546</v>
      </c>
      <c r="B187" s="11" t="s">
        <v>4547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4548</v>
      </c>
      <c r="B188" s="11" t="s">
        <v>4549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1" t="s">
        <v>3965</v>
      </c>
      <c r="B189" s="11" t="s">
        <v>2115</v>
      </c>
      <c r="C189" s="1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1" t="s">
        <v>4550</v>
      </c>
      <c r="B190" s="11" t="s">
        <v>3616</v>
      </c>
      <c r="C190" s="9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1" t="s">
        <v>4551</v>
      </c>
      <c r="B191" s="11" t="s">
        <v>4552</v>
      </c>
      <c r="C191" s="9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2683</v>
      </c>
      <c r="B192" s="11" t="s">
        <v>871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1" t="s">
        <v>4553</v>
      </c>
      <c r="B193" s="11" t="s">
        <v>4554</v>
      </c>
      <c r="C193" s="9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4555</v>
      </c>
      <c r="B194" s="10" t="s">
        <v>1722</v>
      </c>
      <c r="C194" s="22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4556</v>
      </c>
      <c r="B195" s="11" t="s">
        <v>4557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1" t="s">
        <v>4558</v>
      </c>
      <c r="B196" s="11" t="s">
        <v>4559</v>
      </c>
      <c r="C196" s="9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4560</v>
      </c>
      <c r="B197" s="11" t="s">
        <v>1104</v>
      </c>
      <c r="C197" s="11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4561</v>
      </c>
      <c r="B198" s="11" t="s">
        <v>4562</v>
      </c>
      <c r="C198" s="11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1" t="s">
        <v>4563</v>
      </c>
      <c r="B199" s="11" t="s">
        <v>792</v>
      </c>
      <c r="C199" s="9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1" t="s">
        <v>4564</v>
      </c>
      <c r="B200" s="11" t="s">
        <v>3561</v>
      </c>
      <c r="C200" s="9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4565</v>
      </c>
      <c r="B201" s="11" t="s">
        <v>4566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4567</v>
      </c>
      <c r="B202" s="11" t="s">
        <v>966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4568</v>
      </c>
      <c r="B203" s="11" t="s">
        <v>3512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0" t="s">
        <v>4569</v>
      </c>
      <c r="B204" s="10" t="s">
        <v>4570</v>
      </c>
      <c r="C204" s="22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1" t="s">
        <v>4571</v>
      </c>
      <c r="B205" s="11" t="s">
        <v>4572</v>
      </c>
      <c r="C205" s="9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4573</v>
      </c>
      <c r="B206" s="11" t="s">
        <v>1852</v>
      </c>
      <c r="C206" s="11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0" t="s">
        <v>4574</v>
      </c>
      <c r="B207" s="10" t="s">
        <v>750</v>
      </c>
      <c r="C207" s="22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4575</v>
      </c>
      <c r="B208" s="11" t="s">
        <v>1644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4576</v>
      </c>
      <c r="B209" s="11" t="s">
        <v>2124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1" t="s">
        <v>4577</v>
      </c>
      <c r="B210" s="11" t="s">
        <v>4578</v>
      </c>
      <c r="C210" s="9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4579</v>
      </c>
      <c r="B211" s="11" t="s">
        <v>1074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4580</v>
      </c>
      <c r="B212" s="11" t="s">
        <v>4581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4582</v>
      </c>
      <c r="B213" s="11" t="s">
        <v>4583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4584</v>
      </c>
      <c r="B214" s="10" t="s">
        <v>4585</v>
      </c>
      <c r="C214" s="22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4586</v>
      </c>
      <c r="B215" s="10" t="s">
        <v>347</v>
      </c>
      <c r="C215" s="22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1" t="s">
        <v>4587</v>
      </c>
      <c r="B216" s="11" t="s">
        <v>4588</v>
      </c>
      <c r="C216" s="9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4589</v>
      </c>
      <c r="B217" s="11" t="s">
        <v>407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4590</v>
      </c>
      <c r="B218" s="11" t="s">
        <v>2130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0" t="s">
        <v>4591</v>
      </c>
      <c r="B219" s="10" t="s">
        <v>4592</v>
      </c>
      <c r="C219" s="22"/>
      <c r="D219" s="9"/>
      <c r="E219" s="9"/>
      <c r="F219" s="9"/>
      <c r="G219" s="9"/>
      <c r="H219" s="9"/>
      <c r="I219" s="14"/>
      <c r="J219" s="14"/>
      <c r="K219" s="9"/>
      <c r="L219" s="9"/>
      <c r="M219" s="9"/>
      <c r="N219" s="9"/>
      <c r="O219" s="9"/>
      <c r="P219" s="9"/>
      <c r="Q219" s="14"/>
      <c r="R219" s="14"/>
      <c r="S219" s="9"/>
      <c r="T219" s="9"/>
      <c r="U219" s="9"/>
      <c r="V219" s="9"/>
      <c r="W219" s="9"/>
      <c r="X219" s="9"/>
    </row>
    <row r="220">
      <c r="A220" s="11" t="s">
        <v>4593</v>
      </c>
      <c r="B220" s="11" t="s">
        <v>4594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4595</v>
      </c>
      <c r="B221" s="11" t="s">
        <v>429</v>
      </c>
      <c r="C221" s="9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0" t="s">
        <v>4596</v>
      </c>
      <c r="B222" s="10" t="s">
        <v>1120</v>
      </c>
      <c r="C222" s="22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4597</v>
      </c>
      <c r="B223" s="11" t="s">
        <v>4598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4599</v>
      </c>
      <c r="B224" s="11" t="s">
        <v>497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4600</v>
      </c>
      <c r="B225" s="11" t="s">
        <v>4601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1" t="s">
        <v>4602</v>
      </c>
      <c r="B226" s="11" t="s">
        <v>4603</v>
      </c>
      <c r="C226" s="1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4604</v>
      </c>
      <c r="B227" s="11" t="s">
        <v>4605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4" t="s">
        <v>4606</v>
      </c>
      <c r="B228" s="14" t="s">
        <v>4607</v>
      </c>
      <c r="C228" s="11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4608</v>
      </c>
      <c r="B229" s="11" t="s">
        <v>4609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0" t="s">
        <v>4610</v>
      </c>
      <c r="B230" s="10" t="s">
        <v>4611</v>
      </c>
      <c r="C230" s="22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4612</v>
      </c>
      <c r="B231" s="11" t="s">
        <v>1194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1" t="s">
        <v>4613</v>
      </c>
      <c r="B232" s="11" t="s">
        <v>54</v>
      </c>
      <c r="C232" s="9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0" t="s">
        <v>4614</v>
      </c>
      <c r="B233" s="10" t="s">
        <v>4615</v>
      </c>
      <c r="C233" s="22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0" t="s">
        <v>4616</v>
      </c>
      <c r="B234" s="10" t="s">
        <v>4617</v>
      </c>
      <c r="C234" s="22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0" t="s">
        <v>4618</v>
      </c>
      <c r="B235" s="10" t="s">
        <v>4619</v>
      </c>
      <c r="C235" s="22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1" t="s">
        <v>4620</v>
      </c>
      <c r="B236" s="11" t="s">
        <v>940</v>
      </c>
      <c r="C236" s="9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4621</v>
      </c>
      <c r="B237" s="11" t="s">
        <v>4622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4623</v>
      </c>
      <c r="B238" s="11" t="s">
        <v>1434</v>
      </c>
      <c r="C238" s="9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1" t="s">
        <v>4624</v>
      </c>
      <c r="B239" s="11" t="s">
        <v>2155</v>
      </c>
      <c r="C239" s="9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4625</v>
      </c>
      <c r="B240" s="11" t="s">
        <v>4626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0" t="s">
        <v>4627</v>
      </c>
      <c r="B241" s="10" t="s">
        <v>4628</v>
      </c>
      <c r="C241" s="22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1" t="s">
        <v>4629</v>
      </c>
      <c r="B242" s="11" t="s">
        <v>1406</v>
      </c>
      <c r="C242" s="9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4630</v>
      </c>
      <c r="B243" s="11" t="s">
        <v>4631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4632</v>
      </c>
      <c r="B244" s="11" t="s">
        <v>1822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0" t="s">
        <v>4633</v>
      </c>
      <c r="B245" s="10" t="s">
        <v>4633</v>
      </c>
      <c r="C245" s="22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1" t="s">
        <v>4634</v>
      </c>
      <c r="B246" s="11" t="s">
        <v>1216</v>
      </c>
      <c r="C246" s="9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4" t="s">
        <v>4635</v>
      </c>
      <c r="B247" s="14" t="s">
        <v>4636</v>
      </c>
      <c r="C247" s="11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1" t="s">
        <v>4637</v>
      </c>
      <c r="B248" s="11" t="s">
        <v>4638</v>
      </c>
      <c r="C248" s="9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4639</v>
      </c>
      <c r="B249" s="10" t="s">
        <v>1244</v>
      </c>
      <c r="C249" s="22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4" t="s">
        <v>4640</v>
      </c>
      <c r="B250" s="14" t="s">
        <v>1740</v>
      </c>
      <c r="C250" s="9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4641</v>
      </c>
      <c r="B251" s="11" t="s">
        <v>4642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4643</v>
      </c>
      <c r="B252" s="11" t="s">
        <v>2378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0" t="s">
        <v>4644</v>
      </c>
      <c r="B253" s="10" t="s">
        <v>3400</v>
      </c>
      <c r="C253" s="22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1" t="s">
        <v>4645</v>
      </c>
      <c r="B254" s="11" t="s">
        <v>1324</v>
      </c>
      <c r="C254" s="9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4646</v>
      </c>
      <c r="B255" s="11" t="s">
        <v>4647</v>
      </c>
      <c r="C255" s="9"/>
      <c r="D255" s="9"/>
      <c r="E255" s="9"/>
      <c r="F255" s="9"/>
      <c r="G255" s="9"/>
      <c r="H255" s="9"/>
      <c r="I255" s="14"/>
      <c r="J255" s="14"/>
      <c r="K255" s="11"/>
      <c r="L255" s="9"/>
      <c r="M255" s="9"/>
      <c r="N255" s="9"/>
      <c r="O255" s="9"/>
      <c r="P255" s="9"/>
      <c r="Q255" s="14"/>
      <c r="R255" s="14"/>
      <c r="S255" s="11"/>
      <c r="T255" s="9"/>
      <c r="U255" s="9"/>
      <c r="V255" s="9"/>
      <c r="W255" s="9"/>
      <c r="X255" s="9"/>
    </row>
    <row r="256">
      <c r="A256" s="11" t="s">
        <v>4648</v>
      </c>
      <c r="B256" s="11" t="s">
        <v>4649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4650</v>
      </c>
      <c r="B257" s="10" t="s">
        <v>4651</v>
      </c>
      <c r="C257" s="22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4652</v>
      </c>
      <c r="B258" s="11" t="s">
        <v>359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4653</v>
      </c>
      <c r="B259" s="11" t="s">
        <v>954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0" t="s">
        <v>4654</v>
      </c>
      <c r="B260" s="10" t="s">
        <v>4655</v>
      </c>
      <c r="C260" s="22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4656</v>
      </c>
      <c r="B261" s="11" t="s">
        <v>3543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0" t="s">
        <v>4657</v>
      </c>
      <c r="B262" s="10" t="s">
        <v>4658</v>
      </c>
      <c r="C262" s="22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4659</v>
      </c>
      <c r="B263" s="11" t="s">
        <v>1626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1" t="s">
        <v>4660</v>
      </c>
      <c r="B264" s="11" t="s">
        <v>2222</v>
      </c>
      <c r="C264" s="9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4661</v>
      </c>
      <c r="B265" s="11" t="s">
        <v>4662</v>
      </c>
      <c r="C265" s="9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1" t="s">
        <v>4663</v>
      </c>
      <c r="B266" s="11" t="s">
        <v>4664</v>
      </c>
      <c r="C266" s="9"/>
      <c r="D266" s="9"/>
      <c r="E266" s="9"/>
      <c r="F266" s="9"/>
      <c r="G266" s="9"/>
      <c r="H266" s="9"/>
      <c r="I266" s="14"/>
      <c r="J266" s="14"/>
      <c r="K266" s="11"/>
      <c r="L266" s="9"/>
      <c r="M266" s="9"/>
      <c r="N266" s="9"/>
      <c r="O266" s="9"/>
      <c r="P266" s="9"/>
      <c r="Q266" s="14"/>
      <c r="R266" s="14"/>
      <c r="S266" s="11"/>
      <c r="T266" s="9"/>
      <c r="U266" s="9"/>
      <c r="V266" s="9"/>
      <c r="W266" s="9"/>
      <c r="X266" s="9"/>
    </row>
    <row r="267">
      <c r="A267" s="10" t="s">
        <v>4665</v>
      </c>
      <c r="B267" s="10" t="s">
        <v>3426</v>
      </c>
      <c r="C267" s="22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4666</v>
      </c>
      <c r="B268" s="10" t="s">
        <v>4667</v>
      </c>
      <c r="C268" s="22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1" t="s">
        <v>4668</v>
      </c>
      <c r="B269" s="11" t="s">
        <v>1700</v>
      </c>
      <c r="C269" s="9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1" t="s">
        <v>991</v>
      </c>
      <c r="B270" s="11" t="s">
        <v>2147</v>
      </c>
      <c r="C270" s="9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4669</v>
      </c>
      <c r="B271" s="10" t="s">
        <v>4670</v>
      </c>
      <c r="C271" s="22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4" t="s">
        <v>4671</v>
      </c>
      <c r="B272" s="14" t="s">
        <v>3372</v>
      </c>
      <c r="C272" s="9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0" t="s">
        <v>2731</v>
      </c>
      <c r="B273" s="10" t="s">
        <v>4672</v>
      </c>
      <c r="C273" s="22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4673</v>
      </c>
      <c r="B274" s="11" t="s">
        <v>529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4674</v>
      </c>
      <c r="B275" s="11" t="s">
        <v>938</v>
      </c>
      <c r="C275" s="11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4675</v>
      </c>
      <c r="B276" s="10" t="s">
        <v>4676</v>
      </c>
      <c r="C276" s="22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4677</v>
      </c>
      <c r="B277" s="10" t="s">
        <v>3536</v>
      </c>
      <c r="C277" s="22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1" t="s">
        <v>1023</v>
      </c>
      <c r="B278" s="11" t="s">
        <v>2217</v>
      </c>
      <c r="C278" s="9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4678</v>
      </c>
      <c r="B279" s="11" t="s">
        <v>4679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4" t="s">
        <v>4680</v>
      </c>
      <c r="B280" s="14" t="s">
        <v>4681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4682</v>
      </c>
      <c r="B281" s="11" t="s">
        <v>3240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4683</v>
      </c>
      <c r="B282" s="11" t="s">
        <v>2242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1" t="s">
        <v>4684</v>
      </c>
      <c r="B283" s="11" t="s">
        <v>4685</v>
      </c>
      <c r="C283" s="9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4686</v>
      </c>
      <c r="B284" s="11" t="s">
        <v>4687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1" t="s">
        <v>4688</v>
      </c>
      <c r="B285" s="11" t="s">
        <v>4689</v>
      </c>
      <c r="C285" s="9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0" t="s">
        <v>3995</v>
      </c>
      <c r="B286" s="10" t="s">
        <v>4690</v>
      </c>
      <c r="C286" s="22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4691</v>
      </c>
      <c r="B287" s="11" t="s">
        <v>4692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0" t="s">
        <v>4693</v>
      </c>
      <c r="B288" s="10" t="s">
        <v>2385</v>
      </c>
      <c r="C288" s="22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1" t="s">
        <v>4694</v>
      </c>
      <c r="B289" s="11" t="s">
        <v>1364</v>
      </c>
      <c r="C289" s="9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4695</v>
      </c>
      <c r="B290" s="11" t="s">
        <v>4696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1" t="s">
        <v>4697</v>
      </c>
      <c r="B291" s="11" t="s">
        <v>4698</v>
      </c>
      <c r="C291" s="9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4699</v>
      </c>
      <c r="B292" s="11" t="s">
        <v>4700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1" t="s">
        <v>4701</v>
      </c>
      <c r="B293" s="11" t="s">
        <v>441</v>
      </c>
      <c r="C293" s="9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1" t="s">
        <v>4702</v>
      </c>
      <c r="B294" s="11" t="s">
        <v>715</v>
      </c>
      <c r="C294" s="9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1" t="s">
        <v>4703</v>
      </c>
      <c r="B295" s="11" t="s">
        <v>2503</v>
      </c>
      <c r="C295" s="9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4704</v>
      </c>
      <c r="B296" s="11" t="s">
        <v>1128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4705</v>
      </c>
      <c r="B297" s="11" t="s">
        <v>3402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1" t="s">
        <v>2742</v>
      </c>
      <c r="B298" s="11" t="s">
        <v>4706</v>
      </c>
      <c r="C298" s="9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1" t="s">
        <v>4707</v>
      </c>
      <c r="B299" s="11" t="s">
        <v>4708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4709</v>
      </c>
      <c r="B300" s="11" t="s">
        <v>4710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4711</v>
      </c>
      <c r="B301" s="11" t="s">
        <v>1928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4712</v>
      </c>
      <c r="B302" s="11" t="s">
        <v>1070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1" t="s">
        <v>4713</v>
      </c>
      <c r="B303" s="11" t="s">
        <v>4714</v>
      </c>
      <c r="C303" s="9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1" t="s">
        <v>4715</v>
      </c>
      <c r="B304" s="11" t="s">
        <v>4716</v>
      </c>
      <c r="C304" s="9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1" t="s">
        <v>4717</v>
      </c>
      <c r="B305" s="11" t="s">
        <v>4718</v>
      </c>
      <c r="C305" s="9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4719</v>
      </c>
      <c r="B306" s="11" t="s">
        <v>4720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4721</v>
      </c>
      <c r="B307" s="11" t="s">
        <v>754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1" t="s">
        <v>4722</v>
      </c>
      <c r="B308" s="11" t="s">
        <v>4723</v>
      </c>
      <c r="C308" s="1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4724</v>
      </c>
      <c r="B309" s="11" t="s">
        <v>4725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1" t="s">
        <v>4726</v>
      </c>
      <c r="B310" s="11" t="s">
        <v>693</v>
      </c>
      <c r="C310" s="9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4727</v>
      </c>
      <c r="B311" s="10" t="s">
        <v>4728</v>
      </c>
      <c r="C311" s="22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4729</v>
      </c>
      <c r="B312" s="11" t="s">
        <v>936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4730</v>
      </c>
      <c r="B313" s="11" t="s">
        <v>2370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0" t="s">
        <v>4731</v>
      </c>
      <c r="B314" s="10" t="s">
        <v>4732</v>
      </c>
      <c r="C314" s="22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0" t="s">
        <v>4733</v>
      </c>
      <c r="B315" s="10" t="s">
        <v>4734</v>
      </c>
      <c r="C315" s="22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4735</v>
      </c>
      <c r="B316" s="11" t="s">
        <v>1052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1" t="s">
        <v>4736</v>
      </c>
      <c r="B317" s="11" t="s">
        <v>4737</v>
      </c>
      <c r="C317" s="9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4738</v>
      </c>
      <c r="B318" s="10" t="s">
        <v>4739</v>
      </c>
      <c r="C318" s="22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0" t="s">
        <v>4740</v>
      </c>
      <c r="B319" s="10" t="s">
        <v>2549</v>
      </c>
      <c r="C319" s="22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4741</v>
      </c>
      <c r="B320" s="11" t="s">
        <v>325</v>
      </c>
      <c r="C320" s="11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1" t="s">
        <v>4742</v>
      </c>
      <c r="B321" s="11" t="s">
        <v>2399</v>
      </c>
      <c r="C321" s="9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1" t="s">
        <v>4743</v>
      </c>
      <c r="B322" s="11" t="s">
        <v>4744</v>
      </c>
      <c r="C322" s="9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1" t="s">
        <v>4745</v>
      </c>
      <c r="B323" s="11" t="s">
        <v>4746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1" t="s">
        <v>4747</v>
      </c>
      <c r="B324" s="11" t="s">
        <v>4748</v>
      </c>
      <c r="C324" s="9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1" t="s">
        <v>4749</v>
      </c>
      <c r="B325" s="11" t="s">
        <v>1578</v>
      </c>
      <c r="C325" s="9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4750</v>
      </c>
      <c r="B326" s="11" t="s">
        <v>1114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4751</v>
      </c>
      <c r="B327" s="11" t="s">
        <v>4752</v>
      </c>
      <c r="C327" s="9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1" t="s">
        <v>4753</v>
      </c>
      <c r="B328" s="11" t="s">
        <v>2013</v>
      </c>
      <c r="C328" s="1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1" t="s">
        <v>4754</v>
      </c>
      <c r="B329" s="11" t="s">
        <v>4755</v>
      </c>
      <c r="C329" s="9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1" t="s">
        <v>4756</v>
      </c>
      <c r="B330" s="11" t="s">
        <v>1730</v>
      </c>
      <c r="C330" s="9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4757</v>
      </c>
      <c r="B331" s="10" t="s">
        <v>4758</v>
      </c>
      <c r="C331" s="22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4759</v>
      </c>
      <c r="B332" s="11" t="s">
        <v>2565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4760</v>
      </c>
      <c r="B333" s="11" t="s">
        <v>4761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1" t="s">
        <v>4762</v>
      </c>
      <c r="B334" s="11" t="s">
        <v>1224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4763</v>
      </c>
      <c r="B335" s="11" t="s">
        <v>3739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0" t="s">
        <v>4764</v>
      </c>
      <c r="B336" s="10" t="s">
        <v>4765</v>
      </c>
      <c r="C336" s="22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0" t="s">
        <v>4766</v>
      </c>
      <c r="B337" s="10" t="s">
        <v>2595</v>
      </c>
      <c r="C337" s="22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0" t="s">
        <v>4767</v>
      </c>
      <c r="B338" s="10" t="s">
        <v>4767</v>
      </c>
      <c r="C338" s="22"/>
      <c r="D338" s="9"/>
      <c r="E338" s="9"/>
      <c r="F338" s="9"/>
      <c r="G338" s="9"/>
      <c r="H338" s="9"/>
      <c r="I338" s="28"/>
      <c r="J338" s="11"/>
      <c r="K338" s="9"/>
      <c r="L338" s="9"/>
      <c r="M338" s="9"/>
      <c r="N338" s="9"/>
      <c r="O338" s="9"/>
      <c r="P338" s="9"/>
      <c r="Q338" s="28"/>
      <c r="R338" s="11"/>
      <c r="S338" s="9"/>
      <c r="T338" s="9"/>
      <c r="U338" s="9"/>
      <c r="V338" s="9"/>
      <c r="W338" s="9"/>
      <c r="X338" s="9"/>
    </row>
    <row r="339">
      <c r="A339" s="10" t="s">
        <v>4768</v>
      </c>
      <c r="B339" s="10" t="s">
        <v>4768</v>
      </c>
      <c r="C339" s="22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4769</v>
      </c>
      <c r="B340" s="11" t="s">
        <v>4770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1" t="s">
        <v>4771</v>
      </c>
      <c r="B341" s="11" t="s">
        <v>4772</v>
      </c>
      <c r="C341" s="9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4773</v>
      </c>
      <c r="B342" s="11" t="s">
        <v>1946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2782</v>
      </c>
      <c r="B343" s="11" t="s">
        <v>423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4774</v>
      </c>
      <c r="B344" s="11" t="s">
        <v>4775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0" t="s">
        <v>4776</v>
      </c>
      <c r="B345" s="10" t="s">
        <v>1964</v>
      </c>
      <c r="C345" s="22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4777</v>
      </c>
      <c r="B346" s="11" t="s">
        <v>4778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0" t="s">
        <v>4779</v>
      </c>
      <c r="B347" s="10" t="s">
        <v>4780</v>
      </c>
      <c r="C347" s="22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0" t="s">
        <v>4781</v>
      </c>
      <c r="B348" s="10" t="s">
        <v>142</v>
      </c>
      <c r="C348" s="22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0" t="s">
        <v>4782</v>
      </c>
      <c r="B349" s="10" t="s">
        <v>4783</v>
      </c>
      <c r="C349" s="22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4784</v>
      </c>
      <c r="B350" s="11" t="s">
        <v>4785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2788</v>
      </c>
      <c r="B351" s="11" t="s">
        <v>2106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1" t="s">
        <v>4786</v>
      </c>
      <c r="B352" s="11" t="s">
        <v>1138</v>
      </c>
      <c r="C352" s="9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4787</v>
      </c>
      <c r="B353" s="11" t="s">
        <v>3624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4788</v>
      </c>
      <c r="B354" s="11" t="s">
        <v>1048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4789</v>
      </c>
      <c r="B355" s="11" t="s">
        <v>1538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4790</v>
      </c>
      <c r="B356" s="11" t="s">
        <v>4791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2798</v>
      </c>
      <c r="B357" s="11" t="s">
        <v>1004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4792</v>
      </c>
      <c r="B358" s="11" t="s">
        <v>2429</v>
      </c>
      <c r="C358" s="11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0" t="s">
        <v>4793</v>
      </c>
      <c r="B359" s="10" t="s">
        <v>4794</v>
      </c>
      <c r="C359" s="22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4795</v>
      </c>
      <c r="B360" s="11" t="s">
        <v>4796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1" t="s">
        <v>4797</v>
      </c>
      <c r="B361" s="11" t="s">
        <v>4798</v>
      </c>
      <c r="C361" s="9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4799</v>
      </c>
      <c r="B362" s="11" t="s">
        <v>4800</v>
      </c>
      <c r="C362" s="9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4801</v>
      </c>
      <c r="B363" s="11" t="s">
        <v>4802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1" t="s">
        <v>4803</v>
      </c>
      <c r="B364" s="11" t="s">
        <v>4804</v>
      </c>
      <c r="C364" s="9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4" t="s">
        <v>4805</v>
      </c>
      <c r="B365" s="14" t="s">
        <v>1062</v>
      </c>
      <c r="C365" s="9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63" t="s">
        <v>4806</v>
      </c>
      <c r="B366" s="11" t="s">
        <v>4807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4808</v>
      </c>
      <c r="B367" s="11" t="s">
        <v>4809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4810</v>
      </c>
      <c r="B368" s="10" t="s">
        <v>2120</v>
      </c>
      <c r="C368" s="22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4811</v>
      </c>
      <c r="B369" s="10" t="s">
        <v>1352</v>
      </c>
      <c r="C369" s="22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4812</v>
      </c>
      <c r="B370" s="11" t="s">
        <v>4813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1" t="s">
        <v>4814</v>
      </c>
      <c r="B371" s="11" t="s">
        <v>2289</v>
      </c>
      <c r="C371" s="9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1" t="s">
        <v>4815</v>
      </c>
      <c r="B372" s="11" t="s">
        <v>4816</v>
      </c>
      <c r="C372" s="9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4817</v>
      </c>
      <c r="B373" s="11" t="s">
        <v>4818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0" t="s">
        <v>4819</v>
      </c>
      <c r="B374" s="10" t="s">
        <v>1950</v>
      </c>
      <c r="C374" s="22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1" t="s">
        <v>4820</v>
      </c>
      <c r="B375" s="11" t="s">
        <v>4821</v>
      </c>
      <c r="C375" s="9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1" t="s">
        <v>4822</v>
      </c>
      <c r="B376" s="11" t="s">
        <v>2689</v>
      </c>
      <c r="C376" s="9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4" t="s">
        <v>4823</v>
      </c>
      <c r="B377" s="14" t="s">
        <v>2357</v>
      </c>
      <c r="C377" s="9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4824</v>
      </c>
      <c r="B378" s="11" t="s">
        <v>505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4825</v>
      </c>
      <c r="B379" s="11" t="s">
        <v>3222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0" t="s">
        <v>4826</v>
      </c>
      <c r="B380" s="10" t="s">
        <v>4827</v>
      </c>
      <c r="C380" s="22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4828</v>
      </c>
      <c r="B381" s="11" t="s">
        <v>4829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4830</v>
      </c>
      <c r="B382" s="11" t="s">
        <v>4831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0" t="s">
        <v>4832</v>
      </c>
      <c r="B383" s="10" t="s">
        <v>1256</v>
      </c>
      <c r="C383" s="22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1" t="s">
        <v>4833</v>
      </c>
      <c r="B384" s="11" t="s">
        <v>3451</v>
      </c>
      <c r="C384" s="9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4834</v>
      </c>
      <c r="B385" s="10" t="s">
        <v>2822</v>
      </c>
      <c r="C385" s="22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0" t="s">
        <v>4835</v>
      </c>
      <c r="B386" s="10" t="s">
        <v>1859</v>
      </c>
      <c r="C386" s="22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4836</v>
      </c>
      <c r="B387" s="10" t="s">
        <v>4837</v>
      </c>
      <c r="C387" s="22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4838</v>
      </c>
      <c r="B388" s="11" t="s">
        <v>651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1" t="s">
        <v>4839</v>
      </c>
      <c r="B389" s="11" t="s">
        <v>4840</v>
      </c>
      <c r="C389" s="9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1" t="s">
        <v>4841</v>
      </c>
      <c r="B390" s="11" t="s">
        <v>2585</v>
      </c>
      <c r="C390" s="9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4842</v>
      </c>
      <c r="B391" s="11" t="s">
        <v>2907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0" t="s">
        <v>4843</v>
      </c>
      <c r="B392" s="10" t="s">
        <v>4844</v>
      </c>
      <c r="C392" s="22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0" t="s">
        <v>4845</v>
      </c>
      <c r="B393" s="10" t="s">
        <v>4846</v>
      </c>
      <c r="C393" s="22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0" t="s">
        <v>4847</v>
      </c>
      <c r="B394" s="10" t="s">
        <v>766</v>
      </c>
      <c r="C394" s="22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4848</v>
      </c>
      <c r="B395" s="11" t="s">
        <v>4849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1" t="s">
        <v>4850</v>
      </c>
      <c r="B396" s="11" t="s">
        <v>3482</v>
      </c>
      <c r="C396" s="9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4851</v>
      </c>
      <c r="B397" s="10" t="s">
        <v>2009</v>
      </c>
      <c r="C397" s="22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0" t="s">
        <v>4852</v>
      </c>
      <c r="B398" s="10" t="s">
        <v>1254</v>
      </c>
      <c r="C398" s="22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4853</v>
      </c>
      <c r="B399" s="11" t="s">
        <v>4854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0" t="s">
        <v>4855</v>
      </c>
      <c r="B400" s="10" t="s">
        <v>2811</v>
      </c>
      <c r="C400" s="22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4856</v>
      </c>
      <c r="B401" s="11" t="s">
        <v>4451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4857</v>
      </c>
      <c r="B402" s="10" t="s">
        <v>4858</v>
      </c>
      <c r="C402" s="22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4859</v>
      </c>
      <c r="B403" s="10" t="s">
        <v>4860</v>
      </c>
      <c r="C403" s="22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4861</v>
      </c>
      <c r="B404" s="10" t="s">
        <v>4862</v>
      </c>
      <c r="C404" s="22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1" t="s">
        <v>4863</v>
      </c>
      <c r="B405" s="11" t="s">
        <v>2734</v>
      </c>
      <c r="C405" s="9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0" t="s">
        <v>4864</v>
      </c>
      <c r="B406" s="10" t="s">
        <v>2135</v>
      </c>
      <c r="C406" s="22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4865</v>
      </c>
      <c r="B407" s="10" t="s">
        <v>1398</v>
      </c>
      <c r="C407" s="22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4866</v>
      </c>
      <c r="B408" s="11" t="s">
        <v>986</v>
      </c>
      <c r="C408" s="11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4867</v>
      </c>
      <c r="B409" s="11" t="s">
        <v>4868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0" t="s">
        <v>4869</v>
      </c>
      <c r="B410" s="10" t="s">
        <v>1116</v>
      </c>
      <c r="C410" s="22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1" t="s">
        <v>4870</v>
      </c>
      <c r="B411" s="11" t="s">
        <v>768</v>
      </c>
      <c r="C411" s="9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0" t="s">
        <v>4871</v>
      </c>
      <c r="B412" s="10" t="s">
        <v>4872</v>
      </c>
      <c r="C412" s="22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1" t="s">
        <v>4873</v>
      </c>
      <c r="B413" s="11" t="s">
        <v>1810</v>
      </c>
      <c r="C413" s="1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1" t="s">
        <v>4874</v>
      </c>
      <c r="B414" s="11" t="s">
        <v>738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4875</v>
      </c>
      <c r="B415" s="10" t="s">
        <v>1680</v>
      </c>
      <c r="C415" s="22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4876</v>
      </c>
      <c r="B416" s="10" t="s">
        <v>541</v>
      </c>
      <c r="C416" s="22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0" t="s">
        <v>4877</v>
      </c>
      <c r="B417" s="10" t="s">
        <v>4878</v>
      </c>
      <c r="C417" s="22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0" t="s">
        <v>4879</v>
      </c>
      <c r="B418" s="10" t="s">
        <v>4880</v>
      </c>
      <c r="C418" s="22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4881</v>
      </c>
      <c r="B419" s="11" t="s">
        <v>4882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4883</v>
      </c>
      <c r="B420" s="11" t="s">
        <v>4884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1" t="s">
        <v>4885</v>
      </c>
      <c r="B421" s="11" t="s">
        <v>4886</v>
      </c>
      <c r="C421" s="9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1" t="s">
        <v>4887</v>
      </c>
      <c r="B422" s="11" t="s">
        <v>4888</v>
      </c>
      <c r="C422" s="9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4889</v>
      </c>
      <c r="B423" s="11" t="s">
        <v>4890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4891</v>
      </c>
      <c r="B424" s="11" t="s">
        <v>625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4892</v>
      </c>
      <c r="B425" s="11" t="s">
        <v>4893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1303</v>
      </c>
      <c r="B426" s="11" t="s">
        <v>431</v>
      </c>
      <c r="C426" s="9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1" t="s">
        <v>4894</v>
      </c>
      <c r="B427" s="11" t="s">
        <v>1336</v>
      </c>
      <c r="C427" s="9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4895</v>
      </c>
      <c r="B428" s="11" t="s">
        <v>4896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4897</v>
      </c>
      <c r="B429" s="11" t="s">
        <v>1682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4898</v>
      </c>
      <c r="B430" s="11" t="s">
        <v>4899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1" t="s">
        <v>4900</v>
      </c>
      <c r="B431" s="11" t="s">
        <v>709</v>
      </c>
      <c r="C431" s="9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0" t="s">
        <v>4901</v>
      </c>
      <c r="B432" s="10" t="s">
        <v>4902</v>
      </c>
      <c r="C432" s="22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4903</v>
      </c>
      <c r="B433" s="11" t="s">
        <v>1590</v>
      </c>
      <c r="C433" s="11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4904</v>
      </c>
      <c r="B434" s="11" t="s">
        <v>4905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1315</v>
      </c>
      <c r="B435" s="11" t="s">
        <v>2352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1" t="s">
        <v>4906</v>
      </c>
      <c r="B436" s="11" t="s">
        <v>2425</v>
      </c>
      <c r="C436" s="1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11" t="s">
        <v>4907</v>
      </c>
      <c r="B437" s="11" t="s">
        <v>4908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1" t="s">
        <v>4909</v>
      </c>
      <c r="B438" s="11" t="s">
        <v>663</v>
      </c>
      <c r="C438" s="9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4910</v>
      </c>
      <c r="B439" s="11" t="s">
        <v>4911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1" t="s">
        <v>4912</v>
      </c>
      <c r="B440" s="11" t="s">
        <v>4913</v>
      </c>
      <c r="C440" s="9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1" t="s">
        <v>4914</v>
      </c>
      <c r="B441" s="11" t="s">
        <v>4915</v>
      </c>
      <c r="C441" s="9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4916</v>
      </c>
      <c r="B442" s="11" t="s">
        <v>4917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4918</v>
      </c>
      <c r="B443" s="11" t="s">
        <v>4919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0" t="s">
        <v>4920</v>
      </c>
      <c r="B444" s="10" t="s">
        <v>4921</v>
      </c>
      <c r="C444" s="22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4" t="s">
        <v>4922</v>
      </c>
      <c r="B445" s="14" t="s">
        <v>4923</v>
      </c>
      <c r="C445" s="11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4924</v>
      </c>
      <c r="B446" s="10" t="s">
        <v>4925</v>
      </c>
      <c r="C446" s="22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1" t="s">
        <v>4926</v>
      </c>
      <c r="B447" s="11" t="s">
        <v>343</v>
      </c>
      <c r="C447" s="9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1" t="s">
        <v>4927</v>
      </c>
      <c r="B448" s="11" t="s">
        <v>4928</v>
      </c>
      <c r="C448" s="9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4929</v>
      </c>
      <c r="B449" s="11" t="s">
        <v>4930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1" t="s">
        <v>4931</v>
      </c>
      <c r="B450" s="11" t="s">
        <v>4932</v>
      </c>
      <c r="C450" s="9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4933</v>
      </c>
      <c r="B451" s="11" t="s">
        <v>4934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1" t="s">
        <v>2860</v>
      </c>
      <c r="B452" s="11" t="s">
        <v>1344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4935</v>
      </c>
      <c r="B453" s="11" t="s">
        <v>4936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1" t="s">
        <v>4937</v>
      </c>
      <c r="B454" s="11" t="s">
        <v>4938</v>
      </c>
      <c r="C454" s="9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4939</v>
      </c>
      <c r="B455" s="11" t="s">
        <v>4940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1" t="s">
        <v>4941</v>
      </c>
      <c r="B456" s="11" t="s">
        <v>4942</v>
      </c>
      <c r="C456" s="9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4943</v>
      </c>
      <c r="B457" s="11" t="s">
        <v>1980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1" t="s">
        <v>4944</v>
      </c>
      <c r="B458" s="11" t="s">
        <v>2256</v>
      </c>
      <c r="C458" s="9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1" t="s">
        <v>4945</v>
      </c>
      <c r="B459" s="11" t="s">
        <v>2128</v>
      </c>
      <c r="C459" s="9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1" t="s">
        <v>4946</v>
      </c>
      <c r="B460" s="11" t="s">
        <v>4947</v>
      </c>
      <c r="C460" s="9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4948</v>
      </c>
      <c r="B461" s="11" t="s">
        <v>1386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4949</v>
      </c>
      <c r="B462" s="11" t="s">
        <v>2927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4950</v>
      </c>
      <c r="B463" s="11" t="s">
        <v>2101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4951</v>
      </c>
      <c r="B464" s="11" t="s">
        <v>2418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4952</v>
      </c>
      <c r="B465" s="11" t="s">
        <v>4953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1" t="s">
        <v>4954</v>
      </c>
      <c r="B466" s="11" t="s">
        <v>4955</v>
      </c>
      <c r="C466" s="9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4956</v>
      </c>
      <c r="B467" s="10" t="s">
        <v>4957</v>
      </c>
      <c r="C467" s="22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1" t="s">
        <v>4958</v>
      </c>
      <c r="B468" s="11" t="s">
        <v>124</v>
      </c>
      <c r="C468" s="1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4959</v>
      </c>
      <c r="B469" s="11" t="s">
        <v>3340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1" t="s">
        <v>4960</v>
      </c>
      <c r="B470" s="11" t="s">
        <v>4961</v>
      </c>
      <c r="C470" s="9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1" t="s">
        <v>4962</v>
      </c>
      <c r="B471" s="11" t="s">
        <v>4963</v>
      </c>
      <c r="C471" s="9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1" t="s">
        <v>4964</v>
      </c>
      <c r="B472" s="11" t="s">
        <v>4965</v>
      </c>
      <c r="C472" s="9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0" t="s">
        <v>4966</v>
      </c>
      <c r="B473" s="10" t="s">
        <v>2005</v>
      </c>
      <c r="C473" s="22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4967</v>
      </c>
      <c r="B474" s="11" t="s">
        <v>2235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1" t="s">
        <v>4968</v>
      </c>
      <c r="B475" s="11" t="s">
        <v>2634</v>
      </c>
      <c r="C475" s="9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1" t="s">
        <v>4969</v>
      </c>
      <c r="B476" s="11" t="s">
        <v>776</v>
      </c>
      <c r="C476" s="9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4970</v>
      </c>
      <c r="B477" s="11" t="s">
        <v>4971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1" t="s">
        <v>4972</v>
      </c>
      <c r="B478" s="11" t="s">
        <v>2326</v>
      </c>
      <c r="C478" s="9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1" t="s">
        <v>4973</v>
      </c>
      <c r="B479" s="11" t="s">
        <v>2171</v>
      </c>
      <c r="C479" s="9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1" t="s">
        <v>4974</v>
      </c>
      <c r="B480" s="11" t="s">
        <v>4975</v>
      </c>
      <c r="C480" s="9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4976</v>
      </c>
      <c r="B481" s="11" t="s">
        <v>4977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1" t="s">
        <v>4978</v>
      </c>
      <c r="B482" s="11" t="s">
        <v>1698</v>
      </c>
      <c r="C482" s="9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1" t="s">
        <v>4979</v>
      </c>
      <c r="B483" s="11" t="s">
        <v>4980</v>
      </c>
      <c r="C483" s="9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1" t="s">
        <v>4981</v>
      </c>
      <c r="B484" s="11" t="s">
        <v>4982</v>
      </c>
      <c r="C484" s="9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1" t="s">
        <v>4983</v>
      </c>
      <c r="B485" s="11" t="s">
        <v>4984</v>
      </c>
      <c r="C485" s="9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1" t="s">
        <v>4985</v>
      </c>
      <c r="B486" s="11" t="s">
        <v>1170</v>
      </c>
      <c r="C486" s="9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4" t="s">
        <v>4986</v>
      </c>
      <c r="B487" s="14" t="s">
        <v>1820</v>
      </c>
      <c r="C487" s="27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4987</v>
      </c>
      <c r="B488" s="11" t="s">
        <v>1995</v>
      </c>
      <c r="C488" s="9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4988</v>
      </c>
      <c r="B489" s="10" t="s">
        <v>4989</v>
      </c>
      <c r="C489" s="22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1" t="s">
        <v>4990</v>
      </c>
      <c r="B490" s="11" t="s">
        <v>1196</v>
      </c>
      <c r="C490" s="9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4991</v>
      </c>
      <c r="B491" s="10" t="s">
        <v>4992</v>
      </c>
      <c r="C491" s="22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4993</v>
      </c>
      <c r="B492" s="10" t="s">
        <v>4994</v>
      </c>
      <c r="C492" s="22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4995</v>
      </c>
      <c r="B493" s="11" t="s">
        <v>1382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4996</v>
      </c>
      <c r="B494" s="10" t="s">
        <v>4997</v>
      </c>
      <c r="C494" s="22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1" t="s">
        <v>4998</v>
      </c>
      <c r="B495" s="11" t="s">
        <v>2097</v>
      </c>
      <c r="C495" s="9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0" t="s">
        <v>4999</v>
      </c>
      <c r="B496" s="10" t="s">
        <v>2527</v>
      </c>
      <c r="C496" s="22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5000</v>
      </c>
      <c r="B497" s="11" t="s">
        <v>2995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1" t="s">
        <v>5001</v>
      </c>
      <c r="B498" s="11" t="s">
        <v>5002</v>
      </c>
      <c r="C498" s="9"/>
      <c r="D498" s="9"/>
      <c r="E498" s="9"/>
      <c r="F498" s="9"/>
      <c r="G498" s="9"/>
      <c r="H498" s="9"/>
      <c r="I498" s="14"/>
      <c r="J498" s="14"/>
      <c r="K498" s="9"/>
      <c r="L498" s="9"/>
      <c r="M498" s="9"/>
      <c r="N498" s="9"/>
      <c r="O498" s="9"/>
      <c r="P498" s="9"/>
      <c r="Q498" s="14"/>
      <c r="R498" s="14"/>
      <c r="S498" s="9"/>
      <c r="T498" s="9"/>
      <c r="U498" s="9"/>
      <c r="V498" s="9"/>
      <c r="W498" s="9"/>
      <c r="X498" s="9"/>
    </row>
    <row r="499">
      <c r="A499" s="10" t="s">
        <v>5003</v>
      </c>
      <c r="B499" s="10" t="s">
        <v>5004</v>
      </c>
      <c r="C499" s="22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1" t="s">
        <v>5005</v>
      </c>
      <c r="B500" s="11" t="s">
        <v>5006</v>
      </c>
      <c r="C500" s="9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4" t="s">
        <v>5007</v>
      </c>
      <c r="B501" s="14" t="s">
        <v>1240</v>
      </c>
      <c r="C501" s="9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1" t="s">
        <v>5008</v>
      </c>
      <c r="B502" s="11" t="s">
        <v>5009</v>
      </c>
      <c r="C502" s="9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1" t="s">
        <v>5010</v>
      </c>
      <c r="B503" s="11" t="s">
        <v>1566</v>
      </c>
      <c r="C503" s="9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5011</v>
      </c>
      <c r="B504" s="11" t="s">
        <v>555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0" t="s">
        <v>5012</v>
      </c>
      <c r="B505" s="10" t="s">
        <v>3527</v>
      </c>
      <c r="C505" s="22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0" t="s">
        <v>5013</v>
      </c>
      <c r="B506" s="10" t="s">
        <v>5014</v>
      </c>
      <c r="C506" s="22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2914</v>
      </c>
      <c r="B507" s="11" t="s">
        <v>1556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5015</v>
      </c>
      <c r="B508" s="11" t="s">
        <v>5016</v>
      </c>
      <c r="C508" s="9"/>
      <c r="D508" s="9"/>
      <c r="E508" s="9"/>
      <c r="F508" s="9"/>
      <c r="G508" s="9"/>
      <c r="H508" s="9"/>
      <c r="I508" s="14"/>
      <c r="J508" s="14"/>
      <c r="K508" s="11"/>
      <c r="L508" s="9"/>
      <c r="M508" s="9"/>
      <c r="N508" s="9"/>
      <c r="O508" s="9"/>
      <c r="P508" s="9"/>
      <c r="Q508" s="14"/>
      <c r="R508" s="14"/>
      <c r="S508" s="11"/>
      <c r="T508" s="9"/>
      <c r="U508" s="9"/>
      <c r="V508" s="9"/>
      <c r="W508" s="9"/>
      <c r="X508" s="9"/>
    </row>
    <row r="509">
      <c r="A509" s="11" t="s">
        <v>5017</v>
      </c>
      <c r="B509" s="11" t="s">
        <v>5018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5019</v>
      </c>
      <c r="B510" s="11" t="s">
        <v>5020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0" t="s">
        <v>5021</v>
      </c>
      <c r="B511" s="10" t="s">
        <v>2589</v>
      </c>
      <c r="C511" s="22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5022</v>
      </c>
      <c r="B512" s="11" t="s">
        <v>887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5023</v>
      </c>
      <c r="B513" s="11" t="s">
        <v>1610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1" t="s">
        <v>5024</v>
      </c>
      <c r="B514" s="11" t="s">
        <v>469</v>
      </c>
      <c r="C514" s="9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1" t="s">
        <v>1609</v>
      </c>
      <c r="B515" s="11" t="s">
        <v>5025</v>
      </c>
      <c r="C515" s="9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5026</v>
      </c>
      <c r="B516" s="11" t="s">
        <v>5027</v>
      </c>
      <c r="C516" s="11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5028</v>
      </c>
      <c r="B517" s="11" t="s">
        <v>1318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5029</v>
      </c>
      <c r="B518" s="10" t="s">
        <v>726</v>
      </c>
      <c r="C518" s="22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1" t="s">
        <v>5030</v>
      </c>
      <c r="B519" s="11" t="s">
        <v>2043</v>
      </c>
      <c r="C519" s="9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1" t="s">
        <v>5031</v>
      </c>
      <c r="B520" s="11" t="s">
        <v>3290</v>
      </c>
      <c r="C520" s="1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5032</v>
      </c>
      <c r="B521" s="11" t="s">
        <v>5033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0" t="s">
        <v>5034</v>
      </c>
      <c r="B522" s="10" t="s">
        <v>3578</v>
      </c>
      <c r="C522" s="22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0" t="s">
        <v>5035</v>
      </c>
      <c r="B523" s="10" t="s">
        <v>5035</v>
      </c>
      <c r="C523" s="22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1" t="s">
        <v>5036</v>
      </c>
      <c r="B524" s="11" t="s">
        <v>5037</v>
      </c>
      <c r="C524" s="9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5038</v>
      </c>
      <c r="B525" s="11" t="s">
        <v>1712</v>
      </c>
      <c r="C525" s="9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5039</v>
      </c>
      <c r="B526" s="11" t="s">
        <v>5040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5041</v>
      </c>
      <c r="B527" s="11" t="s">
        <v>5042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5043</v>
      </c>
      <c r="B528" s="11" t="s">
        <v>2067</v>
      </c>
      <c r="C528" s="9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5044</v>
      </c>
      <c r="B529" s="11" t="s">
        <v>101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5045</v>
      </c>
      <c r="B530" s="11" t="s">
        <v>1322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0" t="s">
        <v>5046</v>
      </c>
      <c r="B531" s="10" t="s">
        <v>2834</v>
      </c>
      <c r="C531" s="22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1" t="s">
        <v>5047</v>
      </c>
      <c r="B532" s="11" t="s">
        <v>2233</v>
      </c>
      <c r="C532" s="9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5048</v>
      </c>
      <c r="B533" s="11" t="s">
        <v>5049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5050</v>
      </c>
      <c r="B534" s="11" t="s">
        <v>5051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0" t="s">
        <v>5052</v>
      </c>
      <c r="B535" s="10" t="s">
        <v>5053</v>
      </c>
      <c r="C535" s="22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1" t="s">
        <v>5054</v>
      </c>
      <c r="B536" s="11" t="s">
        <v>2446</v>
      </c>
      <c r="C536" s="9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5055</v>
      </c>
      <c r="B537" s="11" t="s">
        <v>1150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5056</v>
      </c>
      <c r="B538" s="10" t="s">
        <v>3107</v>
      </c>
      <c r="C538" s="22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1" t="s">
        <v>5057</v>
      </c>
      <c r="B539" s="11" t="s">
        <v>5058</v>
      </c>
      <c r="C539" s="9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5059</v>
      </c>
      <c r="B540" s="11" t="s">
        <v>1376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1" t="s">
        <v>5060</v>
      </c>
      <c r="B541" s="11" t="s">
        <v>3633</v>
      </c>
      <c r="C541" s="9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5061</v>
      </c>
      <c r="B542" s="10" t="s">
        <v>5062</v>
      </c>
      <c r="C542" s="22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1" t="s">
        <v>5063</v>
      </c>
      <c r="B543" s="11" t="s">
        <v>5064</v>
      </c>
      <c r="C543" s="9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5065</v>
      </c>
      <c r="B544" s="11" t="s">
        <v>5066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1" t="s">
        <v>5067</v>
      </c>
      <c r="B545" s="11" t="s">
        <v>5068</v>
      </c>
      <c r="C545" s="9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5069</v>
      </c>
      <c r="B546" s="11" t="s">
        <v>5070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5071</v>
      </c>
      <c r="B547" s="11" t="s">
        <v>5072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5073</v>
      </c>
      <c r="B548" s="11" t="s">
        <v>5074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1" t="s">
        <v>5075</v>
      </c>
      <c r="B549" s="11" t="s">
        <v>2250</v>
      </c>
      <c r="C549" s="9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5076</v>
      </c>
      <c r="B550" s="11" t="s">
        <v>2185</v>
      </c>
      <c r="C550" s="9"/>
      <c r="D550" s="9"/>
      <c r="E550" s="9"/>
      <c r="F550" s="9"/>
      <c r="G550" s="9"/>
      <c r="H550" s="9"/>
      <c r="I550" s="14"/>
      <c r="J550" s="14"/>
      <c r="K550" s="11"/>
      <c r="L550" s="9"/>
      <c r="M550" s="9"/>
      <c r="N550" s="9"/>
      <c r="O550" s="9"/>
      <c r="P550" s="9"/>
      <c r="Q550" s="14"/>
      <c r="R550" s="14"/>
      <c r="S550" s="11"/>
      <c r="T550" s="9"/>
      <c r="U550" s="9"/>
      <c r="V550" s="9"/>
      <c r="W550" s="9"/>
      <c r="X550" s="9"/>
    </row>
    <row r="551">
      <c r="A551" s="11" t="s">
        <v>5077</v>
      </c>
      <c r="B551" s="11" t="s">
        <v>2604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5078</v>
      </c>
      <c r="B552" s="11" t="s">
        <v>2951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5079</v>
      </c>
      <c r="B553" s="11" t="s">
        <v>5080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5081</v>
      </c>
      <c r="B554" s="10" t="s">
        <v>5082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5083</v>
      </c>
      <c r="B555" s="11" t="s">
        <v>3787</v>
      </c>
      <c r="C555" s="11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5084</v>
      </c>
      <c r="B556" s="11" t="s">
        <v>2493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5085</v>
      </c>
      <c r="B557" s="11" t="s">
        <v>5086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0" t="s">
        <v>5087</v>
      </c>
      <c r="B558" s="10" t="s">
        <v>5088</v>
      </c>
      <c r="C558" s="22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1" t="s">
        <v>5089</v>
      </c>
      <c r="B559" s="11" t="s">
        <v>71</v>
      </c>
      <c r="C559" s="9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1" t="s">
        <v>5090</v>
      </c>
      <c r="B560" s="11" t="s">
        <v>956</v>
      </c>
      <c r="C560" s="9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5091</v>
      </c>
      <c r="B561" s="11" t="s">
        <v>5092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0" t="s">
        <v>5093</v>
      </c>
      <c r="B562" s="10" t="s">
        <v>5094</v>
      </c>
      <c r="C562" s="22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0" t="s">
        <v>5095</v>
      </c>
      <c r="B563" s="10" t="s">
        <v>5096</v>
      </c>
      <c r="C563" s="22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1" t="s">
        <v>5097</v>
      </c>
      <c r="B564" s="11" t="s">
        <v>5098</v>
      </c>
      <c r="C564" s="9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5099</v>
      </c>
      <c r="B565" s="11" t="s">
        <v>481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5100</v>
      </c>
      <c r="B566" s="11" t="s">
        <v>3355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1" t="s">
        <v>5101</v>
      </c>
      <c r="B567" s="11" t="s">
        <v>5102</v>
      </c>
      <c r="C567" s="9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1" t="s">
        <v>5103</v>
      </c>
      <c r="B568" s="11" t="s">
        <v>5104</v>
      </c>
      <c r="C568" s="9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5105</v>
      </c>
      <c r="B569" s="11" t="s">
        <v>806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0" t="s">
        <v>5106</v>
      </c>
      <c r="B570" s="10" t="s">
        <v>229</v>
      </c>
      <c r="C570" s="22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5107</v>
      </c>
      <c r="B571" s="10" t="s">
        <v>3140</v>
      </c>
      <c r="C571" s="22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0" t="s">
        <v>5108</v>
      </c>
      <c r="B572" s="10" t="s">
        <v>5109</v>
      </c>
      <c r="C572" s="22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0" t="s">
        <v>5110</v>
      </c>
      <c r="B573" s="10" t="s">
        <v>669</v>
      </c>
      <c r="C573" s="22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0" t="s">
        <v>5111</v>
      </c>
      <c r="B574" s="10" t="s">
        <v>5112</v>
      </c>
      <c r="C574" s="22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5113</v>
      </c>
      <c r="B575" s="11" t="s">
        <v>1524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5114</v>
      </c>
      <c r="B576" s="10" t="s">
        <v>1232</v>
      </c>
      <c r="C576" s="22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5115</v>
      </c>
      <c r="B577" s="11" t="s">
        <v>5116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0" t="s">
        <v>5117</v>
      </c>
      <c r="B578" s="10" t="s">
        <v>5118</v>
      </c>
      <c r="C578" s="22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5119</v>
      </c>
      <c r="B579" s="11" t="s">
        <v>5120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5121</v>
      </c>
      <c r="B580" s="11" t="s">
        <v>5122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B581" s="22"/>
      <c r="C581" s="22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B582" s="22"/>
      <c r="C582" s="22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B583" s="22"/>
      <c r="C583" s="22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B584" s="22"/>
      <c r="C584" s="22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B585" s="22"/>
      <c r="C585" s="22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B586" s="22"/>
      <c r="C586" s="22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B587" s="22"/>
      <c r="C587" s="22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B588" s="22"/>
      <c r="C588" s="22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B589" s="22"/>
      <c r="C589" s="22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B590" s="22"/>
      <c r="C590" s="22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B591" s="22"/>
      <c r="C591" s="22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B592" s="22"/>
      <c r="C592" s="22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B593" s="22"/>
      <c r="C593" s="22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B594" s="22"/>
      <c r="C594" s="22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B595" s="22"/>
      <c r="C595" s="22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B596" s="22"/>
      <c r="C596" s="22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B597" s="22"/>
      <c r="C597" s="22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B598" s="22"/>
      <c r="C598" s="22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B599" s="22"/>
      <c r="C599" s="22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B600" s="22"/>
      <c r="C600" s="22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B601" s="22"/>
      <c r="C601" s="22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B602" s="22"/>
      <c r="C602" s="22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B603" s="22"/>
      <c r="C603" s="22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B604" s="22"/>
      <c r="C604" s="22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B605" s="22"/>
      <c r="C605" s="22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B606" s="22"/>
      <c r="C606" s="22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B607" s="22"/>
      <c r="C607" s="22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B608" s="22"/>
      <c r="C608" s="22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B609" s="22"/>
      <c r="C609" s="22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B610" s="22"/>
      <c r="C610" s="22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B611" s="22"/>
      <c r="C611" s="22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B612" s="22"/>
      <c r="C612" s="22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B613" s="22"/>
      <c r="C613" s="22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B614" s="22"/>
      <c r="C614" s="22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B615" s="22"/>
      <c r="C615" s="22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  <row r="1000">
      <c r="B1000" s="22"/>
      <c r="C1000" s="22"/>
    </row>
  </sheetData>
  <autoFilter ref="$A$1:$C$580">
    <sortState ref="A1:C580">
      <sortCondition ref="A1:A580"/>
      <sortCondition ref="B1:B580"/>
    </sortState>
  </autoFilter>
  <drawing r:id="rId1"/>
</worksheet>
</file>