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glim\Southern Railway\"/>
    </mc:Choice>
  </mc:AlternateContent>
  <xr:revisionPtr revIDLastSave="0" documentId="8_{257143F2-2D12-43BC-8A4B-A5C99CC5D065}" xr6:coauthVersionLast="36" xr6:coauthVersionMax="36" xr10:uidLastSave="{00000000-0000-0000-0000-000000000000}"/>
  <bookViews>
    <workbookView xWindow="0" yWindow="0" windowWidth="20490" windowHeight="7695" activeTab="1" xr2:uid="{D52E672A-03DE-46C5-BFD1-F6B10014F62E}"/>
  </bookViews>
  <sheets>
    <sheet name="1D Montecarlo" sheetId="6" r:id="rId1"/>
    <sheet name="2D Montecarl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6" l="1"/>
  <c r="L2" i="6" s="1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E5" i="6" l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B8" i="6"/>
  <c r="B10" i="6" s="1"/>
  <c r="F2" i="6"/>
  <c r="G2" i="6" l="1"/>
  <c r="M2" i="6"/>
  <c r="B11" i="6"/>
  <c r="K22" i="5"/>
  <c r="K21" i="5"/>
  <c r="K24" i="5" s="1"/>
  <c r="B8" i="5"/>
  <c r="B10" i="5" s="1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4" i="5"/>
  <c r="B4" i="5"/>
  <c r="H2" i="6" l="1"/>
  <c r="N2" i="6"/>
  <c r="B11" i="5"/>
  <c r="E2" i="5" s="1"/>
</calcChain>
</file>

<file path=xl/sharedStrings.xml><?xml version="1.0" encoding="utf-8"?>
<sst xmlns="http://schemas.openxmlformats.org/spreadsheetml/2006/main" count="26" uniqueCount="9">
  <si>
    <t>Sale Price</t>
  </si>
  <si>
    <t>Cost</t>
  </si>
  <si>
    <t>Fixed Cost</t>
  </si>
  <si>
    <t>Demand</t>
  </si>
  <si>
    <t>Revenue</t>
  </si>
  <si>
    <t>Variable Cost</t>
  </si>
  <si>
    <t>Profit</t>
  </si>
  <si>
    <t>Cost per Toy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</si>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</sst>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0" fontId="0" fillId="5" borderId="0" xfId="0" applyFill="1"/>
    <xf numFmtId="164" fontId="0" fillId="0" borderId="0" xfId="0" applyNumberFormat="1" applyFill="1"/>
    <xf numFmtId="164" fontId="0" fillId="7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7087-887C-4804-ABBC-4985D175970E}">
  <dimension ref="A1:N19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14" bestFit="1" customWidth="1"/>
    <col min="6" max="7" width="13.28515625" bestFit="1" customWidth="1"/>
    <col min="8" max="8" width="14" bestFit="1" customWidth="1"/>
    <col min="12" max="13" width="13.28515625" bestFit="1" customWidth="1"/>
    <col min="14" max="14" width="14" bestFit="1" customWidth="1"/>
  </cols>
  <sheetData>
    <row r="1" spans="1:14" x14ac:dyDescent="0.25">
      <c r="F1" t="s">
        <v>4</v>
      </c>
      <c r="G1" t="s">
        <v>1</v>
      </c>
      <c r="H1" t="s">
        <v>6</v>
      </c>
      <c r="L1" t="s">
        <v>4</v>
      </c>
      <c r="M1" t="s">
        <v>1</v>
      </c>
      <c r="N1" t="s">
        <v>6</v>
      </c>
    </row>
    <row r="2" spans="1:14" x14ac:dyDescent="0.25">
      <c r="A2" t="s">
        <v>0</v>
      </c>
      <c r="B2" s="1">
        <v>40</v>
      </c>
      <c r="E2" t="s">
        <v>3</v>
      </c>
      <c r="F2" s="5">
        <f>B4</f>
        <v>680000</v>
      </c>
      <c r="G2" s="7">
        <f>B10</f>
        <v>672000</v>
      </c>
      <c r="H2" s="2">
        <f>B11</f>
        <v>8000</v>
      </c>
      <c r="K2" t="s">
        <v>3</v>
      </c>
      <c r="L2" s="5">
        <f>B4</f>
        <v>680000</v>
      </c>
      <c r="M2" s="7">
        <f>B10</f>
        <v>672000</v>
      </c>
      <c r="N2" s="2">
        <f>B11</f>
        <v>8000</v>
      </c>
    </row>
    <row r="3" spans="1:14" x14ac:dyDescent="0.25">
      <c r="A3" t="s">
        <v>3</v>
      </c>
      <c r="B3" s="4">
        <v>17000</v>
      </c>
      <c r="E3">
        <v>5000</v>
      </c>
      <c r="F3">
        <f t="dataTable" ref="F3:H19" dt2D="0" dtr="0" r1="B3"/>
        <v>200000</v>
      </c>
      <c r="G3">
        <v>480000</v>
      </c>
      <c r="H3">
        <v>-280000</v>
      </c>
      <c r="K3">
        <v>5000</v>
      </c>
    </row>
    <row r="4" spans="1:14" x14ac:dyDescent="0.25">
      <c r="A4" t="s">
        <v>4</v>
      </c>
      <c r="B4" s="5">
        <f>B2*B3</f>
        <v>680000</v>
      </c>
      <c r="E4">
        <v>6500</v>
      </c>
      <c r="F4">
        <v>260000</v>
      </c>
      <c r="G4">
        <v>504000</v>
      </c>
      <c r="H4">
        <v>-244000</v>
      </c>
      <c r="K4">
        <f>K3+1000</f>
        <v>6000</v>
      </c>
    </row>
    <row r="5" spans="1:14" x14ac:dyDescent="0.25">
      <c r="E5">
        <f t="shared" ref="E5:E19" si="0">E4+1000</f>
        <v>7500</v>
      </c>
      <c r="F5">
        <v>300000</v>
      </c>
      <c r="G5">
        <v>520000</v>
      </c>
      <c r="H5">
        <v>-220000</v>
      </c>
      <c r="K5">
        <f t="shared" ref="K5:K19" si="1">K4+1000</f>
        <v>7000</v>
      </c>
    </row>
    <row r="6" spans="1:14" x14ac:dyDescent="0.25">
      <c r="A6" t="s">
        <v>2</v>
      </c>
      <c r="B6" s="1">
        <v>400000</v>
      </c>
      <c r="E6">
        <f t="shared" si="0"/>
        <v>8500</v>
      </c>
      <c r="F6">
        <v>340000</v>
      </c>
      <c r="G6">
        <v>536000</v>
      </c>
      <c r="H6">
        <v>-196000</v>
      </c>
      <c r="K6">
        <f t="shared" si="1"/>
        <v>8000</v>
      </c>
    </row>
    <row r="7" spans="1:14" x14ac:dyDescent="0.25">
      <c r="A7" t="s">
        <v>7</v>
      </c>
      <c r="B7" s="1">
        <v>16</v>
      </c>
      <c r="E7">
        <f t="shared" si="0"/>
        <v>9500</v>
      </c>
      <c r="F7">
        <v>380000</v>
      </c>
      <c r="G7">
        <v>552000</v>
      </c>
      <c r="H7">
        <v>-172000</v>
      </c>
      <c r="K7">
        <f t="shared" si="1"/>
        <v>9000</v>
      </c>
    </row>
    <row r="8" spans="1:14" x14ac:dyDescent="0.25">
      <c r="A8" t="s">
        <v>5</v>
      </c>
      <c r="B8" s="1">
        <f>B3*B7</f>
        <v>272000</v>
      </c>
      <c r="E8">
        <f t="shared" si="0"/>
        <v>10500</v>
      </c>
      <c r="F8">
        <v>420000</v>
      </c>
      <c r="G8">
        <v>568000</v>
      </c>
      <c r="H8">
        <v>-148000</v>
      </c>
      <c r="K8">
        <f t="shared" si="1"/>
        <v>10000</v>
      </c>
    </row>
    <row r="9" spans="1:14" x14ac:dyDescent="0.25">
      <c r="B9" s="1"/>
      <c r="E9">
        <f t="shared" si="0"/>
        <v>11500</v>
      </c>
      <c r="F9">
        <v>460000</v>
      </c>
      <c r="G9">
        <v>584000</v>
      </c>
      <c r="H9">
        <v>-124000</v>
      </c>
      <c r="K9">
        <f t="shared" si="1"/>
        <v>11000</v>
      </c>
    </row>
    <row r="10" spans="1:14" x14ac:dyDescent="0.25">
      <c r="A10" t="s">
        <v>8</v>
      </c>
      <c r="B10" s="7">
        <f>B6+B8</f>
        <v>672000</v>
      </c>
      <c r="E10">
        <f t="shared" si="0"/>
        <v>12500</v>
      </c>
      <c r="F10">
        <v>500000</v>
      </c>
      <c r="G10">
        <v>600000</v>
      </c>
      <c r="H10">
        <v>-100000</v>
      </c>
      <c r="K10">
        <f t="shared" si="1"/>
        <v>12000</v>
      </c>
    </row>
    <row r="11" spans="1:14" x14ac:dyDescent="0.25">
      <c r="A11" t="s">
        <v>6</v>
      </c>
      <c r="B11" s="2">
        <f>B4-B10</f>
        <v>8000</v>
      </c>
      <c r="E11">
        <f t="shared" si="0"/>
        <v>13500</v>
      </c>
      <c r="F11">
        <v>540000</v>
      </c>
      <c r="G11">
        <v>616000</v>
      </c>
      <c r="H11">
        <v>-76000</v>
      </c>
      <c r="K11">
        <f t="shared" si="1"/>
        <v>13000</v>
      </c>
    </row>
    <row r="12" spans="1:14" x14ac:dyDescent="0.25">
      <c r="E12">
        <f t="shared" si="0"/>
        <v>14500</v>
      </c>
      <c r="F12">
        <v>580000</v>
      </c>
      <c r="G12">
        <v>632000</v>
      </c>
      <c r="H12">
        <v>-52000</v>
      </c>
      <c r="K12">
        <f t="shared" si="1"/>
        <v>14000</v>
      </c>
    </row>
    <row r="13" spans="1:14" x14ac:dyDescent="0.25">
      <c r="E13">
        <f t="shared" si="0"/>
        <v>15500</v>
      </c>
      <c r="F13">
        <v>620000</v>
      </c>
      <c r="G13">
        <v>648000</v>
      </c>
      <c r="H13">
        <v>-28000</v>
      </c>
      <c r="K13">
        <f t="shared" si="1"/>
        <v>15000</v>
      </c>
    </row>
    <row r="14" spans="1:14" x14ac:dyDescent="0.25">
      <c r="E14">
        <f t="shared" si="0"/>
        <v>16500</v>
      </c>
      <c r="F14">
        <v>660000</v>
      </c>
      <c r="G14">
        <v>664000</v>
      </c>
      <c r="H14">
        <v>-4000</v>
      </c>
      <c r="K14">
        <f t="shared" si="1"/>
        <v>16000</v>
      </c>
    </row>
    <row r="15" spans="1:14" x14ac:dyDescent="0.25">
      <c r="E15">
        <f t="shared" si="0"/>
        <v>17500</v>
      </c>
      <c r="F15">
        <v>700000</v>
      </c>
      <c r="G15">
        <v>680000</v>
      </c>
      <c r="H15">
        <v>20000</v>
      </c>
      <c r="K15">
        <f t="shared" si="1"/>
        <v>17000</v>
      </c>
    </row>
    <row r="16" spans="1:14" x14ac:dyDescent="0.25">
      <c r="E16">
        <f t="shared" si="0"/>
        <v>18500</v>
      </c>
      <c r="F16">
        <v>740000</v>
      </c>
      <c r="G16">
        <v>696000</v>
      </c>
      <c r="H16">
        <v>44000</v>
      </c>
      <c r="K16">
        <f t="shared" si="1"/>
        <v>18000</v>
      </c>
    </row>
    <row r="17" spans="5:11" x14ac:dyDescent="0.25">
      <c r="E17">
        <f t="shared" si="0"/>
        <v>19500</v>
      </c>
      <c r="F17">
        <v>780000</v>
      </c>
      <c r="G17">
        <v>712000</v>
      </c>
      <c r="H17">
        <v>68000</v>
      </c>
      <c r="K17">
        <f t="shared" si="1"/>
        <v>19000</v>
      </c>
    </row>
    <row r="18" spans="5:11" x14ac:dyDescent="0.25">
      <c r="E18">
        <f t="shared" si="0"/>
        <v>20500</v>
      </c>
      <c r="F18">
        <v>820000</v>
      </c>
      <c r="G18">
        <v>728000</v>
      </c>
      <c r="H18">
        <v>92000</v>
      </c>
      <c r="K18">
        <f t="shared" si="1"/>
        <v>20000</v>
      </c>
    </row>
    <row r="19" spans="5:11" x14ac:dyDescent="0.25">
      <c r="E19">
        <f t="shared" si="0"/>
        <v>21500</v>
      </c>
      <c r="F19">
        <v>860000</v>
      </c>
      <c r="G19">
        <v>744000</v>
      </c>
      <c r="H19">
        <v>116000</v>
      </c>
      <c r="K19">
        <f t="shared" si="1"/>
        <v>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2CC9-6DFA-44FB-BDFA-7CA5ED668210}">
  <dimension ref="A1:P24"/>
  <sheetViews>
    <sheetView tabSelected="1" zoomScaleNormal="100" workbookViewId="0">
      <selection activeCell="C17" sqref="C17"/>
    </sheetView>
  </sheetViews>
  <sheetFormatPr defaultRowHeight="15" x14ac:dyDescent="0.25"/>
  <cols>
    <col min="1" max="1" width="12.7109375" bestFit="1" customWidth="1"/>
    <col min="2" max="2" width="14.85546875" bestFit="1" customWidth="1"/>
    <col min="5" max="5" width="14" bestFit="1" customWidth="1"/>
    <col min="6" max="6" width="14.7109375" bestFit="1" customWidth="1"/>
  </cols>
  <sheetData>
    <row r="1" spans="1:16" x14ac:dyDescent="0.25">
      <c r="F1" t="s">
        <v>0</v>
      </c>
    </row>
    <row r="2" spans="1:16" x14ac:dyDescent="0.25">
      <c r="A2" t="s">
        <v>0</v>
      </c>
      <c r="B2" s="6">
        <v>40</v>
      </c>
      <c r="E2" s="10">
        <f>B11</f>
        <v>-160000</v>
      </c>
      <c r="F2" s="8">
        <v>30</v>
      </c>
      <c r="G2" s="8">
        <v>32</v>
      </c>
      <c r="H2" s="8">
        <v>34</v>
      </c>
      <c r="I2" s="8">
        <v>36</v>
      </c>
      <c r="J2" s="8">
        <v>38</v>
      </c>
      <c r="K2" s="8">
        <v>40</v>
      </c>
      <c r="L2" s="8">
        <v>42</v>
      </c>
      <c r="M2" s="8">
        <v>44</v>
      </c>
      <c r="N2" s="8">
        <v>46</v>
      </c>
      <c r="O2" s="8">
        <v>48</v>
      </c>
      <c r="P2" s="8">
        <v>50</v>
      </c>
    </row>
    <row r="3" spans="1:16" x14ac:dyDescent="0.25">
      <c r="A3" t="s">
        <v>3</v>
      </c>
      <c r="B3" s="4">
        <v>10000</v>
      </c>
      <c r="D3" s="11" t="s">
        <v>3</v>
      </c>
      <c r="E3" s="3">
        <v>5000</v>
      </c>
      <c r="F3">
        <f t="dataTable" ref="F3:P18" dt2D="1" dtr="1" r1="B2" r2="B3"/>
        <v>-330000</v>
      </c>
      <c r="G3">
        <v>-320000</v>
      </c>
      <c r="H3">
        <v>-310000</v>
      </c>
      <c r="I3">
        <v>-300000</v>
      </c>
      <c r="J3">
        <v>-290000</v>
      </c>
      <c r="K3">
        <v>-280000</v>
      </c>
      <c r="L3">
        <v>-270000</v>
      </c>
      <c r="M3">
        <v>-260000</v>
      </c>
      <c r="N3">
        <v>-250000</v>
      </c>
      <c r="O3">
        <v>-240000</v>
      </c>
      <c r="P3">
        <v>-230000</v>
      </c>
    </row>
    <row r="4" spans="1:16" x14ac:dyDescent="0.25">
      <c r="A4" t="s">
        <v>4</v>
      </c>
      <c r="B4" s="9">
        <f>B2*B3</f>
        <v>400000</v>
      </c>
      <c r="D4" s="11"/>
      <c r="E4" s="3">
        <f>E3+1000</f>
        <v>6000</v>
      </c>
      <c r="F4">
        <v>-316000</v>
      </c>
      <c r="G4">
        <v>-304000</v>
      </c>
      <c r="H4">
        <v>-292000</v>
      </c>
      <c r="I4">
        <v>-280000</v>
      </c>
      <c r="J4">
        <v>-268000</v>
      </c>
      <c r="K4">
        <v>-256000</v>
      </c>
      <c r="L4">
        <v>-244000</v>
      </c>
      <c r="M4">
        <v>-232000</v>
      </c>
      <c r="N4">
        <v>-220000</v>
      </c>
      <c r="O4">
        <v>-208000</v>
      </c>
      <c r="P4">
        <v>-196000</v>
      </c>
    </row>
    <row r="5" spans="1:16" x14ac:dyDescent="0.25">
      <c r="D5" s="11"/>
      <c r="E5" s="3">
        <f t="shared" ref="E5:E16" si="0">E4+1000</f>
        <v>7000</v>
      </c>
      <c r="F5">
        <v>-302000</v>
      </c>
      <c r="G5">
        <v>-288000</v>
      </c>
      <c r="H5">
        <v>-274000</v>
      </c>
      <c r="I5">
        <v>-260000</v>
      </c>
      <c r="J5">
        <v>-246000</v>
      </c>
      <c r="K5">
        <v>-232000</v>
      </c>
      <c r="L5">
        <v>-218000</v>
      </c>
      <c r="M5">
        <v>-204000</v>
      </c>
      <c r="N5">
        <v>-190000</v>
      </c>
      <c r="O5">
        <v>-176000</v>
      </c>
      <c r="P5">
        <v>-162000</v>
      </c>
    </row>
    <row r="6" spans="1:16" x14ac:dyDescent="0.25">
      <c r="A6" t="s">
        <v>2</v>
      </c>
      <c r="B6" s="1">
        <v>400000</v>
      </c>
      <c r="D6" s="11"/>
      <c r="E6" s="3">
        <f t="shared" si="0"/>
        <v>8000</v>
      </c>
      <c r="F6">
        <v>-288000</v>
      </c>
      <c r="G6">
        <v>-272000</v>
      </c>
      <c r="H6">
        <v>-256000</v>
      </c>
      <c r="I6">
        <v>-240000</v>
      </c>
      <c r="J6">
        <v>-224000</v>
      </c>
      <c r="K6">
        <v>-208000</v>
      </c>
      <c r="L6">
        <v>-192000</v>
      </c>
      <c r="M6">
        <v>-176000</v>
      </c>
      <c r="N6">
        <v>-160000</v>
      </c>
      <c r="O6">
        <v>-144000</v>
      </c>
      <c r="P6">
        <v>-128000</v>
      </c>
    </row>
    <row r="7" spans="1:16" x14ac:dyDescent="0.25">
      <c r="A7" t="s">
        <v>7</v>
      </c>
      <c r="B7" s="1">
        <v>16</v>
      </c>
      <c r="D7" s="11"/>
      <c r="E7" s="3">
        <f t="shared" si="0"/>
        <v>9000</v>
      </c>
      <c r="F7">
        <v>-274000</v>
      </c>
      <c r="G7">
        <v>-256000</v>
      </c>
      <c r="H7">
        <v>-238000</v>
      </c>
      <c r="I7">
        <v>-220000</v>
      </c>
      <c r="J7">
        <v>-202000</v>
      </c>
      <c r="K7">
        <v>-184000</v>
      </c>
      <c r="L7">
        <v>-166000</v>
      </c>
      <c r="M7">
        <v>-148000</v>
      </c>
      <c r="N7">
        <v>-130000</v>
      </c>
      <c r="O7">
        <v>-112000</v>
      </c>
      <c r="P7">
        <v>-94000</v>
      </c>
    </row>
    <row r="8" spans="1:16" x14ac:dyDescent="0.25">
      <c r="A8" t="s">
        <v>5</v>
      </c>
      <c r="B8" s="1">
        <f>B3*B7</f>
        <v>160000</v>
      </c>
      <c r="D8" s="11"/>
      <c r="E8" s="3">
        <f t="shared" si="0"/>
        <v>10000</v>
      </c>
      <c r="F8">
        <v>-260000</v>
      </c>
      <c r="G8">
        <v>-240000</v>
      </c>
      <c r="H8">
        <v>-220000</v>
      </c>
      <c r="I8">
        <v>-200000</v>
      </c>
      <c r="J8">
        <v>-180000</v>
      </c>
      <c r="K8">
        <v>-160000</v>
      </c>
      <c r="L8">
        <v>-140000</v>
      </c>
      <c r="M8">
        <v>-120000</v>
      </c>
      <c r="N8">
        <v>-100000</v>
      </c>
      <c r="O8">
        <v>-80000</v>
      </c>
      <c r="P8">
        <v>-60000</v>
      </c>
    </row>
    <row r="9" spans="1:16" x14ac:dyDescent="0.25">
      <c r="B9" s="1"/>
      <c r="D9" s="11"/>
      <c r="E9" s="3">
        <f t="shared" si="0"/>
        <v>11000</v>
      </c>
      <c r="F9">
        <v>-246000</v>
      </c>
      <c r="G9">
        <v>-224000</v>
      </c>
      <c r="H9">
        <v>-202000</v>
      </c>
      <c r="I9">
        <v>-180000</v>
      </c>
      <c r="J9">
        <v>-158000</v>
      </c>
      <c r="K9">
        <v>-136000</v>
      </c>
      <c r="L9">
        <v>-114000</v>
      </c>
      <c r="M9">
        <v>-92000</v>
      </c>
      <c r="N9">
        <v>-70000</v>
      </c>
      <c r="O9">
        <v>-48000</v>
      </c>
      <c r="P9">
        <v>-26000</v>
      </c>
    </row>
    <row r="10" spans="1:16" x14ac:dyDescent="0.25">
      <c r="A10" t="s">
        <v>8</v>
      </c>
      <c r="B10" s="9">
        <f>B6+B8</f>
        <v>560000</v>
      </c>
      <c r="D10" s="11"/>
      <c r="E10" s="3">
        <f t="shared" si="0"/>
        <v>12000</v>
      </c>
      <c r="F10">
        <v>-232000</v>
      </c>
      <c r="G10">
        <v>-208000</v>
      </c>
      <c r="H10">
        <v>-184000</v>
      </c>
      <c r="I10">
        <v>-160000</v>
      </c>
      <c r="J10">
        <v>-136000</v>
      </c>
      <c r="K10">
        <v>-112000</v>
      </c>
      <c r="L10">
        <v>-88000</v>
      </c>
      <c r="M10">
        <v>-64000</v>
      </c>
      <c r="N10">
        <v>-40000</v>
      </c>
      <c r="O10">
        <v>-16000</v>
      </c>
      <c r="P10">
        <v>8000</v>
      </c>
    </row>
    <row r="11" spans="1:16" x14ac:dyDescent="0.25">
      <c r="A11" t="s">
        <v>6</v>
      </c>
      <c r="B11" s="10">
        <f>B4-B10</f>
        <v>-160000</v>
      </c>
      <c r="D11" s="11"/>
      <c r="E11" s="3">
        <f t="shared" si="0"/>
        <v>13000</v>
      </c>
      <c r="F11">
        <v>-218000</v>
      </c>
      <c r="G11">
        <v>-192000</v>
      </c>
      <c r="H11">
        <v>-166000</v>
      </c>
      <c r="I11">
        <v>-140000</v>
      </c>
      <c r="J11">
        <v>-114000</v>
      </c>
      <c r="K11">
        <v>-88000</v>
      </c>
      <c r="L11">
        <v>-62000</v>
      </c>
      <c r="M11">
        <v>-36000</v>
      </c>
      <c r="N11">
        <v>-10000</v>
      </c>
      <c r="O11">
        <v>16000</v>
      </c>
      <c r="P11">
        <v>42000</v>
      </c>
    </row>
    <row r="12" spans="1:16" x14ac:dyDescent="0.25">
      <c r="D12" s="11"/>
      <c r="E12" s="3">
        <f t="shared" si="0"/>
        <v>14000</v>
      </c>
      <c r="F12">
        <v>-204000</v>
      </c>
      <c r="G12">
        <v>-176000</v>
      </c>
      <c r="H12">
        <v>-148000</v>
      </c>
      <c r="I12">
        <v>-120000</v>
      </c>
      <c r="J12">
        <v>-92000</v>
      </c>
      <c r="K12">
        <v>-64000</v>
      </c>
      <c r="L12">
        <v>-36000</v>
      </c>
      <c r="M12">
        <v>-8000</v>
      </c>
      <c r="N12">
        <v>20000</v>
      </c>
      <c r="O12">
        <v>48000</v>
      </c>
      <c r="P12">
        <v>76000</v>
      </c>
    </row>
    <row r="13" spans="1:16" x14ac:dyDescent="0.25">
      <c r="D13" s="11"/>
      <c r="E13" s="3">
        <f t="shared" si="0"/>
        <v>15000</v>
      </c>
      <c r="F13">
        <v>-190000</v>
      </c>
      <c r="G13">
        <v>-160000</v>
      </c>
      <c r="H13">
        <v>-130000</v>
      </c>
      <c r="I13">
        <v>-100000</v>
      </c>
      <c r="J13">
        <v>-70000</v>
      </c>
      <c r="K13">
        <v>-40000</v>
      </c>
      <c r="L13">
        <v>-10000</v>
      </c>
      <c r="M13">
        <v>20000</v>
      </c>
      <c r="N13">
        <v>50000</v>
      </c>
      <c r="O13">
        <v>80000</v>
      </c>
      <c r="P13">
        <v>110000</v>
      </c>
    </row>
    <row r="14" spans="1:16" x14ac:dyDescent="0.25">
      <c r="D14" s="11"/>
      <c r="E14" s="3">
        <f t="shared" si="0"/>
        <v>16000</v>
      </c>
      <c r="F14">
        <v>-176000</v>
      </c>
      <c r="G14">
        <v>-144000</v>
      </c>
      <c r="H14">
        <v>-112000</v>
      </c>
      <c r="I14">
        <v>-80000</v>
      </c>
      <c r="J14">
        <v>-48000</v>
      </c>
      <c r="K14">
        <v>-16000</v>
      </c>
      <c r="L14">
        <v>16000</v>
      </c>
      <c r="M14">
        <v>48000</v>
      </c>
      <c r="N14">
        <v>80000</v>
      </c>
      <c r="O14">
        <v>112000</v>
      </c>
      <c r="P14">
        <v>144000</v>
      </c>
    </row>
    <row r="15" spans="1:16" x14ac:dyDescent="0.25">
      <c r="D15" s="11"/>
      <c r="E15" s="3">
        <f t="shared" si="0"/>
        <v>17000</v>
      </c>
      <c r="F15">
        <v>-162000</v>
      </c>
      <c r="G15">
        <v>-128000</v>
      </c>
      <c r="H15">
        <v>-94000</v>
      </c>
      <c r="I15">
        <v>-60000</v>
      </c>
      <c r="J15">
        <v>-26000</v>
      </c>
      <c r="K15">
        <v>8000</v>
      </c>
      <c r="L15">
        <v>42000</v>
      </c>
      <c r="M15">
        <v>76000</v>
      </c>
      <c r="N15">
        <v>110000</v>
      </c>
      <c r="O15">
        <v>144000</v>
      </c>
      <c r="P15">
        <v>178000</v>
      </c>
    </row>
    <row r="16" spans="1:16" x14ac:dyDescent="0.25">
      <c r="D16" s="11"/>
      <c r="E16" s="3">
        <f t="shared" si="0"/>
        <v>18000</v>
      </c>
      <c r="F16">
        <v>-148000</v>
      </c>
      <c r="G16">
        <v>-112000</v>
      </c>
      <c r="H16">
        <v>-76000</v>
      </c>
      <c r="I16">
        <v>-40000</v>
      </c>
      <c r="J16">
        <v>-4000</v>
      </c>
      <c r="K16">
        <v>32000</v>
      </c>
      <c r="L16">
        <v>68000</v>
      </c>
      <c r="M16">
        <v>104000</v>
      </c>
      <c r="N16">
        <v>140000</v>
      </c>
      <c r="O16">
        <v>176000</v>
      </c>
      <c r="P16">
        <v>212000</v>
      </c>
    </row>
    <row r="17" spans="5:16" x14ac:dyDescent="0.25">
      <c r="E17" s="3">
        <v>19000</v>
      </c>
      <c r="F17">
        <v>-134000</v>
      </c>
      <c r="G17">
        <v>-96000</v>
      </c>
      <c r="H17">
        <v>-58000</v>
      </c>
      <c r="I17">
        <v>-20000</v>
      </c>
      <c r="J17">
        <v>18000</v>
      </c>
      <c r="K17">
        <v>56000</v>
      </c>
      <c r="L17">
        <v>94000</v>
      </c>
      <c r="M17">
        <v>132000</v>
      </c>
      <c r="N17">
        <v>170000</v>
      </c>
      <c r="O17">
        <v>208000</v>
      </c>
      <c r="P17">
        <v>246000</v>
      </c>
    </row>
    <row r="18" spans="5:16" x14ac:dyDescent="0.25">
      <c r="E18" s="3">
        <v>20000</v>
      </c>
      <c r="F18">
        <v>-120000</v>
      </c>
      <c r="G18">
        <v>-80000</v>
      </c>
      <c r="H18">
        <v>-40000</v>
      </c>
      <c r="I18">
        <v>0</v>
      </c>
      <c r="J18">
        <v>40000</v>
      </c>
      <c r="K18">
        <v>80000</v>
      </c>
      <c r="L18">
        <v>120000</v>
      </c>
      <c r="M18">
        <v>160000</v>
      </c>
      <c r="N18">
        <v>200000</v>
      </c>
      <c r="O18">
        <v>240000</v>
      </c>
      <c r="P18">
        <v>280000</v>
      </c>
    </row>
    <row r="21" spans="5:16" x14ac:dyDescent="0.25">
      <c r="K21">
        <f>20000*36</f>
        <v>720000</v>
      </c>
    </row>
    <row r="22" spans="5:16" x14ac:dyDescent="0.25">
      <c r="K22">
        <f>20000*16</f>
        <v>320000</v>
      </c>
    </row>
    <row r="23" spans="5:16" x14ac:dyDescent="0.25">
      <c r="K23">
        <v>400000</v>
      </c>
    </row>
    <row r="24" spans="5:16" x14ac:dyDescent="0.25">
      <c r="K24">
        <f>K21-K22-K23</f>
        <v>0</v>
      </c>
    </row>
  </sheetData>
  <mergeCells count="1">
    <mergeCell ref="D3:D16"/>
  </mergeCells>
  <conditionalFormatting sqref="F3:P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1D Montecarlo</vt:lpstr>
      <vt:lpstr>2D 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2018-11-15T03:02:42Z</dcterms:created>
  <dcterms:modified xsi:type="dcterms:W3CDTF">2019-03-21T18:42:58Z</dcterms:modified>
</cp:coreProperties>
</file>