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kesDigital\Clients\glim\Southern Railway\"/>
    </mc:Choice>
  </mc:AlternateContent>
  <xr:revisionPtr revIDLastSave="0" documentId="13_ncr:1_{B09D3E99-86F6-492A-ADCB-C6F30811D8F4}" xr6:coauthVersionLast="36" xr6:coauthVersionMax="36" xr10:uidLastSave="{00000000-0000-0000-0000-000000000000}"/>
  <bookViews>
    <workbookView xWindow="0" yWindow="0" windowWidth="20490" windowHeight="7695" xr2:uid="{D52E672A-03DE-46C5-BFD1-F6B10014F62E}"/>
  </bookViews>
  <sheets>
    <sheet name="1D Montecarlo" sheetId="6" r:id="rId1"/>
    <sheet name="2D Montecarl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6" l="1"/>
  <c r="H2" i="6" s="1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B8" i="6" l="1"/>
  <c r="B10" i="6" s="1"/>
  <c r="I2" i="6" l="1"/>
  <c r="B11" i="6"/>
  <c r="K22" i="5"/>
  <c r="K21" i="5"/>
  <c r="K24" i="5" s="1"/>
  <c r="B8" i="5"/>
  <c r="B10" i="5" s="1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4" i="5"/>
  <c r="B4" i="5"/>
  <c r="J2" i="6" l="1"/>
  <c r="B11" i="5"/>
  <c r="E2" i="5" s="1"/>
</calcChain>
</file>

<file path=xl/sharedStrings.xml><?xml version="1.0" encoding="utf-8"?>
<sst xmlns="http://schemas.openxmlformats.org/spreadsheetml/2006/main" count="22" uniqueCount="9">
  <si>
    <t>Sale Price</t>
  </si>
  <si>
    <t>Cost</t>
  </si>
  <si>
    <t>Fixed Cost</t>
  </si>
  <si>
    <t>Demand</t>
  </si>
  <si>
    <t>Revenue</t>
  </si>
  <si>
    <t>Variable Cost</t>
  </si>
  <si>
    <t>Profit</t>
  </si>
  <si>
    <t>Cost per Toy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</si>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</sst>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0" fontId="0" fillId="5" borderId="0" xfId="0" applyFill="1"/>
    <xf numFmtId="164" fontId="0" fillId="0" borderId="0" xfId="0" applyNumberFormat="1" applyFill="1"/>
    <xf numFmtId="164" fontId="0" fillId="7" borderId="0" xfId="0" applyNumberForma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7087-887C-4804-ABBC-4985D175970E}">
  <dimension ref="A1:J19"/>
  <sheetViews>
    <sheetView tabSelected="1" workbookViewId="0">
      <selection activeCell="F5" sqref="F5"/>
    </sheetView>
  </sheetViews>
  <sheetFormatPr defaultRowHeight="15" x14ac:dyDescent="0.25"/>
  <cols>
    <col min="1" max="1" width="12.7109375" bestFit="1" customWidth="1"/>
    <col min="2" max="2" width="14" bestFit="1" customWidth="1"/>
    <col min="8" max="9" width="13.28515625" bestFit="1" customWidth="1"/>
    <col min="10" max="10" width="14" bestFit="1" customWidth="1"/>
  </cols>
  <sheetData>
    <row r="1" spans="1:10" x14ac:dyDescent="0.25">
      <c r="H1" t="s">
        <v>4</v>
      </c>
      <c r="I1" t="s">
        <v>1</v>
      </c>
      <c r="J1" t="s">
        <v>6</v>
      </c>
    </row>
    <row r="2" spans="1:10" x14ac:dyDescent="0.25">
      <c r="A2" t="s">
        <v>0</v>
      </c>
      <c r="B2" s="1">
        <v>40</v>
      </c>
      <c r="G2" t="s">
        <v>3</v>
      </c>
      <c r="H2" s="5">
        <f>B4</f>
        <v>680000</v>
      </c>
      <c r="I2" s="7">
        <f>B10</f>
        <v>672000</v>
      </c>
      <c r="J2" s="2">
        <f>B11</f>
        <v>8000</v>
      </c>
    </row>
    <row r="3" spans="1:10" x14ac:dyDescent="0.25">
      <c r="A3" t="s">
        <v>3</v>
      </c>
      <c r="B3" s="4">
        <v>17000</v>
      </c>
      <c r="G3">
        <v>5000</v>
      </c>
    </row>
    <row r="4" spans="1:10" x14ac:dyDescent="0.25">
      <c r="A4" t="s">
        <v>4</v>
      </c>
      <c r="B4" s="5">
        <f>B2*B3</f>
        <v>680000</v>
      </c>
      <c r="G4">
        <f>G3+1000</f>
        <v>6000</v>
      </c>
    </row>
    <row r="5" spans="1:10" x14ac:dyDescent="0.25">
      <c r="G5">
        <f t="shared" ref="G5:G19" si="0">G4+1000</f>
        <v>7000</v>
      </c>
    </row>
    <row r="6" spans="1:10" x14ac:dyDescent="0.25">
      <c r="A6" t="s">
        <v>2</v>
      </c>
      <c r="B6" s="1">
        <v>400000</v>
      </c>
      <c r="G6">
        <f t="shared" si="0"/>
        <v>8000</v>
      </c>
    </row>
    <row r="7" spans="1:10" x14ac:dyDescent="0.25">
      <c r="A7" t="s">
        <v>7</v>
      </c>
      <c r="B7" s="1">
        <v>16</v>
      </c>
      <c r="G7">
        <f t="shared" si="0"/>
        <v>9000</v>
      </c>
    </row>
    <row r="8" spans="1:10" x14ac:dyDescent="0.25">
      <c r="A8" t="s">
        <v>5</v>
      </c>
      <c r="B8" s="1">
        <f>B3*B7</f>
        <v>272000</v>
      </c>
      <c r="G8">
        <f t="shared" si="0"/>
        <v>10000</v>
      </c>
    </row>
    <row r="9" spans="1:10" x14ac:dyDescent="0.25">
      <c r="B9" s="1"/>
      <c r="G9">
        <f t="shared" si="0"/>
        <v>11000</v>
      </c>
    </row>
    <row r="10" spans="1:10" x14ac:dyDescent="0.25">
      <c r="A10" t="s">
        <v>8</v>
      </c>
      <c r="B10" s="7">
        <f>B6+B8</f>
        <v>672000</v>
      </c>
      <c r="G10">
        <f t="shared" si="0"/>
        <v>12000</v>
      </c>
    </row>
    <row r="11" spans="1:10" x14ac:dyDescent="0.25">
      <c r="A11" t="s">
        <v>6</v>
      </c>
      <c r="B11" s="2">
        <f>B4-B10</f>
        <v>8000</v>
      </c>
      <c r="G11">
        <f t="shared" si="0"/>
        <v>13000</v>
      </c>
    </row>
    <row r="12" spans="1:10" x14ac:dyDescent="0.25">
      <c r="G12">
        <f t="shared" si="0"/>
        <v>14000</v>
      </c>
    </row>
    <row r="13" spans="1:10" x14ac:dyDescent="0.25">
      <c r="G13">
        <f t="shared" si="0"/>
        <v>15000</v>
      </c>
    </row>
    <row r="14" spans="1:10" x14ac:dyDescent="0.25">
      <c r="G14">
        <f t="shared" si="0"/>
        <v>16000</v>
      </c>
    </row>
    <row r="15" spans="1:10" x14ac:dyDescent="0.25">
      <c r="G15">
        <f t="shared" si="0"/>
        <v>17000</v>
      </c>
    </row>
    <row r="16" spans="1:10" x14ac:dyDescent="0.25">
      <c r="G16">
        <f t="shared" si="0"/>
        <v>18000</v>
      </c>
    </row>
    <row r="17" spans="7:7" x14ac:dyDescent="0.25">
      <c r="G17">
        <f t="shared" si="0"/>
        <v>19000</v>
      </c>
    </row>
    <row r="18" spans="7:7" x14ac:dyDescent="0.25">
      <c r="G18">
        <f t="shared" si="0"/>
        <v>20000</v>
      </c>
    </row>
    <row r="19" spans="7:7" x14ac:dyDescent="0.25">
      <c r="G19">
        <f t="shared" si="0"/>
        <v>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2CC9-6DFA-44FB-BDFA-7CA5ED668210}">
  <dimension ref="A1:P24"/>
  <sheetViews>
    <sheetView zoomScaleNormal="100" workbookViewId="0">
      <selection activeCell="A3" sqref="A3"/>
    </sheetView>
  </sheetViews>
  <sheetFormatPr defaultRowHeight="15" x14ac:dyDescent="0.25"/>
  <cols>
    <col min="1" max="1" width="12.7109375" bestFit="1" customWidth="1"/>
    <col min="2" max="2" width="14.85546875" bestFit="1" customWidth="1"/>
    <col min="5" max="5" width="14" bestFit="1" customWidth="1"/>
    <col min="6" max="6" width="14.7109375" bestFit="1" customWidth="1"/>
  </cols>
  <sheetData>
    <row r="1" spans="1:16" x14ac:dyDescent="0.25">
      <c r="F1" t="s">
        <v>0</v>
      </c>
    </row>
    <row r="2" spans="1:16" x14ac:dyDescent="0.25">
      <c r="A2" t="s">
        <v>0</v>
      </c>
      <c r="B2" s="6">
        <v>40</v>
      </c>
      <c r="E2" s="10">
        <f>B11</f>
        <v>-160000</v>
      </c>
      <c r="F2" s="8">
        <v>30</v>
      </c>
      <c r="G2" s="8">
        <v>32</v>
      </c>
      <c r="H2" s="8">
        <v>34</v>
      </c>
      <c r="I2" s="8">
        <v>36</v>
      </c>
      <c r="J2" s="8">
        <v>38</v>
      </c>
      <c r="K2" s="8">
        <v>40</v>
      </c>
      <c r="L2" s="8">
        <v>42</v>
      </c>
      <c r="M2" s="8">
        <v>44</v>
      </c>
      <c r="N2" s="8">
        <v>46</v>
      </c>
      <c r="O2" s="8">
        <v>48</v>
      </c>
      <c r="P2" s="8">
        <v>50</v>
      </c>
    </row>
    <row r="3" spans="1:16" x14ac:dyDescent="0.25">
      <c r="A3" t="s">
        <v>3</v>
      </c>
      <c r="B3" s="4">
        <v>10000</v>
      </c>
      <c r="D3" s="11" t="s">
        <v>3</v>
      </c>
      <c r="E3" s="3">
        <v>5000</v>
      </c>
    </row>
    <row r="4" spans="1:16" x14ac:dyDescent="0.25">
      <c r="A4" t="s">
        <v>4</v>
      </c>
      <c r="B4" s="9">
        <f>B2*B3</f>
        <v>400000</v>
      </c>
      <c r="D4" s="11"/>
      <c r="E4" s="3">
        <f>E3+1000</f>
        <v>6000</v>
      </c>
    </row>
    <row r="5" spans="1:16" x14ac:dyDescent="0.25">
      <c r="D5" s="11"/>
      <c r="E5" s="3">
        <f t="shared" ref="E5:E16" si="0">E4+1000</f>
        <v>7000</v>
      </c>
    </row>
    <row r="6" spans="1:16" x14ac:dyDescent="0.25">
      <c r="A6" t="s">
        <v>2</v>
      </c>
      <c r="B6" s="1">
        <v>400000</v>
      </c>
      <c r="D6" s="11"/>
      <c r="E6" s="3">
        <f t="shared" si="0"/>
        <v>8000</v>
      </c>
    </row>
    <row r="7" spans="1:16" x14ac:dyDescent="0.25">
      <c r="A7" t="s">
        <v>7</v>
      </c>
      <c r="B7" s="1">
        <v>16</v>
      </c>
      <c r="D7" s="11"/>
      <c r="E7" s="3">
        <f t="shared" si="0"/>
        <v>9000</v>
      </c>
    </row>
    <row r="8" spans="1:16" x14ac:dyDescent="0.25">
      <c r="A8" t="s">
        <v>5</v>
      </c>
      <c r="B8" s="1">
        <f>B3*B7</f>
        <v>160000</v>
      </c>
      <c r="D8" s="11"/>
      <c r="E8" s="3">
        <f t="shared" si="0"/>
        <v>10000</v>
      </c>
    </row>
    <row r="9" spans="1:16" x14ac:dyDescent="0.25">
      <c r="B9" s="1"/>
      <c r="D9" s="11"/>
      <c r="E9" s="3">
        <f t="shared" si="0"/>
        <v>11000</v>
      </c>
    </row>
    <row r="10" spans="1:16" x14ac:dyDescent="0.25">
      <c r="A10" t="s">
        <v>8</v>
      </c>
      <c r="B10" s="9">
        <f>B6+B8</f>
        <v>560000</v>
      </c>
      <c r="D10" s="11"/>
      <c r="E10" s="3">
        <f t="shared" si="0"/>
        <v>12000</v>
      </c>
    </row>
    <row r="11" spans="1:16" x14ac:dyDescent="0.25">
      <c r="A11" t="s">
        <v>6</v>
      </c>
      <c r="B11" s="10">
        <f>B4-B10</f>
        <v>-160000</v>
      </c>
      <c r="D11" s="11"/>
      <c r="E11" s="3">
        <f t="shared" si="0"/>
        <v>13000</v>
      </c>
    </row>
    <row r="12" spans="1:16" x14ac:dyDescent="0.25">
      <c r="D12" s="11"/>
      <c r="E12" s="3">
        <f t="shared" si="0"/>
        <v>14000</v>
      </c>
    </row>
    <row r="13" spans="1:16" x14ac:dyDescent="0.25">
      <c r="D13" s="11"/>
      <c r="E13" s="3">
        <f t="shared" si="0"/>
        <v>15000</v>
      </c>
    </row>
    <row r="14" spans="1:16" x14ac:dyDescent="0.25">
      <c r="D14" s="11"/>
      <c r="E14" s="3">
        <f t="shared" si="0"/>
        <v>16000</v>
      </c>
    </row>
    <row r="15" spans="1:16" x14ac:dyDescent="0.25">
      <c r="D15" s="11"/>
      <c r="E15" s="3">
        <f t="shared" si="0"/>
        <v>17000</v>
      </c>
    </row>
    <row r="16" spans="1:16" x14ac:dyDescent="0.25">
      <c r="D16" s="11"/>
      <c r="E16" s="3">
        <f t="shared" si="0"/>
        <v>18000</v>
      </c>
    </row>
    <row r="17" spans="5:11" x14ac:dyDescent="0.25">
      <c r="E17" s="3">
        <v>19000</v>
      </c>
    </row>
    <row r="18" spans="5:11" x14ac:dyDescent="0.25">
      <c r="E18" s="3">
        <v>20000</v>
      </c>
    </row>
    <row r="21" spans="5:11" x14ac:dyDescent="0.25">
      <c r="K21">
        <f>20000*36</f>
        <v>720000</v>
      </c>
    </row>
    <row r="22" spans="5:11" x14ac:dyDescent="0.25">
      <c r="K22">
        <f>20000*16</f>
        <v>320000</v>
      </c>
    </row>
    <row r="23" spans="5:11" x14ac:dyDescent="0.25">
      <c r="K23">
        <v>400000</v>
      </c>
    </row>
    <row r="24" spans="5:11" x14ac:dyDescent="0.25">
      <c r="K24">
        <f>K21-K22-K23</f>
        <v>0</v>
      </c>
    </row>
  </sheetData>
  <mergeCells count="1">
    <mergeCell ref="D3:D16"/>
  </mergeCells>
  <conditionalFormatting sqref="F3:P18">
    <cfRule type="cellIs" dxfId="0" priority="1" operator="greaterThan">
      <formula>0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1D Montecarlo</vt:lpstr>
      <vt:lpstr>2D Montecarlo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2018-11-15T03:02:42Z</dcterms:created>
  <dcterms:modified xsi:type="dcterms:W3CDTF">2019-03-21T18:44:26Z</dcterms:modified>
</cp:coreProperties>
</file>