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2\noise\"/>
    </mc:Choice>
  </mc:AlternateContent>
  <xr:revisionPtr revIDLastSave="0" documentId="13_ncr:1_{15CC6F70-ED73-46F3-8E9C-526F5B86350B}" xr6:coauthVersionLast="47" xr6:coauthVersionMax="47" xr10:uidLastSave="{00000000-0000-0000-0000-000000000000}"/>
  <bookViews>
    <workbookView xWindow="18840" yWindow="276" windowWidth="10884" windowHeight="16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6" i="1"/>
  <c r="E47" i="1"/>
  <c r="E48" i="1"/>
  <c r="E49" i="1"/>
  <c r="E50" i="1"/>
  <c r="E51" i="1"/>
  <c r="E52" i="1"/>
  <c r="E42" i="1"/>
  <c r="D52" i="1"/>
  <c r="D43" i="1"/>
  <c r="D44" i="1"/>
  <c r="D45" i="1"/>
  <c r="D46" i="1"/>
  <c r="D47" i="1"/>
  <c r="D48" i="1"/>
  <c r="D49" i="1"/>
  <c r="D50" i="1"/>
  <c r="D51" i="1"/>
  <c r="D42" i="1"/>
  <c r="E30" i="1"/>
  <c r="E31" i="1"/>
  <c r="E32" i="1"/>
  <c r="E33" i="1"/>
  <c r="E34" i="1"/>
  <c r="E35" i="1"/>
  <c r="E36" i="1"/>
  <c r="E37" i="1"/>
  <c r="E38" i="1"/>
  <c r="E39" i="1"/>
  <c r="E29" i="1"/>
  <c r="J3" i="1"/>
  <c r="J4" i="1"/>
  <c r="J5" i="1"/>
  <c r="J6" i="1"/>
  <c r="J7" i="1"/>
  <c r="J8" i="1"/>
  <c r="J9" i="1"/>
  <c r="J10" i="1"/>
  <c r="J11" i="1"/>
  <c r="J12" i="1"/>
  <c r="J2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E45" i="1" s="1"/>
  <c r="H17" i="1"/>
  <c r="I17" i="1"/>
  <c r="H16" i="1"/>
  <c r="I16" i="1"/>
  <c r="H15" i="1"/>
  <c r="I15" i="1"/>
  <c r="K2" i="1" l="1"/>
  <c r="J19" i="1" s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<sst xmlns="http://schemas.openxmlformats.org/spreadsheetml/2006/main" count="23" uniqueCount="10">
  <si>
    <t>noise level</t>
    <phoneticPr fontId="1" type="noConversion"/>
  </si>
  <si>
    <t>with noise</t>
    <phoneticPr fontId="1" type="noConversion"/>
  </si>
  <si>
    <t>without noise</t>
    <phoneticPr fontId="1" type="noConversion"/>
  </si>
  <si>
    <t>U</t>
    <phoneticPr fontId="1" type="noConversion"/>
  </si>
  <si>
    <t>SIGMA</t>
    <phoneticPr fontId="1" type="noConversion"/>
  </si>
  <si>
    <t>U-norm</t>
    <phoneticPr fontId="1" type="noConversion"/>
  </si>
  <si>
    <t>Delta</t>
    <phoneticPr fontId="1" type="noConversion"/>
  </si>
  <si>
    <t>sigma</t>
    <phoneticPr fontId="1" type="noConversion"/>
  </si>
  <si>
    <t>w/ noise injection</t>
    <phoneticPr fontId="1" type="noConversion"/>
  </si>
  <si>
    <t>w/o Noise injection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</si>
</sst>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 injection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1.8781160773498529</c:v>
                  </c:pt>
                  <c:pt idx="4">
                    <c:v>2.2248415673930579</c:v>
                  </c:pt>
                  <c:pt idx="5">
                    <c:v>2.117876294782111</c:v>
                  </c:pt>
                  <c:pt idx="6">
                    <c:v>1.6701736436670294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1.8781160773498529</c:v>
                  </c:pt>
                  <c:pt idx="4">
                    <c:v>2.2248415673930579</c:v>
                  </c:pt>
                  <c:pt idx="5">
                    <c:v>2.117876294782111</c:v>
                  </c:pt>
                  <c:pt idx="6">
                    <c:v>1.6701736436670294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65.275999999999996</c:v>
                </c:pt>
                <c:pt idx="4">
                  <c:v>63.215999999999994</c:v>
                </c:pt>
                <c:pt idx="5">
                  <c:v>62.303999999999995</c:v>
                </c:pt>
                <c:pt idx="6">
                  <c:v>62.539999999999992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34290</xdr:rowOff>
    </xdr:from>
    <xdr:to>
      <xdr:col>11</xdr:col>
      <xdr:colOff>91440</xdr:colOff>
      <xdr:row>45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B22" workbookViewId="0">
      <selection activeCell="D29" sqref="D29"/>
    </sheetView>
  </sheetViews>
  <sheetFormatPr defaultRowHeight="15" x14ac:dyDescent="0.3"/>
  <sheetData>
    <row r="1" spans="1:11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>AVERAGE(C2:G2)</f>
        <v>67.867999999999995</v>
      </c>
      <c r="I2">
        <f>STDEV(C2:G2)</f>
        <v>1.4348937242876234</v>
      </c>
      <c r="J2">
        <f>H2</f>
        <v>67.867999999999995</v>
      </c>
      <c r="K2">
        <f>H2-H15</f>
        <v>5.1439999999999912</v>
      </c>
    </row>
    <row r="3" spans="1:11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>AVERAGE(C3:G3)</f>
        <v>67.527999999999992</v>
      </c>
      <c r="I3">
        <f>STDEV(C3:G3)</f>
        <v>1.8256286588460418</v>
      </c>
      <c r="J3">
        <f t="shared" ref="J3:J12" si="0">H3</f>
        <v>67.527999999999992</v>
      </c>
    </row>
    <row r="4" spans="1:11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>AVERAGE(C4:G4)</f>
        <v>67.631999999999991</v>
      </c>
      <c r="I4">
        <f>STDEV(C4:G4)</f>
        <v>1.3626151327502591</v>
      </c>
      <c r="J4">
        <f t="shared" si="0"/>
        <v>67.631999999999991</v>
      </c>
    </row>
    <row r="5" spans="1:11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>AVERAGE(C5:G5)</f>
        <v>68.38</v>
      </c>
      <c r="I5">
        <f>STDEV(C5:G5)</f>
        <v>1.1028145809699832</v>
      </c>
      <c r="J5">
        <f t="shared" si="0"/>
        <v>68.38</v>
      </c>
    </row>
    <row r="6" spans="1:11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>AVERAGE(C6:G6)</f>
        <v>68.043999999999997</v>
      </c>
      <c r="I6">
        <f>STDEV(C6:G6)</f>
        <v>2.6027447051141976</v>
      </c>
      <c r="J6">
        <f t="shared" si="0"/>
        <v>68.043999999999997</v>
      </c>
    </row>
    <row r="7" spans="1:11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>AVERAGE(C7:G7)</f>
        <v>68.447999999999993</v>
      </c>
      <c r="I7">
        <f>STDEV(C7:G7)</f>
        <v>0.9743305393961561</v>
      </c>
      <c r="J7">
        <f t="shared" si="0"/>
        <v>68.447999999999993</v>
      </c>
    </row>
    <row r="8" spans="1:11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>AVERAGE(C8:G8)</f>
        <v>67.984000000000009</v>
      </c>
      <c r="I8">
        <f>STDEV(C8:G8)</f>
        <v>1.9641995825271923</v>
      </c>
      <c r="J8">
        <f t="shared" si="0"/>
        <v>67.984000000000009</v>
      </c>
    </row>
    <row r="9" spans="1:11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>AVERAGE(C9:G9)</f>
        <v>67.748000000000005</v>
      </c>
      <c r="I9">
        <f>STDEV(C9:G9)</f>
        <v>1.4622311718739984</v>
      </c>
      <c r="J9">
        <f t="shared" si="0"/>
        <v>67.748000000000005</v>
      </c>
    </row>
    <row r="10" spans="1:11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>AVERAGE(C10:G10)</f>
        <v>68.068000000000012</v>
      </c>
      <c r="I10">
        <f>STDEV(C10:G10)</f>
        <v>2.0234920311184825</v>
      </c>
      <c r="J10">
        <f t="shared" si="0"/>
        <v>68.068000000000012</v>
      </c>
    </row>
    <row r="11" spans="1:11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>AVERAGE(C11:G11)</f>
        <v>67.768000000000001</v>
      </c>
      <c r="I11">
        <f>STDEV(C11:G11)</f>
        <v>1.6144101089871834</v>
      </c>
      <c r="J11">
        <f t="shared" si="0"/>
        <v>67.768000000000001</v>
      </c>
    </row>
    <row r="12" spans="1:11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>AVERAGE(C12:G12)</f>
        <v>67.7</v>
      </c>
      <c r="I12">
        <f>STDEV(C12:G12)</f>
        <v>2.188332698654389</v>
      </c>
      <c r="J12">
        <f t="shared" si="0"/>
        <v>67.7</v>
      </c>
    </row>
    <row r="14" spans="1:11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</row>
    <row r="15" spans="1:11" x14ac:dyDescent="0.3"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>AVERAGE(C15:G15)</f>
        <v>62.724000000000004</v>
      </c>
      <c r="I15">
        <f>STDEV(C15:G15)</f>
        <v>3.2575266691156952</v>
      </c>
      <c r="J15">
        <f>H15+$K$2</f>
        <v>67.867999999999995</v>
      </c>
    </row>
    <row r="16" spans="1:11" x14ac:dyDescent="0.3"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>AVERAGE(C16:G16)</f>
        <v>62.331999999999994</v>
      </c>
      <c r="I16">
        <f>STDEV(C16:G16)</f>
        <v>2.2373913381435968</v>
      </c>
      <c r="J16">
        <f>H16+$K$2</f>
        <v>67.475999999999985</v>
      </c>
    </row>
    <row r="17" spans="3:10" x14ac:dyDescent="0.3"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>AVERAGE(C17:G17)</f>
        <v>60.396000000000001</v>
      </c>
      <c r="I17">
        <f>STDEV(C17:G17)</f>
        <v>1.5851435266246414</v>
      </c>
      <c r="J17">
        <f>H17+$K$2</f>
        <v>65.539999999999992</v>
      </c>
    </row>
    <row r="18" spans="3:10" x14ac:dyDescent="0.3">
      <c r="C18">
        <v>59.54</v>
      </c>
      <c r="D18">
        <v>60.52</v>
      </c>
      <c r="E18">
        <v>63.18</v>
      </c>
      <c r="F18">
        <v>58.34</v>
      </c>
      <c r="G18">
        <v>59.08</v>
      </c>
      <c r="H18">
        <f>AVERAGE(C18:G18)</f>
        <v>60.132000000000005</v>
      </c>
      <c r="I18">
        <f>STDEV(C18:G18)</f>
        <v>1.8781160773498529</v>
      </c>
      <c r="J18">
        <f>H18+$K$2</f>
        <v>65.275999999999996</v>
      </c>
    </row>
    <row r="19" spans="3:10" x14ac:dyDescent="0.3">
      <c r="C19">
        <v>57.04</v>
      </c>
      <c r="D19">
        <v>59.36</v>
      </c>
      <c r="E19">
        <v>61.32</v>
      </c>
      <c r="F19">
        <v>56.76</v>
      </c>
      <c r="G19">
        <v>55.88</v>
      </c>
      <c r="H19">
        <f>AVERAGE(C19:G19)</f>
        <v>58.072000000000003</v>
      </c>
      <c r="I19">
        <f>STDEV(C19:G19)</f>
        <v>2.2248415673930579</v>
      </c>
      <c r="J19">
        <f>H19+$K$2</f>
        <v>63.215999999999994</v>
      </c>
    </row>
    <row r="20" spans="3:10" x14ac:dyDescent="0.3">
      <c r="C20">
        <v>56.96</v>
      </c>
      <c r="D20">
        <v>57.16</v>
      </c>
      <c r="E20">
        <v>60.6</v>
      </c>
      <c r="F20">
        <v>56.18</v>
      </c>
      <c r="G20">
        <v>54.9</v>
      </c>
      <c r="H20">
        <f>AVERAGE(C20:G20)</f>
        <v>57.160000000000004</v>
      </c>
      <c r="I20">
        <f>STDEV(C20:G20)</f>
        <v>2.117876294782111</v>
      </c>
      <c r="J20">
        <f>H20+$K$2</f>
        <v>62.303999999999995</v>
      </c>
    </row>
    <row r="21" spans="3:10" x14ac:dyDescent="0.3">
      <c r="C21">
        <v>56.18</v>
      </c>
      <c r="D21">
        <v>56.52</v>
      </c>
      <c r="E21">
        <v>60.24</v>
      </c>
      <c r="F21">
        <v>57.54</v>
      </c>
      <c r="G21">
        <v>56.5</v>
      </c>
      <c r="H21">
        <f>AVERAGE(C21:G21)</f>
        <v>57.396000000000001</v>
      </c>
      <c r="I21">
        <f>STDEV(C21:G21)</f>
        <v>1.6701736436670294</v>
      </c>
      <c r="J21">
        <f>H21+$K$2</f>
        <v>62.539999999999992</v>
      </c>
    </row>
    <row r="22" spans="3:10" x14ac:dyDescent="0.3">
      <c r="C22">
        <v>57.56</v>
      </c>
      <c r="D22">
        <v>55.8</v>
      </c>
      <c r="E22">
        <v>57.2</v>
      </c>
      <c r="F22">
        <v>54.46</v>
      </c>
      <c r="G22">
        <v>53.66</v>
      </c>
      <c r="H22">
        <f>AVERAGE(C22:G22)</f>
        <v>55.736000000000004</v>
      </c>
      <c r="I22">
        <f>STDEV(C22:G22)</f>
        <v>1.6891062725595472</v>
      </c>
      <c r="J22">
        <f>H22+$K$2</f>
        <v>60.879999999999995</v>
      </c>
    </row>
    <row r="23" spans="3:10" x14ac:dyDescent="0.3">
      <c r="C23">
        <v>53.38</v>
      </c>
      <c r="D23">
        <v>55.22</v>
      </c>
      <c r="E23">
        <v>58.72</v>
      </c>
      <c r="F23">
        <v>55.2</v>
      </c>
      <c r="G23">
        <v>54.9</v>
      </c>
      <c r="H23">
        <f>AVERAGE(C23:G23)</f>
        <v>55.483999999999995</v>
      </c>
      <c r="I23">
        <f>STDEV(C23:G23)</f>
        <v>1.9614994264592576</v>
      </c>
      <c r="J23">
        <f>H23+$K$2</f>
        <v>60.627999999999986</v>
      </c>
    </row>
    <row r="24" spans="3:10" x14ac:dyDescent="0.3">
      <c r="C24">
        <v>54.54</v>
      </c>
      <c r="D24">
        <v>53.42</v>
      </c>
      <c r="E24">
        <v>55.64</v>
      </c>
      <c r="F24">
        <v>54.26</v>
      </c>
      <c r="G24">
        <v>54.4</v>
      </c>
      <c r="H24">
        <f>AVERAGE(C24:G24)</f>
        <v>54.451999999999998</v>
      </c>
      <c r="I24">
        <f>STDEV(C24:G24)</f>
        <v>0.79430472741889158</v>
      </c>
      <c r="J24">
        <f>H24+$K$2</f>
        <v>59.595999999999989</v>
      </c>
    </row>
    <row r="25" spans="3:10" x14ac:dyDescent="0.3">
      <c r="C25">
        <v>53.26</v>
      </c>
      <c r="D25">
        <v>52.94</v>
      </c>
      <c r="E25">
        <v>57.62</v>
      </c>
      <c r="F25">
        <v>53.46</v>
      </c>
      <c r="G25">
        <v>52.7</v>
      </c>
      <c r="H25">
        <f>AVERAGE(C25:G25)</f>
        <v>53.996000000000002</v>
      </c>
      <c r="I25">
        <f>STDEV(C25:G25)</f>
        <v>2.0467730699811337</v>
      </c>
      <c r="J25">
        <f>H25+$K$2</f>
        <v>59.139999999999993</v>
      </c>
    </row>
    <row r="28" spans="3:10" x14ac:dyDescent="0.3">
      <c r="C28" t="s">
        <v>0</v>
      </c>
      <c r="D28" t="s">
        <v>9</v>
      </c>
      <c r="E28" t="s">
        <v>8</v>
      </c>
    </row>
    <row r="29" spans="3:10" x14ac:dyDescent="0.3">
      <c r="C29">
        <v>0</v>
      </c>
      <c r="D29">
        <f>J15</f>
        <v>67.867999999999995</v>
      </c>
      <c r="E29">
        <f>J2</f>
        <v>67.867999999999995</v>
      </c>
    </row>
    <row r="30" spans="3:10" x14ac:dyDescent="0.3">
      <c r="C30">
        <v>0.05</v>
      </c>
      <c r="D30">
        <f>J16</f>
        <v>67.475999999999985</v>
      </c>
      <c r="E30">
        <f t="shared" ref="E30:E39" si="1">J3</f>
        <v>67.527999999999992</v>
      </c>
    </row>
    <row r="31" spans="3:10" x14ac:dyDescent="0.3">
      <c r="C31">
        <v>0.1</v>
      </c>
      <c r="D31">
        <f>J17</f>
        <v>65.539999999999992</v>
      </c>
      <c r="E31">
        <f t="shared" si="1"/>
        <v>67.631999999999991</v>
      </c>
    </row>
    <row r="32" spans="3:10" x14ac:dyDescent="0.3">
      <c r="C32">
        <v>0.15</v>
      </c>
      <c r="D32">
        <f>J18</f>
        <v>65.275999999999996</v>
      </c>
      <c r="E32">
        <f t="shared" si="1"/>
        <v>68.38</v>
      </c>
    </row>
    <row r="33" spans="3:5" x14ac:dyDescent="0.3">
      <c r="C33">
        <v>0.2</v>
      </c>
      <c r="D33">
        <f>J19</f>
        <v>63.215999999999994</v>
      </c>
      <c r="E33">
        <f t="shared" si="1"/>
        <v>68.043999999999997</v>
      </c>
    </row>
    <row r="34" spans="3:5" x14ac:dyDescent="0.3">
      <c r="C34">
        <v>0.25</v>
      </c>
      <c r="D34">
        <f>J20</f>
        <v>62.303999999999995</v>
      </c>
      <c r="E34">
        <f t="shared" si="1"/>
        <v>68.447999999999993</v>
      </c>
    </row>
    <row r="35" spans="3:5" x14ac:dyDescent="0.3">
      <c r="C35">
        <v>0.3</v>
      </c>
      <c r="D35">
        <f>J21</f>
        <v>62.539999999999992</v>
      </c>
      <c r="E35">
        <f t="shared" si="1"/>
        <v>67.984000000000009</v>
      </c>
    </row>
    <row r="36" spans="3:5" x14ac:dyDescent="0.3">
      <c r="C36">
        <v>0.35</v>
      </c>
      <c r="D36">
        <f>J22</f>
        <v>60.879999999999995</v>
      </c>
      <c r="E36">
        <f t="shared" si="1"/>
        <v>67.748000000000005</v>
      </c>
    </row>
    <row r="37" spans="3:5" x14ac:dyDescent="0.3">
      <c r="C37">
        <v>0.4</v>
      </c>
      <c r="D37">
        <f>J23</f>
        <v>60.627999999999986</v>
      </c>
      <c r="E37">
        <f t="shared" si="1"/>
        <v>68.068000000000012</v>
      </c>
    </row>
    <row r="38" spans="3:5" x14ac:dyDescent="0.3">
      <c r="C38">
        <v>0.45</v>
      </c>
      <c r="D38">
        <f>J24</f>
        <v>59.595999999999989</v>
      </c>
      <c r="E38">
        <f t="shared" si="1"/>
        <v>67.768000000000001</v>
      </c>
    </row>
    <row r="39" spans="3:5" x14ac:dyDescent="0.3">
      <c r="C39">
        <v>0.5</v>
      </c>
      <c r="D39">
        <f>J25</f>
        <v>59.139999999999993</v>
      </c>
      <c r="E39">
        <f t="shared" si="1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6" si="2">I3</f>
        <v>1.8256286588460418</v>
      </c>
      <c r="E43">
        <f t="shared" ref="E43:E52" si="3">I16</f>
        <v>2.2373913381435968</v>
      </c>
    </row>
    <row r="44" spans="3:5" x14ac:dyDescent="0.3">
      <c r="D44">
        <f t="shared" si="2"/>
        <v>1.3626151327502591</v>
      </c>
      <c r="E44">
        <f t="shared" si="3"/>
        <v>1.5851435266246414</v>
      </c>
    </row>
    <row r="45" spans="3:5" x14ac:dyDescent="0.3">
      <c r="D45">
        <f t="shared" si="2"/>
        <v>1.1028145809699832</v>
      </c>
      <c r="E45">
        <f t="shared" si="3"/>
        <v>1.8781160773498529</v>
      </c>
    </row>
    <row r="46" spans="3:5" x14ac:dyDescent="0.3">
      <c r="D46">
        <f t="shared" si="2"/>
        <v>2.6027447051141976</v>
      </c>
      <c r="E46">
        <f t="shared" si="3"/>
        <v>2.2248415673930579</v>
      </c>
    </row>
    <row r="47" spans="3:5" x14ac:dyDescent="0.3">
      <c r="D47">
        <f t="shared" si="2"/>
        <v>0.9743305393961561</v>
      </c>
      <c r="E47">
        <f t="shared" si="3"/>
        <v>2.117876294782111</v>
      </c>
    </row>
    <row r="48" spans="3:5" x14ac:dyDescent="0.3">
      <c r="D48">
        <f t="shared" si="2"/>
        <v>1.9641995825271923</v>
      </c>
      <c r="E48">
        <f t="shared" si="3"/>
        <v>1.6701736436670294</v>
      </c>
    </row>
    <row r="49" spans="4:5" x14ac:dyDescent="0.3">
      <c r="D49">
        <f t="shared" si="2"/>
        <v>1.4622311718739984</v>
      </c>
      <c r="E49">
        <f t="shared" si="3"/>
        <v>1.6891062725595472</v>
      </c>
    </row>
    <row r="50" spans="4:5" x14ac:dyDescent="0.3">
      <c r="D50">
        <f t="shared" si="2"/>
        <v>2.0234920311184825</v>
      </c>
      <c r="E50">
        <f t="shared" si="3"/>
        <v>1.9614994264592576</v>
      </c>
    </row>
    <row r="51" spans="4:5" x14ac:dyDescent="0.3">
      <c r="D51">
        <f t="shared" si="2"/>
        <v>1.6144101089871834</v>
      </c>
      <c r="E51">
        <f t="shared" si="3"/>
        <v>0.79430472741889158</v>
      </c>
    </row>
    <row r="52" spans="4:5" x14ac:dyDescent="0.3">
      <c r="D52">
        <f>I12</f>
        <v>2.188332698654389</v>
      </c>
      <c r="E52">
        <f t="shared" si="3"/>
        <v>2.0467730699811337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2025-03-30T13:07:19Z</dcterms:modified>
</cp:coreProperties>
</file>