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OMPUTER\Desktop\project\tree\"/>
    </mc:Choice>
  </mc:AlternateContent>
  <xr:revisionPtr revIDLastSave="0" documentId="13_ncr:1_{D243E294-F899-4638-929F-F099870FF81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" i="1" l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O50" i="1"/>
  <c r="P50" i="1"/>
  <c r="Q50" i="1"/>
  <c r="R50" i="1"/>
  <c r="R42" i="1"/>
  <c r="Q42" i="1"/>
  <c r="P42" i="1"/>
  <c r="O42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R31" i="1"/>
  <c r="Q31" i="1"/>
  <c r="P31" i="1"/>
  <c r="O32" i="1"/>
  <c r="O33" i="1"/>
  <c r="O34" i="1"/>
  <c r="O35" i="1"/>
  <c r="O36" i="1"/>
  <c r="O37" i="1"/>
  <c r="O38" i="1"/>
  <c r="O39" i="1"/>
  <c r="O31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R19" i="1"/>
  <c r="Q19" i="1"/>
  <c r="P19" i="1"/>
  <c r="O19" i="1"/>
  <c r="B10" i="1"/>
  <c r="B9" i="1"/>
  <c r="B8" i="1"/>
  <c r="B7" i="1"/>
  <c r="B6" i="1"/>
  <c r="B5" i="1"/>
  <c r="B4" i="1"/>
  <c r="B3" i="1"/>
  <c r="B2" i="1"/>
  <c r="B11" i="1"/>
</calcChain>
</file>

<file path=xl/sharedStrings.xml><?xml version="1.0" encoding="utf-8"?>
<sst xmlns="http://schemas.openxmlformats.org/spreadsheetml/2006/main" count="58" uniqueCount="13">
  <si>
    <t>V</t>
    <phoneticPr fontId="1" type="noConversion"/>
  </si>
  <si>
    <t>Min T ps</t>
    <phoneticPr fontId="1" type="noConversion"/>
  </si>
  <si>
    <t>MAX F (GHz)</t>
    <phoneticPr fontId="1" type="noConversion"/>
  </si>
  <si>
    <t>Delay (ps)</t>
    <phoneticPr fontId="1" type="noConversion"/>
  </si>
  <si>
    <t>input</t>
    <phoneticPr fontId="1" type="noConversion"/>
  </si>
  <si>
    <t>switch_p</t>
    <phoneticPr fontId="1" type="noConversion"/>
  </si>
  <si>
    <t>power mW</t>
    <phoneticPr fontId="1" type="noConversion"/>
  </si>
  <si>
    <t>1.8V</t>
    <phoneticPr fontId="1" type="noConversion"/>
  </si>
  <si>
    <t>1.5V</t>
    <phoneticPr fontId="1" type="noConversion"/>
  </si>
  <si>
    <t>1.2V</t>
  </si>
  <si>
    <t>1.2V</t>
    <phoneticPr fontId="1" type="noConversion"/>
  </si>
  <si>
    <t>0.9V</t>
    <phoneticPr fontId="1" type="noConversion"/>
  </si>
  <si>
    <t>Toggle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</si>
</sst>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Adder</a:t>
            </a:r>
            <a:r>
              <a:rPr lang="en-US" altLang="zh-TW" baseline="0"/>
              <a:t> Tree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F (GHz)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0.89999999999999902</c:v>
                </c:pt>
                <c:pt idx="1">
                  <c:v>0.999999999999999</c:v>
                </c:pt>
                <c:pt idx="2">
                  <c:v>1.1000000000000001</c:v>
                </c:pt>
                <c:pt idx="3">
                  <c:v>1.2</c:v>
                </c:pt>
                <c:pt idx="4">
                  <c:v>1.3</c:v>
                </c:pt>
                <c:pt idx="5">
                  <c:v>1.4</c:v>
                </c:pt>
                <c:pt idx="6">
                  <c:v>1.5</c:v>
                </c:pt>
                <c:pt idx="7">
                  <c:v>1.6</c:v>
                </c:pt>
                <c:pt idx="8">
                  <c:v>1.7</c:v>
                </c:pt>
                <c:pt idx="9">
                  <c:v>1.8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0.37037037037037035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0.77519379844961245</c:v>
                </c:pt>
                <c:pt idx="4">
                  <c:v>0.94339622641509435</c:v>
                </c:pt>
                <c:pt idx="5">
                  <c:v>1.0869565217391304</c:v>
                </c:pt>
                <c:pt idx="6">
                  <c:v>1.2048192771084338</c:v>
                </c:pt>
                <c:pt idx="7">
                  <c:v>1.3333333333333333</c:v>
                </c:pt>
                <c:pt idx="8">
                  <c:v>1.4492753623188406</c:v>
                </c:pt>
                <c:pt idx="9">
                  <c:v>1.5384615384615385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0-4AC8-A688-D5314ADE8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804399"/>
        <c:axId val="1385184687"/>
      </c:lineChart>
      <c:lineChart>
        <c:grouping val="stack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Delay (ps)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0.89999999999999902</c:v>
                </c:pt>
                <c:pt idx="1">
                  <c:v>0.999999999999999</c:v>
                </c:pt>
                <c:pt idx="2">
                  <c:v>1.1000000000000001</c:v>
                </c:pt>
                <c:pt idx="3">
                  <c:v>1.2</c:v>
                </c:pt>
                <c:pt idx="4">
                  <c:v>1.3</c:v>
                </c:pt>
                <c:pt idx="5">
                  <c:v>1.4</c:v>
                </c:pt>
                <c:pt idx="6">
                  <c:v>1.5</c:v>
                </c:pt>
                <c:pt idx="7">
                  <c:v>1.6</c:v>
                </c:pt>
                <c:pt idx="8">
                  <c:v>1.7</c:v>
                </c:pt>
                <c:pt idx="9">
                  <c:v>1.8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5150</c:v>
                </c:pt>
                <c:pt idx="1">
                  <c:v>3890</c:v>
                </c:pt>
                <c:pt idx="2">
                  <c:v>3140</c:v>
                </c:pt>
                <c:pt idx="3">
                  <c:v>2640</c:v>
                </c:pt>
                <c:pt idx="4">
                  <c:v>2290</c:v>
                </c:pt>
                <c:pt idx="5">
                  <c:v>2030</c:v>
                </c:pt>
                <c:pt idx="6">
                  <c:v>1840</c:v>
                </c:pt>
                <c:pt idx="7">
                  <c:v>1680</c:v>
                </c:pt>
                <c:pt idx="8">
                  <c:v>1560</c:v>
                </c:pt>
                <c:pt idx="9">
                  <c:v>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0-4AC8-A688-D5314ADE8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044400"/>
        <c:axId val="1422044880"/>
      </c:lineChart>
      <c:catAx>
        <c:axId val="139080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VDD (V)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85184687"/>
        <c:crosses val="autoZero"/>
        <c:auto val="1"/>
        <c:lblAlgn val="ctr"/>
        <c:lblOffset val="100"/>
        <c:noMultiLvlLbl val="0"/>
      </c:catAx>
      <c:valAx>
        <c:axId val="13851846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Frequency (Hz)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0804399"/>
        <c:crosses val="autoZero"/>
        <c:crossBetween val="between"/>
      </c:valAx>
      <c:valAx>
        <c:axId val="14220448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Delay (ps)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2044400"/>
        <c:crosses val="max"/>
        <c:crossBetween val="between"/>
      </c:valAx>
      <c:catAx>
        <c:axId val="1422044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2044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zh-TW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32 bit MAC</a:t>
            </a:r>
            <a:endParaRPr lang="zh-TW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Sheet1!$O$18</c:f>
              <c:strCache>
                <c:ptCount val="1"/>
                <c:pt idx="0">
                  <c:v>1.8V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Sheet1!$O$31:$O$39</c:f>
              <c:numCache>
                <c:formatCode>General</c:formatCode>
                <c:ptCount val="9"/>
                <c:pt idx="0">
                  <c:v>1.06</c:v>
                </c:pt>
                <c:pt idx="1">
                  <c:v>1.4232</c:v>
                </c:pt>
                <c:pt idx="2">
                  <c:v>1.8467</c:v>
                </c:pt>
                <c:pt idx="3">
                  <c:v>1.7499</c:v>
                </c:pt>
                <c:pt idx="4">
                  <c:v>1.9470000000000001</c:v>
                </c:pt>
                <c:pt idx="5">
                  <c:v>2.0891999999999999</c:v>
                </c:pt>
                <c:pt idx="6">
                  <c:v>2.1818</c:v>
                </c:pt>
                <c:pt idx="7">
                  <c:v>2.1859000000000002</c:v>
                </c:pt>
                <c:pt idx="8">
                  <c:v>2.0615999999999999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C41-473F-B921-65ECF9C22611}"/>
            </c:ext>
          </c:extLst>
        </c:ser>
        <c:ser>
          <c:idx val="1"/>
          <c:order val="1"/>
          <c:tx>
            <c:strRef>
              <c:f>Sheet1!$P$18</c:f>
              <c:strCache>
                <c:ptCount val="1"/>
                <c:pt idx="0">
                  <c:v>1.5V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Sheet1!$P$31:$P$39</c:f>
              <c:numCache>
                <c:formatCode>General</c:formatCode>
                <c:ptCount val="9"/>
                <c:pt idx="0">
                  <c:v>0.4536</c:v>
                </c:pt>
                <c:pt idx="1">
                  <c:v>0.69289999999999996</c:v>
                </c:pt>
                <c:pt idx="2">
                  <c:v>0.87939999999999996</c:v>
                </c:pt>
                <c:pt idx="3">
                  <c:v>0.99619999999999997</c:v>
                </c:pt>
                <c:pt idx="4">
                  <c:v>0.97689999999999999</c:v>
                </c:pt>
                <c:pt idx="5">
                  <c:v>1.0102</c:v>
                </c:pt>
                <c:pt idx="6">
                  <c:v>1.1172</c:v>
                </c:pt>
                <c:pt idx="7">
                  <c:v>1.0952</c:v>
                </c:pt>
                <c:pt idx="8">
                  <c:v>1.0846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C41-473F-B921-65ECF9C22611}"/>
            </c:ext>
          </c:extLst>
        </c:ser>
        <c:ser>
          <c:idx val="2"/>
          <c:order val="2"/>
          <c:tx>
            <c:strRef>
              <c:f>Sheet1!$Q$18</c:f>
              <c:strCache>
                <c:ptCount val="1"/>
                <c:pt idx="0">
                  <c:v>1.2V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Sheet1!$Q$31:$Q$39</c:f>
              <c:numCache>
                <c:formatCode>General</c:formatCode>
                <c:ptCount val="9"/>
                <c:pt idx="0">
                  <c:v>0.17100000000000001</c:v>
                </c:pt>
                <c:pt idx="1">
                  <c:v>0.29099999999999998</c:v>
                </c:pt>
                <c:pt idx="2">
                  <c:v>0.35</c:v>
                </c:pt>
                <c:pt idx="3">
                  <c:v>0.3826</c:v>
                </c:pt>
                <c:pt idx="4">
                  <c:v>0.38579999999999998</c:v>
                </c:pt>
                <c:pt idx="5">
                  <c:v>0.433</c:v>
                </c:pt>
                <c:pt idx="6">
                  <c:v>0.432</c:v>
                </c:pt>
                <c:pt idx="7">
                  <c:v>0.4173</c:v>
                </c:pt>
                <c:pt idx="8">
                  <c:v>0.4088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C41-473F-B921-65ECF9C22611}"/>
            </c:ext>
          </c:extLst>
        </c:ser>
        <c:ser>
          <c:idx val="3"/>
          <c:order val="3"/>
          <c:tx>
            <c:strRef>
              <c:f>Sheet1!$R$18</c:f>
              <c:strCache>
                <c:ptCount val="1"/>
                <c:pt idx="0">
                  <c:v>0.9V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Sheet1!$R$31:$R$39</c:f>
              <c:numCache>
                <c:formatCode>General</c:formatCode>
                <c:ptCount val="9"/>
                <c:pt idx="0">
                  <c:v>4.6600000000000003E-2</c:v>
                </c:pt>
                <c:pt idx="1">
                  <c:v>0.05</c:v>
                </c:pt>
                <c:pt idx="2">
                  <c:v>8.1900000000000001E-2</c:v>
                </c:pt>
                <c:pt idx="3">
                  <c:v>8.2699999999999996E-2</c:v>
                </c:pt>
                <c:pt idx="4">
                  <c:v>0.1013</c:v>
                </c:pt>
                <c:pt idx="5">
                  <c:v>0.1153</c:v>
                </c:pt>
                <c:pt idx="6">
                  <c:v>0.1153</c:v>
                </c:pt>
                <c:pt idx="7">
                  <c:v>0.1094</c:v>
                </c:pt>
                <c:pt idx="8">
                  <c:v>0.10059999999999999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C41-473F-B921-65ECF9C22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3983"/>
        <c:axId val="68696383"/>
      </c:scatterChart>
      <c:valAx>
        <c:axId val="6869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Toggle Rate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696383"/>
        <c:crosses val="autoZero"/>
        <c:crossBetween val="midCat"/>
      </c:valAx>
      <c:valAx>
        <c:axId val="68696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Power (mW)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693983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zh-TW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16 bit MAC</a:t>
            </a:r>
            <a:endParaRPr lang="zh-TW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Sheet1!$O$18</c:f>
              <c:strCache>
                <c:ptCount val="1"/>
                <c:pt idx="0">
                  <c:v>1.8V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Sheet1!$O$42:$O$50</c:f>
              <c:numCache>
                <c:formatCode>General</c:formatCode>
                <c:ptCount val="9"/>
                <c:pt idx="0">
                  <c:v>0.35149999999999998</c:v>
                </c:pt>
                <c:pt idx="1">
                  <c:v>0.58409999999999995</c:v>
                </c:pt>
                <c:pt idx="2">
                  <c:v>0.69579999999999997</c:v>
                </c:pt>
                <c:pt idx="3">
                  <c:v>0.80410000000000004</c:v>
                </c:pt>
                <c:pt idx="4">
                  <c:v>0.8579</c:v>
                </c:pt>
                <c:pt idx="5">
                  <c:v>0.91569999999999996</c:v>
                </c:pt>
                <c:pt idx="6">
                  <c:v>1.0044</c:v>
                </c:pt>
                <c:pt idx="7">
                  <c:v>1.0084</c:v>
                </c:pt>
                <c:pt idx="8">
                  <c:v>0.92789999999999995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15-4866-A312-25BCF206D433}"/>
            </c:ext>
          </c:extLst>
        </c:ser>
        <c:ser>
          <c:idx val="1"/>
          <c:order val="1"/>
          <c:tx>
            <c:strRef>
              <c:f>Sheet1!$P$18</c:f>
              <c:strCache>
                <c:ptCount val="1"/>
                <c:pt idx="0">
                  <c:v>1.5V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Sheet1!$P$42:$P$50</c:f>
              <c:numCache>
                <c:formatCode>General</c:formatCode>
                <c:ptCount val="9"/>
                <c:pt idx="0">
                  <c:v>0.15629999999999999</c:v>
                </c:pt>
                <c:pt idx="1">
                  <c:v>0.28089999999999998</c:v>
                </c:pt>
                <c:pt idx="2">
                  <c:v>0.40239999999999998</c:v>
                </c:pt>
                <c:pt idx="3">
                  <c:v>0.42670000000000002</c:v>
                </c:pt>
                <c:pt idx="4">
                  <c:v>0.43230000000000002</c:v>
                </c:pt>
                <c:pt idx="5">
                  <c:v>0.4783</c:v>
                </c:pt>
                <c:pt idx="6">
                  <c:v>0.49509999999999998</c:v>
                </c:pt>
                <c:pt idx="7">
                  <c:v>0.47899999999999998</c:v>
                </c:pt>
                <c:pt idx="8">
                  <c:v>0.46679999999999999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15-4866-A312-25BCF206D433}"/>
            </c:ext>
          </c:extLst>
        </c:ser>
        <c:ser>
          <c:idx val="2"/>
          <c:order val="2"/>
          <c:tx>
            <c:strRef>
              <c:f>Sheet1!$Q$18</c:f>
              <c:strCache>
                <c:ptCount val="1"/>
                <c:pt idx="0">
                  <c:v>1.2V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Sheet1!$Q$42:$Q$50</c:f>
              <c:numCache>
                <c:formatCode>General</c:formatCode>
                <c:ptCount val="9"/>
                <c:pt idx="0">
                  <c:v>8.7999999999999995E-2</c:v>
                </c:pt>
                <c:pt idx="1">
                  <c:v>0.11749999999999999</c:v>
                </c:pt>
                <c:pt idx="2">
                  <c:v>0.1394</c:v>
                </c:pt>
                <c:pt idx="3">
                  <c:v>0.16450000000000001</c:v>
                </c:pt>
                <c:pt idx="4">
                  <c:v>0.15870000000000001</c:v>
                </c:pt>
                <c:pt idx="5">
                  <c:v>0.1704</c:v>
                </c:pt>
                <c:pt idx="6">
                  <c:v>0.19089999999999999</c:v>
                </c:pt>
                <c:pt idx="7">
                  <c:v>0.1986</c:v>
                </c:pt>
                <c:pt idx="8">
                  <c:v>0.1767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15-4866-A312-25BCF206D433}"/>
            </c:ext>
          </c:extLst>
        </c:ser>
        <c:ser>
          <c:idx val="3"/>
          <c:order val="3"/>
          <c:tx>
            <c:strRef>
              <c:f>Sheet1!$R$18</c:f>
              <c:strCache>
                <c:ptCount val="1"/>
                <c:pt idx="0">
                  <c:v>0.9V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Sheet1!$R$42:$R$50</c:f>
              <c:numCache>
                <c:formatCode>General</c:formatCode>
                <c:ptCount val="9"/>
                <c:pt idx="0">
                  <c:v>1.6899999999999998E-2</c:v>
                </c:pt>
                <c:pt idx="1">
                  <c:v>2.6499999999999999E-2</c:v>
                </c:pt>
                <c:pt idx="2">
                  <c:v>3.1800000000000002E-2</c:v>
                </c:pt>
                <c:pt idx="3">
                  <c:v>3.3399999999999999E-2</c:v>
                </c:pt>
                <c:pt idx="4">
                  <c:v>4.19E-2</c:v>
                </c:pt>
                <c:pt idx="5">
                  <c:v>4.5699999999999998E-2</c:v>
                </c:pt>
                <c:pt idx="6">
                  <c:v>4.6800000000000001E-2</c:v>
                </c:pt>
                <c:pt idx="7">
                  <c:v>4.2799999999999998E-2</c:v>
                </c:pt>
                <c:pt idx="8">
                  <c:v>4.4699999999999997E-2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15-4866-A312-25BCF206D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3983"/>
        <c:axId val="68696383"/>
      </c:scatterChart>
      <c:valAx>
        <c:axId val="6869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Toggle Rate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696383"/>
        <c:crosses val="autoZero"/>
        <c:crossBetween val="midCat"/>
      </c:valAx>
      <c:valAx>
        <c:axId val="68696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Power (mW)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693983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zh-TW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64 bit MAC</a:t>
            </a:r>
            <a:endParaRPr lang="zh-TW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Sheet1!$O$18</c:f>
              <c:strCache>
                <c:ptCount val="1"/>
                <c:pt idx="0">
                  <c:v>1.8V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Sheet1!$O$19:$O$27</c:f>
              <c:numCache>
                <c:formatCode>General</c:formatCode>
                <c:ptCount val="9"/>
                <c:pt idx="0">
                  <c:v>2.1482999999999999</c:v>
                </c:pt>
                <c:pt idx="1">
                  <c:v>2.9514999999999998</c:v>
                </c:pt>
                <c:pt idx="2">
                  <c:v>3.8180000000000001</c:v>
                </c:pt>
                <c:pt idx="3">
                  <c:v>4.1216999999999997</c:v>
                </c:pt>
                <c:pt idx="4">
                  <c:v>4.4897999999999998</c:v>
                </c:pt>
                <c:pt idx="5">
                  <c:v>4.4771999999999998</c:v>
                </c:pt>
                <c:pt idx="6">
                  <c:v>4.6215000000000002</c:v>
                </c:pt>
                <c:pt idx="7">
                  <c:v>4.6337999999999999</c:v>
                </c:pt>
                <c:pt idx="8">
                  <c:v>4.5753000000000004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FC-4ABA-840D-6ACF4C3D6885}"/>
            </c:ext>
          </c:extLst>
        </c:ser>
        <c:ser>
          <c:idx val="1"/>
          <c:order val="1"/>
          <c:tx>
            <c:strRef>
              <c:f>Sheet1!$P$18</c:f>
              <c:strCache>
                <c:ptCount val="1"/>
                <c:pt idx="0">
                  <c:v>1.5V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Sheet1!$P$19:$P$27</c:f>
              <c:numCache>
                <c:formatCode>General</c:formatCode>
                <c:ptCount val="9"/>
                <c:pt idx="0">
                  <c:v>1.0652999999999999</c:v>
                </c:pt>
                <c:pt idx="1">
                  <c:v>1.7188000000000001</c:v>
                </c:pt>
                <c:pt idx="2">
                  <c:v>1.7757000000000001</c:v>
                </c:pt>
                <c:pt idx="3">
                  <c:v>2.0590999999999999</c:v>
                </c:pt>
                <c:pt idx="4">
                  <c:v>2.2027999999999999</c:v>
                </c:pt>
                <c:pt idx="5">
                  <c:v>2.1629</c:v>
                </c:pt>
                <c:pt idx="6">
                  <c:v>2.3687</c:v>
                </c:pt>
                <c:pt idx="7">
                  <c:v>2.3609</c:v>
                </c:pt>
                <c:pt idx="8">
                  <c:v>2.2442000000000002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FC-4ABA-840D-6ACF4C3D6885}"/>
            </c:ext>
          </c:extLst>
        </c:ser>
        <c:ser>
          <c:idx val="2"/>
          <c:order val="2"/>
          <c:tx>
            <c:strRef>
              <c:f>Sheet1!$Q$18</c:f>
              <c:strCache>
                <c:ptCount val="1"/>
                <c:pt idx="0">
                  <c:v>1.2V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Sheet1!$Q$19:$Q$27</c:f>
              <c:numCache>
                <c:formatCode>General</c:formatCode>
                <c:ptCount val="9"/>
                <c:pt idx="0">
                  <c:v>0.4677</c:v>
                </c:pt>
                <c:pt idx="1">
                  <c:v>0.60629999999999995</c:v>
                </c:pt>
                <c:pt idx="2">
                  <c:v>0.748</c:v>
                </c:pt>
                <c:pt idx="3">
                  <c:v>0.78910000000000002</c:v>
                </c:pt>
                <c:pt idx="4">
                  <c:v>0.83389999999999997</c:v>
                </c:pt>
                <c:pt idx="5">
                  <c:v>0.85509999999999997</c:v>
                </c:pt>
                <c:pt idx="6">
                  <c:v>0.84799999999999998</c:v>
                </c:pt>
                <c:pt idx="7">
                  <c:v>0.88190000000000002</c:v>
                </c:pt>
                <c:pt idx="8">
                  <c:v>0.87480000000000002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FC-4ABA-840D-6ACF4C3D6885}"/>
            </c:ext>
          </c:extLst>
        </c:ser>
        <c:ser>
          <c:idx val="3"/>
          <c:order val="3"/>
          <c:tx>
            <c:strRef>
              <c:f>Sheet1!$R$18</c:f>
              <c:strCache>
                <c:ptCount val="1"/>
                <c:pt idx="0">
                  <c:v>0.9V</c:v>
                </c:pt>
              </c:strCache>
            </c:strRef>
          </c:tx>
          <c:xVal>
            <c:numRef>
              <c:f>Sheet1!$N$19:$N$27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Sheet1!$R$19:$R$27</c:f>
              <c:numCache>
                <c:formatCode>General</c:formatCode>
                <c:ptCount val="9"/>
                <c:pt idx="0">
                  <c:v>9.9099999999999994E-2</c:v>
                </c:pt>
                <c:pt idx="1">
                  <c:v>0.15140000000000001</c:v>
                </c:pt>
                <c:pt idx="2">
                  <c:v>0.1797</c:v>
                </c:pt>
                <c:pt idx="3">
                  <c:v>0.20499999999999999</c:v>
                </c:pt>
                <c:pt idx="4">
                  <c:v>0.20069999999999999</c:v>
                </c:pt>
                <c:pt idx="5">
                  <c:v>0.21479999999999999</c:v>
                </c:pt>
                <c:pt idx="6">
                  <c:v>0.218</c:v>
                </c:pt>
                <c:pt idx="7">
                  <c:v>0.21360000000000001</c:v>
                </c:pt>
                <c:pt idx="8">
                  <c:v>0.20480000000000001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FC-4ABA-840D-6ACF4C3D6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3983"/>
        <c:axId val="68696383"/>
      </c:scatterChart>
      <c:valAx>
        <c:axId val="6869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Toggle Rate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696383"/>
        <c:crosses val="autoZero"/>
        <c:crossBetween val="midCat"/>
      </c:valAx>
      <c:valAx>
        <c:axId val="68696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Power (mW)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693983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186690</xdr:rowOff>
    </xdr:from>
    <xdr:to>
      <xdr:col>16</xdr:col>
      <xdr:colOff>441960</xdr:colOff>
      <xdr:row>15</xdr:row>
      <xdr:rowOff>72390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A885DB2-6E68-B8FF-FB03-9DF34FD8B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342900</xdr:colOff>
      <xdr:row>27</xdr:row>
      <xdr:rowOff>106680</xdr:rowOff>
    </xdr:from>
    <xdr:to>
      <xdr:col>29</xdr:col>
      <xdr:colOff>445770</xdr:colOff>
      <xdr:row>43</xdr:row>
      <xdr:rowOff>3810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8C1D52A-042F-4109-852F-45D558BB4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419100</xdr:colOff>
      <xdr:row>42</xdr:row>
      <xdr:rowOff>137160</xdr:rowOff>
    </xdr:from>
    <xdr:to>
      <xdr:col>29</xdr:col>
      <xdr:colOff>521970</xdr:colOff>
      <xdr:row>58</xdr:row>
      <xdr:rowOff>34290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93CEECF-A87E-4208-829B-0FCF8ADD5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13</xdr:row>
      <xdr:rowOff>60960</xdr:rowOff>
    </xdr:from>
    <xdr:to>
      <xdr:col>30</xdr:col>
      <xdr:colOff>87630</xdr:colOff>
      <xdr:row>28</xdr:row>
      <xdr:rowOff>148590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FA3EC32-3838-4651-9252-E396B5173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25" workbookViewId="0">
      <selection activeCell="S26" sqref="S26"/>
    </sheetView>
  </sheetViews>
  <sheetFormatPr defaultRowHeight="15" x14ac:dyDescent="0.3"/>
  <cols>
    <col min="2" max="2" width="10.625" customWidth="1"/>
    <col min="5" max="5" width="11.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0.89999999999999902</v>
      </c>
      <c r="B2">
        <f t="shared" ref="B2:B11" si="0">1000/D2</f>
        <v>0.37037037037037035</v>
      </c>
      <c r="C2">
        <v>5150</v>
      </c>
      <c r="D2">
        <v>2700</v>
      </c>
    </row>
    <row r="3" spans="1:4" x14ac:dyDescent="0.3">
      <c r="A3">
        <v>0.999999999999999</v>
      </c>
      <c r="B3">
        <f t="shared" si="0"/>
        <v>0.5</v>
      </c>
      <c r="C3">
        <v>3890</v>
      </c>
      <c r="D3">
        <v>2000</v>
      </c>
    </row>
    <row r="4" spans="1:4" x14ac:dyDescent="0.3">
      <c r="A4">
        <v>1.1000000000000001</v>
      </c>
      <c r="B4">
        <f t="shared" si="0"/>
        <v>0.66666666666666663</v>
      </c>
      <c r="C4">
        <v>3140</v>
      </c>
      <c r="D4">
        <v>1500</v>
      </c>
    </row>
    <row r="5" spans="1:4" x14ac:dyDescent="0.3">
      <c r="A5">
        <v>1.2</v>
      </c>
      <c r="B5">
        <f t="shared" si="0"/>
        <v>0.77519379844961245</v>
      </c>
      <c r="C5">
        <v>2640</v>
      </c>
      <c r="D5">
        <v>1290</v>
      </c>
    </row>
    <row r="6" spans="1:4" x14ac:dyDescent="0.3">
      <c r="A6">
        <v>1.3</v>
      </c>
      <c r="B6">
        <f t="shared" si="0"/>
        <v>0.94339622641509435</v>
      </c>
      <c r="C6">
        <v>2290</v>
      </c>
      <c r="D6">
        <v>1060</v>
      </c>
    </row>
    <row r="7" spans="1:4" x14ac:dyDescent="0.3">
      <c r="A7">
        <v>1.4</v>
      </c>
      <c r="B7">
        <f t="shared" si="0"/>
        <v>1.0869565217391304</v>
      </c>
      <c r="C7">
        <v>2030</v>
      </c>
      <c r="D7">
        <v>920</v>
      </c>
    </row>
    <row r="8" spans="1:4" x14ac:dyDescent="0.3">
      <c r="A8">
        <v>1.5</v>
      </c>
      <c r="B8">
        <f t="shared" si="0"/>
        <v>1.2048192771084338</v>
      </c>
      <c r="C8">
        <v>1840</v>
      </c>
      <c r="D8">
        <v>830</v>
      </c>
    </row>
    <row r="9" spans="1:4" x14ac:dyDescent="0.3">
      <c r="A9">
        <v>1.6</v>
      </c>
      <c r="B9">
        <f t="shared" si="0"/>
        <v>1.3333333333333333</v>
      </c>
      <c r="C9">
        <v>1680</v>
      </c>
      <c r="D9">
        <v>750</v>
      </c>
    </row>
    <row r="10" spans="1:4" x14ac:dyDescent="0.3">
      <c r="A10">
        <v>1.7</v>
      </c>
      <c r="B10">
        <f t="shared" si="0"/>
        <v>1.4492753623188406</v>
      </c>
      <c r="C10">
        <v>1560</v>
      </c>
      <c r="D10">
        <v>690</v>
      </c>
    </row>
    <row r="11" spans="1:4" x14ac:dyDescent="0.3">
      <c r="A11">
        <v>1.8</v>
      </c>
      <c r="B11">
        <f t="shared" si="0"/>
        <v>1.5384615384615385</v>
      </c>
      <c r="C11">
        <v>1460</v>
      </c>
      <c r="D11">
        <v>650</v>
      </c>
    </row>
    <row r="18" spans="1:18" x14ac:dyDescent="0.3">
      <c r="A18" t="s">
        <v>4</v>
      </c>
      <c r="B18">
        <v>64</v>
      </c>
      <c r="E18" t="s">
        <v>4</v>
      </c>
      <c r="F18">
        <v>32</v>
      </c>
      <c r="I18" t="s">
        <v>4</v>
      </c>
      <c r="J18">
        <v>16</v>
      </c>
      <c r="N18" t="s">
        <v>12</v>
      </c>
      <c r="O18" t="s">
        <v>7</v>
      </c>
      <c r="P18" t="s">
        <v>8</v>
      </c>
      <c r="Q18" t="s">
        <v>9</v>
      </c>
      <c r="R18" t="s">
        <v>11</v>
      </c>
    </row>
    <row r="19" spans="1:18" x14ac:dyDescent="0.3">
      <c r="A19" t="s">
        <v>5</v>
      </c>
      <c r="B19" t="s">
        <v>6</v>
      </c>
      <c r="C19" t="s">
        <v>7</v>
      </c>
      <c r="E19" t="s">
        <v>5</v>
      </c>
      <c r="F19" t="s">
        <v>6</v>
      </c>
      <c r="G19" t="s">
        <v>7</v>
      </c>
      <c r="I19" t="s">
        <v>5</v>
      </c>
      <c r="J19" t="s">
        <v>6</v>
      </c>
      <c r="K19" t="s">
        <v>7</v>
      </c>
      <c r="N19">
        <v>0.1</v>
      </c>
      <c r="O19">
        <f>B20</f>
        <v>2.1482999999999999</v>
      </c>
      <c r="P19">
        <f>B31</f>
        <v>1.0652999999999999</v>
      </c>
      <c r="Q19">
        <f>B42</f>
        <v>0.4677</v>
      </c>
      <c r="R19">
        <f>B53</f>
        <v>9.9099999999999994E-2</v>
      </c>
    </row>
    <row r="20" spans="1:18" x14ac:dyDescent="0.3">
      <c r="A20">
        <v>0.1</v>
      </c>
      <c r="B20">
        <v>2.1482999999999999</v>
      </c>
      <c r="E20">
        <v>0.1</v>
      </c>
      <c r="F20">
        <v>1.06</v>
      </c>
      <c r="I20">
        <v>0.1</v>
      </c>
      <c r="J20">
        <v>0.35149999999999998</v>
      </c>
      <c r="N20">
        <v>0.2</v>
      </c>
      <c r="O20">
        <f>B21</f>
        <v>2.9514999999999998</v>
      </c>
      <c r="P20">
        <f>B32</f>
        <v>1.7188000000000001</v>
      </c>
      <c r="Q20">
        <f>B43</f>
        <v>0.60629999999999995</v>
      </c>
      <c r="R20">
        <f>B54</f>
        <v>0.15140000000000001</v>
      </c>
    </row>
    <row r="21" spans="1:18" x14ac:dyDescent="0.3">
      <c r="A21">
        <v>0.2</v>
      </c>
      <c r="B21">
        <v>2.9514999999999998</v>
      </c>
      <c r="E21">
        <v>0.2</v>
      </c>
      <c r="F21">
        <v>1.4232</v>
      </c>
      <c r="I21">
        <v>0.2</v>
      </c>
      <c r="J21">
        <v>0.58409999999999995</v>
      </c>
      <c r="N21">
        <v>0.3</v>
      </c>
      <c r="O21">
        <f>B22</f>
        <v>3.8180000000000001</v>
      </c>
      <c r="P21">
        <f>B33</f>
        <v>1.7757000000000001</v>
      </c>
      <c r="Q21">
        <f>B44</f>
        <v>0.748</v>
      </c>
      <c r="R21">
        <f>B55</f>
        <v>0.1797</v>
      </c>
    </row>
    <row r="22" spans="1:18" x14ac:dyDescent="0.3">
      <c r="A22">
        <v>0.3</v>
      </c>
      <c r="B22">
        <v>3.8180000000000001</v>
      </c>
      <c r="E22">
        <v>0.3</v>
      </c>
      <c r="F22">
        <v>1.8467</v>
      </c>
      <c r="I22">
        <v>0.3</v>
      </c>
      <c r="J22">
        <v>0.69579999999999997</v>
      </c>
      <c r="N22">
        <v>0.4</v>
      </c>
      <c r="O22">
        <f>B23</f>
        <v>4.1216999999999997</v>
      </c>
      <c r="P22">
        <f>B34</f>
        <v>2.0590999999999999</v>
      </c>
      <c r="Q22">
        <f>B45</f>
        <v>0.78910000000000002</v>
      </c>
      <c r="R22">
        <f>B56</f>
        <v>0.20499999999999999</v>
      </c>
    </row>
    <row r="23" spans="1:18" x14ac:dyDescent="0.3">
      <c r="A23">
        <v>0.4</v>
      </c>
      <c r="B23">
        <v>4.1216999999999997</v>
      </c>
      <c r="E23">
        <v>0.4</v>
      </c>
      <c r="F23">
        <v>1.7499</v>
      </c>
      <c r="I23">
        <v>0.4</v>
      </c>
      <c r="J23">
        <v>0.80410000000000004</v>
      </c>
      <c r="N23">
        <v>0.5</v>
      </c>
      <c r="O23">
        <f>B24</f>
        <v>4.4897999999999998</v>
      </c>
      <c r="P23">
        <f>B35</f>
        <v>2.2027999999999999</v>
      </c>
      <c r="Q23">
        <f>B46</f>
        <v>0.83389999999999997</v>
      </c>
      <c r="R23">
        <f>B57</f>
        <v>0.20069999999999999</v>
      </c>
    </row>
    <row r="24" spans="1:18" x14ac:dyDescent="0.3">
      <c r="A24">
        <v>0.5</v>
      </c>
      <c r="B24">
        <v>4.4897999999999998</v>
      </c>
      <c r="E24">
        <v>0.5</v>
      </c>
      <c r="F24">
        <v>1.9470000000000001</v>
      </c>
      <c r="I24">
        <v>0.5</v>
      </c>
      <c r="J24">
        <v>0.8579</v>
      </c>
      <c r="N24">
        <v>0.6</v>
      </c>
      <c r="O24">
        <f>B25</f>
        <v>4.4771999999999998</v>
      </c>
      <c r="P24">
        <f>B36</f>
        <v>2.1629</v>
      </c>
      <c r="Q24">
        <f>B47</f>
        <v>0.85509999999999997</v>
      </c>
      <c r="R24">
        <f>B58</f>
        <v>0.21479999999999999</v>
      </c>
    </row>
    <row r="25" spans="1:18" x14ac:dyDescent="0.3">
      <c r="A25">
        <v>0.6</v>
      </c>
      <c r="B25">
        <v>4.4771999999999998</v>
      </c>
      <c r="E25">
        <v>0.6</v>
      </c>
      <c r="F25">
        <v>2.0891999999999999</v>
      </c>
      <c r="I25">
        <v>0.6</v>
      </c>
      <c r="J25">
        <v>0.91569999999999996</v>
      </c>
      <c r="N25">
        <v>0.7</v>
      </c>
      <c r="O25">
        <f>B26</f>
        <v>4.6215000000000002</v>
      </c>
      <c r="P25">
        <f>B37</f>
        <v>2.3687</v>
      </c>
      <c r="Q25">
        <f>B48</f>
        <v>0.84799999999999998</v>
      </c>
      <c r="R25">
        <f>B59</f>
        <v>0.218</v>
      </c>
    </row>
    <row r="26" spans="1:18" x14ac:dyDescent="0.3">
      <c r="A26">
        <v>0.7</v>
      </c>
      <c r="B26">
        <v>4.6215000000000002</v>
      </c>
      <c r="E26">
        <v>0.7</v>
      </c>
      <c r="F26">
        <v>2.1818</v>
      </c>
      <c r="I26">
        <v>0.7</v>
      </c>
      <c r="J26">
        <v>1.0044</v>
      </c>
      <c r="N26">
        <v>0.8</v>
      </c>
      <c r="O26">
        <f>B27</f>
        <v>4.6337999999999999</v>
      </c>
      <c r="P26">
        <f>B38</f>
        <v>2.3609</v>
      </c>
      <c r="Q26">
        <f>B49</f>
        <v>0.88190000000000002</v>
      </c>
      <c r="R26">
        <f>B60</f>
        <v>0.21360000000000001</v>
      </c>
    </row>
    <row r="27" spans="1:18" x14ac:dyDescent="0.3">
      <c r="A27">
        <v>0.8</v>
      </c>
      <c r="B27">
        <v>4.6337999999999999</v>
      </c>
      <c r="E27">
        <v>0.8</v>
      </c>
      <c r="F27">
        <v>2.1859000000000002</v>
      </c>
      <c r="I27">
        <v>0.8</v>
      </c>
      <c r="J27">
        <v>1.0084</v>
      </c>
      <c r="N27">
        <v>0.9</v>
      </c>
      <c r="O27">
        <f>B28</f>
        <v>4.5753000000000004</v>
      </c>
      <c r="P27">
        <f>B39</f>
        <v>2.2442000000000002</v>
      </c>
      <c r="Q27">
        <f>B50</f>
        <v>0.87480000000000002</v>
      </c>
      <c r="R27">
        <f>B61</f>
        <v>0.20480000000000001</v>
      </c>
    </row>
    <row r="28" spans="1:18" x14ac:dyDescent="0.3">
      <c r="A28">
        <v>0.9</v>
      </c>
      <c r="B28">
        <v>4.5753000000000004</v>
      </c>
      <c r="E28">
        <v>0.9</v>
      </c>
      <c r="F28">
        <v>2.0615999999999999</v>
      </c>
      <c r="I28">
        <v>0.9</v>
      </c>
      <c r="J28">
        <v>0.92789999999999995</v>
      </c>
    </row>
    <row r="30" spans="1:18" x14ac:dyDescent="0.3">
      <c r="A30" t="s">
        <v>5</v>
      </c>
      <c r="B30" t="s">
        <v>6</v>
      </c>
      <c r="C30" t="s">
        <v>8</v>
      </c>
      <c r="E30" t="s">
        <v>5</v>
      </c>
      <c r="F30" t="s">
        <v>6</v>
      </c>
      <c r="G30" t="s">
        <v>8</v>
      </c>
      <c r="I30" t="s">
        <v>5</v>
      </c>
      <c r="J30" t="s">
        <v>6</v>
      </c>
      <c r="K30" t="s">
        <v>8</v>
      </c>
      <c r="N30" t="s">
        <v>12</v>
      </c>
      <c r="O30" t="s">
        <v>7</v>
      </c>
      <c r="P30" t="s">
        <v>8</v>
      </c>
      <c r="Q30" t="s">
        <v>9</v>
      </c>
      <c r="R30" t="s">
        <v>11</v>
      </c>
    </row>
    <row r="31" spans="1:18" x14ac:dyDescent="0.3">
      <c r="A31">
        <v>0.1</v>
      </c>
      <c r="B31">
        <v>1.0652999999999999</v>
      </c>
      <c r="E31">
        <v>0.1</v>
      </c>
      <c r="F31">
        <v>0.4536</v>
      </c>
      <c r="I31">
        <v>0.1</v>
      </c>
      <c r="J31">
        <v>0.15629999999999999</v>
      </c>
      <c r="N31">
        <v>0.1</v>
      </c>
      <c r="O31">
        <f>F20</f>
        <v>1.06</v>
      </c>
      <c r="P31">
        <f>F31</f>
        <v>0.4536</v>
      </c>
      <c r="Q31">
        <f>F42</f>
        <v>0.17100000000000001</v>
      </c>
      <c r="R31">
        <f>F53</f>
        <v>4.6600000000000003E-2</v>
      </c>
    </row>
    <row r="32" spans="1:18" x14ac:dyDescent="0.3">
      <c r="A32">
        <v>0.2</v>
      </c>
      <c r="B32">
        <v>1.7188000000000001</v>
      </c>
      <c r="E32">
        <v>0.2</v>
      </c>
      <c r="F32">
        <v>0.69289999999999996</v>
      </c>
      <c r="I32">
        <v>0.2</v>
      </c>
      <c r="J32">
        <v>0.28089999999999998</v>
      </c>
      <c r="N32">
        <v>0.2</v>
      </c>
      <c r="O32">
        <f t="shared" ref="O32:O39" si="1">F21</f>
        <v>1.4232</v>
      </c>
      <c r="P32">
        <f t="shared" ref="P32:P39" si="2">F32</f>
        <v>0.69289999999999996</v>
      </c>
      <c r="Q32">
        <f t="shared" ref="Q32:Q39" si="3">F43</f>
        <v>0.29099999999999998</v>
      </c>
      <c r="R32">
        <f t="shared" ref="R32:R39" si="4">F54</f>
        <v>0.05</v>
      </c>
    </row>
    <row r="33" spans="1:18" x14ac:dyDescent="0.3">
      <c r="A33">
        <v>0.3</v>
      </c>
      <c r="B33">
        <v>1.7757000000000001</v>
      </c>
      <c r="E33">
        <v>0.3</v>
      </c>
      <c r="F33">
        <v>0.87939999999999996</v>
      </c>
      <c r="I33">
        <v>0.3</v>
      </c>
      <c r="J33">
        <v>0.40239999999999998</v>
      </c>
      <c r="N33">
        <v>0.3</v>
      </c>
      <c r="O33">
        <f t="shared" si="1"/>
        <v>1.8467</v>
      </c>
      <c r="P33">
        <f t="shared" si="2"/>
        <v>0.87939999999999996</v>
      </c>
      <c r="Q33">
        <f t="shared" si="3"/>
        <v>0.35</v>
      </c>
      <c r="R33">
        <f t="shared" si="4"/>
        <v>8.1900000000000001E-2</v>
      </c>
    </row>
    <row r="34" spans="1:18" x14ac:dyDescent="0.3">
      <c r="A34">
        <v>0.4</v>
      </c>
      <c r="B34">
        <v>2.0590999999999999</v>
      </c>
      <c r="E34">
        <v>0.4</v>
      </c>
      <c r="F34">
        <v>0.99619999999999997</v>
      </c>
      <c r="I34">
        <v>0.4</v>
      </c>
      <c r="J34">
        <v>0.42670000000000002</v>
      </c>
      <c r="N34">
        <v>0.4</v>
      </c>
      <c r="O34">
        <f t="shared" si="1"/>
        <v>1.7499</v>
      </c>
      <c r="P34">
        <f t="shared" si="2"/>
        <v>0.99619999999999997</v>
      </c>
      <c r="Q34">
        <f t="shared" si="3"/>
        <v>0.3826</v>
      </c>
      <c r="R34">
        <f t="shared" si="4"/>
        <v>8.2699999999999996E-2</v>
      </c>
    </row>
    <row r="35" spans="1:18" x14ac:dyDescent="0.3">
      <c r="A35">
        <v>0.5</v>
      </c>
      <c r="B35">
        <v>2.2027999999999999</v>
      </c>
      <c r="E35">
        <v>0.5</v>
      </c>
      <c r="F35">
        <v>0.97689999999999999</v>
      </c>
      <c r="I35">
        <v>0.5</v>
      </c>
      <c r="J35">
        <v>0.43230000000000002</v>
      </c>
      <c r="N35">
        <v>0.5</v>
      </c>
      <c r="O35">
        <f t="shared" si="1"/>
        <v>1.9470000000000001</v>
      </c>
      <c r="P35">
        <f t="shared" si="2"/>
        <v>0.97689999999999999</v>
      </c>
      <c r="Q35">
        <f t="shared" si="3"/>
        <v>0.38579999999999998</v>
      </c>
      <c r="R35">
        <f t="shared" si="4"/>
        <v>0.1013</v>
      </c>
    </row>
    <row r="36" spans="1:18" x14ac:dyDescent="0.3">
      <c r="A36">
        <v>0.6</v>
      </c>
      <c r="B36">
        <v>2.1629</v>
      </c>
      <c r="E36">
        <v>0.6</v>
      </c>
      <c r="F36">
        <v>1.0102</v>
      </c>
      <c r="I36">
        <v>0.6</v>
      </c>
      <c r="J36">
        <v>0.4783</v>
      </c>
      <c r="N36">
        <v>0.6</v>
      </c>
      <c r="O36">
        <f t="shared" si="1"/>
        <v>2.0891999999999999</v>
      </c>
      <c r="P36">
        <f t="shared" si="2"/>
        <v>1.0102</v>
      </c>
      <c r="Q36">
        <f t="shared" si="3"/>
        <v>0.433</v>
      </c>
      <c r="R36">
        <f t="shared" si="4"/>
        <v>0.1153</v>
      </c>
    </row>
    <row r="37" spans="1:18" x14ac:dyDescent="0.3">
      <c r="A37">
        <v>0.7</v>
      </c>
      <c r="B37">
        <v>2.3687</v>
      </c>
      <c r="E37">
        <v>0.7</v>
      </c>
      <c r="F37">
        <v>1.1172</v>
      </c>
      <c r="I37">
        <v>0.7</v>
      </c>
      <c r="J37">
        <v>0.49509999999999998</v>
      </c>
      <c r="N37">
        <v>0.7</v>
      </c>
      <c r="O37">
        <f t="shared" si="1"/>
        <v>2.1818</v>
      </c>
      <c r="P37">
        <f t="shared" si="2"/>
        <v>1.1172</v>
      </c>
      <c r="Q37">
        <f t="shared" si="3"/>
        <v>0.432</v>
      </c>
      <c r="R37">
        <f t="shared" si="4"/>
        <v>0.1153</v>
      </c>
    </row>
    <row r="38" spans="1:18" x14ac:dyDescent="0.3">
      <c r="A38">
        <v>0.8</v>
      </c>
      <c r="B38">
        <v>2.3609</v>
      </c>
      <c r="E38">
        <v>0.8</v>
      </c>
      <c r="F38">
        <v>1.0952</v>
      </c>
      <c r="I38">
        <v>0.8</v>
      </c>
      <c r="J38">
        <v>0.47899999999999998</v>
      </c>
      <c r="N38">
        <v>0.8</v>
      </c>
      <c r="O38">
        <f t="shared" si="1"/>
        <v>2.1859000000000002</v>
      </c>
      <c r="P38">
        <f t="shared" si="2"/>
        <v>1.0952</v>
      </c>
      <c r="Q38">
        <f t="shared" si="3"/>
        <v>0.4173</v>
      </c>
      <c r="R38">
        <f t="shared" si="4"/>
        <v>0.1094</v>
      </c>
    </row>
    <row r="39" spans="1:18" x14ac:dyDescent="0.3">
      <c r="A39">
        <v>0.9</v>
      </c>
      <c r="B39">
        <v>2.2442000000000002</v>
      </c>
      <c r="E39">
        <v>0.9</v>
      </c>
      <c r="F39">
        <v>1.0846</v>
      </c>
      <c r="I39">
        <v>0.9</v>
      </c>
      <c r="J39">
        <v>0.46679999999999999</v>
      </c>
      <c r="N39">
        <v>0.9</v>
      </c>
      <c r="O39">
        <f t="shared" si="1"/>
        <v>2.0615999999999999</v>
      </c>
      <c r="P39">
        <f t="shared" si="2"/>
        <v>1.0846</v>
      </c>
      <c r="Q39">
        <f t="shared" si="3"/>
        <v>0.4088</v>
      </c>
      <c r="R39">
        <f t="shared" si="4"/>
        <v>0.10059999999999999</v>
      </c>
    </row>
    <row r="41" spans="1:18" x14ac:dyDescent="0.3">
      <c r="A41" t="s">
        <v>5</v>
      </c>
      <c r="B41" t="s">
        <v>6</v>
      </c>
      <c r="C41" t="s">
        <v>10</v>
      </c>
      <c r="E41" t="s">
        <v>5</v>
      </c>
      <c r="F41" t="s">
        <v>6</v>
      </c>
      <c r="G41" t="s">
        <v>10</v>
      </c>
      <c r="I41" t="s">
        <v>5</v>
      </c>
      <c r="J41" t="s">
        <v>6</v>
      </c>
      <c r="K41" t="s">
        <v>10</v>
      </c>
      <c r="N41" t="s">
        <v>12</v>
      </c>
      <c r="O41" t="s">
        <v>7</v>
      </c>
      <c r="P41" t="s">
        <v>8</v>
      </c>
      <c r="Q41" t="s">
        <v>9</v>
      </c>
      <c r="R41" t="s">
        <v>11</v>
      </c>
    </row>
    <row r="42" spans="1:18" x14ac:dyDescent="0.3">
      <c r="A42">
        <v>0.1</v>
      </c>
      <c r="B42">
        <v>0.4677</v>
      </c>
      <c r="E42">
        <v>0.1</v>
      </c>
      <c r="F42">
        <v>0.17100000000000001</v>
      </c>
      <c r="I42">
        <v>0.1</v>
      </c>
      <c r="J42">
        <v>8.7999999999999995E-2</v>
      </c>
      <c r="N42">
        <v>0.1</v>
      </c>
      <c r="O42">
        <f>J20</f>
        <v>0.35149999999999998</v>
      </c>
      <c r="P42">
        <f>J31</f>
        <v>0.15629999999999999</v>
      </c>
      <c r="Q42">
        <f>J42</f>
        <v>8.7999999999999995E-2</v>
      </c>
      <c r="R42">
        <f>J53</f>
        <v>1.6899999999999998E-2</v>
      </c>
    </row>
    <row r="43" spans="1:18" x14ac:dyDescent="0.3">
      <c r="A43">
        <v>0.2</v>
      </c>
      <c r="B43">
        <v>0.60629999999999995</v>
      </c>
      <c r="E43">
        <v>0.2</v>
      </c>
      <c r="F43">
        <v>0.29099999999999998</v>
      </c>
      <c r="I43">
        <v>0.2</v>
      </c>
      <c r="J43">
        <v>0.11749999999999999</v>
      </c>
      <c r="N43">
        <v>0.2</v>
      </c>
      <c r="O43">
        <f t="shared" ref="O43:O50" si="5">J21</f>
        <v>0.58409999999999995</v>
      </c>
      <c r="P43">
        <f t="shared" ref="P43:P50" si="6">J32</f>
        <v>0.28089999999999998</v>
      </c>
      <c r="Q43">
        <f t="shared" ref="Q43:Q50" si="7">J43</f>
        <v>0.11749999999999999</v>
      </c>
      <c r="R43">
        <f t="shared" ref="R43:R50" si="8">J54</f>
        <v>2.6499999999999999E-2</v>
      </c>
    </row>
    <row r="44" spans="1:18" x14ac:dyDescent="0.3">
      <c r="A44">
        <v>0.3</v>
      </c>
      <c r="B44">
        <v>0.748</v>
      </c>
      <c r="E44">
        <v>0.3</v>
      </c>
      <c r="F44">
        <v>0.35</v>
      </c>
      <c r="I44">
        <v>0.3</v>
      </c>
      <c r="J44">
        <v>0.1394</v>
      </c>
      <c r="N44">
        <v>0.3</v>
      </c>
      <c r="O44">
        <f t="shared" si="5"/>
        <v>0.69579999999999997</v>
      </c>
      <c r="P44">
        <f t="shared" si="6"/>
        <v>0.40239999999999998</v>
      </c>
      <c r="Q44">
        <f t="shared" si="7"/>
        <v>0.1394</v>
      </c>
      <c r="R44">
        <f t="shared" si="8"/>
        <v>3.1800000000000002E-2</v>
      </c>
    </row>
    <row r="45" spans="1:18" x14ac:dyDescent="0.3">
      <c r="A45">
        <v>0.4</v>
      </c>
      <c r="B45">
        <v>0.78910000000000002</v>
      </c>
      <c r="E45">
        <v>0.4</v>
      </c>
      <c r="F45">
        <v>0.3826</v>
      </c>
      <c r="I45">
        <v>0.4</v>
      </c>
      <c r="J45">
        <v>0.16450000000000001</v>
      </c>
      <c r="N45">
        <v>0.4</v>
      </c>
      <c r="O45">
        <f t="shared" si="5"/>
        <v>0.80410000000000004</v>
      </c>
      <c r="P45">
        <f t="shared" si="6"/>
        <v>0.42670000000000002</v>
      </c>
      <c r="Q45">
        <f t="shared" si="7"/>
        <v>0.16450000000000001</v>
      </c>
      <c r="R45">
        <f t="shared" si="8"/>
        <v>3.3399999999999999E-2</v>
      </c>
    </row>
    <row r="46" spans="1:18" x14ac:dyDescent="0.3">
      <c r="A46">
        <v>0.5</v>
      </c>
      <c r="B46">
        <v>0.83389999999999997</v>
      </c>
      <c r="E46">
        <v>0.5</v>
      </c>
      <c r="F46">
        <v>0.38579999999999998</v>
      </c>
      <c r="I46">
        <v>0.5</v>
      </c>
      <c r="J46">
        <v>0.15870000000000001</v>
      </c>
      <c r="N46">
        <v>0.5</v>
      </c>
      <c r="O46">
        <f t="shared" si="5"/>
        <v>0.8579</v>
      </c>
      <c r="P46">
        <f t="shared" si="6"/>
        <v>0.43230000000000002</v>
      </c>
      <c r="Q46">
        <f t="shared" si="7"/>
        <v>0.15870000000000001</v>
      </c>
      <c r="R46">
        <f t="shared" si="8"/>
        <v>4.19E-2</v>
      </c>
    </row>
    <row r="47" spans="1:18" x14ac:dyDescent="0.3">
      <c r="A47">
        <v>0.6</v>
      </c>
      <c r="B47">
        <v>0.85509999999999997</v>
      </c>
      <c r="E47">
        <v>0.6</v>
      </c>
      <c r="F47">
        <v>0.433</v>
      </c>
      <c r="I47">
        <v>0.6</v>
      </c>
      <c r="J47">
        <v>0.1704</v>
      </c>
      <c r="N47">
        <v>0.6</v>
      </c>
      <c r="O47">
        <f t="shared" si="5"/>
        <v>0.91569999999999996</v>
      </c>
      <c r="P47">
        <f t="shared" si="6"/>
        <v>0.4783</v>
      </c>
      <c r="Q47">
        <f t="shared" si="7"/>
        <v>0.1704</v>
      </c>
      <c r="R47">
        <f t="shared" si="8"/>
        <v>4.5699999999999998E-2</v>
      </c>
    </row>
    <row r="48" spans="1:18" x14ac:dyDescent="0.3">
      <c r="A48">
        <v>0.7</v>
      </c>
      <c r="B48">
        <v>0.84799999999999998</v>
      </c>
      <c r="E48">
        <v>0.7</v>
      </c>
      <c r="F48">
        <v>0.432</v>
      </c>
      <c r="I48">
        <v>0.7</v>
      </c>
      <c r="J48">
        <v>0.19089999999999999</v>
      </c>
      <c r="N48">
        <v>0.7</v>
      </c>
      <c r="O48">
        <f t="shared" si="5"/>
        <v>1.0044</v>
      </c>
      <c r="P48">
        <f t="shared" si="6"/>
        <v>0.49509999999999998</v>
      </c>
      <c r="Q48">
        <f t="shared" si="7"/>
        <v>0.19089999999999999</v>
      </c>
      <c r="R48">
        <f t="shared" si="8"/>
        <v>4.6800000000000001E-2</v>
      </c>
    </row>
    <row r="49" spans="1:18" x14ac:dyDescent="0.3">
      <c r="A49">
        <v>0.8</v>
      </c>
      <c r="B49">
        <v>0.88190000000000002</v>
      </c>
      <c r="E49">
        <v>0.8</v>
      </c>
      <c r="F49">
        <v>0.4173</v>
      </c>
      <c r="I49">
        <v>0.8</v>
      </c>
      <c r="J49">
        <v>0.1986</v>
      </c>
      <c r="N49">
        <v>0.8</v>
      </c>
      <c r="O49">
        <f t="shared" si="5"/>
        <v>1.0084</v>
      </c>
      <c r="P49">
        <f t="shared" si="6"/>
        <v>0.47899999999999998</v>
      </c>
      <c r="Q49">
        <f t="shared" si="7"/>
        <v>0.1986</v>
      </c>
      <c r="R49">
        <f t="shared" si="8"/>
        <v>4.2799999999999998E-2</v>
      </c>
    </row>
    <row r="50" spans="1:18" x14ac:dyDescent="0.3">
      <c r="A50">
        <v>0.9</v>
      </c>
      <c r="B50">
        <v>0.87480000000000002</v>
      </c>
      <c r="E50">
        <v>0.9</v>
      </c>
      <c r="F50">
        <v>0.4088</v>
      </c>
      <c r="I50">
        <v>0.9</v>
      </c>
      <c r="J50">
        <v>0.1767</v>
      </c>
      <c r="N50">
        <v>0.9</v>
      </c>
      <c r="O50">
        <f t="shared" si="5"/>
        <v>0.92789999999999995</v>
      </c>
      <c r="P50">
        <f t="shared" si="6"/>
        <v>0.46679999999999999</v>
      </c>
      <c r="Q50">
        <f t="shared" si="7"/>
        <v>0.1767</v>
      </c>
      <c r="R50">
        <f t="shared" si="8"/>
        <v>4.4699999999999997E-2</v>
      </c>
    </row>
    <row r="52" spans="1:18" x14ac:dyDescent="0.3">
      <c r="A52" t="s">
        <v>5</v>
      </c>
      <c r="B52" t="s">
        <v>6</v>
      </c>
      <c r="C52" t="s">
        <v>11</v>
      </c>
      <c r="E52" t="s">
        <v>5</v>
      </c>
      <c r="F52" t="s">
        <v>6</v>
      </c>
      <c r="G52" t="s">
        <v>11</v>
      </c>
      <c r="I52" t="s">
        <v>5</v>
      </c>
      <c r="J52" t="s">
        <v>6</v>
      </c>
      <c r="K52" t="s">
        <v>11</v>
      </c>
    </row>
    <row r="53" spans="1:18" x14ac:dyDescent="0.3">
      <c r="A53">
        <v>0.1</v>
      </c>
      <c r="B53">
        <v>9.9099999999999994E-2</v>
      </c>
      <c r="E53">
        <v>0.1</v>
      </c>
      <c r="F53">
        <v>4.6600000000000003E-2</v>
      </c>
      <c r="I53">
        <v>0.1</v>
      </c>
      <c r="J53">
        <v>1.6899999999999998E-2</v>
      </c>
    </row>
    <row r="54" spans="1:18" x14ac:dyDescent="0.3">
      <c r="A54">
        <v>0.2</v>
      </c>
      <c r="B54">
        <v>0.15140000000000001</v>
      </c>
      <c r="E54">
        <v>0.2</v>
      </c>
      <c r="F54">
        <v>0.05</v>
      </c>
      <c r="I54">
        <v>0.2</v>
      </c>
      <c r="J54">
        <v>2.6499999999999999E-2</v>
      </c>
    </row>
    <row r="55" spans="1:18" x14ac:dyDescent="0.3">
      <c r="A55">
        <v>0.3</v>
      </c>
      <c r="B55">
        <v>0.1797</v>
      </c>
      <c r="E55">
        <v>0.3</v>
      </c>
      <c r="F55">
        <v>8.1900000000000001E-2</v>
      </c>
      <c r="I55">
        <v>0.3</v>
      </c>
      <c r="J55">
        <v>3.1800000000000002E-2</v>
      </c>
    </row>
    <row r="56" spans="1:18" x14ac:dyDescent="0.3">
      <c r="A56">
        <v>0.4</v>
      </c>
      <c r="B56">
        <v>0.20499999999999999</v>
      </c>
      <c r="E56">
        <v>0.4</v>
      </c>
      <c r="F56">
        <v>8.2699999999999996E-2</v>
      </c>
      <c r="I56">
        <v>0.4</v>
      </c>
      <c r="J56">
        <v>3.3399999999999999E-2</v>
      </c>
    </row>
    <row r="57" spans="1:18" x14ac:dyDescent="0.3">
      <c r="A57">
        <v>0.5</v>
      </c>
      <c r="B57">
        <v>0.20069999999999999</v>
      </c>
      <c r="E57">
        <v>0.5</v>
      </c>
      <c r="F57">
        <v>0.1013</v>
      </c>
      <c r="I57">
        <v>0.5</v>
      </c>
      <c r="J57">
        <v>4.19E-2</v>
      </c>
    </row>
    <row r="58" spans="1:18" x14ac:dyDescent="0.3">
      <c r="A58">
        <v>0.6</v>
      </c>
      <c r="B58">
        <v>0.21479999999999999</v>
      </c>
      <c r="E58">
        <v>0.6</v>
      </c>
      <c r="F58">
        <v>0.1153</v>
      </c>
      <c r="I58">
        <v>0.6</v>
      </c>
      <c r="J58">
        <v>4.5699999999999998E-2</v>
      </c>
    </row>
    <row r="59" spans="1:18" x14ac:dyDescent="0.3">
      <c r="A59">
        <v>0.7</v>
      </c>
      <c r="B59">
        <v>0.218</v>
      </c>
      <c r="E59">
        <v>0.7</v>
      </c>
      <c r="F59">
        <v>0.1153</v>
      </c>
      <c r="I59">
        <v>0.7</v>
      </c>
      <c r="J59">
        <v>4.6800000000000001E-2</v>
      </c>
    </row>
    <row r="60" spans="1:18" x14ac:dyDescent="0.3">
      <c r="A60">
        <v>0.8</v>
      </c>
      <c r="B60">
        <v>0.21360000000000001</v>
      </c>
      <c r="E60">
        <v>0.8</v>
      </c>
      <c r="F60">
        <v>0.1094</v>
      </c>
      <c r="I60">
        <v>0.8</v>
      </c>
      <c r="J60">
        <v>4.2799999999999998E-2</v>
      </c>
    </row>
    <row r="61" spans="1:18" x14ac:dyDescent="0.3">
      <c r="A61">
        <v>0.9</v>
      </c>
      <c r="B61">
        <v>0.20480000000000001</v>
      </c>
      <c r="E61">
        <v>0.9</v>
      </c>
      <c r="F61">
        <v>0.10059999999999999</v>
      </c>
      <c r="I61">
        <v>0.9</v>
      </c>
      <c r="J61">
        <v>4.4699999999999997E-2</v>
      </c>
    </row>
  </sheetData>
  <sortState xmlns:xlrd2="http://schemas.microsoft.com/office/spreadsheetml/2017/richdata2" ref="A2:D11">
    <sortCondition ref="A2:A1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仁軒 王</cp:lastModifiedBy>
  <dcterms:created xsi:type="dcterms:W3CDTF">2015-06-05T18:17:20Z</dcterms:created>
  <dcterms:modified xsi:type="dcterms:W3CDTF">2024-11-18T09:46:36Z</dcterms:modified>
</cp:coreProperties>
</file>