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Documents\Betriebliches Informationsmanagement\5. Semester\Softwareprojekt\"/>
    </mc:Choice>
  </mc:AlternateContent>
  <bookViews>
    <workbookView xWindow="0" yWindow="0" windowWidth="20496" windowHeight="7620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4" i="2"/>
  <c r="E39" i="2"/>
  <c r="E40" i="2" s="1"/>
  <c r="G10" i="2"/>
  <c r="G40" i="2" s="1"/>
  <c r="G11" i="2"/>
  <c r="G12" i="2"/>
  <c r="G13" i="2"/>
  <c r="G15" i="2"/>
  <c r="G16" i="2"/>
  <c r="G17" i="2"/>
  <c r="G19" i="2"/>
  <c r="G20" i="2"/>
  <c r="G21" i="2"/>
  <c r="G22" i="2"/>
  <c r="G23" i="2"/>
  <c r="G24" i="2"/>
  <c r="G26" i="2"/>
  <c r="G27" i="2"/>
  <c r="G28" i="2"/>
  <c r="G29" i="2"/>
  <c r="G31" i="2"/>
  <c r="G32" i="2"/>
  <c r="G33" i="2"/>
  <c r="G34" i="2"/>
  <c r="G35" i="2"/>
  <c r="G3" i="2"/>
</calcChain>
</file>

<file path=xl/sharedStrings.xml><?xml version="1.0" encoding="utf-8"?>
<sst xmlns="http://schemas.openxmlformats.org/spreadsheetml/2006/main" count="121" uniqueCount="100">
  <si>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</si>
  <si>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</si>
  <si>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</si>
  <si>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</si>
  <si>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</si>
  <si>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</si>
  <si>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</si>
  <si>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</si>
  <si>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</si>
  <si>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</si>
  <si>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</si>
  <si>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</si>
  <si>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</si>
  <si>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</si>
  <si>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</si>
  <si>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</si>
  <si>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</si>
  <si>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geplanter Auf-
wand (Stunden)</t>
  </si>
  <si>
    <t>Ist-Aufwand 
(Stunden)</t>
  </si>
  <si>
    <t>Rest-
Aufwand (Stunden)</t>
  </si>
  <si>
    <t>Einplanung (Kalenderwoche)</t>
  </si>
  <si>
    <t>Req. Engineering</t>
  </si>
  <si>
    <t>GAF</t>
  </si>
  <si>
    <t>Gesammelte GAF ggf. ordnen</t>
  </si>
  <si>
    <t>Anforderungsliste</t>
  </si>
  <si>
    <t>GAF übersichtlich auflisten
 (Excel-Datei)</t>
  </si>
  <si>
    <t>Funktionale Anforderungen dokumentieren</t>
  </si>
  <si>
    <t>Nicht-Funktionale Anforderungen dokumentieren</t>
  </si>
  <si>
    <t>Alle Anforderungen zusammenführen
(Excel-Datei)</t>
  </si>
  <si>
    <t>Spezifikation</t>
  </si>
  <si>
    <t>Alle GAF ermitteln</t>
  </si>
  <si>
    <t>Analysemodell</t>
  </si>
  <si>
    <t>Pro fachlicher Komponente: Use-Case-Diagramm inkl aller GAF</t>
  </si>
  <si>
    <t xml:space="preserve">GAF ausführlich beschreiben </t>
  </si>
  <si>
    <t>Pro fachlicher Komponente: Klassendiagramm inkl Entitätstypen</t>
  </si>
  <si>
    <t>Dialogentwürfe</t>
  </si>
  <si>
    <t>Fachmodell</t>
  </si>
  <si>
    <r>
      <t xml:space="preserve">Powerpoint inkl der Ergebnisse aus dem Analysemodell 
</t>
    </r>
    <r>
      <rPr>
        <sz val="11"/>
        <color rgb="FFFF0000"/>
        <rFont val="Calibri"/>
        <family val="2"/>
        <scheme val="minor"/>
      </rPr>
      <t>Keine Ahnung - noch unklar</t>
    </r>
  </si>
  <si>
    <t>Konstruktion</t>
  </si>
  <si>
    <t>Datenverarbeitungskonzept</t>
  </si>
  <si>
    <t>Komponentendiagramm (technisch)</t>
  </si>
  <si>
    <t xml:space="preserve">Komponentendiagramm (fachlich) </t>
  </si>
  <si>
    <t>Beschreibung der Klasse (ohne Methoden)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</si>
  <si>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</si>
  <si>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</si>
  <si>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</si>
  <si>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</si>
  <si>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 xml:space="preserve">Definition der Qualitätsziele </t>
  </si>
  <si>
    <t>Definition der Qualitätskriterien</t>
  </si>
  <si>
    <t>Qualitätsmaßnahmen</t>
  </si>
  <si>
    <t>Testprotokoll</t>
  </si>
  <si>
    <t>Dokumentation der Qualitätssicherungsmaßnahmen</t>
  </si>
  <si>
    <t>Abstimmung mit Projektplan</t>
  </si>
  <si>
    <t>Konfigurationsmanagement</t>
  </si>
  <si>
    <t>Versionsverwaltung</t>
  </si>
  <si>
    <t xml:space="preserve">SUBVERSION installieren und einrichten 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</si>
  <si>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</si>
  <si>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</si>
  <si>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</si>
  <si>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</si>
  <si>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</si>
  <si>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</si>
  <si>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</si>
  <si>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</si>
  <si>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</si>
  <si>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</si>
  <si>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</si>
  <si>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Kritikalität</t>
  </si>
  <si>
    <t>Eigentümer</t>
  </si>
  <si>
    <t>Maßnahmen</t>
  </si>
  <si>
    <t>Auslastung</t>
  </si>
  <si>
    <t>Projektmanagement</t>
  </si>
  <si>
    <t>Organisation</t>
  </si>
  <si>
    <t>Projektplan aktualisieren</t>
  </si>
  <si>
    <t xml:space="preserve">Liste offener Punkte </t>
  </si>
  <si>
    <t>Risikoliste</t>
  </si>
  <si>
    <t>Summe der Stunden</t>
  </si>
  <si>
    <t>Übrig gebliebene Stunden</t>
  </si>
  <si>
    <t>Fragen besprechen</t>
  </si>
  <si>
    <t>Anzahl fachlicher Komponenten</t>
  </si>
  <si>
    <t>Benötigen wir mehr als eine fachliche Komponente?</t>
  </si>
  <si>
    <t>Priorität (1-5)
(unwichtig-wichtig)</t>
  </si>
  <si>
    <t>ungeklärt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</si>
  <si>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</si>
  <si>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</si>
  <si>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</si>
  <si>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</si>
  <si>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</si>
  <si>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</si>
  <si>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</si>
  <si>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 xml:space="preserve">Überblick über Softwareprojekt "Online Clicker" verschaffen 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</si>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</sst>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0" fontId="1" fillId="0" borderId="0" xfId="0" applyFont="1"/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6"/>
  <sheetViews>
    <sheetView workbookViewId="0">
      <selection activeCell="H8" sqref="H8"/>
    </sheetView>
  </sheetViews>
  <sheetFormatPr baseColWidth="10" defaultRowHeight="14.4" x14ac:dyDescent="0.3"/>
  <cols>
    <col min="3" max="3" width="20.109375" customWidth="1"/>
    <col min="4" max="4" width="13.44140625" customWidth="1"/>
    <col min="5" max="5" width="12.88671875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t="s">
        <v>5</v>
      </c>
      <c r="C3" t="s">
        <v>9</v>
      </c>
      <c r="D3" s="1">
        <v>42639</v>
      </c>
      <c r="E3" s="1">
        <v>42399</v>
      </c>
      <c r="F3" s="2">
        <v>1</v>
      </c>
    </row>
    <row r="4" spans="2:6" x14ac:dyDescent="0.3">
      <c r="B4" t="s">
        <v>6</v>
      </c>
      <c r="C4" t="s">
        <v>10</v>
      </c>
      <c r="D4" s="1">
        <v>42639</v>
      </c>
      <c r="E4" s="1">
        <v>42399</v>
      </c>
      <c r="F4" s="2">
        <v>1</v>
      </c>
    </row>
    <row r="5" spans="2:6" x14ac:dyDescent="0.3">
      <c r="B5" t="s">
        <v>7</v>
      </c>
      <c r="C5" t="s">
        <v>11</v>
      </c>
      <c r="D5" s="1">
        <v>42639</v>
      </c>
      <c r="E5" s="1">
        <v>42399</v>
      </c>
      <c r="F5" s="2">
        <v>1</v>
      </c>
    </row>
    <row r="6" spans="2:6" x14ac:dyDescent="0.3">
      <c r="B6" t="s">
        <v>8</v>
      </c>
      <c r="C6" t="s">
        <v>12</v>
      </c>
      <c r="D6" s="1">
        <v>42639</v>
      </c>
      <c r="E6" s="1">
        <v>42399</v>
      </c>
      <c r="F6" s="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0"/>
  <sheetViews>
    <sheetView tabSelected="1" topLeftCell="A7" zoomScale="55" zoomScaleNormal="55" workbookViewId="0">
      <selection activeCell="I47" sqref="I47"/>
    </sheetView>
  </sheetViews>
  <sheetFormatPr baseColWidth="10" defaultRowHeight="14.4" x14ac:dyDescent="0.3"/>
  <cols>
    <col min="2" max="2" width="26.77734375" customWidth="1"/>
    <col min="3" max="3" width="29.5546875" customWidth="1"/>
    <col min="4" max="4" width="57" customWidth="1"/>
  </cols>
  <sheetData>
    <row r="1" spans="1:21" x14ac:dyDescent="0.3">
      <c r="E1" s="20" t="s">
        <v>99</v>
      </c>
      <c r="F1" s="20"/>
      <c r="G1" s="20"/>
      <c r="H1" s="17" t="s">
        <v>20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1" ht="31.8" x14ac:dyDescent="0.3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>
        <v>39</v>
      </c>
      <c r="I2">
        <v>40</v>
      </c>
      <c r="J2">
        <v>41</v>
      </c>
      <c r="K2">
        <v>42</v>
      </c>
      <c r="L2">
        <v>43</v>
      </c>
      <c r="M2">
        <v>44</v>
      </c>
      <c r="N2">
        <v>45</v>
      </c>
      <c r="O2">
        <v>46</v>
      </c>
      <c r="P2">
        <v>47</v>
      </c>
      <c r="Q2">
        <v>48</v>
      </c>
      <c r="R2">
        <v>49</v>
      </c>
      <c r="S2">
        <v>50</v>
      </c>
      <c r="T2">
        <v>51</v>
      </c>
      <c r="U2">
        <v>52</v>
      </c>
    </row>
    <row r="3" spans="1:21" x14ac:dyDescent="0.3">
      <c r="B3" t="s">
        <v>71</v>
      </c>
      <c r="C3" t="s">
        <v>72</v>
      </c>
      <c r="D3" t="s">
        <v>90</v>
      </c>
      <c r="E3">
        <v>4</v>
      </c>
      <c r="F3">
        <v>4</v>
      </c>
      <c r="G3">
        <f>E3-F3</f>
        <v>0</v>
      </c>
      <c r="H3">
        <v>4</v>
      </c>
    </row>
    <row r="4" spans="1:21" x14ac:dyDescent="0.3">
      <c r="D4" t="s">
        <v>73</v>
      </c>
      <c r="E4">
        <v>0.5</v>
      </c>
      <c r="F4">
        <v>0.5</v>
      </c>
      <c r="G4">
        <f>E4-F4</f>
        <v>0</v>
      </c>
      <c r="H4">
        <v>0</v>
      </c>
      <c r="I4">
        <v>0.5</v>
      </c>
    </row>
    <row r="5" spans="1:21" x14ac:dyDescent="0.3">
      <c r="G5">
        <f t="shared" ref="G5:G7" si="0">E5-F5</f>
        <v>0</v>
      </c>
    </row>
    <row r="6" spans="1:21" x14ac:dyDescent="0.3">
      <c r="G6">
        <f t="shared" si="0"/>
        <v>0</v>
      </c>
    </row>
    <row r="7" spans="1:21" x14ac:dyDescent="0.3">
      <c r="C7" t="s">
        <v>74</v>
      </c>
      <c r="D7" t="s">
        <v>78</v>
      </c>
      <c r="E7">
        <v>1.5</v>
      </c>
      <c r="F7">
        <v>3</v>
      </c>
      <c r="G7">
        <f t="shared" si="0"/>
        <v>-1.5</v>
      </c>
      <c r="I7">
        <v>1</v>
      </c>
    </row>
    <row r="8" spans="1:21" x14ac:dyDescent="0.3">
      <c r="C8" t="s">
        <v>75</v>
      </c>
    </row>
    <row r="10" spans="1:21" x14ac:dyDescent="0.3">
      <c r="B10" t="s">
        <v>21</v>
      </c>
      <c r="C10" t="s">
        <v>22</v>
      </c>
      <c r="D10" t="s">
        <v>30</v>
      </c>
      <c r="E10">
        <v>3</v>
      </c>
      <c r="F10">
        <v>4.5</v>
      </c>
      <c r="G10">
        <f t="shared" ref="G10:G35" si="1">E10-F10</f>
        <v>-1.5</v>
      </c>
    </row>
    <row r="11" spans="1:21" x14ac:dyDescent="0.3">
      <c r="D11" t="s">
        <v>23</v>
      </c>
      <c r="E11">
        <v>0</v>
      </c>
      <c r="F11">
        <v>0</v>
      </c>
      <c r="G11">
        <f t="shared" si="1"/>
        <v>0</v>
      </c>
    </row>
    <row r="12" spans="1:21" ht="28.8" x14ac:dyDescent="0.3">
      <c r="D12" s="3" t="s">
        <v>25</v>
      </c>
      <c r="E12">
        <v>0</v>
      </c>
      <c r="F12">
        <v>0</v>
      </c>
      <c r="G12">
        <f t="shared" si="1"/>
        <v>0</v>
      </c>
    </row>
    <row r="13" spans="1:21" x14ac:dyDescent="0.3">
      <c r="G13">
        <f t="shared" si="1"/>
        <v>0</v>
      </c>
    </row>
    <row r="15" spans="1:21" x14ac:dyDescent="0.3">
      <c r="C15" t="s">
        <v>24</v>
      </c>
      <c r="D15" t="s">
        <v>26</v>
      </c>
      <c r="E15">
        <v>0</v>
      </c>
      <c r="F15">
        <v>0</v>
      </c>
      <c r="G15">
        <f t="shared" si="1"/>
        <v>0</v>
      </c>
    </row>
    <row r="16" spans="1:21" x14ac:dyDescent="0.3">
      <c r="D16" t="s">
        <v>27</v>
      </c>
      <c r="E16">
        <v>1</v>
      </c>
      <c r="F16">
        <v>0.5</v>
      </c>
      <c r="G16">
        <f t="shared" si="1"/>
        <v>0.5</v>
      </c>
    </row>
    <row r="17" spans="2:7" ht="28.8" x14ac:dyDescent="0.3">
      <c r="D17" s="3" t="s">
        <v>28</v>
      </c>
      <c r="G17">
        <f t="shared" si="1"/>
        <v>0</v>
      </c>
    </row>
    <row r="19" spans="2:7" x14ac:dyDescent="0.3">
      <c r="B19" t="s">
        <v>29</v>
      </c>
      <c r="C19" t="s">
        <v>31</v>
      </c>
      <c r="D19" t="s">
        <v>41</v>
      </c>
      <c r="G19">
        <f t="shared" si="1"/>
        <v>0</v>
      </c>
    </row>
    <row r="20" spans="2:7" x14ac:dyDescent="0.3">
      <c r="D20" t="s">
        <v>32</v>
      </c>
      <c r="G20">
        <f t="shared" si="1"/>
        <v>0</v>
      </c>
    </row>
    <row r="21" spans="2:7" x14ac:dyDescent="0.3">
      <c r="D21" t="s">
        <v>33</v>
      </c>
      <c r="G21">
        <f t="shared" si="1"/>
        <v>0</v>
      </c>
    </row>
    <row r="22" spans="2:7" x14ac:dyDescent="0.3">
      <c r="D22" t="s">
        <v>34</v>
      </c>
      <c r="G22">
        <f t="shared" si="1"/>
        <v>0</v>
      </c>
    </row>
    <row r="23" spans="2:7" x14ac:dyDescent="0.3">
      <c r="D23" t="s">
        <v>35</v>
      </c>
      <c r="G23">
        <f t="shared" si="1"/>
        <v>0</v>
      </c>
    </row>
    <row r="24" spans="2:7" ht="28.8" x14ac:dyDescent="0.3">
      <c r="C24" t="s">
        <v>36</v>
      </c>
      <c r="D24" s="3" t="s">
        <v>37</v>
      </c>
      <c r="G24">
        <f t="shared" si="1"/>
        <v>0</v>
      </c>
    </row>
    <row r="26" spans="2:7" x14ac:dyDescent="0.3">
      <c r="B26" t="s">
        <v>38</v>
      </c>
      <c r="C26" t="s">
        <v>39</v>
      </c>
      <c r="D26" t="s">
        <v>40</v>
      </c>
      <c r="G26">
        <f t="shared" si="1"/>
        <v>0</v>
      </c>
    </row>
    <row r="27" spans="2:7" ht="28.8" x14ac:dyDescent="0.3">
      <c r="D27" s="3" t="s">
        <v>43</v>
      </c>
      <c r="G27">
        <f t="shared" si="1"/>
        <v>0</v>
      </c>
    </row>
    <row r="28" spans="2:7" x14ac:dyDescent="0.3">
      <c r="D28" t="s">
        <v>42</v>
      </c>
      <c r="G28">
        <f t="shared" si="1"/>
        <v>0</v>
      </c>
    </row>
    <row r="29" spans="2:7" x14ac:dyDescent="0.3">
      <c r="D29" t="s">
        <v>44</v>
      </c>
      <c r="G29">
        <f t="shared" si="1"/>
        <v>0</v>
      </c>
    </row>
    <row r="31" spans="2:7" x14ac:dyDescent="0.3">
      <c r="B31" t="s">
        <v>45</v>
      </c>
      <c r="C31" t="s">
        <v>46</v>
      </c>
      <c r="D31" t="s">
        <v>47</v>
      </c>
      <c r="G31">
        <f t="shared" si="1"/>
        <v>0</v>
      </c>
    </row>
    <row r="32" spans="2:7" x14ac:dyDescent="0.3">
      <c r="D32" t="s">
        <v>48</v>
      </c>
      <c r="G32">
        <f t="shared" si="1"/>
        <v>0</v>
      </c>
    </row>
    <row r="33" spans="2:22" x14ac:dyDescent="0.3">
      <c r="D33" t="s">
        <v>49</v>
      </c>
      <c r="G33">
        <f t="shared" si="1"/>
        <v>0</v>
      </c>
    </row>
    <row r="34" spans="2:22" x14ac:dyDescent="0.3">
      <c r="C34" t="s">
        <v>50</v>
      </c>
      <c r="D34" t="s">
        <v>51</v>
      </c>
      <c r="G34">
        <f t="shared" si="1"/>
        <v>0</v>
      </c>
    </row>
    <row r="35" spans="2:22" x14ac:dyDescent="0.3">
      <c r="D35" t="s">
        <v>52</v>
      </c>
      <c r="G35">
        <f t="shared" si="1"/>
        <v>0</v>
      </c>
    </row>
    <row r="37" spans="2:22" x14ac:dyDescent="0.3">
      <c r="B37" t="s">
        <v>53</v>
      </c>
      <c r="C37" t="s">
        <v>54</v>
      </c>
      <c r="D37" t="s">
        <v>55</v>
      </c>
    </row>
    <row r="39" spans="2:22" x14ac:dyDescent="0.3">
      <c r="D39" t="s">
        <v>76</v>
      </c>
      <c r="E39">
        <f>SUM(E3:E36)</f>
        <v>10</v>
      </c>
    </row>
    <row r="40" spans="2:22" x14ac:dyDescent="0.3">
      <c r="D40" t="s">
        <v>77</v>
      </c>
      <c r="E40">
        <f>600-E39</f>
        <v>590</v>
      </c>
      <c r="G40">
        <f>SUM(G3:G35)</f>
        <v>-2.5</v>
      </c>
    </row>
    <row r="47" spans="2:22" x14ac:dyDescent="0.3">
      <c r="F47" s="13" t="s">
        <v>70</v>
      </c>
      <c r="G47" s="14" t="s">
        <v>5</v>
      </c>
      <c r="H47" s="14">
        <v>1</v>
      </c>
      <c r="I47" s="14">
        <v>3.5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2:22" x14ac:dyDescent="0.3">
      <c r="F48" s="15"/>
      <c r="G48" s="15" t="s">
        <v>6</v>
      </c>
      <c r="H48" s="15">
        <v>1</v>
      </c>
      <c r="I48" s="15">
        <v>3.5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6:22" x14ac:dyDescent="0.3">
      <c r="F49" s="15"/>
      <c r="G49" s="15" t="s">
        <v>7</v>
      </c>
      <c r="H49" s="15">
        <v>1</v>
      </c>
      <c r="I49" s="15">
        <v>3.5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6:22" x14ac:dyDescent="0.3">
      <c r="F50" s="16"/>
      <c r="G50" s="16" t="s">
        <v>8</v>
      </c>
      <c r="H50" s="16">
        <v>1</v>
      </c>
      <c r="I50" s="16">
        <v>0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</sheetData>
  <mergeCells count="2">
    <mergeCell ref="H1:R1"/>
    <mergeCell ref="E1:G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8"/>
  <sheetViews>
    <sheetView workbookViewId="0">
      <selection activeCell="C7" sqref="C7"/>
    </sheetView>
  </sheetViews>
  <sheetFormatPr baseColWidth="10" defaultRowHeight="14.4" x14ac:dyDescent="0.3"/>
  <cols>
    <col min="2" max="2" width="37.5546875" customWidth="1"/>
    <col min="3" max="3" width="83.33203125" customWidth="1"/>
    <col min="4" max="4" width="16.6640625" customWidth="1"/>
    <col min="7" max="7" width="13.77734375" customWidth="1"/>
  </cols>
  <sheetData>
    <row r="1" spans="1:12" ht="28.8" customHeight="1" x14ac:dyDescent="0.3">
      <c r="A1" s="6" t="s">
        <v>56</v>
      </c>
      <c r="B1" s="7" t="s">
        <v>57</v>
      </c>
      <c r="C1" s="7" t="s">
        <v>58</v>
      </c>
      <c r="D1" s="8" t="s">
        <v>81</v>
      </c>
      <c r="E1" s="18" t="s">
        <v>59</v>
      </c>
      <c r="F1" s="18"/>
      <c r="G1" s="7" t="s">
        <v>60</v>
      </c>
      <c r="H1" s="7" t="s">
        <v>61</v>
      </c>
      <c r="I1" s="18" t="s">
        <v>62</v>
      </c>
      <c r="J1" s="18"/>
      <c r="K1" s="7" t="s">
        <v>63</v>
      </c>
      <c r="L1" s="9" t="s">
        <v>64</v>
      </c>
    </row>
    <row r="2" spans="1:12" x14ac:dyDescent="0.3">
      <c r="A2">
        <v>1</v>
      </c>
      <c r="B2" t="s">
        <v>79</v>
      </c>
      <c r="C2" t="s">
        <v>80</v>
      </c>
      <c r="D2">
        <v>3</v>
      </c>
      <c r="E2" t="s">
        <v>96</v>
      </c>
      <c r="F2" s="1">
        <v>42647</v>
      </c>
      <c r="G2" t="s">
        <v>7</v>
      </c>
      <c r="H2" s="1">
        <v>42653</v>
      </c>
      <c r="K2" s="19" t="s">
        <v>82</v>
      </c>
    </row>
    <row r="3" spans="1:12" x14ac:dyDescent="0.3">
      <c r="A3">
        <v>2</v>
      </c>
      <c r="B3" t="s">
        <v>83</v>
      </c>
      <c r="C3" t="s">
        <v>88</v>
      </c>
      <c r="D3">
        <v>5</v>
      </c>
      <c r="E3" t="s">
        <v>96</v>
      </c>
      <c r="F3" s="1">
        <v>42647</v>
      </c>
      <c r="G3" t="s">
        <v>7</v>
      </c>
      <c r="H3" s="1">
        <v>42653</v>
      </c>
      <c r="K3" t="s">
        <v>82</v>
      </c>
    </row>
    <row r="4" spans="1:12" x14ac:dyDescent="0.3">
      <c r="A4">
        <v>3</v>
      </c>
      <c r="B4" t="s">
        <v>84</v>
      </c>
      <c r="C4" t="s">
        <v>85</v>
      </c>
      <c r="D4">
        <v>5</v>
      </c>
      <c r="E4" t="s">
        <v>95</v>
      </c>
      <c r="F4" s="1">
        <v>42647</v>
      </c>
      <c r="G4" t="s">
        <v>6</v>
      </c>
      <c r="H4" s="1">
        <v>42653</v>
      </c>
      <c r="K4" t="s">
        <v>82</v>
      </c>
    </row>
    <row r="5" spans="1:12" x14ac:dyDescent="0.3">
      <c r="A5">
        <v>4</v>
      </c>
      <c r="B5" t="s">
        <v>86</v>
      </c>
      <c r="C5" t="s">
        <v>87</v>
      </c>
      <c r="D5">
        <v>5</v>
      </c>
      <c r="E5" t="s">
        <v>95</v>
      </c>
      <c r="F5" s="1">
        <v>42647</v>
      </c>
      <c r="G5" t="s">
        <v>6</v>
      </c>
      <c r="H5" s="1">
        <v>42653</v>
      </c>
      <c r="K5" t="s">
        <v>82</v>
      </c>
    </row>
    <row r="6" spans="1:12" x14ac:dyDescent="0.3">
      <c r="A6">
        <v>5</v>
      </c>
      <c r="B6" t="s">
        <v>89</v>
      </c>
      <c r="C6" t="s">
        <v>98</v>
      </c>
      <c r="D6">
        <v>1</v>
      </c>
      <c r="E6" t="s">
        <v>95</v>
      </c>
      <c r="F6" s="1">
        <v>42647</v>
      </c>
      <c r="G6" t="s">
        <v>6</v>
      </c>
      <c r="H6" s="1">
        <v>42653</v>
      </c>
      <c r="K6" t="s">
        <v>82</v>
      </c>
    </row>
    <row r="7" spans="1:12" x14ac:dyDescent="0.3">
      <c r="A7">
        <v>6</v>
      </c>
      <c r="B7" t="s">
        <v>91</v>
      </c>
      <c r="C7" t="s">
        <v>92</v>
      </c>
      <c r="D7">
        <v>5</v>
      </c>
      <c r="E7" t="s">
        <v>95</v>
      </c>
      <c r="F7" s="1">
        <v>42647</v>
      </c>
      <c r="G7" t="s">
        <v>6</v>
      </c>
      <c r="H7" s="1">
        <v>42653</v>
      </c>
      <c r="K7" t="s">
        <v>82</v>
      </c>
    </row>
    <row r="8" spans="1:12" x14ac:dyDescent="0.3">
      <c r="A8">
        <v>7</v>
      </c>
      <c r="B8" t="s">
        <v>93</v>
      </c>
      <c r="C8" t="s">
        <v>97</v>
      </c>
      <c r="D8">
        <v>5</v>
      </c>
      <c r="E8" t="s">
        <v>94</v>
      </c>
      <c r="F8" s="1">
        <v>42647</v>
      </c>
      <c r="G8" t="s">
        <v>5</v>
      </c>
      <c r="H8" s="1">
        <v>42653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E15" sqref="E15"/>
    </sheetView>
  </sheetViews>
  <sheetFormatPr baseColWidth="10" defaultRowHeight="14.4" x14ac:dyDescent="0.3"/>
  <sheetData>
    <row r="1" spans="1:6" ht="15" thickBot="1" x14ac:dyDescent="0.35">
      <c r="A1" s="10" t="s">
        <v>13</v>
      </c>
      <c r="B1" s="11" t="s">
        <v>65</v>
      </c>
      <c r="C1" s="11" t="s">
        <v>66</v>
      </c>
      <c r="D1" s="11" t="s">
        <v>67</v>
      </c>
      <c r="E1" s="11" t="s">
        <v>68</v>
      </c>
      <c r="F1" s="12" t="s">
        <v>69</v>
      </c>
    </row>
    <row r="2" spans="1:6" ht="15" thickTop="1" x14ac:dyDescent="0.3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2016-10-04T13:24:02Z</dcterms:modified>
</cp:coreProperties>
</file>