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tada" sheetId="1" r:id="rId4"/>
    <sheet state="visible" name="Control" sheetId="2" r:id="rId5"/>
    <sheet state="visible" name="Identificación Casos" sheetId="3" r:id="rId6"/>
    <sheet state="visible" name="Descripción  Casos de prueba" sheetId="4" r:id="rId7"/>
    <sheet state="hidden" name="Datos del plan" sheetId="5" r:id="rId8"/>
  </sheets>
  <definedNames/>
  <calcPr/>
  <extLst>
    <ext uri="GoogleSheetsCustomDataVersion2">
      <go:sheetsCustomData xmlns:go="http://customooxmlschemas.google.com/" r:id="rId9" roundtripDataChecksum="fZMVUxTvyvllzUZX77GoRe/MQ+ewHr6+xe8FF/r2Rf8="/>
    </ext>
  </extLst>
</workbook>
</file>

<file path=xl/sharedStrings.xml><?xml version="1.0" encoding="utf-8"?>
<sst xmlns="http://schemas.openxmlformats.org/spreadsheetml/2006/main" count="438" uniqueCount="159">
  <si>
    <t xml:space="preserve">Plan de pruebas
Malla Fácil </t>
  </si>
  <si>
    <t>Integrantes:
David Bravo, Jefe de proyecto
Javier de la Jara, Tester QA
Ailyne Jara, Tester QA</t>
  </si>
  <si>
    <t>Casos</t>
  </si>
  <si>
    <t>OK</t>
  </si>
  <si>
    <t>NOK</t>
  </si>
  <si>
    <t>No ejecutado</t>
  </si>
  <si>
    <t>Bloqueado</t>
  </si>
  <si>
    <t>Obsoleto</t>
  </si>
  <si>
    <t>Total de casos</t>
  </si>
  <si>
    <t>% de  avance</t>
  </si>
  <si>
    <t>ID</t>
  </si>
  <si>
    <t>MF_00</t>
  </si>
  <si>
    <t>g</t>
  </si>
  <si>
    <t>h</t>
  </si>
  <si>
    <t>Nombre de la prueba</t>
  </si>
  <si>
    <t>Tipo</t>
  </si>
  <si>
    <t>Resultado esperado</t>
  </si>
  <si>
    <t>Modulo a probar</t>
  </si>
  <si>
    <t>Resultado</t>
  </si>
  <si>
    <t>Automatizable</t>
  </si>
  <si>
    <t>Observacion</t>
  </si>
  <si>
    <t>Responsable</t>
  </si>
  <si>
    <t>_Usuario valido</t>
  </si>
  <si>
    <t>Funcional</t>
  </si>
  <si>
    <t>Se logra entrar al sistema</t>
  </si>
  <si>
    <t>Login</t>
  </si>
  <si>
    <t xml:space="preserve">No </t>
  </si>
  <si>
    <t xml:space="preserve">Sin observaciones
</t>
  </si>
  <si>
    <t>_Usuario incorrecto</t>
  </si>
  <si>
    <t>No se logra entrar al sistema</t>
  </si>
  <si>
    <t>_Usuario correcto, contraseña incorrecta</t>
  </si>
  <si>
    <t>_Usuario incorrecto, contraseña correcta</t>
  </si>
  <si>
    <t>_Usuario vacio</t>
  </si>
  <si>
    <t>_ Explorar instituciones de preferencia</t>
  </si>
  <si>
    <t>Se logra explorar instituciones</t>
  </si>
  <si>
    <t>Home</t>
  </si>
  <si>
    <t>_ Exploración de listas disponibles</t>
  </si>
  <si>
    <t>Se logran explorar las listas disponibles</t>
  </si>
  <si>
    <t>_Información de carreras</t>
  </si>
  <si>
    <t>Se logra explorar la información de carreras</t>
  </si>
  <si>
    <t>_Comparación de carreras</t>
  </si>
  <si>
    <t>Se logra comparar carreras</t>
  </si>
  <si>
    <t>Instituciones</t>
  </si>
  <si>
    <t>_Comparación de instituciones</t>
  </si>
  <si>
    <t>Se logra comparar instituciones</t>
  </si>
  <si>
    <t>_Comparación de mallas curriculares</t>
  </si>
  <si>
    <t>Se logran comparar mallas curriculares</t>
  </si>
  <si>
    <t>_Visualización de mallas curriculares</t>
  </si>
  <si>
    <t>Se logran visualizar mallas curriculares</t>
  </si>
  <si>
    <t>Vista Escuelas</t>
  </si>
  <si>
    <t>_Ingresar a mallas curriculares</t>
  </si>
  <si>
    <t>Se logran ingresar a mallas curriculares</t>
  </si>
  <si>
    <t>_Guardar mallas curriculares</t>
  </si>
  <si>
    <t>Se logran guardar mallas curriculares</t>
  </si>
  <si>
    <t>_Comparar mallas curriculares</t>
  </si>
  <si>
    <t>_Visualizar información de mallas curriculares</t>
  </si>
  <si>
    <t>Se logra visualizar la información de mallas curriculares</t>
  </si>
  <si>
    <t>_Añadir a favoritos</t>
  </si>
  <si>
    <t>Se logra añadir a favoritos</t>
  </si>
  <si>
    <t>Favoritos</t>
  </si>
  <si>
    <t>_Quitar de favoritos</t>
  </si>
  <si>
    <t>Se logra quitar de favoritos</t>
  </si>
  <si>
    <t>_Ingresar a favoritos</t>
  </si>
  <si>
    <t>Se logra ingresar a apartado de favoritos</t>
  </si>
  <si>
    <t>_Salir de favoritos</t>
  </si>
  <si>
    <t>Se logra salir del apartado de favoritos</t>
  </si>
  <si>
    <t>_Modificar favoritos</t>
  </si>
  <si>
    <t>Se logra ordenar los favoritos</t>
  </si>
  <si>
    <t>_Ordenar favoritos</t>
  </si>
  <si>
    <t>Se logran modificar los favoritos</t>
  </si>
  <si>
    <t>_Filtrar carreras</t>
  </si>
  <si>
    <t>Se logran filtrar carreras</t>
  </si>
  <si>
    <t>_Filtrar escuelas</t>
  </si>
  <si>
    <t>Se logran filtrar escuelas</t>
  </si>
  <si>
    <t>_Filtrar instituciones</t>
  </si>
  <si>
    <t>Se logran filtrar instituciones</t>
  </si>
  <si>
    <t>_Limpiar filtro</t>
  </si>
  <si>
    <t>Se logra limpiar el filtro</t>
  </si>
  <si>
    <t>_Visualización de perfil de egreso</t>
  </si>
  <si>
    <t>Se logra visualizar perfil de egreso</t>
  </si>
  <si>
    <t>_Visualización duración de la carrera</t>
  </si>
  <si>
    <t>Se logra visualizar la duración de las carreras</t>
  </si>
  <si>
    <t>_Visualización mapa_sede</t>
  </si>
  <si>
    <t>Se logra visualizar el mapa con ubicación de Sede</t>
  </si>
  <si>
    <t>_Visualización de la Institución</t>
  </si>
  <si>
    <t>Se logra visualizar la institución</t>
  </si>
  <si>
    <t>_Menú de búsqueda funcional</t>
  </si>
  <si>
    <t>Se logra utilizar menú de búsqueda</t>
  </si>
  <si>
    <t>_Botón "ver más instituciones" funcional</t>
  </si>
  <si>
    <t>Se logra utilizar el botón "ver más instituciones"</t>
  </si>
  <si>
    <t>_Home principal muestra información</t>
  </si>
  <si>
    <t>No Funcional</t>
  </si>
  <si>
    <t>Se logra visualizar información en pestaña principal "home"</t>
  </si>
  <si>
    <t>_Barra de búsqueda funcional</t>
  </si>
  <si>
    <t>Se logra utilizar barra de búsqueda</t>
  </si>
  <si>
    <t>_Menú de hamburguesa funcional</t>
  </si>
  <si>
    <t>Se logra desplegar y utilizar el menú de hamburguesa</t>
  </si>
  <si>
    <t>_Botón favoritos redirige a favoritos</t>
  </si>
  <si>
    <t>Se logra ser redirigido a pestaña "favoritos" mediante el botón</t>
  </si>
  <si>
    <t xml:space="preserve">_Botón "perfil" redirige a perfil </t>
  </si>
  <si>
    <t>Se logra ser redirigido a pestaña "perfil" mediante el botón</t>
  </si>
  <si>
    <t>_Se puede acceder al Mapa</t>
  </si>
  <si>
    <t>Se logra acceder al mapa para ver ubicaciones</t>
  </si>
  <si>
    <t>_Botón "comparar" funcional</t>
  </si>
  <si>
    <t>Se logra hacer una comparación mediante el botón "comparar"</t>
  </si>
  <si>
    <t xml:space="preserve">_Botón "visualizar malla" funcional </t>
  </si>
  <si>
    <t>Se logra visualizar la malla mediante el botón "Visualizar malla"</t>
  </si>
  <si>
    <t>_Sección Preguntas Frecuentes contiene información</t>
  </si>
  <si>
    <t>Se logra visualizar información relevante en sección FAQ</t>
  </si>
  <si>
    <t>FAQ</t>
  </si>
  <si>
    <t>_Se puede seleccionar una Pregunta Frecuente</t>
  </si>
  <si>
    <t>Se logra seleccionar una pregunta y visualizar información</t>
  </si>
  <si>
    <t>_Se puede acceder a sección FAQ</t>
  </si>
  <si>
    <t>Se logra acceder a sección FAQ</t>
  </si>
  <si>
    <t>_Se puede salir de sección FAQ</t>
  </si>
  <si>
    <t>Se logra salir de sección FAQ</t>
  </si>
  <si>
    <t>_Sección FAQ contiene información clara</t>
  </si>
  <si>
    <t>El estilo y formato de la info es legible y userfriendly</t>
  </si>
  <si>
    <t>_Se visualiza información en la sección Becas</t>
  </si>
  <si>
    <t>Se logra visualizar información de Becas y Financiamiento</t>
  </si>
  <si>
    <t>Becas y Financiamiento</t>
  </si>
  <si>
    <t>_Se puede acceder a la sección Becas</t>
  </si>
  <si>
    <t>Se logra acceder a la sección Becas y Financiamiento</t>
  </si>
  <si>
    <t>_Se puede salir de sección Becas</t>
  </si>
  <si>
    <t>Se logra salir de la sección Becas y Financiamiento</t>
  </si>
  <si>
    <t>_Se puede guardar información importante</t>
  </si>
  <si>
    <t>Se puede guardar/marcar información importante</t>
  </si>
  <si>
    <t>_App se visualiza correctamente en dispositivos Android</t>
  </si>
  <si>
    <t>Se visualiza correctamente desde móvil Android</t>
  </si>
  <si>
    <t>Formato</t>
  </si>
  <si>
    <t>_App se visualiza correctamente en dispositivos IOs</t>
  </si>
  <si>
    <t>Se visualiza correctamente desde móvil IOs</t>
  </si>
  <si>
    <t>_Plataforma Web funciona correctamente en navegador</t>
  </si>
  <si>
    <t xml:space="preserve">Se visualiza correctamente en web de computador </t>
  </si>
  <si>
    <t>_Formato no se ve afectado por el dispositivo</t>
  </si>
  <si>
    <t>Se visualiza correctamente en cualquier dispositivo web</t>
  </si>
  <si>
    <t>_Chatbot funciona correctamente</t>
  </si>
  <si>
    <t>Se puede interactuar con Chatbot de soporte</t>
  </si>
  <si>
    <t>Soporte</t>
  </si>
  <si>
    <t>_Chatbot entrega información relevante</t>
  </si>
  <si>
    <t>La información entregada por el Chatbot es correcta</t>
  </si>
  <si>
    <t>_IA de chatbot funciona correctamente</t>
  </si>
  <si>
    <t>La IA del chatbot no contiene errores</t>
  </si>
  <si>
    <t>id prueba</t>
  </si>
  <si>
    <t>nombre de la prueba</t>
  </si>
  <si>
    <t>Pre-Condición</t>
  </si>
  <si>
    <t>Pasos de prueba</t>
  </si>
  <si>
    <t>Descripción del paso</t>
  </si>
  <si>
    <t>Datos de entrada</t>
  </si>
  <si>
    <t>1. Ingresar a la pagina web</t>
  </si>
  <si>
    <t>2. Ingresar Usuario (válido)</t>
  </si>
  <si>
    <t>3. Ingresar Password (Válido)</t>
  </si>
  <si>
    <t>4. Presionar "Iniciar Sesión"</t>
  </si>
  <si>
    <t>UAT</t>
  </si>
  <si>
    <t>Código</t>
  </si>
  <si>
    <t>End to End</t>
  </si>
  <si>
    <t>Stress</t>
  </si>
  <si>
    <t>Rendimiento</t>
  </si>
  <si>
    <t>Carga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</si>
</sst>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theme="1"/>
      <name val="Calibri"/>
    </font>
    <font>
      <sz val="24.0"/>
      <color theme="1"/>
      <name val="Calibri"/>
    </font>
    <font/>
    <font>
      <sz val="20.0"/>
      <color theme="1"/>
      <name val="Calibri"/>
    </font>
    <font>
      <color theme="1"/>
      <name val="Calibri"/>
      <scheme val="minor"/>
    </font>
    <font>
      <sz val="11.0"/>
      <color rgb="FF434343"/>
      <name val="Roboto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6F8F9"/>
        <bgColor rgb="FFF6F8F9"/>
      </patternFill>
    </fill>
  </fills>
  <borders count="40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1" numFmtId="0" xfId="0" applyBorder="1" applyFont="1"/>
    <xf borderId="4" fillId="2" fontId="1" numFmtId="0" xfId="0" applyBorder="1" applyFont="1"/>
    <xf borderId="5" fillId="2" fontId="1" numFmtId="0" xfId="0" applyBorder="1" applyFont="1"/>
    <xf borderId="6" fillId="2" fontId="1" numFmtId="0" xfId="0" applyBorder="1" applyFont="1"/>
    <xf borderId="7" fillId="2" fontId="2" numFmtId="0" xfId="0" applyAlignment="1" applyBorder="1" applyFont="1">
      <alignment horizontal="center" readingOrder="0" vertical="center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7" fillId="2" fontId="1" numFmtId="0" xfId="0" applyAlignment="1" applyBorder="1" applyFont="1">
      <alignment horizontal="left" shrinkToFit="0" vertical="top" wrapText="1"/>
    </xf>
    <xf borderId="15" fillId="2" fontId="1" numFmtId="0" xfId="0" applyBorder="1" applyFont="1"/>
    <xf borderId="16" fillId="2" fontId="1" numFmtId="0" xfId="0" applyBorder="1" applyFont="1"/>
    <xf borderId="17" fillId="2" fontId="1" numFmtId="0" xfId="0" applyBorder="1" applyFont="1"/>
    <xf borderId="18" fillId="2" fontId="1" numFmtId="0" xfId="0" applyAlignment="1" applyBorder="1" applyFont="1">
      <alignment horizontal="center" vertical="center"/>
    </xf>
    <xf borderId="19" fillId="2" fontId="1" numFmtId="0" xfId="0" applyAlignment="1" applyBorder="1" applyFont="1">
      <alignment vertical="center"/>
    </xf>
    <xf borderId="19" fillId="2" fontId="1" numFmtId="0" xfId="0" applyAlignment="1" applyBorder="1" applyFont="1">
      <alignment horizontal="center" vertical="center"/>
    </xf>
    <xf borderId="20" fillId="0" fontId="3" numFmtId="0" xfId="0" applyBorder="1" applyFont="1"/>
    <xf borderId="21" fillId="0" fontId="3" numFmtId="0" xfId="0" applyBorder="1" applyFont="1"/>
    <xf borderId="1" fillId="2" fontId="1" numFmtId="0" xfId="0" applyAlignment="1" applyBorder="1" applyFont="1">
      <alignment vertical="center"/>
    </xf>
    <xf borderId="1" fillId="2" fontId="1" numFmtId="0" xfId="0" applyAlignment="1" applyBorder="1" applyFont="1">
      <alignment horizontal="center" vertical="center"/>
    </xf>
    <xf borderId="22" fillId="2" fontId="1" numFmtId="0" xfId="0" applyAlignment="1" applyBorder="1" applyFont="1">
      <alignment vertical="center"/>
    </xf>
    <xf borderId="23" fillId="0" fontId="3" numFmtId="0" xfId="0" applyBorder="1" applyFont="1"/>
    <xf borderId="24" fillId="2" fontId="4" numFmtId="14" xfId="0" applyAlignment="1" applyBorder="1" applyFont="1" applyNumberFormat="1">
      <alignment horizontal="center" vertical="center"/>
    </xf>
    <xf borderId="25" fillId="0" fontId="3" numFmtId="0" xfId="0" applyBorder="1" applyFont="1"/>
    <xf borderId="18" fillId="2" fontId="4" numFmtId="9" xfId="0" applyAlignment="1" applyBorder="1" applyFont="1" applyNumberFormat="1">
      <alignment horizontal="center" vertical="center"/>
    </xf>
    <xf borderId="26" fillId="0" fontId="3" numFmtId="0" xfId="0" applyBorder="1" applyFont="1"/>
    <xf borderId="27" fillId="0" fontId="3" numFmtId="0" xfId="0" applyBorder="1" applyFont="1"/>
    <xf borderId="28" fillId="0" fontId="5" numFmtId="0" xfId="0" applyAlignment="1" applyBorder="1" applyFont="1">
      <alignment horizontal="left" readingOrder="0" shrinkToFit="0" vertical="center" wrapText="0"/>
    </xf>
    <xf borderId="29" fillId="0" fontId="5" numFmtId="0" xfId="0" applyAlignment="1" applyBorder="1" applyFont="1">
      <alignment horizontal="left" readingOrder="0" shrinkToFit="0" vertical="center" wrapText="0"/>
    </xf>
    <xf borderId="29" fillId="0" fontId="5" numFmtId="0" xfId="0" applyAlignment="1" applyBorder="1" applyFont="1">
      <alignment horizontal="left" readingOrder="0" shrinkToFit="0" vertical="center" wrapText="0"/>
    </xf>
    <xf borderId="29" fillId="0" fontId="5" numFmtId="0" xfId="0" applyAlignment="1" applyBorder="1" applyFont="1">
      <alignment horizontal="center" readingOrder="0" shrinkToFit="0" vertical="center" wrapText="0"/>
    </xf>
    <xf borderId="30" fillId="0" fontId="5" numFmtId="0" xfId="0" applyAlignment="1" applyBorder="1" applyFont="1">
      <alignment horizontal="left" readingOrder="0" shrinkToFit="0" vertical="center" wrapText="0"/>
    </xf>
    <xf borderId="31" fillId="0" fontId="5" numFmtId="0" xfId="0" applyAlignment="1" applyBorder="1" applyFont="1">
      <alignment shrinkToFit="0" vertical="center" wrapText="0"/>
    </xf>
    <xf borderId="32" fillId="0" fontId="5" numFmtId="0" xfId="0" applyAlignment="1" applyBorder="1" applyFont="1">
      <alignment shrinkToFit="0" vertical="center" wrapText="0"/>
    </xf>
    <xf borderId="32" fillId="0" fontId="5" numFmtId="0" xfId="0" applyAlignment="1" applyBorder="1" applyFont="1">
      <alignment readingOrder="0" shrinkToFit="0" vertical="center" wrapText="0"/>
    </xf>
    <xf borderId="32" fillId="0" fontId="5" numFmtId="0" xfId="0" applyAlignment="1" applyBorder="1" applyFont="1">
      <alignment shrinkToFit="0" vertical="center" wrapText="0"/>
    </xf>
    <xf borderId="32" fillId="0" fontId="5" numFmtId="0" xfId="0" applyAlignment="1" applyBorder="1" applyFont="1">
      <alignment readingOrder="0" shrinkToFit="0" vertical="center" wrapText="0"/>
    </xf>
    <xf borderId="32" fillId="0" fontId="5" numFmtId="0" xfId="0" applyAlignment="1" applyBorder="1" applyFont="1">
      <alignment horizontal="center" shrinkToFit="0" vertical="center" wrapText="0"/>
    </xf>
    <xf borderId="33" fillId="0" fontId="5" numFmtId="0" xfId="0" applyAlignment="1" applyBorder="1" applyFont="1">
      <alignment shrinkToFit="0" vertical="center" wrapText="0"/>
    </xf>
    <xf borderId="34" fillId="0" fontId="5" numFmtId="0" xfId="0" applyAlignment="1" applyBorder="1" applyFont="1">
      <alignment shrinkToFit="0" vertical="center" wrapText="0"/>
    </xf>
    <xf borderId="35" fillId="0" fontId="5" numFmtId="0" xfId="0" applyAlignment="1" applyBorder="1" applyFont="1">
      <alignment shrinkToFit="0" vertical="center" wrapText="0"/>
    </xf>
    <xf borderId="35" fillId="0" fontId="5" numFmtId="0" xfId="0" applyAlignment="1" applyBorder="1" applyFont="1">
      <alignment readingOrder="0" shrinkToFit="0" vertical="center" wrapText="0"/>
    </xf>
    <xf borderId="35" fillId="0" fontId="5" numFmtId="0" xfId="0" applyAlignment="1" applyBorder="1" applyFont="1">
      <alignment shrinkToFit="0" vertical="center" wrapText="0"/>
    </xf>
    <xf borderId="35" fillId="0" fontId="5" numFmtId="0" xfId="0" applyAlignment="1" applyBorder="1" applyFont="1">
      <alignment readingOrder="0" shrinkToFit="0" vertical="center" wrapText="0"/>
    </xf>
    <xf borderId="35" fillId="0" fontId="5" numFmtId="0" xfId="0" applyAlignment="1" applyBorder="1" applyFont="1">
      <alignment horizontal="center" shrinkToFit="0" vertical="center" wrapText="0"/>
    </xf>
    <xf borderId="36" fillId="0" fontId="5" numFmtId="0" xfId="0" applyAlignment="1" applyBorder="1" applyFont="1">
      <alignment shrinkToFit="0" vertical="center" wrapText="0"/>
    </xf>
    <xf borderId="35" fillId="0" fontId="5" numFmtId="0" xfId="0" applyAlignment="1" applyBorder="1" applyFont="1">
      <alignment readingOrder="0" shrinkToFit="0" vertical="center" wrapText="0"/>
    </xf>
    <xf borderId="32" fillId="0" fontId="5" numFmtId="0" xfId="0" applyAlignment="1" applyBorder="1" applyFont="1">
      <alignment readingOrder="0" shrinkToFit="0" vertical="center" wrapText="0"/>
    </xf>
    <xf borderId="35" fillId="3" fontId="6" numFmtId="0" xfId="0" applyAlignment="1" applyBorder="1" applyFill="1" applyFont="1">
      <alignment horizontal="left" readingOrder="0" shrinkToFit="0" vertical="center" wrapText="0"/>
    </xf>
    <xf borderId="37" fillId="0" fontId="5" numFmtId="0" xfId="0" applyAlignment="1" applyBorder="1" applyFont="1">
      <alignment shrinkToFit="0" vertical="center" wrapText="0"/>
    </xf>
    <xf borderId="38" fillId="0" fontId="5" numFmtId="0" xfId="0" applyAlignment="1" applyBorder="1" applyFont="1">
      <alignment shrinkToFit="0" vertical="center" wrapText="0"/>
    </xf>
    <xf borderId="38" fillId="0" fontId="5" numFmtId="0" xfId="0" applyAlignment="1" applyBorder="1" applyFont="1">
      <alignment readingOrder="0" shrinkToFit="0" vertical="center" wrapText="0"/>
    </xf>
    <xf borderId="38" fillId="0" fontId="5" numFmtId="0" xfId="0" applyAlignment="1" applyBorder="1" applyFont="1">
      <alignment readingOrder="0" shrinkToFit="0" vertical="center" wrapText="0"/>
    </xf>
    <xf borderId="38" fillId="0" fontId="5" numFmtId="0" xfId="0" applyAlignment="1" applyBorder="1" applyFont="1">
      <alignment horizontal="center" shrinkToFit="0" vertical="center" wrapText="0"/>
    </xf>
    <xf borderId="39" fillId="0" fontId="5" numFmtId="0" xfId="0" applyAlignment="1" applyBorder="1" applyFont="1">
      <alignment shrinkToFit="0" vertical="center" wrapText="0"/>
    </xf>
    <xf borderId="0" fillId="0" fontId="5" numFmtId="0" xfId="0" applyAlignment="1" applyFont="1">
      <alignment horizontal="center"/>
    </xf>
    <xf borderId="19" fillId="0" fontId="1" numFmtId="0" xfId="0" applyBorder="1" applyFont="1"/>
    <xf borderId="18" fillId="0" fontId="1" numFmtId="0" xfId="0" applyAlignment="1" applyBorder="1" applyFont="1">
      <alignment horizontal="center" vertical="center"/>
    </xf>
    <xf borderId="18" fillId="0" fontId="1" numFmtId="17" xfId="0" applyAlignment="1" applyBorder="1" applyFont="1" applyNumberFormat="1">
      <alignment horizontal="center" vertical="center"/>
    </xf>
    <xf borderId="18" fillId="0" fontId="1" numFmtId="0" xfId="0" applyAlignment="1" applyBorder="1" applyFont="1">
      <alignment horizontal="center"/>
    </xf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Identificación Caso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Avance del proceso de ejecución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cat>
            <c:strRef>
              <c:f>Control!$C$3:$C$7</c:f>
            </c:strRef>
          </c:cat>
          <c:val>
            <c:numRef>
              <c:f>Control!$D$3:$D$7</c:f>
              <c:numCache/>
            </c:numRef>
          </c:val>
        </c:ser>
        <c:axId val="1733747114"/>
        <c:axId val="1369616264"/>
      </c:barChart>
      <c:catAx>
        <c:axId val="173374711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69616264"/>
      </c:catAx>
      <c:valAx>
        <c:axId val="13696162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33747114"/>
        <c:crosses val="max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238125</xdr:colOff>
      <xdr:row>0</xdr:row>
      <xdr:rowOff>171450</xdr:rowOff>
    </xdr:from>
    <xdr:ext cx="4162425" cy="2714625"/>
    <xdr:graphicFrame>
      <xdr:nvGraphicFramePr>
        <xdr:cNvPr id="64284032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57" displayName="Table1" name="Table1" id="1">
  <tableColumns count="12">
    <tableColumn name="ID" id="1"/>
    <tableColumn name="MF_00" id="2"/>
    <tableColumn name="g" id="3"/>
    <tableColumn name="h" id="4"/>
    <tableColumn name="Nombre de la prueba" id="5"/>
    <tableColumn name="Tipo" id="6"/>
    <tableColumn name="Resultado esperado" id="7"/>
    <tableColumn name="Modulo a probar" id="8"/>
    <tableColumn name="Resultado" id="9"/>
    <tableColumn name="Automatizable" id="10"/>
    <tableColumn name="Observacion" id="11"/>
    <tableColumn name="Responsable" id="12"/>
  </tableColumns>
  <tableStyleInfo name="Identificación Cas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3.29"/>
    <col customWidth="1" min="4" max="10" width="9.43"/>
    <col customWidth="1" min="11" max="12" width="3.29"/>
    <col customWidth="1" min="13" max="26" width="10.71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5"/>
      <c r="C3" s="2"/>
      <c r="D3" s="3"/>
      <c r="E3" s="3"/>
      <c r="F3" s="3"/>
      <c r="G3" s="3"/>
      <c r="H3" s="3"/>
      <c r="I3" s="3"/>
      <c r="J3" s="3"/>
      <c r="K3" s="4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5"/>
      <c r="C4" s="5"/>
      <c r="D4" s="1"/>
      <c r="E4" s="1"/>
      <c r="F4" s="1"/>
      <c r="G4" s="1"/>
      <c r="H4" s="1"/>
      <c r="I4" s="1"/>
      <c r="J4" s="1"/>
      <c r="K4" s="6"/>
      <c r="L4" s="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5"/>
      <c r="C5" s="5"/>
      <c r="D5" s="1"/>
      <c r="E5" s="1"/>
      <c r="F5" s="1"/>
      <c r="G5" s="1"/>
      <c r="H5" s="1"/>
      <c r="I5" s="1"/>
      <c r="J5" s="1"/>
      <c r="K5" s="6"/>
      <c r="L5" s="6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5"/>
      <c r="C6" s="5"/>
      <c r="D6" s="1"/>
      <c r="E6" s="7" t="s">
        <v>0</v>
      </c>
      <c r="F6" s="8"/>
      <c r="G6" s="8"/>
      <c r="H6" s="8"/>
      <c r="I6" s="9"/>
      <c r="J6" s="1"/>
      <c r="K6" s="6"/>
      <c r="L6" s="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5"/>
      <c r="C7" s="5"/>
      <c r="D7" s="1"/>
      <c r="E7" s="10"/>
      <c r="I7" s="11"/>
      <c r="J7" s="1"/>
      <c r="K7" s="6"/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5"/>
      <c r="C8" s="5"/>
      <c r="D8" s="1"/>
      <c r="E8" s="10"/>
      <c r="I8" s="11"/>
      <c r="J8" s="1"/>
      <c r="K8" s="6"/>
      <c r="L8" s="6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5"/>
      <c r="C9" s="5"/>
      <c r="D9" s="1"/>
      <c r="E9" s="10"/>
      <c r="I9" s="11"/>
      <c r="J9" s="1"/>
      <c r="K9" s="6"/>
      <c r="L9" s="6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5"/>
      <c r="C10" s="5"/>
      <c r="D10" s="1"/>
      <c r="E10" s="12"/>
      <c r="F10" s="13"/>
      <c r="G10" s="13"/>
      <c r="H10" s="13"/>
      <c r="I10" s="14"/>
      <c r="J10" s="1"/>
      <c r="K10" s="6"/>
      <c r="L10" s="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5"/>
      <c r="C11" s="5"/>
      <c r="D11" s="1"/>
      <c r="E11" s="1"/>
      <c r="F11" s="1"/>
      <c r="G11" s="1"/>
      <c r="H11" s="1"/>
      <c r="I11" s="1"/>
      <c r="J11" s="1"/>
      <c r="K11" s="6"/>
      <c r="L11" s="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5"/>
      <c r="C12" s="5"/>
      <c r="D12" s="1"/>
      <c r="E12" s="1"/>
      <c r="F12" s="1"/>
      <c r="G12" s="1"/>
      <c r="H12" s="1"/>
      <c r="I12" s="1"/>
      <c r="J12" s="1"/>
      <c r="K12" s="6"/>
      <c r="L12" s="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5"/>
      <c r="C13" s="5"/>
      <c r="D13" s="1"/>
      <c r="E13" s="1"/>
      <c r="F13" s="1"/>
      <c r="G13" s="1"/>
      <c r="H13" s="1"/>
      <c r="I13" s="1"/>
      <c r="J13" s="1"/>
      <c r="K13" s="6"/>
      <c r="L13" s="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5"/>
      <c r="C14" s="5"/>
      <c r="D14" s="1"/>
      <c r="E14" s="1"/>
      <c r="F14" s="1"/>
      <c r="G14" s="1"/>
      <c r="H14" s="1"/>
      <c r="I14" s="1"/>
      <c r="J14" s="1"/>
      <c r="K14" s="6"/>
      <c r="L14" s="6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5"/>
      <c r="C15" s="5"/>
      <c r="D15" s="1"/>
      <c r="E15" s="1"/>
      <c r="F15" s="1"/>
      <c r="G15" s="1"/>
      <c r="H15" s="1"/>
      <c r="I15" s="1"/>
      <c r="J15" s="1"/>
      <c r="K15" s="6"/>
      <c r="L15" s="6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5"/>
      <c r="C16" s="5"/>
      <c r="D16" s="1"/>
      <c r="E16" s="1"/>
      <c r="F16" s="1"/>
      <c r="G16" s="1"/>
      <c r="H16" s="1"/>
      <c r="I16" s="1"/>
      <c r="J16" s="1"/>
      <c r="K16" s="6"/>
      <c r="L16" s="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5"/>
      <c r="C17" s="5"/>
      <c r="D17" s="1"/>
      <c r="E17" s="1"/>
      <c r="F17" s="1"/>
      <c r="G17" s="1"/>
      <c r="H17" s="1"/>
      <c r="I17" s="1"/>
      <c r="J17" s="1"/>
      <c r="K17" s="6"/>
      <c r="L17" s="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5"/>
      <c r="C18" s="5"/>
      <c r="D18" s="1"/>
      <c r="E18" s="1"/>
      <c r="F18" s="1"/>
      <c r="G18" s="1"/>
      <c r="H18" s="1"/>
      <c r="I18" s="1"/>
      <c r="J18" s="1"/>
      <c r="K18" s="6"/>
      <c r="L18" s="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5"/>
      <c r="C19" s="5"/>
      <c r="D19" s="1"/>
      <c r="E19" s="1"/>
      <c r="F19" s="1"/>
      <c r="G19" s="1"/>
      <c r="H19" s="1"/>
      <c r="I19" s="1"/>
      <c r="J19" s="1"/>
      <c r="K19" s="6"/>
      <c r="L19" s="6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5"/>
      <c r="C20" s="5"/>
      <c r="D20" s="1"/>
      <c r="E20" s="1"/>
      <c r="F20" s="1"/>
      <c r="G20" s="1"/>
      <c r="H20" s="1"/>
      <c r="I20" s="1"/>
      <c r="J20" s="1"/>
      <c r="K20" s="6"/>
      <c r="L20" s="6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5"/>
      <c r="C21" s="5"/>
      <c r="D21" s="1"/>
      <c r="E21" s="1"/>
      <c r="F21" s="1"/>
      <c r="G21" s="1"/>
      <c r="H21" s="1"/>
      <c r="I21" s="1"/>
      <c r="J21" s="1"/>
      <c r="K21" s="6"/>
      <c r="L21" s="6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5"/>
      <c r="C22" s="5"/>
      <c r="D22" s="1"/>
      <c r="E22" s="1"/>
      <c r="F22" s="1"/>
      <c r="G22" s="1"/>
      <c r="H22" s="1"/>
      <c r="I22" s="1"/>
      <c r="J22" s="1"/>
      <c r="K22" s="6"/>
      <c r="L22" s="6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5"/>
      <c r="C23" s="5"/>
      <c r="D23" s="1"/>
      <c r="E23" s="1"/>
      <c r="F23" s="1"/>
      <c r="G23" s="1"/>
      <c r="H23" s="1"/>
      <c r="I23" s="1"/>
      <c r="J23" s="1"/>
      <c r="K23" s="6"/>
      <c r="L23" s="6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5"/>
      <c r="C24" s="5"/>
      <c r="D24" s="1"/>
      <c r="E24" s="1"/>
      <c r="F24" s="1"/>
      <c r="G24" s="1"/>
      <c r="H24" s="1"/>
      <c r="I24" s="1"/>
      <c r="J24" s="1"/>
      <c r="K24" s="6"/>
      <c r="L24" s="6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5"/>
      <c r="C25" s="5"/>
      <c r="D25" s="1"/>
      <c r="E25" s="1"/>
      <c r="F25" s="1"/>
      <c r="G25" s="1"/>
      <c r="H25" s="1"/>
      <c r="I25" s="1"/>
      <c r="J25" s="1"/>
      <c r="K25" s="6"/>
      <c r="L25" s="6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5"/>
      <c r="C26" s="5"/>
      <c r="D26" s="1"/>
      <c r="E26" s="1"/>
      <c r="F26" s="1"/>
      <c r="G26" s="1"/>
      <c r="H26" s="1"/>
      <c r="I26" s="1"/>
      <c r="J26" s="1"/>
      <c r="K26" s="6"/>
      <c r="L26" s="6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5"/>
      <c r="C27" s="5"/>
      <c r="D27" s="1"/>
      <c r="E27" s="1"/>
      <c r="F27" s="1"/>
      <c r="G27" s="1"/>
      <c r="H27" s="1"/>
      <c r="I27" s="1"/>
      <c r="J27" s="1"/>
      <c r="K27" s="6"/>
      <c r="L27" s="6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5"/>
      <c r="C28" s="5"/>
      <c r="D28" s="1"/>
      <c r="E28" s="1"/>
      <c r="F28" s="1"/>
      <c r="G28" s="1"/>
      <c r="H28" s="1"/>
      <c r="I28" s="1"/>
      <c r="J28" s="1"/>
      <c r="K28" s="6"/>
      <c r="L28" s="6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5"/>
      <c r="C29" s="5"/>
      <c r="D29" s="1"/>
      <c r="E29" s="1"/>
      <c r="F29" s="1"/>
      <c r="G29" s="1"/>
      <c r="H29" s="1"/>
      <c r="I29" s="1"/>
      <c r="J29" s="1"/>
      <c r="K29" s="6"/>
      <c r="L29" s="6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5"/>
      <c r="C30" s="5"/>
      <c r="D30" s="1"/>
      <c r="E30" s="1"/>
      <c r="F30" s="1"/>
      <c r="G30" s="1"/>
      <c r="H30" s="1"/>
      <c r="I30" s="1"/>
      <c r="J30" s="1"/>
      <c r="K30" s="6"/>
      <c r="L30" s="6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5"/>
      <c r="C31" s="5"/>
      <c r="D31" s="1"/>
      <c r="E31" s="1"/>
      <c r="F31" s="1"/>
      <c r="G31" s="1"/>
      <c r="H31" s="1"/>
      <c r="I31" s="1"/>
      <c r="J31" s="1"/>
      <c r="K31" s="6"/>
      <c r="L31" s="6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5"/>
      <c r="C32" s="5"/>
      <c r="D32" s="1"/>
      <c r="E32" s="1"/>
      <c r="F32" s="1"/>
      <c r="G32" s="1"/>
      <c r="H32" s="1"/>
      <c r="I32" s="1"/>
      <c r="J32" s="1"/>
      <c r="K32" s="6"/>
      <c r="L32" s="6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5"/>
      <c r="C33" s="5"/>
      <c r="D33" s="1"/>
      <c r="E33" s="1"/>
      <c r="F33" s="1"/>
      <c r="G33" s="1"/>
      <c r="H33" s="1"/>
      <c r="I33" s="1"/>
      <c r="J33" s="1"/>
      <c r="K33" s="6"/>
      <c r="L33" s="6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5"/>
      <c r="C34" s="5"/>
      <c r="D34" s="1"/>
      <c r="E34" s="1"/>
      <c r="F34" s="1"/>
      <c r="G34" s="1"/>
      <c r="H34" s="1"/>
      <c r="I34" s="1"/>
      <c r="J34" s="1"/>
      <c r="K34" s="6"/>
      <c r="L34" s="6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5"/>
      <c r="C35" s="5"/>
      <c r="D35" s="1"/>
      <c r="E35" s="15" t="s">
        <v>1</v>
      </c>
      <c r="F35" s="8"/>
      <c r="G35" s="8"/>
      <c r="H35" s="8"/>
      <c r="I35" s="9"/>
      <c r="J35" s="1"/>
      <c r="K35" s="6"/>
      <c r="L35" s="6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5"/>
      <c r="C36" s="5"/>
      <c r="D36" s="1"/>
      <c r="E36" s="10"/>
      <c r="I36" s="11"/>
      <c r="J36" s="1"/>
      <c r="K36" s="6"/>
      <c r="L36" s="6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5"/>
      <c r="C37" s="5"/>
      <c r="D37" s="1"/>
      <c r="E37" s="10"/>
      <c r="I37" s="11"/>
      <c r="J37" s="1"/>
      <c r="K37" s="6"/>
      <c r="L37" s="6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5"/>
      <c r="C38" s="5"/>
      <c r="D38" s="1"/>
      <c r="E38" s="10"/>
      <c r="I38" s="11"/>
      <c r="J38" s="1"/>
      <c r="K38" s="6"/>
      <c r="L38" s="6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5"/>
      <c r="C39" s="5"/>
      <c r="D39" s="1"/>
      <c r="E39" s="12"/>
      <c r="F39" s="13"/>
      <c r="G39" s="13"/>
      <c r="H39" s="13"/>
      <c r="I39" s="14"/>
      <c r="J39" s="1"/>
      <c r="K39" s="6"/>
      <c r="L39" s="6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5"/>
      <c r="C40" s="5"/>
      <c r="D40" s="1"/>
      <c r="E40" s="1"/>
      <c r="F40" s="1"/>
      <c r="G40" s="1"/>
      <c r="H40" s="1"/>
      <c r="I40" s="1"/>
      <c r="J40" s="1"/>
      <c r="K40" s="6"/>
      <c r="L40" s="6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5"/>
      <c r="C41" s="5"/>
      <c r="D41" s="1"/>
      <c r="E41" s="1"/>
      <c r="F41" s="1"/>
      <c r="G41" s="1"/>
      <c r="H41" s="1"/>
      <c r="I41" s="1"/>
      <c r="J41" s="1"/>
      <c r="K41" s="6"/>
      <c r="L41" s="6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5"/>
      <c r="C42" s="5"/>
      <c r="D42" s="1"/>
      <c r="E42" s="1"/>
      <c r="F42" s="1"/>
      <c r="G42" s="1"/>
      <c r="H42" s="1"/>
      <c r="I42" s="1"/>
      <c r="J42" s="1"/>
      <c r="K42" s="6"/>
      <c r="L42" s="6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5"/>
      <c r="C43" s="16"/>
      <c r="D43" s="17"/>
      <c r="E43" s="17"/>
      <c r="F43" s="17"/>
      <c r="G43" s="17"/>
      <c r="H43" s="17"/>
      <c r="I43" s="17"/>
      <c r="J43" s="17"/>
      <c r="K43" s="18"/>
      <c r="L43" s="6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8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E6:I10"/>
    <mergeCell ref="E35:I39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43"/>
    <col customWidth="1" min="3" max="3" width="16.14"/>
    <col customWidth="1" min="4" max="6" width="11.43"/>
    <col customWidth="1" min="7" max="26" width="10.71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9" t="s">
        <v>2</v>
      </c>
      <c r="C3" s="20" t="s">
        <v>3</v>
      </c>
      <c r="D3" s="21">
        <f>COUNTIF('Identificación Casos'!$I$2:I425,C3)</f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22"/>
      <c r="C4" s="20" t="s">
        <v>4</v>
      </c>
      <c r="D4" s="21">
        <f>COUNTIF('Identificación Casos'!$I$2:I426,C4)</f>
        <v>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22"/>
      <c r="C5" s="20" t="s">
        <v>5</v>
      </c>
      <c r="D5" s="21">
        <f>COUNTIF('Identificación Casos'!$I$2:I427,C5)</f>
        <v>56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22"/>
      <c r="C6" s="20" t="s">
        <v>6</v>
      </c>
      <c r="D6" s="21">
        <f>COUNTIF('Identificación Casos'!$I$2:I428,C6)</f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23"/>
      <c r="C7" s="20" t="s">
        <v>7</v>
      </c>
      <c r="D7" s="21">
        <f>COUNTIF('Identificación Casos'!$I$2:I429,C7)</f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24"/>
      <c r="C8" s="24"/>
      <c r="D8" s="25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24"/>
      <c r="C9" s="24"/>
      <c r="D9" s="25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26" t="s">
        <v>8</v>
      </c>
      <c r="C10" s="27"/>
      <c r="D10" s="21">
        <f>SUM(D3:D7)</f>
        <v>56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24"/>
      <c r="C11" s="24"/>
      <c r="D11" s="24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24"/>
      <c r="C12" s="24"/>
      <c r="D12" s="24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28" t="s">
        <v>9</v>
      </c>
      <c r="C13" s="29"/>
      <c r="D13" s="30">
        <f>SUM(D3+D4)/D10</f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31"/>
      <c r="C14" s="32"/>
      <c r="D14" s="2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B3:B7"/>
    <mergeCell ref="B10:C10"/>
    <mergeCell ref="B13:C14"/>
    <mergeCell ref="D13:D1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86"/>
    <col customWidth="1" hidden="1" min="2" max="2" width="10.14"/>
    <col customWidth="1" min="3" max="3" width="15.0"/>
    <col customWidth="1" min="4" max="4" width="51.86"/>
    <col customWidth="1" min="5" max="5" width="61.57"/>
    <col customWidth="1" min="6" max="6" width="16.29"/>
    <col customWidth="1" min="7" max="7" width="54.43"/>
    <col customWidth="1" min="8" max="8" width="15.43"/>
    <col customWidth="1" min="9" max="9" width="19.29"/>
    <col customWidth="1" min="10" max="10" width="19.86"/>
    <col customWidth="1" min="11" max="11" width="19.57"/>
    <col customWidth="1" min="12" max="12" width="18.29"/>
    <col customWidth="1" min="13" max="29" width="10.71"/>
  </cols>
  <sheetData>
    <row r="1" ht="14.25" customHeight="1">
      <c r="A1" s="33" t="s">
        <v>10</v>
      </c>
      <c r="B1" s="34" t="s">
        <v>11</v>
      </c>
      <c r="C1" s="35" t="s">
        <v>12</v>
      </c>
      <c r="D1" s="35" t="s">
        <v>13</v>
      </c>
      <c r="E1" s="35" t="s">
        <v>14</v>
      </c>
      <c r="F1" s="35" t="s">
        <v>15</v>
      </c>
      <c r="G1" s="35" t="s">
        <v>16</v>
      </c>
      <c r="H1" s="35" t="s">
        <v>17</v>
      </c>
      <c r="I1" s="35" t="s">
        <v>18</v>
      </c>
      <c r="J1" s="36" t="s">
        <v>19</v>
      </c>
      <c r="K1" s="35" t="s">
        <v>20</v>
      </c>
      <c r="L1" s="37" t="s">
        <v>21</v>
      </c>
    </row>
    <row r="2" ht="14.25" customHeight="1">
      <c r="A2" s="38">
        <v>1.0</v>
      </c>
      <c r="B2" s="39"/>
      <c r="C2" s="39">
        <v>10.0</v>
      </c>
      <c r="D2" s="40" t="s">
        <v>22</v>
      </c>
      <c r="E2" s="39" t="str">
        <f t="shared" ref="E2:E57" si="1">$B$1&amp;C2&amp;D2</f>
        <v>MF_0010_Usuario valido</v>
      </c>
      <c r="F2" s="41" t="s">
        <v>23</v>
      </c>
      <c r="G2" s="39" t="s">
        <v>24</v>
      </c>
      <c r="H2" s="39" t="s">
        <v>25</v>
      </c>
      <c r="I2" s="42" t="s">
        <v>5</v>
      </c>
      <c r="J2" s="43" t="s">
        <v>26</v>
      </c>
      <c r="K2" s="39" t="s">
        <v>27</v>
      </c>
      <c r="L2" s="44"/>
    </row>
    <row r="3" ht="14.25" customHeight="1">
      <c r="A3" s="45">
        <f t="shared" ref="A3:A57" si="2">A2+1</f>
        <v>2</v>
      </c>
      <c r="B3" s="46"/>
      <c r="C3" s="46">
        <f t="shared" ref="C3:C57" si="3">C2+10</f>
        <v>20</v>
      </c>
      <c r="D3" s="47" t="s">
        <v>28</v>
      </c>
      <c r="E3" s="46" t="str">
        <f t="shared" si="1"/>
        <v>MF_0020_Usuario incorrecto</v>
      </c>
      <c r="F3" s="48" t="s">
        <v>23</v>
      </c>
      <c r="G3" s="46" t="s">
        <v>29</v>
      </c>
      <c r="H3" s="46" t="s">
        <v>25</v>
      </c>
      <c r="I3" s="49" t="s">
        <v>5</v>
      </c>
      <c r="J3" s="50" t="s">
        <v>26</v>
      </c>
      <c r="K3" s="46" t="s">
        <v>27</v>
      </c>
      <c r="L3" s="51"/>
    </row>
    <row r="4" ht="14.25" customHeight="1">
      <c r="A4" s="38">
        <f t="shared" si="2"/>
        <v>3</v>
      </c>
      <c r="B4" s="39"/>
      <c r="C4" s="39">
        <f t="shared" si="3"/>
        <v>30</v>
      </c>
      <c r="D4" s="40" t="s">
        <v>30</v>
      </c>
      <c r="E4" s="39" t="str">
        <f t="shared" si="1"/>
        <v>MF_0030_Usuario correcto, contraseña incorrecta</v>
      </c>
      <c r="F4" s="41" t="s">
        <v>23</v>
      </c>
      <c r="G4" s="39" t="s">
        <v>29</v>
      </c>
      <c r="H4" s="39" t="s">
        <v>25</v>
      </c>
      <c r="I4" s="42" t="s">
        <v>5</v>
      </c>
      <c r="J4" s="43" t="s">
        <v>26</v>
      </c>
      <c r="K4" s="39" t="s">
        <v>27</v>
      </c>
      <c r="L4" s="44"/>
    </row>
    <row r="5" ht="14.25" customHeight="1">
      <c r="A5" s="45">
        <f t="shared" si="2"/>
        <v>4</v>
      </c>
      <c r="B5" s="46"/>
      <c r="C5" s="46">
        <f t="shared" si="3"/>
        <v>40</v>
      </c>
      <c r="D5" s="47" t="s">
        <v>31</v>
      </c>
      <c r="E5" s="46" t="str">
        <f t="shared" si="1"/>
        <v>MF_0040_Usuario incorrecto, contraseña correcta</v>
      </c>
      <c r="F5" s="48" t="s">
        <v>23</v>
      </c>
      <c r="G5" s="46" t="s">
        <v>29</v>
      </c>
      <c r="H5" s="46" t="s">
        <v>25</v>
      </c>
      <c r="I5" s="49" t="s">
        <v>5</v>
      </c>
      <c r="J5" s="50" t="s">
        <v>26</v>
      </c>
      <c r="K5" s="46" t="s">
        <v>27</v>
      </c>
      <c r="L5" s="51"/>
    </row>
    <row r="6" ht="14.25" customHeight="1">
      <c r="A6" s="38">
        <f t="shared" si="2"/>
        <v>5</v>
      </c>
      <c r="B6" s="39"/>
      <c r="C6" s="39">
        <f t="shared" si="3"/>
        <v>50</v>
      </c>
      <c r="D6" s="40" t="s">
        <v>32</v>
      </c>
      <c r="E6" s="39" t="str">
        <f t="shared" si="1"/>
        <v>MF_0050_Usuario vacio</v>
      </c>
      <c r="F6" s="41" t="s">
        <v>23</v>
      </c>
      <c r="G6" s="39" t="s">
        <v>29</v>
      </c>
      <c r="H6" s="39" t="s">
        <v>25</v>
      </c>
      <c r="I6" s="42" t="s">
        <v>5</v>
      </c>
      <c r="J6" s="43" t="s">
        <v>26</v>
      </c>
      <c r="K6" s="39" t="s">
        <v>27</v>
      </c>
      <c r="L6" s="44"/>
    </row>
    <row r="7" ht="14.25" customHeight="1">
      <c r="A7" s="45">
        <f t="shared" si="2"/>
        <v>6</v>
      </c>
      <c r="B7" s="46"/>
      <c r="C7" s="46">
        <f t="shared" si="3"/>
        <v>60</v>
      </c>
      <c r="D7" s="47" t="s">
        <v>33</v>
      </c>
      <c r="E7" s="46" t="str">
        <f t="shared" si="1"/>
        <v>MF_0060_ Explorar instituciones de preferencia</v>
      </c>
      <c r="F7" s="48" t="s">
        <v>23</v>
      </c>
      <c r="G7" s="46" t="s">
        <v>34</v>
      </c>
      <c r="H7" s="47" t="s">
        <v>35</v>
      </c>
      <c r="I7" s="49" t="s">
        <v>5</v>
      </c>
      <c r="J7" s="50" t="s">
        <v>26</v>
      </c>
      <c r="K7" s="46" t="s">
        <v>27</v>
      </c>
      <c r="L7" s="51"/>
    </row>
    <row r="8" ht="14.25" customHeight="1">
      <c r="A8" s="38">
        <f t="shared" si="2"/>
        <v>7</v>
      </c>
      <c r="B8" s="39"/>
      <c r="C8" s="39">
        <f t="shared" si="3"/>
        <v>70</v>
      </c>
      <c r="D8" s="40" t="s">
        <v>36</v>
      </c>
      <c r="E8" s="39" t="str">
        <f t="shared" si="1"/>
        <v>MF_0070_ Exploración de listas disponibles</v>
      </c>
      <c r="F8" s="41" t="s">
        <v>23</v>
      </c>
      <c r="G8" s="40" t="s">
        <v>37</v>
      </c>
      <c r="H8" s="40" t="s">
        <v>35</v>
      </c>
      <c r="I8" s="42" t="s">
        <v>5</v>
      </c>
      <c r="J8" s="43" t="s">
        <v>26</v>
      </c>
      <c r="K8" s="39" t="s">
        <v>27</v>
      </c>
      <c r="L8" s="44"/>
    </row>
    <row r="9" ht="14.25" customHeight="1">
      <c r="A9" s="45">
        <f t="shared" si="2"/>
        <v>8</v>
      </c>
      <c r="B9" s="46"/>
      <c r="C9" s="46">
        <f t="shared" si="3"/>
        <v>80</v>
      </c>
      <c r="D9" s="47" t="s">
        <v>38</v>
      </c>
      <c r="E9" s="46" t="str">
        <f t="shared" si="1"/>
        <v>MF_0080_Información de carreras</v>
      </c>
      <c r="F9" s="48" t="s">
        <v>23</v>
      </c>
      <c r="G9" s="46" t="s">
        <v>39</v>
      </c>
      <c r="H9" s="47" t="s">
        <v>35</v>
      </c>
      <c r="I9" s="49" t="s">
        <v>5</v>
      </c>
      <c r="J9" s="50" t="s">
        <v>26</v>
      </c>
      <c r="K9" s="46" t="s">
        <v>27</v>
      </c>
      <c r="L9" s="51"/>
    </row>
    <row r="10" ht="14.25" customHeight="1">
      <c r="A10" s="38">
        <f t="shared" si="2"/>
        <v>9</v>
      </c>
      <c r="B10" s="39"/>
      <c r="C10" s="39">
        <f t="shared" si="3"/>
        <v>90</v>
      </c>
      <c r="D10" s="40" t="s">
        <v>40</v>
      </c>
      <c r="E10" s="39" t="str">
        <f t="shared" si="1"/>
        <v>MF_0090_Comparación de carreras</v>
      </c>
      <c r="F10" s="41" t="s">
        <v>23</v>
      </c>
      <c r="G10" s="39" t="s">
        <v>41</v>
      </c>
      <c r="H10" s="40" t="s">
        <v>42</v>
      </c>
      <c r="I10" s="42" t="s">
        <v>5</v>
      </c>
      <c r="J10" s="43" t="s">
        <v>26</v>
      </c>
      <c r="K10" s="39" t="s">
        <v>27</v>
      </c>
      <c r="L10" s="44"/>
    </row>
    <row r="11" ht="14.25" customHeight="1">
      <c r="A11" s="45">
        <f t="shared" si="2"/>
        <v>10</v>
      </c>
      <c r="B11" s="46"/>
      <c r="C11" s="46">
        <f t="shared" si="3"/>
        <v>100</v>
      </c>
      <c r="D11" s="47" t="s">
        <v>43</v>
      </c>
      <c r="E11" s="46" t="str">
        <f t="shared" si="1"/>
        <v>MF_00100_Comparación de instituciones</v>
      </c>
      <c r="F11" s="48" t="s">
        <v>23</v>
      </c>
      <c r="G11" s="46" t="s">
        <v>44</v>
      </c>
      <c r="H11" s="47" t="s">
        <v>42</v>
      </c>
      <c r="I11" s="49" t="s">
        <v>5</v>
      </c>
      <c r="J11" s="50" t="s">
        <v>26</v>
      </c>
      <c r="K11" s="46" t="s">
        <v>27</v>
      </c>
      <c r="L11" s="51"/>
    </row>
    <row r="12" ht="14.25" customHeight="1">
      <c r="A12" s="38">
        <f t="shared" si="2"/>
        <v>11</v>
      </c>
      <c r="B12" s="39"/>
      <c r="C12" s="39">
        <f t="shared" si="3"/>
        <v>110</v>
      </c>
      <c r="D12" s="40" t="s">
        <v>45</v>
      </c>
      <c r="E12" s="39" t="str">
        <f t="shared" si="1"/>
        <v>MF_00110_Comparación de mallas curriculares</v>
      </c>
      <c r="F12" s="41" t="s">
        <v>23</v>
      </c>
      <c r="G12" s="39" t="s">
        <v>46</v>
      </c>
      <c r="H12" s="40" t="s">
        <v>42</v>
      </c>
      <c r="I12" s="42" t="s">
        <v>5</v>
      </c>
      <c r="J12" s="43" t="s">
        <v>26</v>
      </c>
      <c r="K12" s="39" t="s">
        <v>27</v>
      </c>
      <c r="L12" s="44"/>
    </row>
    <row r="13" ht="14.25" customHeight="1">
      <c r="A13" s="45">
        <f t="shared" si="2"/>
        <v>12</v>
      </c>
      <c r="B13" s="46"/>
      <c r="C13" s="46">
        <f t="shared" si="3"/>
        <v>120</v>
      </c>
      <c r="D13" s="47" t="s">
        <v>47</v>
      </c>
      <c r="E13" s="46" t="str">
        <f t="shared" si="1"/>
        <v>MF_00120_Visualización de mallas curriculares</v>
      </c>
      <c r="F13" s="48" t="s">
        <v>23</v>
      </c>
      <c r="G13" s="46" t="s">
        <v>48</v>
      </c>
      <c r="H13" s="47" t="s">
        <v>49</v>
      </c>
      <c r="I13" s="49" t="s">
        <v>5</v>
      </c>
      <c r="J13" s="50" t="s">
        <v>26</v>
      </c>
      <c r="K13" s="46" t="s">
        <v>27</v>
      </c>
      <c r="L13" s="51"/>
    </row>
    <row r="14" ht="14.25" customHeight="1">
      <c r="A14" s="38">
        <f t="shared" si="2"/>
        <v>13</v>
      </c>
      <c r="B14" s="39"/>
      <c r="C14" s="39">
        <f t="shared" si="3"/>
        <v>130</v>
      </c>
      <c r="D14" s="40" t="s">
        <v>50</v>
      </c>
      <c r="E14" s="39" t="str">
        <f t="shared" si="1"/>
        <v>MF_00130_Ingresar a mallas curriculares</v>
      </c>
      <c r="F14" s="41" t="s">
        <v>23</v>
      </c>
      <c r="G14" s="39" t="s">
        <v>51</v>
      </c>
      <c r="H14" s="40" t="s">
        <v>49</v>
      </c>
      <c r="I14" s="42" t="s">
        <v>5</v>
      </c>
      <c r="J14" s="43" t="s">
        <v>26</v>
      </c>
      <c r="K14" s="39" t="s">
        <v>27</v>
      </c>
      <c r="L14" s="44"/>
    </row>
    <row r="15" ht="14.25" customHeight="1">
      <c r="A15" s="45">
        <f t="shared" si="2"/>
        <v>14</v>
      </c>
      <c r="B15" s="46"/>
      <c r="C15" s="46">
        <f t="shared" si="3"/>
        <v>140</v>
      </c>
      <c r="D15" s="47" t="s">
        <v>52</v>
      </c>
      <c r="E15" s="46" t="str">
        <f t="shared" si="1"/>
        <v>MF_00140_Guardar mallas curriculares</v>
      </c>
      <c r="F15" s="48" t="s">
        <v>23</v>
      </c>
      <c r="G15" s="46" t="s">
        <v>53</v>
      </c>
      <c r="H15" s="47" t="s">
        <v>49</v>
      </c>
      <c r="I15" s="49" t="s">
        <v>5</v>
      </c>
      <c r="J15" s="50" t="s">
        <v>26</v>
      </c>
      <c r="K15" s="46" t="s">
        <v>27</v>
      </c>
      <c r="L15" s="51"/>
    </row>
    <row r="16" ht="14.25" customHeight="1">
      <c r="A16" s="38">
        <f t="shared" si="2"/>
        <v>15</v>
      </c>
      <c r="B16" s="39"/>
      <c r="C16" s="39">
        <f t="shared" si="3"/>
        <v>150</v>
      </c>
      <c r="D16" s="40" t="s">
        <v>54</v>
      </c>
      <c r="E16" s="39" t="str">
        <f t="shared" si="1"/>
        <v>MF_00150_Comparar mallas curriculares</v>
      </c>
      <c r="F16" s="41" t="s">
        <v>23</v>
      </c>
      <c r="G16" s="39" t="s">
        <v>46</v>
      </c>
      <c r="H16" s="40" t="s">
        <v>49</v>
      </c>
      <c r="I16" s="42" t="s">
        <v>5</v>
      </c>
      <c r="J16" s="43" t="s">
        <v>26</v>
      </c>
      <c r="K16" s="39" t="s">
        <v>27</v>
      </c>
      <c r="L16" s="44"/>
    </row>
    <row r="17" ht="14.25" customHeight="1">
      <c r="A17" s="45">
        <f t="shared" si="2"/>
        <v>16</v>
      </c>
      <c r="B17" s="46"/>
      <c r="C17" s="46">
        <f t="shared" si="3"/>
        <v>160</v>
      </c>
      <c r="D17" s="47" t="s">
        <v>55</v>
      </c>
      <c r="E17" s="46" t="str">
        <f t="shared" si="1"/>
        <v>MF_00160_Visualizar información de mallas curriculares</v>
      </c>
      <c r="F17" s="48" t="s">
        <v>23</v>
      </c>
      <c r="G17" s="46" t="s">
        <v>56</v>
      </c>
      <c r="H17" s="47" t="s">
        <v>49</v>
      </c>
      <c r="I17" s="49" t="s">
        <v>5</v>
      </c>
      <c r="J17" s="50" t="s">
        <v>26</v>
      </c>
      <c r="K17" s="46" t="s">
        <v>27</v>
      </c>
      <c r="L17" s="51"/>
    </row>
    <row r="18" ht="14.25" customHeight="1">
      <c r="A18" s="38">
        <f t="shared" si="2"/>
        <v>17</v>
      </c>
      <c r="B18" s="39"/>
      <c r="C18" s="39">
        <f t="shared" si="3"/>
        <v>170</v>
      </c>
      <c r="D18" s="40" t="s">
        <v>57</v>
      </c>
      <c r="E18" s="39" t="str">
        <f t="shared" si="1"/>
        <v>MF_00170_Añadir a favoritos</v>
      </c>
      <c r="F18" s="41" t="s">
        <v>23</v>
      </c>
      <c r="G18" s="39" t="s">
        <v>58</v>
      </c>
      <c r="H18" s="39" t="s">
        <v>59</v>
      </c>
      <c r="I18" s="42" t="s">
        <v>5</v>
      </c>
      <c r="J18" s="43" t="s">
        <v>26</v>
      </c>
      <c r="K18" s="39" t="s">
        <v>27</v>
      </c>
      <c r="L18" s="44"/>
    </row>
    <row r="19" ht="14.25" customHeight="1">
      <c r="A19" s="45">
        <f t="shared" si="2"/>
        <v>18</v>
      </c>
      <c r="B19" s="46"/>
      <c r="C19" s="46">
        <f t="shared" si="3"/>
        <v>180</v>
      </c>
      <c r="D19" s="47" t="s">
        <v>60</v>
      </c>
      <c r="E19" s="46" t="str">
        <f t="shared" si="1"/>
        <v>MF_00180_Quitar de favoritos</v>
      </c>
      <c r="F19" s="48" t="s">
        <v>23</v>
      </c>
      <c r="G19" s="46" t="s">
        <v>61</v>
      </c>
      <c r="H19" s="46" t="s">
        <v>59</v>
      </c>
      <c r="I19" s="49" t="s">
        <v>5</v>
      </c>
      <c r="J19" s="50" t="s">
        <v>26</v>
      </c>
      <c r="K19" s="46" t="s">
        <v>27</v>
      </c>
      <c r="L19" s="51"/>
    </row>
    <row r="20" ht="14.25" customHeight="1">
      <c r="A20" s="38">
        <f t="shared" si="2"/>
        <v>19</v>
      </c>
      <c r="B20" s="39"/>
      <c r="C20" s="39">
        <f t="shared" si="3"/>
        <v>190</v>
      </c>
      <c r="D20" s="40" t="s">
        <v>62</v>
      </c>
      <c r="E20" s="39" t="str">
        <f t="shared" si="1"/>
        <v>MF_00190_Ingresar a favoritos</v>
      </c>
      <c r="F20" s="41" t="s">
        <v>23</v>
      </c>
      <c r="G20" s="39" t="s">
        <v>63</v>
      </c>
      <c r="H20" s="39" t="s">
        <v>59</v>
      </c>
      <c r="I20" s="42" t="s">
        <v>5</v>
      </c>
      <c r="J20" s="43" t="s">
        <v>26</v>
      </c>
      <c r="K20" s="39" t="s">
        <v>27</v>
      </c>
      <c r="L20" s="44"/>
    </row>
    <row r="21" ht="14.25" customHeight="1">
      <c r="A21" s="45">
        <f t="shared" si="2"/>
        <v>20</v>
      </c>
      <c r="B21" s="46"/>
      <c r="C21" s="46">
        <f t="shared" si="3"/>
        <v>200</v>
      </c>
      <c r="D21" s="47" t="s">
        <v>64</v>
      </c>
      <c r="E21" s="46" t="str">
        <f t="shared" si="1"/>
        <v>MF_00200_Salir de favoritos</v>
      </c>
      <c r="F21" s="48" t="s">
        <v>23</v>
      </c>
      <c r="G21" s="46" t="s">
        <v>65</v>
      </c>
      <c r="H21" s="46" t="s">
        <v>59</v>
      </c>
      <c r="I21" s="49" t="s">
        <v>5</v>
      </c>
      <c r="J21" s="50" t="s">
        <v>26</v>
      </c>
      <c r="K21" s="46" t="s">
        <v>27</v>
      </c>
      <c r="L21" s="51"/>
    </row>
    <row r="22" ht="14.25" customHeight="1">
      <c r="A22" s="38">
        <f t="shared" si="2"/>
        <v>21</v>
      </c>
      <c r="B22" s="39"/>
      <c r="C22" s="39">
        <f t="shared" si="3"/>
        <v>210</v>
      </c>
      <c r="D22" s="40" t="s">
        <v>66</v>
      </c>
      <c r="E22" s="39" t="str">
        <f t="shared" si="1"/>
        <v>MF_00210_Modificar favoritos</v>
      </c>
      <c r="F22" s="41" t="s">
        <v>23</v>
      </c>
      <c r="G22" s="39" t="s">
        <v>67</v>
      </c>
      <c r="H22" s="39" t="s">
        <v>59</v>
      </c>
      <c r="I22" s="42" t="s">
        <v>5</v>
      </c>
      <c r="J22" s="43" t="s">
        <v>26</v>
      </c>
      <c r="K22" s="39" t="s">
        <v>27</v>
      </c>
      <c r="L22" s="44"/>
    </row>
    <row r="23" ht="14.25" customHeight="1">
      <c r="A23" s="45">
        <f t="shared" si="2"/>
        <v>22</v>
      </c>
      <c r="B23" s="46"/>
      <c r="C23" s="46">
        <f t="shared" si="3"/>
        <v>220</v>
      </c>
      <c r="D23" s="47" t="s">
        <v>68</v>
      </c>
      <c r="E23" s="46" t="str">
        <f t="shared" si="1"/>
        <v>MF_00220_Ordenar favoritos</v>
      </c>
      <c r="F23" s="48" t="s">
        <v>23</v>
      </c>
      <c r="G23" s="46" t="s">
        <v>69</v>
      </c>
      <c r="H23" s="46" t="s">
        <v>59</v>
      </c>
      <c r="I23" s="49" t="s">
        <v>5</v>
      </c>
      <c r="J23" s="50" t="s">
        <v>26</v>
      </c>
      <c r="K23" s="46" t="s">
        <v>27</v>
      </c>
      <c r="L23" s="51"/>
    </row>
    <row r="24" ht="14.25" customHeight="1">
      <c r="A24" s="38">
        <f t="shared" si="2"/>
        <v>23</v>
      </c>
      <c r="B24" s="39"/>
      <c r="C24" s="39">
        <f t="shared" si="3"/>
        <v>230</v>
      </c>
      <c r="D24" s="40" t="s">
        <v>70</v>
      </c>
      <c r="E24" s="39" t="str">
        <f t="shared" si="1"/>
        <v>MF_00230_Filtrar carreras</v>
      </c>
      <c r="F24" s="41" t="s">
        <v>23</v>
      </c>
      <c r="G24" s="39" t="s">
        <v>71</v>
      </c>
      <c r="H24" s="40" t="s">
        <v>49</v>
      </c>
      <c r="I24" s="42" t="s">
        <v>5</v>
      </c>
      <c r="J24" s="43" t="s">
        <v>26</v>
      </c>
      <c r="K24" s="39" t="s">
        <v>27</v>
      </c>
      <c r="L24" s="44"/>
    </row>
    <row r="25" ht="14.25" customHeight="1">
      <c r="A25" s="45">
        <f t="shared" si="2"/>
        <v>24</v>
      </c>
      <c r="B25" s="46"/>
      <c r="C25" s="46">
        <f t="shared" si="3"/>
        <v>240</v>
      </c>
      <c r="D25" s="47" t="s">
        <v>72</v>
      </c>
      <c r="E25" s="46" t="str">
        <f t="shared" si="1"/>
        <v>MF_00240_Filtrar escuelas</v>
      </c>
      <c r="F25" s="48" t="s">
        <v>23</v>
      </c>
      <c r="G25" s="46" t="s">
        <v>73</v>
      </c>
      <c r="H25" s="47" t="s">
        <v>49</v>
      </c>
      <c r="I25" s="49" t="s">
        <v>5</v>
      </c>
      <c r="J25" s="50" t="s">
        <v>26</v>
      </c>
      <c r="K25" s="46" t="s">
        <v>27</v>
      </c>
      <c r="L25" s="51"/>
    </row>
    <row r="26" ht="14.25" customHeight="1">
      <c r="A26" s="38">
        <f t="shared" si="2"/>
        <v>25</v>
      </c>
      <c r="B26" s="39"/>
      <c r="C26" s="39">
        <f t="shared" si="3"/>
        <v>250</v>
      </c>
      <c r="D26" s="40" t="s">
        <v>74</v>
      </c>
      <c r="E26" s="39" t="str">
        <f t="shared" si="1"/>
        <v>MF_00250_Filtrar instituciones</v>
      </c>
      <c r="F26" s="41" t="s">
        <v>23</v>
      </c>
      <c r="G26" s="39" t="s">
        <v>75</v>
      </c>
      <c r="H26" s="40" t="s">
        <v>49</v>
      </c>
      <c r="I26" s="42" t="s">
        <v>5</v>
      </c>
      <c r="J26" s="43" t="s">
        <v>26</v>
      </c>
      <c r="K26" s="39" t="s">
        <v>27</v>
      </c>
      <c r="L26" s="44"/>
    </row>
    <row r="27" ht="14.25" customHeight="1">
      <c r="A27" s="45">
        <f t="shared" si="2"/>
        <v>26</v>
      </c>
      <c r="B27" s="46"/>
      <c r="C27" s="46">
        <f t="shared" si="3"/>
        <v>260</v>
      </c>
      <c r="D27" s="47" t="s">
        <v>76</v>
      </c>
      <c r="E27" s="46" t="str">
        <f t="shared" si="1"/>
        <v>MF_00260_Limpiar filtro</v>
      </c>
      <c r="F27" s="48" t="s">
        <v>23</v>
      </c>
      <c r="G27" s="46" t="s">
        <v>77</v>
      </c>
      <c r="H27" s="47" t="s">
        <v>49</v>
      </c>
      <c r="I27" s="49" t="s">
        <v>5</v>
      </c>
      <c r="J27" s="50" t="s">
        <v>26</v>
      </c>
      <c r="K27" s="46" t="s">
        <v>27</v>
      </c>
      <c r="L27" s="51"/>
    </row>
    <row r="28" ht="14.25" customHeight="1">
      <c r="A28" s="38">
        <f t="shared" si="2"/>
        <v>27</v>
      </c>
      <c r="B28" s="39"/>
      <c r="C28" s="39">
        <f t="shared" si="3"/>
        <v>270</v>
      </c>
      <c r="D28" s="40" t="s">
        <v>78</v>
      </c>
      <c r="E28" s="39" t="str">
        <f t="shared" si="1"/>
        <v>MF_00270_Visualización de perfil de egreso</v>
      </c>
      <c r="F28" s="42" t="s">
        <v>23</v>
      </c>
      <c r="G28" s="40" t="s">
        <v>79</v>
      </c>
      <c r="H28" s="40" t="s">
        <v>49</v>
      </c>
      <c r="I28" s="42" t="s">
        <v>5</v>
      </c>
      <c r="J28" s="43" t="s">
        <v>26</v>
      </c>
      <c r="K28" s="39" t="s">
        <v>27</v>
      </c>
      <c r="L28" s="44"/>
    </row>
    <row r="29" ht="14.25" customHeight="1">
      <c r="A29" s="45">
        <f t="shared" si="2"/>
        <v>28</v>
      </c>
      <c r="B29" s="46"/>
      <c r="C29" s="46">
        <f t="shared" si="3"/>
        <v>280</v>
      </c>
      <c r="D29" s="47" t="s">
        <v>80</v>
      </c>
      <c r="E29" s="46" t="str">
        <f t="shared" si="1"/>
        <v>MF_00280_Visualización duración de la carrera</v>
      </c>
      <c r="F29" s="49" t="s">
        <v>23</v>
      </c>
      <c r="G29" s="47" t="s">
        <v>81</v>
      </c>
      <c r="H29" s="47" t="s">
        <v>49</v>
      </c>
      <c r="I29" s="49" t="s">
        <v>5</v>
      </c>
      <c r="J29" s="50" t="s">
        <v>26</v>
      </c>
      <c r="K29" s="46" t="s">
        <v>27</v>
      </c>
      <c r="L29" s="51"/>
    </row>
    <row r="30" ht="14.25" customHeight="1">
      <c r="A30" s="38">
        <f t="shared" si="2"/>
        <v>29</v>
      </c>
      <c r="B30" s="39"/>
      <c r="C30" s="39">
        <f t="shared" si="3"/>
        <v>290</v>
      </c>
      <c r="D30" s="40" t="s">
        <v>82</v>
      </c>
      <c r="E30" s="39" t="str">
        <f t="shared" si="1"/>
        <v>MF_00290_Visualización mapa_sede</v>
      </c>
      <c r="F30" s="42" t="s">
        <v>23</v>
      </c>
      <c r="G30" s="40" t="s">
        <v>83</v>
      </c>
      <c r="H30" s="40" t="s">
        <v>42</v>
      </c>
      <c r="I30" s="42" t="s">
        <v>5</v>
      </c>
      <c r="J30" s="43" t="s">
        <v>26</v>
      </c>
      <c r="K30" s="39" t="s">
        <v>27</v>
      </c>
      <c r="L30" s="44"/>
    </row>
    <row r="31" ht="14.25" customHeight="1">
      <c r="A31" s="45">
        <f t="shared" si="2"/>
        <v>30</v>
      </c>
      <c r="B31" s="46"/>
      <c r="C31" s="46">
        <f t="shared" si="3"/>
        <v>300</v>
      </c>
      <c r="D31" s="47" t="s">
        <v>84</v>
      </c>
      <c r="E31" s="46" t="str">
        <f t="shared" si="1"/>
        <v>MF_00300_Visualización de la Institución</v>
      </c>
      <c r="F31" s="49" t="s">
        <v>23</v>
      </c>
      <c r="G31" s="47" t="s">
        <v>85</v>
      </c>
      <c r="H31" s="47" t="s">
        <v>42</v>
      </c>
      <c r="I31" s="49" t="s">
        <v>5</v>
      </c>
      <c r="J31" s="50" t="s">
        <v>26</v>
      </c>
      <c r="K31" s="46" t="s">
        <v>27</v>
      </c>
      <c r="L31" s="51"/>
    </row>
    <row r="32" ht="14.25" customHeight="1">
      <c r="A32" s="38">
        <f t="shared" si="2"/>
        <v>31</v>
      </c>
      <c r="B32" s="39"/>
      <c r="C32" s="39">
        <f t="shared" si="3"/>
        <v>310</v>
      </c>
      <c r="D32" s="40" t="s">
        <v>86</v>
      </c>
      <c r="E32" s="39" t="str">
        <f t="shared" si="1"/>
        <v>MF_00310_Menú de búsqueda funcional</v>
      </c>
      <c r="F32" s="42" t="s">
        <v>23</v>
      </c>
      <c r="G32" s="40" t="s">
        <v>87</v>
      </c>
      <c r="H32" s="40" t="s">
        <v>42</v>
      </c>
      <c r="I32" s="42" t="s">
        <v>5</v>
      </c>
      <c r="J32" s="43" t="s">
        <v>26</v>
      </c>
      <c r="K32" s="39" t="s">
        <v>27</v>
      </c>
      <c r="L32" s="44"/>
    </row>
    <row r="33" ht="14.25" customHeight="1">
      <c r="A33" s="45">
        <f t="shared" si="2"/>
        <v>32</v>
      </c>
      <c r="B33" s="46"/>
      <c r="C33" s="46">
        <f t="shared" si="3"/>
        <v>320</v>
      </c>
      <c r="D33" s="47" t="s">
        <v>88</v>
      </c>
      <c r="E33" s="46" t="str">
        <f t="shared" si="1"/>
        <v>MF_00320_Botón "ver más instituciones" funcional</v>
      </c>
      <c r="F33" s="49" t="s">
        <v>23</v>
      </c>
      <c r="G33" s="47" t="s">
        <v>89</v>
      </c>
      <c r="H33" s="47" t="s">
        <v>35</v>
      </c>
      <c r="I33" s="49" t="s">
        <v>5</v>
      </c>
      <c r="J33" s="50" t="s">
        <v>26</v>
      </c>
      <c r="K33" s="46" t="s">
        <v>27</v>
      </c>
      <c r="L33" s="51"/>
    </row>
    <row r="34" ht="14.25" customHeight="1">
      <c r="A34" s="38">
        <f t="shared" si="2"/>
        <v>33</v>
      </c>
      <c r="B34" s="39"/>
      <c r="C34" s="39">
        <f t="shared" si="3"/>
        <v>330</v>
      </c>
      <c r="D34" s="40" t="s">
        <v>90</v>
      </c>
      <c r="E34" s="39" t="str">
        <f t="shared" si="1"/>
        <v>MF_00330_Home principal muestra información</v>
      </c>
      <c r="F34" s="42" t="s">
        <v>91</v>
      </c>
      <c r="G34" s="40" t="s">
        <v>92</v>
      </c>
      <c r="H34" s="40" t="s">
        <v>35</v>
      </c>
      <c r="I34" s="42" t="s">
        <v>5</v>
      </c>
      <c r="J34" s="43" t="s">
        <v>26</v>
      </c>
      <c r="K34" s="39" t="s">
        <v>27</v>
      </c>
      <c r="L34" s="44"/>
    </row>
    <row r="35" ht="14.25" customHeight="1">
      <c r="A35" s="45">
        <f t="shared" si="2"/>
        <v>34</v>
      </c>
      <c r="B35" s="46"/>
      <c r="C35" s="46">
        <f t="shared" si="3"/>
        <v>340</v>
      </c>
      <c r="D35" s="47" t="s">
        <v>93</v>
      </c>
      <c r="E35" s="46" t="str">
        <f t="shared" si="1"/>
        <v>MF_00340_Barra de búsqueda funcional</v>
      </c>
      <c r="F35" s="49" t="s">
        <v>23</v>
      </c>
      <c r="G35" s="47" t="s">
        <v>94</v>
      </c>
      <c r="H35" s="47" t="s">
        <v>35</v>
      </c>
      <c r="I35" s="49" t="s">
        <v>5</v>
      </c>
      <c r="J35" s="50" t="s">
        <v>26</v>
      </c>
      <c r="K35" s="46" t="s">
        <v>27</v>
      </c>
      <c r="L35" s="51"/>
    </row>
    <row r="36" ht="14.25" customHeight="1">
      <c r="A36" s="38">
        <f t="shared" si="2"/>
        <v>35</v>
      </c>
      <c r="B36" s="39"/>
      <c r="C36" s="39">
        <f t="shared" si="3"/>
        <v>350</v>
      </c>
      <c r="D36" s="40" t="s">
        <v>95</v>
      </c>
      <c r="E36" s="39" t="str">
        <f t="shared" si="1"/>
        <v>MF_00350_Menú de hamburguesa funcional</v>
      </c>
      <c r="F36" s="42" t="s">
        <v>23</v>
      </c>
      <c r="G36" s="40" t="s">
        <v>96</v>
      </c>
      <c r="H36" s="40" t="s">
        <v>35</v>
      </c>
      <c r="I36" s="42" t="s">
        <v>5</v>
      </c>
      <c r="J36" s="43" t="s">
        <v>26</v>
      </c>
      <c r="K36" s="39" t="s">
        <v>27</v>
      </c>
      <c r="L36" s="44"/>
    </row>
    <row r="37" ht="14.25" customHeight="1">
      <c r="A37" s="45">
        <f t="shared" si="2"/>
        <v>36</v>
      </c>
      <c r="B37" s="46"/>
      <c r="C37" s="46">
        <f t="shared" si="3"/>
        <v>360</v>
      </c>
      <c r="D37" s="47" t="s">
        <v>97</v>
      </c>
      <c r="E37" s="46" t="str">
        <f t="shared" si="1"/>
        <v>MF_00360_Botón favoritos redirige a favoritos</v>
      </c>
      <c r="F37" s="49" t="s">
        <v>23</v>
      </c>
      <c r="G37" s="47" t="s">
        <v>98</v>
      </c>
      <c r="H37" s="47" t="s">
        <v>35</v>
      </c>
      <c r="I37" s="49" t="s">
        <v>5</v>
      </c>
      <c r="J37" s="50" t="s">
        <v>26</v>
      </c>
      <c r="K37" s="46" t="s">
        <v>27</v>
      </c>
      <c r="L37" s="51"/>
    </row>
    <row r="38" ht="14.25" customHeight="1">
      <c r="A38" s="38">
        <f t="shared" si="2"/>
        <v>37</v>
      </c>
      <c r="B38" s="39"/>
      <c r="C38" s="39">
        <f t="shared" si="3"/>
        <v>370</v>
      </c>
      <c r="D38" s="40" t="s">
        <v>99</v>
      </c>
      <c r="E38" s="39" t="str">
        <f t="shared" si="1"/>
        <v>MF_00370_Botón "perfil" redirige a perfil </v>
      </c>
      <c r="F38" s="42" t="s">
        <v>23</v>
      </c>
      <c r="G38" s="40" t="s">
        <v>100</v>
      </c>
      <c r="H38" s="40" t="s">
        <v>35</v>
      </c>
      <c r="I38" s="42" t="s">
        <v>5</v>
      </c>
      <c r="J38" s="43" t="s">
        <v>26</v>
      </c>
      <c r="K38" s="39" t="s">
        <v>27</v>
      </c>
      <c r="L38" s="44"/>
    </row>
    <row r="39" ht="14.25" customHeight="1">
      <c r="A39" s="45">
        <f t="shared" si="2"/>
        <v>38</v>
      </c>
      <c r="B39" s="46"/>
      <c r="C39" s="46">
        <f t="shared" si="3"/>
        <v>380</v>
      </c>
      <c r="D39" s="47" t="s">
        <v>101</v>
      </c>
      <c r="E39" s="46" t="str">
        <f t="shared" si="1"/>
        <v>MF_00380_Se puede acceder al Mapa</v>
      </c>
      <c r="F39" s="49" t="s">
        <v>23</v>
      </c>
      <c r="G39" s="47" t="s">
        <v>102</v>
      </c>
      <c r="H39" s="52" t="s">
        <v>42</v>
      </c>
      <c r="I39" s="49" t="s">
        <v>5</v>
      </c>
      <c r="J39" s="50" t="s">
        <v>26</v>
      </c>
      <c r="K39" s="46" t="s">
        <v>27</v>
      </c>
      <c r="L39" s="51"/>
    </row>
    <row r="40" ht="14.25" customHeight="1">
      <c r="A40" s="38">
        <f t="shared" si="2"/>
        <v>39</v>
      </c>
      <c r="B40" s="39"/>
      <c r="C40" s="39">
        <f t="shared" si="3"/>
        <v>390</v>
      </c>
      <c r="D40" s="40" t="s">
        <v>103</v>
      </c>
      <c r="E40" s="39" t="str">
        <f t="shared" si="1"/>
        <v>MF_00390_Botón "comparar" funcional</v>
      </c>
      <c r="F40" s="42" t="s">
        <v>23</v>
      </c>
      <c r="G40" s="40" t="s">
        <v>104</v>
      </c>
      <c r="H40" s="53" t="s">
        <v>49</v>
      </c>
      <c r="I40" s="42" t="s">
        <v>5</v>
      </c>
      <c r="J40" s="43" t="s">
        <v>26</v>
      </c>
      <c r="K40" s="39" t="s">
        <v>27</v>
      </c>
      <c r="L40" s="44"/>
    </row>
    <row r="41" ht="14.25" customHeight="1">
      <c r="A41" s="45">
        <f t="shared" si="2"/>
        <v>40</v>
      </c>
      <c r="B41" s="46"/>
      <c r="C41" s="46">
        <f t="shared" si="3"/>
        <v>400</v>
      </c>
      <c r="D41" s="47" t="s">
        <v>105</v>
      </c>
      <c r="E41" s="46" t="str">
        <f t="shared" si="1"/>
        <v>MF_00400_Botón "visualizar malla" funcional </v>
      </c>
      <c r="F41" s="49" t="s">
        <v>23</v>
      </c>
      <c r="G41" s="47" t="s">
        <v>106</v>
      </c>
      <c r="H41" s="52" t="s">
        <v>49</v>
      </c>
      <c r="I41" s="49" t="s">
        <v>5</v>
      </c>
      <c r="J41" s="50" t="s">
        <v>26</v>
      </c>
      <c r="K41" s="46" t="s">
        <v>27</v>
      </c>
      <c r="L41" s="51"/>
    </row>
    <row r="42" ht="14.25" customHeight="1">
      <c r="A42" s="38">
        <f t="shared" si="2"/>
        <v>41</v>
      </c>
      <c r="B42" s="39"/>
      <c r="C42" s="39">
        <f t="shared" si="3"/>
        <v>410</v>
      </c>
      <c r="D42" s="40" t="s">
        <v>107</v>
      </c>
      <c r="E42" s="39" t="str">
        <f t="shared" si="1"/>
        <v>MF_00410_Sección Preguntas Frecuentes contiene información</v>
      </c>
      <c r="F42" s="42" t="s">
        <v>23</v>
      </c>
      <c r="G42" s="40" t="s">
        <v>108</v>
      </c>
      <c r="H42" s="40" t="s">
        <v>109</v>
      </c>
      <c r="I42" s="42" t="s">
        <v>5</v>
      </c>
      <c r="J42" s="43" t="s">
        <v>26</v>
      </c>
      <c r="K42" s="39" t="s">
        <v>27</v>
      </c>
      <c r="L42" s="44"/>
    </row>
    <row r="43" ht="14.25" customHeight="1">
      <c r="A43" s="45">
        <f t="shared" si="2"/>
        <v>42</v>
      </c>
      <c r="B43" s="46"/>
      <c r="C43" s="46">
        <f t="shared" si="3"/>
        <v>420</v>
      </c>
      <c r="D43" s="47" t="s">
        <v>110</v>
      </c>
      <c r="E43" s="46" t="str">
        <f t="shared" si="1"/>
        <v>MF_00420_Se puede seleccionar una Pregunta Frecuente</v>
      </c>
      <c r="F43" s="49" t="s">
        <v>23</v>
      </c>
      <c r="G43" s="47" t="s">
        <v>111</v>
      </c>
      <c r="H43" s="47" t="s">
        <v>109</v>
      </c>
      <c r="I43" s="49" t="s">
        <v>5</v>
      </c>
      <c r="J43" s="50" t="s">
        <v>26</v>
      </c>
      <c r="K43" s="46" t="s">
        <v>27</v>
      </c>
      <c r="L43" s="51"/>
    </row>
    <row r="44" ht="14.25" customHeight="1">
      <c r="A44" s="38">
        <f t="shared" si="2"/>
        <v>43</v>
      </c>
      <c r="B44" s="39"/>
      <c r="C44" s="39">
        <f t="shared" si="3"/>
        <v>430</v>
      </c>
      <c r="D44" s="40" t="s">
        <v>112</v>
      </c>
      <c r="E44" s="39" t="str">
        <f t="shared" si="1"/>
        <v>MF_00430_Se puede acceder a sección FAQ</v>
      </c>
      <c r="F44" s="42" t="s">
        <v>23</v>
      </c>
      <c r="G44" s="40" t="s">
        <v>113</v>
      </c>
      <c r="H44" s="40" t="s">
        <v>109</v>
      </c>
      <c r="I44" s="42" t="s">
        <v>5</v>
      </c>
      <c r="J44" s="43" t="s">
        <v>26</v>
      </c>
      <c r="K44" s="39" t="s">
        <v>27</v>
      </c>
      <c r="L44" s="44"/>
    </row>
    <row r="45" ht="14.25" customHeight="1">
      <c r="A45" s="45">
        <f t="shared" si="2"/>
        <v>44</v>
      </c>
      <c r="B45" s="46"/>
      <c r="C45" s="46">
        <f t="shared" si="3"/>
        <v>440</v>
      </c>
      <c r="D45" s="47" t="s">
        <v>114</v>
      </c>
      <c r="E45" s="46" t="str">
        <f t="shared" si="1"/>
        <v>MF_00440_Se puede salir de sección FAQ</v>
      </c>
      <c r="F45" s="49" t="s">
        <v>23</v>
      </c>
      <c r="G45" s="54" t="s">
        <v>115</v>
      </c>
      <c r="H45" s="47" t="s">
        <v>109</v>
      </c>
      <c r="I45" s="49" t="s">
        <v>5</v>
      </c>
      <c r="J45" s="50" t="s">
        <v>26</v>
      </c>
      <c r="K45" s="46" t="s">
        <v>27</v>
      </c>
      <c r="L45" s="51"/>
    </row>
    <row r="46" ht="14.25" customHeight="1">
      <c r="A46" s="38">
        <f t="shared" si="2"/>
        <v>45</v>
      </c>
      <c r="B46" s="39"/>
      <c r="C46" s="39">
        <f t="shared" si="3"/>
        <v>450</v>
      </c>
      <c r="D46" s="40" t="s">
        <v>116</v>
      </c>
      <c r="E46" s="39" t="str">
        <f t="shared" si="1"/>
        <v>MF_00450_Sección FAQ contiene información clara</v>
      </c>
      <c r="F46" s="42" t="s">
        <v>91</v>
      </c>
      <c r="G46" s="40" t="s">
        <v>117</v>
      </c>
      <c r="H46" s="40" t="s">
        <v>109</v>
      </c>
      <c r="I46" s="42" t="s">
        <v>5</v>
      </c>
      <c r="J46" s="43" t="s">
        <v>26</v>
      </c>
      <c r="K46" s="39" t="s">
        <v>27</v>
      </c>
      <c r="L46" s="44"/>
    </row>
    <row r="47" ht="14.25" customHeight="1">
      <c r="A47" s="45">
        <f t="shared" si="2"/>
        <v>46</v>
      </c>
      <c r="B47" s="46"/>
      <c r="C47" s="46">
        <f t="shared" si="3"/>
        <v>460</v>
      </c>
      <c r="D47" s="47" t="s">
        <v>118</v>
      </c>
      <c r="E47" s="46" t="str">
        <f t="shared" si="1"/>
        <v>MF_00460_Se visualiza información en la sección Becas</v>
      </c>
      <c r="F47" s="49" t="s">
        <v>23</v>
      </c>
      <c r="G47" s="47" t="s">
        <v>119</v>
      </c>
      <c r="H47" s="47" t="s">
        <v>120</v>
      </c>
      <c r="I47" s="49" t="s">
        <v>5</v>
      </c>
      <c r="J47" s="50" t="s">
        <v>26</v>
      </c>
      <c r="K47" s="46" t="s">
        <v>27</v>
      </c>
      <c r="L47" s="51"/>
    </row>
    <row r="48" ht="14.25" customHeight="1">
      <c r="A48" s="38">
        <f t="shared" si="2"/>
        <v>47</v>
      </c>
      <c r="B48" s="39"/>
      <c r="C48" s="39">
        <f t="shared" si="3"/>
        <v>470</v>
      </c>
      <c r="D48" s="40" t="s">
        <v>121</v>
      </c>
      <c r="E48" s="39" t="str">
        <f t="shared" si="1"/>
        <v>MF_00470_Se puede acceder a la sección Becas</v>
      </c>
      <c r="F48" s="42" t="s">
        <v>23</v>
      </c>
      <c r="G48" s="40" t="s">
        <v>122</v>
      </c>
      <c r="H48" s="40" t="s">
        <v>120</v>
      </c>
      <c r="I48" s="42" t="s">
        <v>5</v>
      </c>
      <c r="J48" s="43" t="s">
        <v>26</v>
      </c>
      <c r="K48" s="39" t="s">
        <v>27</v>
      </c>
      <c r="L48" s="44"/>
    </row>
    <row r="49" ht="14.25" customHeight="1">
      <c r="A49" s="45">
        <f t="shared" si="2"/>
        <v>48</v>
      </c>
      <c r="B49" s="46"/>
      <c r="C49" s="46">
        <f t="shared" si="3"/>
        <v>480</v>
      </c>
      <c r="D49" s="47" t="s">
        <v>123</v>
      </c>
      <c r="E49" s="46" t="str">
        <f t="shared" si="1"/>
        <v>MF_00480_Se puede salir de sección Becas</v>
      </c>
      <c r="F49" s="49" t="s">
        <v>23</v>
      </c>
      <c r="G49" s="47" t="s">
        <v>124</v>
      </c>
      <c r="H49" s="47" t="s">
        <v>120</v>
      </c>
      <c r="I49" s="49" t="s">
        <v>5</v>
      </c>
      <c r="J49" s="50" t="s">
        <v>26</v>
      </c>
      <c r="K49" s="46" t="s">
        <v>27</v>
      </c>
      <c r="L49" s="51"/>
    </row>
    <row r="50" ht="14.25" customHeight="1">
      <c r="A50" s="38">
        <f t="shared" si="2"/>
        <v>49</v>
      </c>
      <c r="B50" s="39"/>
      <c r="C50" s="39">
        <f t="shared" si="3"/>
        <v>490</v>
      </c>
      <c r="D50" s="40" t="s">
        <v>125</v>
      </c>
      <c r="E50" s="39" t="str">
        <f t="shared" si="1"/>
        <v>MF_00490_Se puede guardar información importante</v>
      </c>
      <c r="F50" s="42" t="s">
        <v>23</v>
      </c>
      <c r="G50" s="40" t="s">
        <v>126</v>
      </c>
      <c r="H50" s="40" t="s">
        <v>120</v>
      </c>
      <c r="I50" s="42" t="s">
        <v>5</v>
      </c>
      <c r="J50" s="43" t="s">
        <v>26</v>
      </c>
      <c r="K50" s="39" t="s">
        <v>27</v>
      </c>
      <c r="L50" s="44"/>
    </row>
    <row r="51" ht="14.25" customHeight="1">
      <c r="A51" s="45">
        <f t="shared" si="2"/>
        <v>50</v>
      </c>
      <c r="B51" s="46"/>
      <c r="C51" s="46">
        <f t="shared" si="3"/>
        <v>500</v>
      </c>
      <c r="D51" s="47" t="s">
        <v>127</v>
      </c>
      <c r="E51" s="46" t="str">
        <f t="shared" si="1"/>
        <v>MF_00500_App se visualiza correctamente en dispositivos Android</v>
      </c>
      <c r="F51" s="49" t="s">
        <v>91</v>
      </c>
      <c r="G51" s="47" t="s">
        <v>128</v>
      </c>
      <c r="H51" s="47" t="s">
        <v>129</v>
      </c>
      <c r="I51" s="49" t="s">
        <v>5</v>
      </c>
      <c r="J51" s="50" t="s">
        <v>26</v>
      </c>
      <c r="K51" s="46" t="s">
        <v>27</v>
      </c>
      <c r="L51" s="51"/>
    </row>
    <row r="52" ht="14.25" customHeight="1">
      <c r="A52" s="38">
        <f t="shared" si="2"/>
        <v>51</v>
      </c>
      <c r="B52" s="39"/>
      <c r="C52" s="39">
        <f t="shared" si="3"/>
        <v>510</v>
      </c>
      <c r="D52" s="40" t="s">
        <v>130</v>
      </c>
      <c r="E52" s="39" t="str">
        <f t="shared" si="1"/>
        <v>MF_00510_App se visualiza correctamente en dispositivos IOs</v>
      </c>
      <c r="F52" s="42" t="s">
        <v>91</v>
      </c>
      <c r="G52" s="40" t="s">
        <v>131</v>
      </c>
      <c r="H52" s="40" t="s">
        <v>129</v>
      </c>
      <c r="I52" s="42" t="s">
        <v>5</v>
      </c>
      <c r="J52" s="43" t="s">
        <v>26</v>
      </c>
      <c r="K52" s="39" t="s">
        <v>27</v>
      </c>
      <c r="L52" s="44"/>
    </row>
    <row r="53" ht="14.25" customHeight="1">
      <c r="A53" s="45">
        <f t="shared" si="2"/>
        <v>52</v>
      </c>
      <c r="B53" s="46"/>
      <c r="C53" s="46">
        <f t="shared" si="3"/>
        <v>520</v>
      </c>
      <c r="D53" s="47" t="s">
        <v>132</v>
      </c>
      <c r="E53" s="46" t="str">
        <f t="shared" si="1"/>
        <v>MF_00520_Plataforma Web funciona correctamente en navegador</v>
      </c>
      <c r="F53" s="49" t="s">
        <v>91</v>
      </c>
      <c r="G53" s="47" t="s">
        <v>133</v>
      </c>
      <c r="H53" s="47" t="s">
        <v>129</v>
      </c>
      <c r="I53" s="49" t="s">
        <v>5</v>
      </c>
      <c r="J53" s="50" t="s">
        <v>26</v>
      </c>
      <c r="K53" s="46" t="s">
        <v>27</v>
      </c>
      <c r="L53" s="51"/>
    </row>
    <row r="54" ht="14.25" customHeight="1">
      <c r="A54" s="38">
        <f t="shared" si="2"/>
        <v>53</v>
      </c>
      <c r="B54" s="39"/>
      <c r="C54" s="39">
        <f t="shared" si="3"/>
        <v>530</v>
      </c>
      <c r="D54" s="40" t="s">
        <v>134</v>
      </c>
      <c r="E54" s="39" t="str">
        <f t="shared" si="1"/>
        <v>MF_00530_Formato no se ve afectado por el dispositivo</v>
      </c>
      <c r="F54" s="42" t="s">
        <v>91</v>
      </c>
      <c r="G54" s="40" t="s">
        <v>135</v>
      </c>
      <c r="H54" s="40" t="s">
        <v>129</v>
      </c>
      <c r="I54" s="42" t="s">
        <v>5</v>
      </c>
      <c r="J54" s="43" t="s">
        <v>26</v>
      </c>
      <c r="K54" s="39" t="s">
        <v>27</v>
      </c>
      <c r="L54" s="44"/>
    </row>
    <row r="55" ht="14.25" customHeight="1">
      <c r="A55" s="45">
        <f t="shared" si="2"/>
        <v>54</v>
      </c>
      <c r="B55" s="46"/>
      <c r="C55" s="46">
        <f t="shared" si="3"/>
        <v>540</v>
      </c>
      <c r="D55" s="47" t="s">
        <v>136</v>
      </c>
      <c r="E55" s="46" t="str">
        <f t="shared" si="1"/>
        <v>MF_00540_Chatbot funciona correctamente</v>
      </c>
      <c r="F55" s="49" t="s">
        <v>23</v>
      </c>
      <c r="G55" s="47" t="s">
        <v>137</v>
      </c>
      <c r="H55" s="47" t="s">
        <v>138</v>
      </c>
      <c r="I55" s="49" t="s">
        <v>5</v>
      </c>
      <c r="J55" s="50" t="s">
        <v>26</v>
      </c>
      <c r="K55" s="46" t="s">
        <v>27</v>
      </c>
      <c r="L55" s="51"/>
    </row>
    <row r="56" ht="14.25" customHeight="1">
      <c r="A56" s="38">
        <f t="shared" si="2"/>
        <v>55</v>
      </c>
      <c r="B56" s="39"/>
      <c r="C56" s="39">
        <f t="shared" si="3"/>
        <v>550</v>
      </c>
      <c r="D56" s="40" t="s">
        <v>139</v>
      </c>
      <c r="E56" s="39" t="str">
        <f t="shared" si="1"/>
        <v>MF_00550_Chatbot entrega información relevante</v>
      </c>
      <c r="F56" s="42" t="s">
        <v>23</v>
      </c>
      <c r="G56" s="40" t="s">
        <v>140</v>
      </c>
      <c r="H56" s="40" t="s">
        <v>138</v>
      </c>
      <c r="I56" s="42" t="s">
        <v>5</v>
      </c>
      <c r="J56" s="43" t="s">
        <v>26</v>
      </c>
      <c r="K56" s="39" t="s">
        <v>27</v>
      </c>
      <c r="L56" s="44"/>
    </row>
    <row r="57" ht="14.25" customHeight="1">
      <c r="A57" s="55">
        <f t="shared" si="2"/>
        <v>56</v>
      </c>
      <c r="B57" s="56"/>
      <c r="C57" s="56">
        <f t="shared" si="3"/>
        <v>560</v>
      </c>
      <c r="D57" s="57" t="s">
        <v>141</v>
      </c>
      <c r="E57" s="56" t="str">
        <f t="shared" si="1"/>
        <v>MF_00560_IA de chatbot funciona correctamente</v>
      </c>
      <c r="F57" s="58" t="s">
        <v>23</v>
      </c>
      <c r="G57" s="57" t="s">
        <v>142</v>
      </c>
      <c r="H57" s="57" t="s">
        <v>138</v>
      </c>
      <c r="I57" s="58" t="s">
        <v>5</v>
      </c>
      <c r="J57" s="59" t="s">
        <v>26</v>
      </c>
      <c r="K57" s="56" t="s">
        <v>27</v>
      </c>
      <c r="L57" s="60"/>
    </row>
    <row r="58" ht="14.25" customHeight="1">
      <c r="J58" s="61"/>
    </row>
    <row r="59" ht="14.25" customHeight="1">
      <c r="J59" s="61"/>
    </row>
    <row r="60" ht="14.25" customHeight="1">
      <c r="J60" s="61"/>
    </row>
    <row r="61" ht="14.25" customHeight="1">
      <c r="J61" s="61"/>
    </row>
    <row r="62" ht="14.25" customHeight="1">
      <c r="J62" s="61"/>
    </row>
    <row r="63" ht="14.25" customHeight="1">
      <c r="J63" s="61"/>
    </row>
    <row r="64" ht="14.25" customHeight="1">
      <c r="J64" s="61"/>
    </row>
    <row r="65" ht="14.25" customHeight="1">
      <c r="J65" s="61"/>
    </row>
    <row r="66" ht="14.25" customHeight="1">
      <c r="J66" s="61"/>
    </row>
    <row r="67" ht="14.25" customHeight="1">
      <c r="J67" s="61"/>
    </row>
    <row r="68" ht="14.25" customHeight="1">
      <c r="J68" s="61"/>
    </row>
    <row r="69" ht="14.25" customHeight="1">
      <c r="J69" s="61"/>
    </row>
    <row r="70" ht="14.25" customHeight="1">
      <c r="J70" s="61"/>
    </row>
    <row r="71" ht="14.25" customHeight="1">
      <c r="J71" s="61"/>
    </row>
    <row r="72" ht="14.25" customHeight="1">
      <c r="J72" s="61"/>
    </row>
    <row r="73" ht="14.25" customHeight="1">
      <c r="J73" s="61"/>
    </row>
    <row r="74" ht="14.25" customHeight="1">
      <c r="J74" s="61"/>
    </row>
    <row r="75" ht="14.25" customHeight="1">
      <c r="J75" s="61"/>
    </row>
    <row r="76" ht="14.25" customHeight="1">
      <c r="J76" s="61"/>
    </row>
    <row r="77" ht="14.25" customHeight="1">
      <c r="J77" s="61"/>
    </row>
    <row r="78" ht="14.25" customHeight="1">
      <c r="J78" s="61"/>
    </row>
    <row r="79" ht="14.25" customHeight="1">
      <c r="J79" s="61"/>
    </row>
    <row r="80" ht="14.25" customHeight="1">
      <c r="J80" s="61"/>
    </row>
    <row r="81" ht="14.25" customHeight="1">
      <c r="J81" s="61"/>
    </row>
    <row r="82" ht="14.25" customHeight="1">
      <c r="J82" s="61"/>
    </row>
    <row r="83" ht="14.25" customHeight="1">
      <c r="J83" s="61"/>
    </row>
    <row r="84" ht="14.25" customHeight="1">
      <c r="J84" s="61"/>
    </row>
    <row r="85" ht="14.25" customHeight="1">
      <c r="J85" s="61"/>
    </row>
    <row r="86" ht="14.25" customHeight="1">
      <c r="J86" s="61"/>
    </row>
    <row r="87" ht="14.25" customHeight="1">
      <c r="J87" s="61"/>
    </row>
    <row r="88" ht="14.25" customHeight="1">
      <c r="J88" s="61"/>
    </row>
    <row r="89" ht="14.25" customHeight="1">
      <c r="J89" s="61"/>
    </row>
    <row r="90" ht="14.25" customHeight="1">
      <c r="J90" s="61"/>
    </row>
    <row r="91" ht="14.25" customHeight="1">
      <c r="J91" s="61"/>
    </row>
    <row r="92" ht="14.25" customHeight="1">
      <c r="J92" s="61"/>
    </row>
    <row r="93" ht="14.25" customHeight="1">
      <c r="J93" s="61"/>
    </row>
    <row r="94" ht="14.25" customHeight="1">
      <c r="J94" s="61"/>
    </row>
    <row r="95" ht="14.25" customHeight="1">
      <c r="J95" s="61"/>
    </row>
    <row r="96" ht="14.25" customHeight="1">
      <c r="J96" s="61"/>
    </row>
    <row r="97" ht="14.25" customHeight="1">
      <c r="J97" s="61"/>
    </row>
    <row r="98" ht="14.25" customHeight="1">
      <c r="J98" s="61"/>
    </row>
    <row r="99" ht="14.25" customHeight="1">
      <c r="J99" s="61"/>
    </row>
    <row r="100" ht="14.25" customHeight="1">
      <c r="J100" s="61"/>
    </row>
    <row r="101" ht="14.25" customHeight="1">
      <c r="J101" s="61"/>
    </row>
    <row r="102" ht="14.25" customHeight="1">
      <c r="J102" s="61"/>
    </row>
    <row r="103" ht="14.25" customHeight="1">
      <c r="J103" s="61"/>
    </row>
    <row r="104" ht="14.25" customHeight="1">
      <c r="J104" s="61"/>
    </row>
    <row r="105" ht="14.25" customHeight="1">
      <c r="J105" s="61"/>
    </row>
    <row r="106" ht="14.25" customHeight="1">
      <c r="J106" s="61"/>
    </row>
    <row r="107" ht="14.25" customHeight="1">
      <c r="J107" s="61"/>
    </row>
    <row r="108" ht="14.25" customHeight="1">
      <c r="J108" s="61"/>
    </row>
    <row r="109" ht="14.25" customHeight="1">
      <c r="J109" s="61"/>
    </row>
    <row r="110" ht="14.25" customHeight="1">
      <c r="J110" s="61"/>
    </row>
    <row r="111" ht="14.25" customHeight="1">
      <c r="J111" s="61"/>
    </row>
    <row r="112" ht="14.25" customHeight="1">
      <c r="J112" s="61"/>
    </row>
    <row r="113" ht="14.25" customHeight="1">
      <c r="J113" s="61"/>
    </row>
    <row r="114" ht="14.25" customHeight="1">
      <c r="J114" s="61"/>
    </row>
    <row r="115" ht="14.25" customHeight="1">
      <c r="J115" s="61"/>
    </row>
    <row r="116" ht="14.25" customHeight="1">
      <c r="J116" s="61"/>
    </row>
    <row r="117" ht="14.25" customHeight="1">
      <c r="J117" s="61"/>
    </row>
    <row r="118" ht="14.25" customHeight="1">
      <c r="J118" s="61"/>
    </row>
    <row r="119" ht="14.25" customHeight="1">
      <c r="J119" s="61"/>
    </row>
    <row r="120" ht="14.25" customHeight="1">
      <c r="J120" s="61"/>
    </row>
    <row r="121" ht="14.25" customHeight="1">
      <c r="J121" s="61"/>
    </row>
    <row r="122" ht="14.25" customHeight="1">
      <c r="J122" s="61"/>
    </row>
    <row r="123" ht="14.25" customHeight="1">
      <c r="J123" s="61"/>
    </row>
    <row r="124" ht="14.25" customHeight="1">
      <c r="J124" s="61"/>
    </row>
    <row r="125" ht="14.25" customHeight="1">
      <c r="J125" s="61"/>
    </row>
    <row r="126" ht="14.25" customHeight="1">
      <c r="J126" s="61"/>
    </row>
    <row r="127" ht="14.25" customHeight="1">
      <c r="J127" s="61"/>
    </row>
    <row r="128" ht="14.25" customHeight="1">
      <c r="J128" s="61"/>
    </row>
    <row r="129" ht="14.25" customHeight="1">
      <c r="J129" s="61"/>
    </row>
    <row r="130" ht="14.25" customHeight="1">
      <c r="J130" s="61"/>
    </row>
    <row r="131" ht="14.25" customHeight="1">
      <c r="J131" s="61"/>
    </row>
    <row r="132" ht="14.25" customHeight="1">
      <c r="J132" s="61"/>
    </row>
    <row r="133" ht="14.25" customHeight="1">
      <c r="J133" s="61"/>
    </row>
    <row r="134" ht="14.25" customHeight="1">
      <c r="J134" s="61"/>
    </row>
    <row r="135" ht="14.25" customHeight="1">
      <c r="J135" s="61"/>
    </row>
    <row r="136" ht="14.25" customHeight="1">
      <c r="J136" s="61"/>
    </row>
    <row r="137" ht="14.25" customHeight="1">
      <c r="J137" s="61"/>
    </row>
    <row r="138" ht="14.25" customHeight="1">
      <c r="J138" s="61"/>
    </row>
    <row r="139" ht="14.25" customHeight="1">
      <c r="J139" s="61"/>
    </row>
    <row r="140" ht="14.25" customHeight="1">
      <c r="J140" s="61"/>
    </row>
    <row r="141" ht="14.25" customHeight="1">
      <c r="J141" s="61"/>
    </row>
    <row r="142" ht="14.25" customHeight="1">
      <c r="J142" s="61"/>
    </row>
    <row r="143" ht="14.25" customHeight="1">
      <c r="J143" s="61"/>
    </row>
    <row r="144" ht="14.25" customHeight="1">
      <c r="J144" s="61"/>
    </row>
    <row r="145" ht="14.25" customHeight="1">
      <c r="J145" s="61"/>
    </row>
    <row r="146" ht="14.25" customHeight="1">
      <c r="J146" s="61"/>
    </row>
    <row r="147" ht="14.25" customHeight="1">
      <c r="J147" s="61"/>
    </row>
    <row r="148" ht="14.25" customHeight="1">
      <c r="J148" s="61"/>
    </row>
    <row r="149" ht="14.25" customHeight="1">
      <c r="J149" s="61"/>
    </row>
    <row r="150" ht="14.25" customHeight="1">
      <c r="J150" s="61"/>
    </row>
    <row r="151" ht="14.25" customHeight="1">
      <c r="J151" s="61"/>
    </row>
    <row r="152" ht="14.25" customHeight="1">
      <c r="J152" s="61"/>
    </row>
    <row r="153" ht="14.25" customHeight="1">
      <c r="J153" s="61"/>
    </row>
    <row r="154" ht="14.25" customHeight="1">
      <c r="J154" s="61"/>
    </row>
    <row r="155" ht="14.25" customHeight="1">
      <c r="J155" s="61"/>
    </row>
    <row r="156" ht="14.25" customHeight="1">
      <c r="J156" s="61"/>
    </row>
    <row r="157" ht="14.25" customHeight="1">
      <c r="J157" s="61"/>
    </row>
    <row r="158" ht="14.25" customHeight="1">
      <c r="J158" s="61"/>
    </row>
    <row r="159" ht="14.25" customHeight="1">
      <c r="J159" s="61"/>
    </row>
    <row r="160" ht="14.25" customHeight="1">
      <c r="J160" s="61"/>
    </row>
    <row r="161" ht="14.25" customHeight="1">
      <c r="J161" s="61"/>
    </row>
    <row r="162" ht="14.25" customHeight="1">
      <c r="J162" s="61"/>
    </row>
    <row r="163" ht="14.25" customHeight="1">
      <c r="J163" s="61"/>
    </row>
    <row r="164" ht="14.25" customHeight="1">
      <c r="J164" s="61"/>
    </row>
    <row r="165" ht="14.25" customHeight="1">
      <c r="J165" s="61"/>
    </row>
    <row r="166" ht="14.25" customHeight="1">
      <c r="J166" s="61"/>
    </row>
    <row r="167" ht="14.25" customHeight="1">
      <c r="J167" s="61"/>
    </row>
    <row r="168" ht="14.25" customHeight="1">
      <c r="J168" s="61"/>
    </row>
    <row r="169" ht="14.25" customHeight="1">
      <c r="J169" s="61"/>
    </row>
    <row r="170" ht="14.25" customHeight="1">
      <c r="J170" s="61"/>
    </row>
    <row r="171" ht="14.25" customHeight="1">
      <c r="J171" s="61"/>
    </row>
    <row r="172" ht="14.25" customHeight="1">
      <c r="J172" s="61"/>
    </row>
    <row r="173" ht="14.25" customHeight="1">
      <c r="J173" s="61"/>
    </row>
    <row r="174" ht="14.25" customHeight="1">
      <c r="J174" s="61"/>
    </row>
    <row r="175" ht="14.25" customHeight="1">
      <c r="J175" s="61"/>
    </row>
    <row r="176" ht="14.25" customHeight="1">
      <c r="J176" s="61"/>
    </row>
    <row r="177" ht="14.25" customHeight="1">
      <c r="J177" s="61"/>
    </row>
    <row r="178" ht="14.25" customHeight="1">
      <c r="J178" s="61"/>
    </row>
    <row r="179" ht="14.25" customHeight="1">
      <c r="J179" s="61"/>
    </row>
    <row r="180" ht="14.25" customHeight="1">
      <c r="J180" s="61"/>
    </row>
    <row r="181" ht="14.25" customHeight="1">
      <c r="J181" s="61"/>
    </row>
    <row r="182" ht="14.25" customHeight="1">
      <c r="J182" s="61"/>
    </row>
    <row r="183" ht="14.25" customHeight="1">
      <c r="J183" s="61"/>
    </row>
    <row r="184" ht="14.25" customHeight="1">
      <c r="J184" s="61"/>
    </row>
    <row r="185" ht="14.25" customHeight="1">
      <c r="J185" s="61"/>
    </row>
    <row r="186" ht="14.25" customHeight="1">
      <c r="J186" s="61"/>
    </row>
    <row r="187" ht="14.25" customHeight="1">
      <c r="J187" s="61"/>
    </row>
    <row r="188" ht="14.25" customHeight="1">
      <c r="J188" s="61"/>
    </row>
    <row r="189" ht="14.25" customHeight="1">
      <c r="J189" s="61"/>
    </row>
    <row r="190" ht="14.25" customHeight="1">
      <c r="J190" s="61"/>
    </row>
    <row r="191" ht="14.25" customHeight="1">
      <c r="J191" s="61"/>
    </row>
    <row r="192" ht="14.25" customHeight="1">
      <c r="J192" s="61"/>
    </row>
    <row r="193" ht="14.25" customHeight="1">
      <c r="J193" s="61"/>
    </row>
    <row r="194" ht="14.25" customHeight="1">
      <c r="J194" s="61"/>
    </row>
    <row r="195" ht="14.25" customHeight="1">
      <c r="J195" s="61"/>
    </row>
    <row r="196" ht="14.25" customHeight="1">
      <c r="J196" s="61"/>
    </row>
    <row r="197" ht="14.25" customHeight="1">
      <c r="J197" s="61"/>
    </row>
    <row r="198" ht="14.25" customHeight="1">
      <c r="J198" s="61"/>
    </row>
    <row r="199" ht="14.25" customHeight="1">
      <c r="J199" s="61"/>
    </row>
    <row r="200" ht="14.25" customHeight="1">
      <c r="J200" s="61"/>
    </row>
    <row r="201" ht="14.25" customHeight="1">
      <c r="J201" s="61"/>
    </row>
    <row r="202" ht="14.25" customHeight="1">
      <c r="J202" s="61"/>
    </row>
    <row r="203" ht="14.25" customHeight="1">
      <c r="J203" s="61"/>
    </row>
    <row r="204" ht="14.25" customHeight="1">
      <c r="J204" s="61"/>
    </row>
    <row r="205" ht="14.25" customHeight="1">
      <c r="J205" s="61"/>
    </row>
    <row r="206" ht="14.25" customHeight="1">
      <c r="J206" s="61"/>
    </row>
    <row r="207" ht="14.25" customHeight="1">
      <c r="J207" s="61"/>
    </row>
    <row r="208" ht="14.25" customHeight="1">
      <c r="J208" s="61"/>
    </row>
    <row r="209" ht="14.25" customHeight="1">
      <c r="J209" s="61"/>
    </row>
    <row r="210" ht="14.25" customHeight="1">
      <c r="J210" s="61"/>
    </row>
    <row r="211" ht="14.25" customHeight="1">
      <c r="J211" s="61"/>
    </row>
    <row r="212" ht="14.25" customHeight="1">
      <c r="J212" s="61"/>
    </row>
    <row r="213" ht="14.25" customHeight="1">
      <c r="J213" s="61"/>
    </row>
    <row r="214" ht="14.25" customHeight="1">
      <c r="J214" s="61"/>
    </row>
    <row r="215" ht="14.25" customHeight="1">
      <c r="J215" s="61"/>
    </row>
    <row r="216" ht="14.25" customHeight="1">
      <c r="J216" s="61"/>
    </row>
    <row r="217" ht="14.25" customHeight="1">
      <c r="J217" s="61"/>
    </row>
    <row r="218" ht="14.25" customHeight="1">
      <c r="J218" s="61"/>
    </row>
    <row r="219" ht="14.25" customHeight="1">
      <c r="J219" s="61"/>
    </row>
    <row r="220" ht="14.25" customHeight="1">
      <c r="J220" s="61"/>
    </row>
    <row r="221" ht="14.25" customHeight="1">
      <c r="J221" s="61"/>
    </row>
    <row r="222" ht="14.25" customHeight="1">
      <c r="J222" s="61"/>
    </row>
    <row r="223" ht="14.25" customHeight="1">
      <c r="J223" s="61"/>
    </row>
    <row r="224" ht="14.25" customHeight="1">
      <c r="J224" s="61"/>
    </row>
    <row r="225" ht="14.25" customHeight="1">
      <c r="J225" s="61"/>
    </row>
    <row r="226" ht="14.25" customHeight="1">
      <c r="J226" s="61"/>
    </row>
    <row r="227" ht="14.25" customHeight="1">
      <c r="J227" s="61"/>
    </row>
    <row r="228" ht="14.25" customHeight="1">
      <c r="J228" s="61"/>
    </row>
    <row r="229" ht="14.25" customHeight="1">
      <c r="J229" s="61"/>
    </row>
    <row r="230" ht="14.25" customHeight="1">
      <c r="J230" s="61"/>
    </row>
    <row r="231" ht="14.25" customHeight="1">
      <c r="J231" s="61"/>
    </row>
    <row r="232" ht="14.25" customHeight="1">
      <c r="J232" s="61"/>
    </row>
    <row r="233" ht="14.25" customHeight="1">
      <c r="J233" s="61"/>
    </row>
    <row r="234" ht="14.25" customHeight="1">
      <c r="J234" s="61"/>
    </row>
    <row r="235" ht="14.25" customHeight="1">
      <c r="J235" s="61"/>
    </row>
    <row r="236" ht="14.25" customHeight="1">
      <c r="J236" s="61"/>
    </row>
    <row r="237" ht="14.25" customHeight="1">
      <c r="J237" s="61"/>
    </row>
    <row r="238" ht="14.25" customHeight="1">
      <c r="J238" s="61"/>
    </row>
    <row r="239" ht="14.25" customHeight="1">
      <c r="J239" s="61"/>
    </row>
    <row r="240" ht="14.25" customHeight="1">
      <c r="J240" s="61"/>
    </row>
    <row r="241" ht="14.25" customHeight="1">
      <c r="J241" s="61"/>
    </row>
    <row r="242" ht="14.25" customHeight="1">
      <c r="J242" s="61"/>
    </row>
    <row r="243" ht="14.25" customHeight="1">
      <c r="J243" s="61"/>
    </row>
    <row r="244" ht="14.25" customHeight="1">
      <c r="J244" s="61"/>
    </row>
    <row r="245" ht="14.25" customHeight="1">
      <c r="J245" s="61"/>
    </row>
    <row r="246" ht="14.25" customHeight="1">
      <c r="J246" s="61"/>
    </row>
    <row r="247" ht="14.25" customHeight="1">
      <c r="J247" s="61"/>
    </row>
    <row r="248" ht="14.25" customHeight="1">
      <c r="J248" s="61"/>
    </row>
    <row r="249" ht="14.25" customHeight="1">
      <c r="J249" s="61"/>
    </row>
    <row r="250" ht="14.25" customHeight="1">
      <c r="J250" s="61"/>
    </row>
    <row r="251" ht="14.25" customHeight="1">
      <c r="J251" s="61"/>
    </row>
    <row r="252" ht="14.25" customHeight="1">
      <c r="J252" s="61"/>
    </row>
    <row r="253" ht="14.25" customHeight="1">
      <c r="J253" s="61"/>
    </row>
    <row r="254" ht="14.25" customHeight="1">
      <c r="J254" s="61"/>
    </row>
    <row r="255" ht="14.25" customHeight="1">
      <c r="J255" s="61"/>
    </row>
    <row r="256" ht="14.25" customHeight="1">
      <c r="J256" s="61"/>
    </row>
    <row r="257" ht="14.25" customHeight="1">
      <c r="J257" s="61"/>
    </row>
    <row r="258" ht="14.25" customHeight="1">
      <c r="J258" s="61"/>
    </row>
    <row r="259" ht="14.25" customHeight="1">
      <c r="J259" s="61"/>
    </row>
    <row r="260" ht="14.25" customHeight="1">
      <c r="J260" s="61"/>
    </row>
    <row r="261" ht="14.25" customHeight="1">
      <c r="J261" s="61"/>
    </row>
    <row r="262" ht="14.25" customHeight="1">
      <c r="J262" s="61"/>
    </row>
    <row r="263" ht="14.25" customHeight="1">
      <c r="J263" s="61"/>
    </row>
    <row r="264" ht="14.25" customHeight="1">
      <c r="J264" s="61"/>
    </row>
    <row r="265" ht="14.25" customHeight="1">
      <c r="J265" s="61"/>
    </row>
    <row r="266" ht="14.25" customHeight="1">
      <c r="J266" s="61"/>
    </row>
    <row r="267" ht="14.25" customHeight="1">
      <c r="J267" s="61"/>
    </row>
    <row r="268" ht="14.25" customHeight="1">
      <c r="J268" s="61"/>
    </row>
    <row r="269" ht="14.25" customHeight="1">
      <c r="J269" s="61"/>
    </row>
    <row r="270" ht="14.25" customHeight="1">
      <c r="J270" s="61"/>
    </row>
    <row r="271" ht="14.25" customHeight="1">
      <c r="J271" s="61"/>
    </row>
    <row r="272" ht="14.25" customHeight="1">
      <c r="J272" s="61"/>
    </row>
    <row r="273" ht="14.25" customHeight="1">
      <c r="J273" s="61"/>
    </row>
    <row r="274" ht="14.25" customHeight="1">
      <c r="J274" s="61"/>
    </row>
    <row r="275" ht="14.25" customHeight="1">
      <c r="J275" s="61"/>
    </row>
    <row r="276" ht="14.25" customHeight="1">
      <c r="J276" s="61"/>
    </row>
    <row r="277" ht="14.25" customHeight="1">
      <c r="J277" s="61"/>
    </row>
    <row r="278" ht="14.25" customHeight="1">
      <c r="J278" s="61"/>
    </row>
    <row r="279" ht="14.25" customHeight="1">
      <c r="J279" s="61"/>
    </row>
    <row r="280" ht="14.25" customHeight="1">
      <c r="J280" s="61"/>
    </row>
    <row r="281" ht="14.25" customHeight="1">
      <c r="J281" s="61"/>
    </row>
    <row r="282" ht="14.25" customHeight="1">
      <c r="J282" s="61"/>
    </row>
    <row r="283" ht="14.25" customHeight="1">
      <c r="J283" s="61"/>
    </row>
    <row r="284" ht="14.25" customHeight="1">
      <c r="J284" s="61"/>
    </row>
    <row r="285" ht="14.25" customHeight="1">
      <c r="J285" s="61"/>
    </row>
    <row r="286" ht="14.25" customHeight="1">
      <c r="J286" s="61"/>
    </row>
    <row r="287" ht="14.25" customHeight="1">
      <c r="J287" s="61"/>
    </row>
    <row r="288" ht="14.25" customHeight="1">
      <c r="J288" s="61"/>
    </row>
    <row r="289" ht="14.25" customHeight="1">
      <c r="J289" s="61"/>
    </row>
    <row r="290" ht="14.25" customHeight="1">
      <c r="J290" s="61"/>
    </row>
    <row r="291" ht="14.25" customHeight="1">
      <c r="J291" s="61"/>
    </row>
    <row r="292" ht="14.25" customHeight="1">
      <c r="J292" s="61"/>
    </row>
    <row r="293" ht="14.25" customHeight="1">
      <c r="J293" s="61"/>
    </row>
    <row r="294" ht="14.25" customHeight="1">
      <c r="J294" s="61"/>
    </row>
    <row r="295" ht="14.25" customHeight="1">
      <c r="J295" s="61"/>
    </row>
    <row r="296" ht="14.25" customHeight="1">
      <c r="J296" s="61"/>
    </row>
    <row r="297" ht="14.25" customHeight="1">
      <c r="J297" s="61"/>
    </row>
    <row r="298" ht="14.25" customHeight="1">
      <c r="J298" s="61"/>
    </row>
    <row r="299" ht="14.25" customHeight="1">
      <c r="J299" s="61"/>
    </row>
    <row r="300" ht="14.25" customHeight="1">
      <c r="J300" s="61"/>
    </row>
    <row r="301" ht="14.25" customHeight="1">
      <c r="J301" s="61"/>
    </row>
    <row r="302" ht="14.25" customHeight="1">
      <c r="J302" s="61"/>
    </row>
    <row r="303" ht="14.25" customHeight="1">
      <c r="J303" s="61"/>
    </row>
    <row r="304" ht="14.25" customHeight="1">
      <c r="J304" s="61"/>
    </row>
    <row r="305" ht="14.25" customHeight="1">
      <c r="J305" s="61"/>
    </row>
    <row r="306" ht="14.25" customHeight="1">
      <c r="J306" s="61"/>
    </row>
    <row r="307" ht="14.25" customHeight="1">
      <c r="J307" s="61"/>
    </row>
    <row r="308" ht="14.25" customHeight="1">
      <c r="J308" s="61"/>
    </row>
    <row r="309" ht="14.25" customHeight="1">
      <c r="J309" s="61"/>
    </row>
    <row r="310" ht="14.25" customHeight="1">
      <c r="J310" s="61"/>
    </row>
    <row r="311" ht="14.25" customHeight="1">
      <c r="J311" s="61"/>
    </row>
    <row r="312" ht="14.25" customHeight="1">
      <c r="J312" s="61"/>
    </row>
    <row r="313" ht="14.25" customHeight="1">
      <c r="J313" s="61"/>
    </row>
    <row r="314" ht="14.25" customHeight="1">
      <c r="J314" s="61"/>
    </row>
    <row r="315" ht="14.25" customHeight="1">
      <c r="J315" s="61"/>
    </row>
    <row r="316" ht="14.25" customHeight="1">
      <c r="J316" s="61"/>
    </row>
    <row r="317" ht="14.25" customHeight="1">
      <c r="J317" s="61"/>
    </row>
    <row r="318" ht="14.25" customHeight="1">
      <c r="J318" s="61"/>
    </row>
    <row r="319" ht="14.25" customHeight="1">
      <c r="J319" s="61"/>
    </row>
    <row r="320" ht="14.25" customHeight="1">
      <c r="J320" s="61"/>
    </row>
    <row r="321" ht="14.25" customHeight="1">
      <c r="J321" s="61"/>
    </row>
    <row r="322" ht="14.25" customHeight="1">
      <c r="J322" s="61"/>
    </row>
    <row r="323" ht="14.25" customHeight="1">
      <c r="J323" s="61"/>
    </row>
    <row r="324" ht="14.25" customHeight="1">
      <c r="J324" s="61"/>
    </row>
    <row r="325" ht="14.25" customHeight="1">
      <c r="J325" s="61"/>
    </row>
    <row r="326" ht="14.25" customHeight="1">
      <c r="J326" s="61"/>
    </row>
    <row r="327" ht="14.25" customHeight="1">
      <c r="J327" s="61"/>
    </row>
    <row r="328" ht="14.25" customHeight="1">
      <c r="J328" s="61"/>
    </row>
    <row r="329" ht="14.25" customHeight="1">
      <c r="J329" s="61"/>
    </row>
    <row r="330" ht="14.25" customHeight="1">
      <c r="J330" s="61"/>
    </row>
    <row r="331" ht="14.25" customHeight="1">
      <c r="J331" s="61"/>
    </row>
    <row r="332" ht="14.25" customHeight="1">
      <c r="J332" s="61"/>
    </row>
    <row r="333" ht="14.25" customHeight="1">
      <c r="J333" s="61"/>
    </row>
    <row r="334" ht="14.25" customHeight="1">
      <c r="J334" s="61"/>
    </row>
    <row r="335" ht="14.25" customHeight="1">
      <c r="J335" s="61"/>
    </row>
    <row r="336" ht="14.25" customHeight="1">
      <c r="J336" s="61"/>
    </row>
    <row r="337" ht="14.25" customHeight="1">
      <c r="J337" s="61"/>
    </row>
    <row r="338" ht="14.25" customHeight="1">
      <c r="J338" s="61"/>
    </row>
    <row r="339" ht="14.25" customHeight="1">
      <c r="J339" s="61"/>
    </row>
    <row r="340" ht="14.25" customHeight="1">
      <c r="J340" s="61"/>
    </row>
    <row r="341" ht="14.25" customHeight="1">
      <c r="J341" s="61"/>
    </row>
    <row r="342" ht="14.25" customHeight="1">
      <c r="J342" s="61"/>
    </row>
    <row r="343" ht="14.25" customHeight="1">
      <c r="J343" s="61"/>
    </row>
    <row r="344" ht="14.25" customHeight="1">
      <c r="J344" s="61"/>
    </row>
    <row r="345" ht="14.25" customHeight="1">
      <c r="J345" s="61"/>
    </row>
    <row r="346" ht="14.25" customHeight="1">
      <c r="J346" s="61"/>
    </row>
    <row r="347" ht="14.25" customHeight="1">
      <c r="J347" s="61"/>
    </row>
    <row r="348" ht="14.25" customHeight="1">
      <c r="J348" s="61"/>
    </row>
    <row r="349" ht="14.25" customHeight="1">
      <c r="J349" s="61"/>
    </row>
    <row r="350" ht="14.25" customHeight="1">
      <c r="J350" s="61"/>
    </row>
    <row r="351" ht="14.25" customHeight="1">
      <c r="J351" s="61"/>
    </row>
    <row r="352" ht="14.25" customHeight="1">
      <c r="J352" s="61"/>
    </row>
    <row r="353" ht="14.25" customHeight="1">
      <c r="J353" s="61"/>
    </row>
    <row r="354" ht="14.25" customHeight="1">
      <c r="J354" s="61"/>
    </row>
    <row r="355" ht="14.25" customHeight="1">
      <c r="J355" s="61"/>
    </row>
    <row r="356" ht="14.25" customHeight="1">
      <c r="J356" s="61"/>
    </row>
    <row r="357" ht="14.25" customHeight="1">
      <c r="J357" s="61"/>
    </row>
    <row r="358" ht="14.25" customHeight="1">
      <c r="J358" s="61"/>
    </row>
    <row r="359" ht="14.25" customHeight="1">
      <c r="J359" s="61"/>
    </row>
    <row r="360" ht="14.25" customHeight="1">
      <c r="J360" s="61"/>
    </row>
    <row r="361" ht="14.25" customHeight="1">
      <c r="J361" s="61"/>
    </row>
    <row r="362" ht="14.25" customHeight="1">
      <c r="J362" s="61"/>
    </row>
    <row r="363" ht="14.25" customHeight="1">
      <c r="J363" s="61"/>
    </row>
    <row r="364" ht="14.25" customHeight="1">
      <c r="J364" s="61"/>
    </row>
    <row r="365" ht="14.25" customHeight="1">
      <c r="J365" s="61"/>
    </row>
    <row r="366" ht="14.25" customHeight="1">
      <c r="J366" s="61"/>
    </row>
    <row r="367" ht="14.25" customHeight="1">
      <c r="J367" s="61"/>
    </row>
    <row r="368" ht="14.25" customHeight="1">
      <c r="J368" s="61"/>
    </row>
    <row r="369" ht="14.25" customHeight="1">
      <c r="J369" s="61"/>
    </row>
    <row r="370" ht="14.25" customHeight="1">
      <c r="J370" s="61"/>
    </row>
    <row r="371" ht="14.25" customHeight="1">
      <c r="J371" s="61"/>
    </row>
    <row r="372" ht="14.25" customHeight="1">
      <c r="J372" s="61"/>
    </row>
    <row r="373" ht="14.25" customHeight="1">
      <c r="J373" s="61"/>
    </row>
    <row r="374" ht="14.25" customHeight="1">
      <c r="J374" s="61"/>
    </row>
    <row r="375" ht="14.25" customHeight="1">
      <c r="J375" s="61"/>
    </row>
    <row r="376" ht="14.25" customHeight="1">
      <c r="J376" s="61"/>
    </row>
    <row r="377" ht="14.25" customHeight="1">
      <c r="J377" s="61"/>
    </row>
    <row r="378" ht="14.25" customHeight="1">
      <c r="J378" s="61"/>
    </row>
    <row r="379" ht="14.25" customHeight="1">
      <c r="J379" s="61"/>
    </row>
    <row r="380" ht="14.25" customHeight="1">
      <c r="J380" s="61"/>
    </row>
    <row r="381" ht="14.25" customHeight="1">
      <c r="J381" s="61"/>
    </row>
    <row r="382" ht="14.25" customHeight="1">
      <c r="J382" s="61"/>
    </row>
    <row r="383" ht="14.25" customHeight="1">
      <c r="J383" s="61"/>
    </row>
    <row r="384" ht="14.25" customHeight="1">
      <c r="J384" s="61"/>
    </row>
    <row r="385" ht="14.25" customHeight="1">
      <c r="J385" s="61"/>
    </row>
    <row r="386" ht="14.25" customHeight="1">
      <c r="J386" s="61"/>
    </row>
    <row r="387" ht="14.25" customHeight="1">
      <c r="J387" s="61"/>
    </row>
    <row r="388" ht="14.25" customHeight="1">
      <c r="J388" s="61"/>
    </row>
    <row r="389" ht="14.25" customHeight="1">
      <c r="J389" s="61"/>
    </row>
    <row r="390" ht="14.25" customHeight="1">
      <c r="J390" s="61"/>
    </row>
    <row r="391" ht="14.25" customHeight="1">
      <c r="J391" s="61"/>
    </row>
    <row r="392" ht="14.25" customHeight="1">
      <c r="J392" s="61"/>
    </row>
    <row r="393" ht="14.25" customHeight="1">
      <c r="J393" s="61"/>
    </row>
    <row r="394" ht="14.25" customHeight="1">
      <c r="J394" s="61"/>
    </row>
    <row r="395" ht="14.25" customHeight="1">
      <c r="J395" s="61"/>
    </row>
    <row r="396" ht="14.25" customHeight="1">
      <c r="J396" s="61"/>
    </row>
    <row r="397" ht="14.25" customHeight="1">
      <c r="J397" s="61"/>
    </row>
    <row r="398" ht="14.25" customHeight="1">
      <c r="J398" s="61"/>
    </row>
    <row r="399" ht="14.25" customHeight="1">
      <c r="J399" s="61"/>
    </row>
    <row r="400" ht="14.25" customHeight="1">
      <c r="J400" s="61"/>
    </row>
    <row r="401" ht="14.25" customHeight="1">
      <c r="J401" s="61"/>
    </row>
    <row r="402" ht="14.25" customHeight="1">
      <c r="J402" s="61"/>
    </row>
    <row r="403" ht="14.25" customHeight="1">
      <c r="J403" s="61"/>
    </row>
    <row r="404" ht="14.25" customHeight="1">
      <c r="J404" s="61"/>
    </row>
    <row r="405" ht="14.25" customHeight="1">
      <c r="J405" s="61"/>
    </row>
    <row r="406" ht="14.25" customHeight="1">
      <c r="J406" s="61"/>
    </row>
    <row r="407" ht="14.25" customHeight="1">
      <c r="J407" s="61"/>
    </row>
    <row r="408" ht="14.25" customHeight="1">
      <c r="J408" s="61"/>
    </row>
    <row r="409" ht="14.25" customHeight="1">
      <c r="J409" s="61"/>
    </row>
    <row r="410" ht="14.25" customHeight="1">
      <c r="J410" s="61"/>
    </row>
    <row r="411" ht="14.25" customHeight="1">
      <c r="J411" s="61"/>
    </row>
    <row r="412" ht="14.25" customHeight="1">
      <c r="J412" s="61"/>
    </row>
    <row r="413" ht="14.25" customHeight="1">
      <c r="J413" s="61"/>
    </row>
    <row r="414" ht="14.25" customHeight="1">
      <c r="J414" s="61"/>
    </row>
    <row r="415" ht="14.25" customHeight="1">
      <c r="J415" s="61"/>
    </row>
    <row r="416" ht="14.25" customHeight="1">
      <c r="J416" s="61"/>
    </row>
    <row r="417" ht="14.25" customHeight="1">
      <c r="J417" s="61"/>
    </row>
    <row r="418" ht="14.25" customHeight="1">
      <c r="J418" s="61"/>
    </row>
    <row r="419" ht="14.25" customHeight="1">
      <c r="J419" s="61"/>
    </row>
    <row r="420" ht="14.25" customHeight="1">
      <c r="J420" s="61"/>
    </row>
    <row r="421" ht="14.25" customHeight="1">
      <c r="J421" s="61"/>
    </row>
    <row r="422" ht="14.25" customHeight="1">
      <c r="J422" s="61"/>
    </row>
    <row r="423" ht="14.25" customHeight="1">
      <c r="J423" s="61"/>
    </row>
    <row r="424" ht="14.25" customHeight="1">
      <c r="J424" s="61"/>
    </row>
    <row r="425" ht="14.25" customHeight="1">
      <c r="J425" s="61"/>
    </row>
    <row r="426" ht="14.25" customHeight="1">
      <c r="J426" s="61"/>
    </row>
    <row r="427" ht="14.25" customHeight="1">
      <c r="J427" s="61"/>
    </row>
    <row r="428" ht="14.25" customHeight="1">
      <c r="J428" s="61"/>
    </row>
    <row r="429" ht="14.25" customHeight="1">
      <c r="J429" s="61"/>
    </row>
    <row r="430" ht="14.25" customHeight="1">
      <c r="J430" s="61"/>
    </row>
    <row r="431" ht="14.25" customHeight="1">
      <c r="J431" s="61"/>
    </row>
    <row r="432" ht="14.25" customHeight="1">
      <c r="J432" s="61"/>
    </row>
    <row r="433" ht="14.25" customHeight="1">
      <c r="J433" s="61"/>
    </row>
    <row r="434" ht="14.25" customHeight="1">
      <c r="J434" s="61"/>
    </row>
    <row r="435" ht="14.25" customHeight="1">
      <c r="J435" s="61"/>
    </row>
    <row r="436" ht="14.25" customHeight="1">
      <c r="J436" s="61"/>
    </row>
    <row r="437" ht="14.25" customHeight="1">
      <c r="J437" s="61"/>
    </row>
    <row r="438" ht="14.25" customHeight="1">
      <c r="J438" s="61"/>
    </row>
    <row r="439" ht="14.25" customHeight="1">
      <c r="J439" s="61"/>
    </row>
    <row r="440" ht="14.25" customHeight="1">
      <c r="J440" s="61"/>
    </row>
    <row r="441" ht="14.25" customHeight="1">
      <c r="J441" s="61"/>
    </row>
    <row r="442" ht="14.25" customHeight="1">
      <c r="J442" s="61"/>
    </row>
    <row r="443" ht="14.25" customHeight="1">
      <c r="J443" s="61"/>
    </row>
    <row r="444" ht="14.25" customHeight="1">
      <c r="J444" s="61"/>
    </row>
    <row r="445" ht="14.25" customHeight="1">
      <c r="J445" s="61"/>
    </row>
    <row r="446" ht="14.25" customHeight="1">
      <c r="J446" s="61"/>
    </row>
    <row r="447" ht="14.25" customHeight="1">
      <c r="J447" s="61"/>
    </row>
    <row r="448" ht="14.25" customHeight="1">
      <c r="J448" s="61"/>
    </row>
    <row r="449" ht="14.25" customHeight="1">
      <c r="J449" s="61"/>
    </row>
    <row r="450" ht="14.25" customHeight="1">
      <c r="J450" s="61"/>
    </row>
    <row r="451" ht="14.25" customHeight="1">
      <c r="J451" s="61"/>
    </row>
    <row r="452" ht="14.25" customHeight="1">
      <c r="J452" s="61"/>
    </row>
    <row r="453" ht="14.25" customHeight="1">
      <c r="J453" s="61"/>
    </row>
    <row r="454" ht="14.25" customHeight="1">
      <c r="J454" s="61"/>
    </row>
    <row r="455" ht="14.25" customHeight="1">
      <c r="J455" s="61"/>
    </row>
    <row r="456" ht="14.25" customHeight="1">
      <c r="J456" s="61"/>
    </row>
    <row r="457" ht="14.25" customHeight="1">
      <c r="J457" s="61"/>
    </row>
    <row r="458" ht="14.25" customHeight="1">
      <c r="J458" s="61"/>
    </row>
    <row r="459" ht="14.25" customHeight="1">
      <c r="J459" s="61"/>
    </row>
    <row r="460" ht="14.25" customHeight="1">
      <c r="J460" s="61"/>
    </row>
    <row r="461" ht="14.25" customHeight="1">
      <c r="J461" s="61"/>
    </row>
    <row r="462" ht="14.25" customHeight="1">
      <c r="J462" s="61"/>
    </row>
    <row r="463" ht="14.25" customHeight="1">
      <c r="J463" s="61"/>
    </row>
    <row r="464" ht="14.25" customHeight="1">
      <c r="J464" s="61"/>
    </row>
    <row r="465" ht="14.25" customHeight="1">
      <c r="J465" s="61"/>
    </row>
    <row r="466" ht="14.25" customHeight="1">
      <c r="J466" s="61"/>
    </row>
    <row r="467" ht="14.25" customHeight="1">
      <c r="J467" s="61"/>
    </row>
    <row r="468" ht="14.25" customHeight="1">
      <c r="J468" s="61"/>
    </row>
    <row r="469" ht="14.25" customHeight="1">
      <c r="J469" s="61"/>
    </row>
    <row r="470" ht="14.25" customHeight="1">
      <c r="J470" s="61"/>
    </row>
    <row r="471" ht="14.25" customHeight="1">
      <c r="J471" s="61"/>
    </row>
    <row r="472" ht="14.25" customHeight="1">
      <c r="J472" s="61"/>
    </row>
    <row r="473" ht="14.25" customHeight="1">
      <c r="J473" s="61"/>
    </row>
    <row r="474" ht="14.25" customHeight="1">
      <c r="J474" s="61"/>
    </row>
    <row r="475" ht="14.25" customHeight="1">
      <c r="J475" s="61"/>
    </row>
    <row r="476" ht="14.25" customHeight="1">
      <c r="J476" s="61"/>
    </row>
    <row r="477" ht="14.25" customHeight="1">
      <c r="J477" s="61"/>
    </row>
    <row r="478" ht="14.25" customHeight="1">
      <c r="J478" s="61"/>
    </row>
    <row r="479" ht="14.25" customHeight="1">
      <c r="J479" s="61"/>
    </row>
    <row r="480" ht="14.25" customHeight="1">
      <c r="J480" s="61"/>
    </row>
    <row r="481" ht="14.25" customHeight="1">
      <c r="J481" s="61"/>
    </row>
    <row r="482" ht="14.25" customHeight="1">
      <c r="J482" s="61"/>
    </row>
    <row r="483" ht="14.25" customHeight="1">
      <c r="J483" s="61"/>
    </row>
    <row r="484" ht="14.25" customHeight="1">
      <c r="J484" s="61"/>
    </row>
    <row r="485" ht="14.25" customHeight="1">
      <c r="J485" s="61"/>
    </row>
    <row r="486" ht="14.25" customHeight="1">
      <c r="J486" s="61"/>
    </row>
    <row r="487" ht="14.25" customHeight="1">
      <c r="J487" s="61"/>
    </row>
    <row r="488" ht="14.25" customHeight="1">
      <c r="J488" s="61"/>
    </row>
    <row r="489" ht="14.25" customHeight="1">
      <c r="J489" s="61"/>
    </row>
    <row r="490" ht="14.25" customHeight="1">
      <c r="J490" s="61"/>
    </row>
    <row r="491" ht="14.25" customHeight="1">
      <c r="J491" s="61"/>
    </row>
    <row r="492" ht="14.25" customHeight="1">
      <c r="J492" s="61"/>
    </row>
    <row r="493" ht="14.25" customHeight="1">
      <c r="J493" s="61"/>
    </row>
    <row r="494" ht="14.25" customHeight="1">
      <c r="J494" s="61"/>
    </row>
    <row r="495" ht="14.25" customHeight="1">
      <c r="J495" s="61"/>
    </row>
    <row r="496" ht="14.25" customHeight="1">
      <c r="J496" s="61"/>
    </row>
    <row r="497" ht="14.25" customHeight="1">
      <c r="J497" s="61"/>
    </row>
    <row r="498" ht="14.25" customHeight="1">
      <c r="J498" s="61"/>
    </row>
    <row r="499" ht="14.25" customHeight="1">
      <c r="J499" s="61"/>
    </row>
    <row r="500" ht="14.25" customHeight="1">
      <c r="J500" s="61"/>
    </row>
    <row r="501" ht="14.25" customHeight="1">
      <c r="J501" s="61"/>
    </row>
    <row r="502" ht="14.25" customHeight="1">
      <c r="J502" s="61"/>
    </row>
    <row r="503" ht="14.25" customHeight="1">
      <c r="J503" s="61"/>
    </row>
    <row r="504" ht="14.25" customHeight="1">
      <c r="J504" s="61"/>
    </row>
    <row r="505" ht="14.25" customHeight="1">
      <c r="J505" s="61"/>
    </row>
    <row r="506" ht="14.25" customHeight="1">
      <c r="J506" s="61"/>
    </row>
    <row r="507" ht="14.25" customHeight="1">
      <c r="J507" s="61"/>
    </row>
    <row r="508" ht="14.25" customHeight="1">
      <c r="J508" s="61"/>
    </row>
    <row r="509" ht="14.25" customHeight="1">
      <c r="J509" s="61"/>
    </row>
    <row r="510" ht="14.25" customHeight="1">
      <c r="J510" s="61"/>
    </row>
    <row r="511" ht="14.25" customHeight="1">
      <c r="J511" s="61"/>
    </row>
    <row r="512" ht="14.25" customHeight="1">
      <c r="J512" s="61"/>
    </row>
    <row r="513" ht="14.25" customHeight="1">
      <c r="J513" s="61"/>
    </row>
    <row r="514" ht="14.25" customHeight="1">
      <c r="J514" s="61"/>
    </row>
    <row r="515" ht="14.25" customHeight="1">
      <c r="J515" s="61"/>
    </row>
    <row r="516" ht="14.25" customHeight="1">
      <c r="J516" s="61"/>
    </row>
    <row r="517" ht="14.25" customHeight="1">
      <c r="J517" s="61"/>
    </row>
    <row r="518" ht="14.25" customHeight="1">
      <c r="J518" s="61"/>
    </row>
    <row r="519" ht="14.25" customHeight="1">
      <c r="J519" s="61"/>
    </row>
    <row r="520" ht="14.25" customHeight="1">
      <c r="J520" s="61"/>
    </row>
    <row r="521" ht="14.25" customHeight="1">
      <c r="J521" s="61"/>
    </row>
    <row r="522" ht="14.25" customHeight="1">
      <c r="J522" s="61"/>
    </row>
    <row r="523" ht="14.25" customHeight="1">
      <c r="J523" s="61"/>
    </row>
    <row r="524" ht="14.25" customHeight="1">
      <c r="J524" s="61"/>
    </row>
    <row r="525" ht="14.25" customHeight="1">
      <c r="J525" s="61"/>
    </row>
    <row r="526" ht="14.25" customHeight="1">
      <c r="J526" s="61"/>
    </row>
    <row r="527" ht="14.25" customHeight="1">
      <c r="J527" s="61"/>
    </row>
    <row r="528" ht="14.25" customHeight="1">
      <c r="J528" s="61"/>
    </row>
    <row r="529" ht="14.25" customHeight="1">
      <c r="J529" s="61"/>
    </row>
    <row r="530" ht="14.25" customHeight="1">
      <c r="J530" s="61"/>
    </row>
    <row r="531" ht="14.25" customHeight="1">
      <c r="J531" s="61"/>
    </row>
    <row r="532" ht="14.25" customHeight="1">
      <c r="J532" s="61"/>
    </row>
    <row r="533" ht="14.25" customHeight="1">
      <c r="J533" s="61"/>
    </row>
    <row r="534" ht="14.25" customHeight="1">
      <c r="J534" s="61"/>
    </row>
    <row r="535" ht="14.25" customHeight="1">
      <c r="J535" s="61"/>
    </row>
    <row r="536" ht="14.25" customHeight="1">
      <c r="J536" s="61"/>
    </row>
    <row r="537" ht="14.25" customHeight="1">
      <c r="J537" s="61"/>
    </row>
    <row r="538" ht="14.25" customHeight="1">
      <c r="J538" s="61"/>
    </row>
    <row r="539" ht="14.25" customHeight="1">
      <c r="J539" s="61"/>
    </row>
    <row r="540" ht="14.25" customHeight="1">
      <c r="J540" s="61"/>
    </row>
    <row r="541" ht="14.25" customHeight="1">
      <c r="J541" s="61"/>
    </row>
    <row r="542" ht="14.25" customHeight="1">
      <c r="J542" s="61"/>
    </row>
    <row r="543" ht="14.25" customHeight="1">
      <c r="J543" s="61"/>
    </row>
    <row r="544" ht="14.25" customHeight="1">
      <c r="J544" s="61"/>
    </row>
    <row r="545" ht="14.25" customHeight="1">
      <c r="J545" s="61"/>
    </row>
    <row r="546" ht="14.25" customHeight="1">
      <c r="J546" s="61"/>
    </row>
    <row r="547" ht="14.25" customHeight="1">
      <c r="J547" s="61"/>
    </row>
    <row r="548" ht="14.25" customHeight="1">
      <c r="J548" s="61"/>
    </row>
    <row r="549" ht="14.25" customHeight="1">
      <c r="J549" s="61"/>
    </row>
    <row r="550" ht="14.25" customHeight="1">
      <c r="J550" s="61"/>
    </row>
    <row r="551" ht="14.25" customHeight="1">
      <c r="J551" s="61"/>
    </row>
    <row r="552" ht="14.25" customHeight="1">
      <c r="J552" s="61"/>
    </row>
    <row r="553" ht="14.25" customHeight="1">
      <c r="J553" s="61"/>
    </row>
    <row r="554" ht="14.25" customHeight="1">
      <c r="J554" s="61"/>
    </row>
    <row r="555" ht="14.25" customHeight="1">
      <c r="J555" s="61"/>
    </row>
    <row r="556" ht="14.25" customHeight="1">
      <c r="J556" s="61"/>
    </row>
    <row r="557" ht="14.25" customHeight="1">
      <c r="J557" s="61"/>
    </row>
    <row r="558" ht="14.25" customHeight="1">
      <c r="J558" s="61"/>
    </row>
    <row r="559" ht="14.25" customHeight="1">
      <c r="J559" s="61"/>
    </row>
    <row r="560" ht="14.25" customHeight="1">
      <c r="J560" s="61"/>
    </row>
    <row r="561" ht="14.25" customHeight="1">
      <c r="J561" s="61"/>
    </row>
    <row r="562" ht="14.25" customHeight="1">
      <c r="J562" s="61"/>
    </row>
    <row r="563" ht="14.25" customHeight="1">
      <c r="J563" s="61"/>
    </row>
    <row r="564" ht="14.25" customHeight="1">
      <c r="J564" s="61"/>
    </row>
    <row r="565" ht="14.25" customHeight="1">
      <c r="J565" s="61"/>
    </row>
    <row r="566" ht="14.25" customHeight="1">
      <c r="J566" s="61"/>
    </row>
    <row r="567" ht="14.25" customHeight="1">
      <c r="J567" s="61"/>
    </row>
    <row r="568" ht="14.25" customHeight="1">
      <c r="J568" s="61"/>
    </row>
    <row r="569" ht="14.25" customHeight="1">
      <c r="J569" s="61"/>
    </row>
    <row r="570" ht="14.25" customHeight="1">
      <c r="J570" s="61"/>
    </row>
    <row r="571" ht="14.25" customHeight="1">
      <c r="J571" s="61"/>
    </row>
    <row r="572" ht="14.25" customHeight="1">
      <c r="J572" s="61"/>
    </row>
    <row r="573" ht="14.25" customHeight="1">
      <c r="J573" s="61"/>
    </row>
    <row r="574" ht="14.25" customHeight="1">
      <c r="J574" s="61"/>
    </row>
    <row r="575" ht="14.25" customHeight="1">
      <c r="J575" s="61"/>
    </row>
    <row r="576" ht="14.25" customHeight="1">
      <c r="J576" s="61"/>
    </row>
    <row r="577" ht="14.25" customHeight="1">
      <c r="J577" s="61"/>
    </row>
    <row r="578" ht="14.25" customHeight="1">
      <c r="J578" s="61"/>
    </row>
    <row r="579" ht="14.25" customHeight="1">
      <c r="J579" s="61"/>
    </row>
    <row r="580" ht="14.25" customHeight="1">
      <c r="J580" s="61"/>
    </row>
    <row r="581" ht="14.25" customHeight="1">
      <c r="J581" s="61"/>
    </row>
    <row r="582" ht="14.25" customHeight="1">
      <c r="J582" s="61"/>
    </row>
    <row r="583" ht="14.25" customHeight="1">
      <c r="J583" s="61"/>
    </row>
    <row r="584" ht="14.25" customHeight="1">
      <c r="J584" s="61"/>
    </row>
    <row r="585" ht="14.25" customHeight="1">
      <c r="J585" s="61"/>
    </row>
    <row r="586" ht="14.25" customHeight="1">
      <c r="J586" s="61"/>
    </row>
    <row r="587" ht="14.25" customHeight="1">
      <c r="J587" s="61"/>
    </row>
    <row r="588" ht="14.25" customHeight="1">
      <c r="J588" s="61"/>
    </row>
    <row r="589" ht="14.25" customHeight="1">
      <c r="J589" s="61"/>
    </row>
    <row r="590" ht="14.25" customHeight="1">
      <c r="J590" s="61"/>
    </row>
    <row r="591" ht="14.25" customHeight="1">
      <c r="J591" s="61"/>
    </row>
    <row r="592" ht="14.25" customHeight="1">
      <c r="J592" s="61"/>
    </row>
    <row r="593" ht="14.25" customHeight="1">
      <c r="J593" s="61"/>
    </row>
    <row r="594" ht="14.25" customHeight="1">
      <c r="J594" s="61"/>
    </row>
    <row r="595" ht="14.25" customHeight="1">
      <c r="J595" s="61"/>
    </row>
    <row r="596" ht="14.25" customHeight="1">
      <c r="J596" s="61"/>
    </row>
    <row r="597" ht="14.25" customHeight="1">
      <c r="J597" s="61"/>
    </row>
    <row r="598" ht="14.25" customHeight="1">
      <c r="J598" s="61"/>
    </row>
    <row r="599" ht="14.25" customHeight="1">
      <c r="J599" s="61"/>
    </row>
    <row r="600" ht="14.25" customHeight="1">
      <c r="J600" s="61"/>
    </row>
    <row r="601" ht="14.25" customHeight="1">
      <c r="J601" s="61"/>
    </row>
    <row r="602" ht="14.25" customHeight="1">
      <c r="J602" s="61"/>
    </row>
    <row r="603" ht="14.25" customHeight="1">
      <c r="J603" s="61"/>
    </row>
    <row r="604" ht="14.25" customHeight="1">
      <c r="J604" s="61"/>
    </row>
    <row r="605" ht="14.25" customHeight="1">
      <c r="J605" s="61"/>
    </row>
    <row r="606" ht="14.25" customHeight="1">
      <c r="J606" s="61"/>
    </row>
    <row r="607" ht="14.25" customHeight="1">
      <c r="J607" s="61"/>
    </row>
    <row r="608" ht="14.25" customHeight="1">
      <c r="J608" s="61"/>
    </row>
    <row r="609" ht="14.25" customHeight="1">
      <c r="J609" s="61"/>
    </row>
    <row r="610" ht="14.25" customHeight="1">
      <c r="J610" s="61"/>
    </row>
    <row r="611" ht="14.25" customHeight="1">
      <c r="J611" s="61"/>
    </row>
    <row r="612" ht="14.25" customHeight="1">
      <c r="J612" s="61"/>
    </row>
    <row r="613" ht="14.25" customHeight="1">
      <c r="J613" s="61"/>
    </row>
    <row r="614" ht="14.25" customHeight="1">
      <c r="J614" s="61"/>
    </row>
    <row r="615" ht="14.25" customHeight="1">
      <c r="J615" s="61"/>
    </row>
    <row r="616" ht="14.25" customHeight="1">
      <c r="J616" s="61"/>
    </row>
    <row r="617" ht="14.25" customHeight="1">
      <c r="J617" s="61"/>
    </row>
    <row r="618" ht="14.25" customHeight="1">
      <c r="J618" s="61"/>
    </row>
    <row r="619" ht="14.25" customHeight="1">
      <c r="J619" s="61"/>
    </row>
    <row r="620" ht="14.25" customHeight="1">
      <c r="J620" s="61"/>
    </row>
    <row r="621" ht="14.25" customHeight="1">
      <c r="J621" s="61"/>
    </row>
    <row r="622" ht="14.25" customHeight="1">
      <c r="J622" s="61"/>
    </row>
    <row r="623" ht="14.25" customHeight="1">
      <c r="J623" s="61"/>
    </row>
    <row r="624" ht="14.25" customHeight="1">
      <c r="J624" s="61"/>
    </row>
    <row r="625" ht="14.25" customHeight="1">
      <c r="J625" s="61"/>
    </row>
    <row r="626" ht="14.25" customHeight="1">
      <c r="J626" s="61"/>
    </row>
    <row r="627" ht="14.25" customHeight="1">
      <c r="J627" s="61"/>
    </row>
    <row r="628" ht="14.25" customHeight="1">
      <c r="J628" s="61"/>
    </row>
    <row r="629" ht="14.25" customHeight="1">
      <c r="J629" s="61"/>
    </row>
    <row r="630" ht="14.25" customHeight="1">
      <c r="J630" s="61"/>
    </row>
    <row r="631" ht="14.25" customHeight="1">
      <c r="J631" s="61"/>
    </row>
    <row r="632" ht="14.25" customHeight="1">
      <c r="J632" s="61"/>
    </row>
    <row r="633" ht="14.25" customHeight="1">
      <c r="J633" s="61"/>
    </row>
    <row r="634" ht="14.25" customHeight="1">
      <c r="J634" s="61"/>
    </row>
    <row r="635" ht="14.25" customHeight="1">
      <c r="J635" s="61"/>
    </row>
    <row r="636" ht="14.25" customHeight="1">
      <c r="J636" s="61"/>
    </row>
    <row r="637" ht="14.25" customHeight="1">
      <c r="J637" s="61"/>
    </row>
    <row r="638" ht="14.25" customHeight="1">
      <c r="J638" s="61"/>
    </row>
    <row r="639" ht="14.25" customHeight="1">
      <c r="J639" s="61"/>
    </row>
    <row r="640" ht="14.25" customHeight="1">
      <c r="J640" s="61"/>
    </row>
    <row r="641" ht="14.25" customHeight="1">
      <c r="J641" s="61"/>
    </row>
    <row r="642" ht="14.25" customHeight="1">
      <c r="J642" s="61"/>
    </row>
    <row r="643" ht="14.25" customHeight="1">
      <c r="J643" s="61"/>
    </row>
    <row r="644" ht="14.25" customHeight="1">
      <c r="J644" s="61"/>
    </row>
    <row r="645" ht="14.25" customHeight="1">
      <c r="J645" s="61"/>
    </row>
    <row r="646" ht="14.25" customHeight="1">
      <c r="J646" s="61"/>
    </row>
    <row r="647" ht="14.25" customHeight="1">
      <c r="J647" s="61"/>
    </row>
    <row r="648" ht="14.25" customHeight="1">
      <c r="J648" s="61"/>
    </row>
    <row r="649" ht="14.25" customHeight="1">
      <c r="J649" s="61"/>
    </row>
    <row r="650" ht="14.25" customHeight="1">
      <c r="J650" s="61"/>
    </row>
    <row r="651" ht="14.25" customHeight="1">
      <c r="J651" s="61"/>
    </row>
    <row r="652" ht="14.25" customHeight="1">
      <c r="J652" s="61"/>
    </row>
    <row r="653" ht="14.25" customHeight="1">
      <c r="J653" s="61"/>
    </row>
    <row r="654" ht="14.25" customHeight="1">
      <c r="J654" s="61"/>
    </row>
    <row r="655" ht="14.25" customHeight="1">
      <c r="J655" s="61"/>
    </row>
    <row r="656" ht="14.25" customHeight="1">
      <c r="J656" s="61"/>
    </row>
    <row r="657" ht="14.25" customHeight="1">
      <c r="J657" s="61"/>
    </row>
    <row r="658" ht="14.25" customHeight="1">
      <c r="J658" s="61"/>
    </row>
    <row r="659" ht="14.25" customHeight="1">
      <c r="J659" s="61"/>
    </row>
    <row r="660" ht="14.25" customHeight="1">
      <c r="J660" s="61"/>
    </row>
    <row r="661" ht="14.25" customHeight="1">
      <c r="J661" s="61"/>
    </row>
    <row r="662" ht="14.25" customHeight="1">
      <c r="J662" s="61"/>
    </row>
    <row r="663" ht="14.25" customHeight="1">
      <c r="J663" s="61"/>
    </row>
    <row r="664" ht="14.25" customHeight="1">
      <c r="J664" s="61"/>
    </row>
    <row r="665" ht="14.25" customHeight="1">
      <c r="J665" s="61"/>
    </row>
    <row r="666" ht="14.25" customHeight="1">
      <c r="J666" s="61"/>
    </row>
    <row r="667" ht="14.25" customHeight="1">
      <c r="J667" s="61"/>
    </row>
    <row r="668" ht="14.25" customHeight="1">
      <c r="J668" s="61"/>
    </row>
    <row r="669" ht="14.25" customHeight="1">
      <c r="J669" s="61"/>
    </row>
    <row r="670" ht="14.25" customHeight="1">
      <c r="J670" s="61"/>
    </row>
    <row r="671" ht="14.25" customHeight="1">
      <c r="J671" s="61"/>
    </row>
    <row r="672" ht="14.25" customHeight="1">
      <c r="J672" s="61"/>
    </row>
    <row r="673" ht="14.25" customHeight="1">
      <c r="J673" s="61"/>
    </row>
    <row r="674" ht="14.25" customHeight="1">
      <c r="J674" s="61"/>
    </row>
    <row r="675" ht="14.25" customHeight="1">
      <c r="J675" s="61"/>
    </row>
    <row r="676" ht="14.25" customHeight="1">
      <c r="J676" s="61"/>
    </row>
    <row r="677" ht="14.25" customHeight="1">
      <c r="J677" s="61"/>
    </row>
    <row r="678" ht="14.25" customHeight="1">
      <c r="J678" s="61"/>
    </row>
    <row r="679" ht="14.25" customHeight="1">
      <c r="J679" s="61"/>
    </row>
    <row r="680" ht="14.25" customHeight="1">
      <c r="J680" s="61"/>
    </row>
    <row r="681" ht="14.25" customHeight="1">
      <c r="J681" s="61"/>
    </row>
    <row r="682" ht="14.25" customHeight="1">
      <c r="J682" s="61"/>
    </row>
    <row r="683" ht="14.25" customHeight="1">
      <c r="J683" s="61"/>
    </row>
    <row r="684" ht="14.25" customHeight="1">
      <c r="J684" s="61"/>
    </row>
    <row r="685" ht="14.25" customHeight="1">
      <c r="J685" s="61"/>
    </row>
    <row r="686" ht="14.25" customHeight="1">
      <c r="J686" s="61"/>
    </row>
    <row r="687" ht="14.25" customHeight="1">
      <c r="J687" s="61"/>
    </row>
    <row r="688" ht="14.25" customHeight="1">
      <c r="J688" s="61"/>
    </row>
    <row r="689" ht="14.25" customHeight="1">
      <c r="J689" s="61"/>
    </row>
    <row r="690" ht="14.25" customHeight="1">
      <c r="J690" s="61"/>
    </row>
    <row r="691" ht="14.25" customHeight="1">
      <c r="J691" s="61"/>
    </row>
    <row r="692" ht="14.25" customHeight="1">
      <c r="J692" s="61"/>
    </row>
    <row r="693" ht="14.25" customHeight="1">
      <c r="J693" s="61"/>
    </row>
    <row r="694" ht="14.25" customHeight="1">
      <c r="J694" s="61"/>
    </row>
    <row r="695" ht="14.25" customHeight="1">
      <c r="J695" s="61"/>
    </row>
    <row r="696" ht="14.25" customHeight="1">
      <c r="J696" s="61"/>
    </row>
    <row r="697" ht="14.25" customHeight="1">
      <c r="J697" s="61"/>
    </row>
    <row r="698" ht="14.25" customHeight="1">
      <c r="J698" s="61"/>
    </row>
    <row r="699" ht="14.25" customHeight="1">
      <c r="J699" s="61"/>
    </row>
    <row r="700" ht="14.25" customHeight="1">
      <c r="J700" s="61"/>
    </row>
    <row r="701" ht="14.25" customHeight="1">
      <c r="J701" s="61"/>
    </row>
    <row r="702" ht="14.25" customHeight="1">
      <c r="J702" s="61"/>
    </row>
    <row r="703" ht="14.25" customHeight="1">
      <c r="J703" s="61"/>
    </row>
    <row r="704" ht="14.25" customHeight="1">
      <c r="J704" s="61"/>
    </row>
    <row r="705" ht="14.25" customHeight="1">
      <c r="J705" s="61"/>
    </row>
    <row r="706" ht="14.25" customHeight="1">
      <c r="J706" s="61"/>
    </row>
    <row r="707" ht="14.25" customHeight="1">
      <c r="J707" s="61"/>
    </row>
    <row r="708" ht="14.25" customHeight="1">
      <c r="J708" s="61"/>
    </row>
    <row r="709" ht="14.25" customHeight="1">
      <c r="J709" s="61"/>
    </row>
    <row r="710" ht="14.25" customHeight="1">
      <c r="J710" s="61"/>
    </row>
    <row r="711" ht="14.25" customHeight="1">
      <c r="J711" s="61"/>
    </row>
    <row r="712" ht="14.25" customHeight="1">
      <c r="J712" s="61"/>
    </row>
    <row r="713" ht="14.25" customHeight="1">
      <c r="J713" s="61"/>
    </row>
    <row r="714" ht="14.25" customHeight="1">
      <c r="J714" s="61"/>
    </row>
    <row r="715" ht="14.25" customHeight="1">
      <c r="J715" s="61"/>
    </row>
    <row r="716" ht="14.25" customHeight="1">
      <c r="J716" s="61"/>
    </row>
    <row r="717" ht="14.25" customHeight="1">
      <c r="J717" s="61"/>
    </row>
    <row r="718" ht="14.25" customHeight="1">
      <c r="J718" s="61"/>
    </row>
    <row r="719" ht="14.25" customHeight="1">
      <c r="J719" s="61"/>
    </row>
    <row r="720" ht="14.25" customHeight="1">
      <c r="J720" s="61"/>
    </row>
    <row r="721" ht="14.25" customHeight="1">
      <c r="J721" s="61"/>
    </row>
    <row r="722" ht="14.25" customHeight="1">
      <c r="J722" s="61"/>
    </row>
    <row r="723" ht="14.25" customHeight="1">
      <c r="J723" s="61"/>
    </row>
    <row r="724" ht="14.25" customHeight="1">
      <c r="J724" s="61"/>
    </row>
    <row r="725" ht="14.25" customHeight="1">
      <c r="J725" s="61"/>
    </row>
    <row r="726" ht="14.25" customHeight="1">
      <c r="J726" s="61"/>
    </row>
    <row r="727" ht="14.25" customHeight="1">
      <c r="J727" s="61"/>
    </row>
    <row r="728" ht="14.25" customHeight="1">
      <c r="J728" s="61"/>
    </row>
    <row r="729" ht="14.25" customHeight="1">
      <c r="J729" s="61"/>
    </row>
    <row r="730" ht="14.25" customHeight="1">
      <c r="J730" s="61"/>
    </row>
    <row r="731" ht="14.25" customHeight="1">
      <c r="J731" s="61"/>
    </row>
    <row r="732" ht="14.25" customHeight="1">
      <c r="J732" s="61"/>
    </row>
    <row r="733" ht="14.25" customHeight="1">
      <c r="J733" s="61"/>
    </row>
    <row r="734" ht="14.25" customHeight="1">
      <c r="J734" s="61"/>
    </row>
    <row r="735" ht="14.25" customHeight="1">
      <c r="J735" s="61"/>
    </row>
    <row r="736" ht="14.25" customHeight="1">
      <c r="J736" s="61"/>
    </row>
    <row r="737" ht="14.25" customHeight="1">
      <c r="J737" s="61"/>
    </row>
    <row r="738" ht="14.25" customHeight="1">
      <c r="J738" s="61"/>
    </row>
    <row r="739" ht="14.25" customHeight="1">
      <c r="J739" s="61"/>
    </row>
    <row r="740" ht="14.25" customHeight="1">
      <c r="J740" s="61"/>
    </row>
    <row r="741" ht="14.25" customHeight="1">
      <c r="J741" s="61"/>
    </row>
    <row r="742" ht="14.25" customHeight="1">
      <c r="J742" s="61"/>
    </row>
    <row r="743" ht="14.25" customHeight="1">
      <c r="J743" s="61"/>
    </row>
    <row r="744" ht="14.25" customHeight="1">
      <c r="J744" s="61"/>
    </row>
    <row r="745" ht="14.25" customHeight="1">
      <c r="J745" s="61"/>
    </row>
    <row r="746" ht="14.25" customHeight="1">
      <c r="J746" s="61"/>
    </row>
    <row r="747" ht="14.25" customHeight="1">
      <c r="J747" s="61"/>
    </row>
    <row r="748" ht="14.25" customHeight="1">
      <c r="J748" s="61"/>
    </row>
    <row r="749" ht="14.25" customHeight="1">
      <c r="J749" s="61"/>
    </row>
    <row r="750" ht="14.25" customHeight="1">
      <c r="J750" s="61"/>
    </row>
    <row r="751" ht="14.25" customHeight="1">
      <c r="J751" s="61"/>
    </row>
    <row r="752" ht="14.25" customHeight="1">
      <c r="J752" s="61"/>
    </row>
    <row r="753" ht="14.25" customHeight="1">
      <c r="J753" s="61"/>
    </row>
    <row r="754" ht="14.25" customHeight="1">
      <c r="J754" s="61"/>
    </row>
    <row r="755" ht="14.25" customHeight="1">
      <c r="J755" s="61"/>
    </row>
    <row r="756" ht="14.25" customHeight="1">
      <c r="J756" s="61"/>
    </row>
    <row r="757" ht="14.25" customHeight="1">
      <c r="J757" s="61"/>
    </row>
    <row r="758" ht="14.25" customHeight="1">
      <c r="J758" s="61"/>
    </row>
    <row r="759" ht="14.25" customHeight="1">
      <c r="J759" s="61"/>
    </row>
    <row r="760" ht="14.25" customHeight="1">
      <c r="J760" s="61"/>
    </row>
    <row r="761" ht="14.25" customHeight="1">
      <c r="J761" s="61"/>
    </row>
    <row r="762" ht="14.25" customHeight="1">
      <c r="J762" s="61"/>
    </row>
    <row r="763" ht="14.25" customHeight="1">
      <c r="J763" s="61"/>
    </row>
    <row r="764" ht="14.25" customHeight="1">
      <c r="J764" s="61"/>
    </row>
    <row r="765" ht="14.25" customHeight="1">
      <c r="J765" s="61"/>
    </row>
    <row r="766" ht="14.25" customHeight="1">
      <c r="J766" s="61"/>
    </row>
    <row r="767" ht="14.25" customHeight="1">
      <c r="J767" s="61"/>
    </row>
    <row r="768" ht="14.25" customHeight="1">
      <c r="J768" s="61"/>
    </row>
    <row r="769" ht="14.25" customHeight="1">
      <c r="J769" s="61"/>
    </row>
    <row r="770" ht="14.25" customHeight="1">
      <c r="J770" s="61"/>
    </row>
    <row r="771" ht="14.25" customHeight="1">
      <c r="J771" s="61"/>
    </row>
    <row r="772" ht="14.25" customHeight="1">
      <c r="J772" s="61"/>
    </row>
    <row r="773" ht="14.25" customHeight="1">
      <c r="J773" s="61"/>
    </row>
    <row r="774" ht="14.25" customHeight="1">
      <c r="J774" s="61"/>
    </row>
    <row r="775" ht="14.25" customHeight="1">
      <c r="J775" s="61"/>
    </row>
    <row r="776" ht="14.25" customHeight="1">
      <c r="J776" s="61"/>
    </row>
    <row r="777" ht="14.25" customHeight="1">
      <c r="J777" s="61"/>
    </row>
    <row r="778" ht="14.25" customHeight="1">
      <c r="J778" s="61"/>
    </row>
    <row r="779" ht="14.25" customHeight="1">
      <c r="J779" s="61"/>
    </row>
    <row r="780" ht="14.25" customHeight="1">
      <c r="J780" s="61"/>
    </row>
    <row r="781" ht="14.25" customHeight="1">
      <c r="J781" s="61"/>
    </row>
    <row r="782" ht="14.25" customHeight="1">
      <c r="J782" s="61"/>
    </row>
    <row r="783" ht="14.25" customHeight="1">
      <c r="J783" s="61"/>
    </row>
    <row r="784" ht="14.25" customHeight="1">
      <c r="J784" s="61"/>
    </row>
    <row r="785" ht="14.25" customHeight="1">
      <c r="J785" s="61"/>
    </row>
    <row r="786" ht="14.25" customHeight="1">
      <c r="J786" s="61"/>
    </row>
    <row r="787" ht="14.25" customHeight="1">
      <c r="J787" s="61"/>
    </row>
    <row r="788" ht="14.25" customHeight="1">
      <c r="J788" s="61"/>
    </row>
    <row r="789" ht="14.25" customHeight="1">
      <c r="J789" s="61"/>
    </row>
    <row r="790" ht="14.25" customHeight="1">
      <c r="J790" s="61"/>
    </row>
    <row r="791" ht="14.25" customHeight="1">
      <c r="J791" s="61"/>
    </row>
    <row r="792" ht="14.25" customHeight="1">
      <c r="J792" s="61"/>
    </row>
    <row r="793" ht="14.25" customHeight="1">
      <c r="J793" s="61"/>
    </row>
    <row r="794" ht="14.25" customHeight="1">
      <c r="J794" s="61"/>
    </row>
    <row r="795" ht="14.25" customHeight="1">
      <c r="J795" s="61"/>
    </row>
    <row r="796" ht="14.25" customHeight="1">
      <c r="J796" s="61"/>
    </row>
    <row r="797" ht="14.25" customHeight="1">
      <c r="J797" s="61"/>
    </row>
    <row r="798" ht="14.25" customHeight="1">
      <c r="J798" s="61"/>
    </row>
    <row r="799" ht="14.25" customHeight="1">
      <c r="J799" s="61"/>
    </row>
    <row r="800" ht="14.25" customHeight="1">
      <c r="J800" s="61"/>
    </row>
    <row r="801" ht="14.25" customHeight="1">
      <c r="J801" s="61"/>
    </row>
    <row r="802" ht="14.25" customHeight="1">
      <c r="J802" s="61"/>
    </row>
    <row r="803" ht="14.25" customHeight="1">
      <c r="J803" s="61"/>
    </row>
    <row r="804" ht="14.25" customHeight="1">
      <c r="J804" s="61"/>
    </row>
    <row r="805" ht="14.25" customHeight="1">
      <c r="J805" s="61"/>
    </row>
    <row r="806" ht="14.25" customHeight="1">
      <c r="J806" s="61"/>
    </row>
    <row r="807" ht="14.25" customHeight="1">
      <c r="J807" s="61"/>
    </row>
    <row r="808" ht="14.25" customHeight="1">
      <c r="J808" s="61"/>
    </row>
    <row r="809" ht="14.25" customHeight="1">
      <c r="J809" s="61"/>
    </row>
    <row r="810" ht="14.25" customHeight="1">
      <c r="J810" s="61"/>
    </row>
    <row r="811" ht="14.25" customHeight="1">
      <c r="J811" s="61"/>
    </row>
    <row r="812" ht="14.25" customHeight="1">
      <c r="J812" s="61"/>
    </row>
    <row r="813" ht="14.25" customHeight="1">
      <c r="J813" s="61"/>
    </row>
    <row r="814" ht="14.25" customHeight="1">
      <c r="J814" s="61"/>
    </row>
    <row r="815" ht="14.25" customHeight="1">
      <c r="J815" s="61"/>
    </row>
    <row r="816" ht="14.25" customHeight="1">
      <c r="J816" s="61"/>
    </row>
    <row r="817" ht="14.25" customHeight="1">
      <c r="J817" s="61"/>
    </row>
    <row r="818" ht="14.25" customHeight="1">
      <c r="J818" s="61"/>
    </row>
    <row r="819" ht="14.25" customHeight="1">
      <c r="J819" s="61"/>
    </row>
    <row r="820" ht="14.25" customHeight="1">
      <c r="J820" s="61"/>
    </row>
    <row r="821" ht="14.25" customHeight="1">
      <c r="J821" s="61"/>
    </row>
    <row r="822" ht="14.25" customHeight="1">
      <c r="J822" s="61"/>
    </row>
    <row r="823" ht="14.25" customHeight="1">
      <c r="J823" s="61"/>
    </row>
    <row r="824" ht="14.25" customHeight="1">
      <c r="J824" s="61"/>
    </row>
    <row r="825" ht="14.25" customHeight="1">
      <c r="J825" s="61"/>
    </row>
    <row r="826" ht="14.25" customHeight="1">
      <c r="J826" s="61"/>
    </row>
    <row r="827" ht="14.25" customHeight="1">
      <c r="J827" s="61"/>
    </row>
    <row r="828" ht="14.25" customHeight="1">
      <c r="J828" s="61"/>
    </row>
    <row r="829" ht="14.25" customHeight="1">
      <c r="J829" s="61"/>
    </row>
    <row r="830" ht="14.25" customHeight="1">
      <c r="J830" s="61"/>
    </row>
    <row r="831" ht="14.25" customHeight="1">
      <c r="J831" s="61"/>
    </row>
    <row r="832" ht="14.25" customHeight="1">
      <c r="J832" s="61"/>
    </row>
    <row r="833" ht="14.25" customHeight="1">
      <c r="J833" s="61"/>
    </row>
    <row r="834" ht="14.25" customHeight="1">
      <c r="J834" s="61"/>
    </row>
    <row r="835" ht="14.25" customHeight="1">
      <c r="J835" s="61"/>
    </row>
    <row r="836" ht="14.25" customHeight="1">
      <c r="J836" s="61"/>
    </row>
    <row r="837" ht="14.25" customHeight="1">
      <c r="J837" s="61"/>
    </row>
    <row r="838" ht="14.25" customHeight="1">
      <c r="J838" s="61"/>
    </row>
    <row r="839" ht="14.25" customHeight="1">
      <c r="J839" s="61"/>
    </row>
    <row r="840" ht="14.25" customHeight="1">
      <c r="J840" s="61"/>
    </row>
    <row r="841" ht="14.25" customHeight="1">
      <c r="J841" s="61"/>
    </row>
    <row r="842" ht="14.25" customHeight="1">
      <c r="J842" s="61"/>
    </row>
    <row r="843" ht="14.25" customHeight="1">
      <c r="J843" s="61"/>
    </row>
    <row r="844" ht="14.25" customHeight="1">
      <c r="J844" s="61"/>
    </row>
    <row r="845" ht="14.25" customHeight="1">
      <c r="J845" s="61"/>
    </row>
    <row r="846" ht="14.25" customHeight="1">
      <c r="J846" s="61"/>
    </row>
    <row r="847" ht="14.25" customHeight="1">
      <c r="J847" s="61"/>
    </row>
    <row r="848" ht="14.25" customHeight="1">
      <c r="J848" s="61"/>
    </row>
    <row r="849" ht="14.25" customHeight="1">
      <c r="J849" s="61"/>
    </row>
    <row r="850" ht="14.25" customHeight="1">
      <c r="J850" s="61"/>
    </row>
    <row r="851" ht="14.25" customHeight="1">
      <c r="J851" s="61"/>
    </row>
    <row r="852" ht="14.25" customHeight="1">
      <c r="J852" s="61"/>
    </row>
    <row r="853" ht="14.25" customHeight="1">
      <c r="J853" s="61"/>
    </row>
    <row r="854" ht="14.25" customHeight="1">
      <c r="J854" s="61"/>
    </row>
    <row r="855" ht="14.25" customHeight="1">
      <c r="J855" s="61"/>
    </row>
    <row r="856" ht="14.25" customHeight="1">
      <c r="J856" s="61"/>
    </row>
    <row r="857" ht="14.25" customHeight="1">
      <c r="J857" s="61"/>
    </row>
    <row r="858" ht="14.25" customHeight="1">
      <c r="J858" s="61"/>
    </row>
    <row r="859" ht="14.25" customHeight="1">
      <c r="J859" s="61"/>
    </row>
    <row r="860" ht="14.25" customHeight="1">
      <c r="J860" s="61"/>
    </row>
    <row r="861" ht="14.25" customHeight="1">
      <c r="J861" s="61"/>
    </row>
    <row r="862" ht="14.25" customHeight="1">
      <c r="J862" s="61"/>
    </row>
    <row r="863" ht="14.25" customHeight="1">
      <c r="J863" s="61"/>
    </row>
    <row r="864" ht="14.25" customHeight="1">
      <c r="J864" s="61"/>
    </row>
    <row r="865" ht="14.25" customHeight="1">
      <c r="J865" s="61"/>
    </row>
    <row r="866" ht="14.25" customHeight="1">
      <c r="J866" s="61"/>
    </row>
    <row r="867" ht="14.25" customHeight="1">
      <c r="J867" s="61"/>
    </row>
    <row r="868" ht="14.25" customHeight="1">
      <c r="J868" s="61"/>
    </row>
    <row r="869" ht="14.25" customHeight="1">
      <c r="J869" s="61"/>
    </row>
    <row r="870" ht="14.25" customHeight="1">
      <c r="J870" s="61"/>
    </row>
    <row r="871" ht="14.25" customHeight="1">
      <c r="J871" s="61"/>
    </row>
    <row r="872" ht="14.25" customHeight="1">
      <c r="J872" s="61"/>
    </row>
    <row r="873" ht="14.25" customHeight="1">
      <c r="J873" s="61"/>
    </row>
    <row r="874" ht="14.25" customHeight="1">
      <c r="J874" s="61"/>
    </row>
    <row r="875" ht="14.25" customHeight="1">
      <c r="J875" s="61"/>
    </row>
    <row r="876" ht="14.25" customHeight="1">
      <c r="J876" s="61"/>
    </row>
    <row r="877" ht="14.25" customHeight="1">
      <c r="J877" s="61"/>
    </row>
    <row r="878" ht="14.25" customHeight="1">
      <c r="J878" s="61"/>
    </row>
    <row r="879" ht="14.25" customHeight="1">
      <c r="J879" s="61"/>
    </row>
    <row r="880" ht="14.25" customHeight="1">
      <c r="J880" s="61"/>
    </row>
    <row r="881" ht="14.25" customHeight="1">
      <c r="J881" s="61"/>
    </row>
    <row r="882" ht="14.25" customHeight="1">
      <c r="J882" s="61"/>
    </row>
    <row r="883" ht="14.25" customHeight="1">
      <c r="J883" s="61"/>
    </row>
    <row r="884" ht="14.25" customHeight="1">
      <c r="J884" s="61"/>
    </row>
    <row r="885" ht="14.25" customHeight="1">
      <c r="J885" s="61"/>
    </row>
    <row r="886" ht="14.25" customHeight="1">
      <c r="J886" s="61"/>
    </row>
    <row r="887" ht="14.25" customHeight="1">
      <c r="J887" s="61"/>
    </row>
    <row r="888" ht="14.25" customHeight="1">
      <c r="J888" s="61"/>
    </row>
    <row r="889" ht="14.25" customHeight="1">
      <c r="J889" s="61"/>
    </row>
    <row r="890" ht="14.25" customHeight="1">
      <c r="J890" s="61"/>
    </row>
    <row r="891" ht="14.25" customHeight="1">
      <c r="J891" s="61"/>
    </row>
    <row r="892" ht="14.25" customHeight="1">
      <c r="J892" s="61"/>
    </row>
    <row r="893" ht="14.25" customHeight="1">
      <c r="J893" s="61"/>
    </row>
    <row r="894" ht="14.25" customHeight="1">
      <c r="J894" s="61"/>
    </row>
    <row r="895" ht="14.25" customHeight="1">
      <c r="J895" s="61"/>
    </row>
    <row r="896" ht="14.25" customHeight="1">
      <c r="J896" s="61"/>
    </row>
    <row r="897" ht="14.25" customHeight="1">
      <c r="J897" s="61"/>
    </row>
    <row r="898" ht="14.25" customHeight="1">
      <c r="J898" s="61"/>
    </row>
    <row r="899" ht="14.25" customHeight="1">
      <c r="J899" s="61"/>
    </row>
    <row r="900" ht="14.25" customHeight="1">
      <c r="J900" s="61"/>
    </row>
    <row r="901" ht="14.25" customHeight="1">
      <c r="J901" s="61"/>
    </row>
    <row r="902" ht="14.25" customHeight="1">
      <c r="J902" s="61"/>
    </row>
    <row r="903" ht="14.25" customHeight="1">
      <c r="J903" s="61"/>
    </row>
    <row r="904" ht="14.25" customHeight="1">
      <c r="J904" s="61"/>
    </row>
    <row r="905" ht="14.25" customHeight="1">
      <c r="J905" s="61"/>
    </row>
    <row r="906" ht="14.25" customHeight="1">
      <c r="J906" s="61"/>
    </row>
    <row r="907" ht="14.25" customHeight="1">
      <c r="J907" s="61"/>
    </row>
    <row r="908" ht="14.25" customHeight="1">
      <c r="J908" s="61"/>
    </row>
    <row r="909" ht="14.25" customHeight="1">
      <c r="J909" s="61"/>
    </row>
    <row r="910">
      <c r="J910" s="61"/>
    </row>
    <row r="911">
      <c r="J911" s="61"/>
    </row>
    <row r="912">
      <c r="J912" s="61"/>
    </row>
    <row r="913">
      <c r="J913" s="61"/>
    </row>
    <row r="914">
      <c r="J914" s="61"/>
    </row>
    <row r="915">
      <c r="J915" s="61"/>
    </row>
    <row r="916">
      <c r="J916" s="61"/>
    </row>
    <row r="917">
      <c r="J917" s="61"/>
    </row>
    <row r="918">
      <c r="J918" s="61"/>
    </row>
    <row r="919">
      <c r="J919" s="61"/>
    </row>
    <row r="920">
      <c r="J920" s="61"/>
    </row>
    <row r="921">
      <c r="J921" s="61"/>
    </row>
    <row r="922">
      <c r="J922" s="61"/>
    </row>
    <row r="923">
      <c r="J923" s="61"/>
    </row>
    <row r="924">
      <c r="J924" s="61"/>
    </row>
    <row r="925">
      <c r="J925" s="61"/>
    </row>
    <row r="926">
      <c r="J926" s="61"/>
    </row>
    <row r="927">
      <c r="J927" s="61"/>
    </row>
    <row r="928">
      <c r="J928" s="61"/>
    </row>
    <row r="929">
      <c r="J929" s="61"/>
    </row>
    <row r="930">
      <c r="J930" s="61"/>
    </row>
    <row r="931">
      <c r="J931" s="61"/>
    </row>
    <row r="932">
      <c r="J932" s="61"/>
    </row>
    <row r="933">
      <c r="J933" s="61"/>
    </row>
    <row r="934">
      <c r="J934" s="61"/>
    </row>
    <row r="935">
      <c r="J935" s="61"/>
    </row>
    <row r="936">
      <c r="J936" s="61"/>
    </row>
    <row r="937">
      <c r="J937" s="61"/>
    </row>
    <row r="938">
      <c r="J938" s="61"/>
    </row>
    <row r="939">
      <c r="J939" s="61"/>
    </row>
    <row r="940">
      <c r="J940" s="61"/>
    </row>
    <row r="941">
      <c r="J941" s="61"/>
    </row>
    <row r="942">
      <c r="J942" s="61"/>
    </row>
    <row r="943">
      <c r="J943" s="61"/>
    </row>
    <row r="944">
      <c r="J944" s="61"/>
    </row>
    <row r="945">
      <c r="J945" s="61"/>
    </row>
    <row r="946">
      <c r="J946" s="61"/>
    </row>
    <row r="947">
      <c r="J947" s="61"/>
    </row>
    <row r="948">
      <c r="J948" s="61"/>
    </row>
    <row r="949">
      <c r="J949" s="61"/>
    </row>
    <row r="950">
      <c r="J950" s="61"/>
    </row>
    <row r="951">
      <c r="J951" s="61"/>
    </row>
    <row r="952">
      <c r="J952" s="61"/>
    </row>
    <row r="953">
      <c r="J953" s="61"/>
    </row>
    <row r="954">
      <c r="J954" s="61"/>
    </row>
    <row r="955">
      <c r="J955" s="61"/>
    </row>
    <row r="956">
      <c r="J956" s="61"/>
    </row>
    <row r="957">
      <c r="J957" s="61"/>
    </row>
    <row r="958">
      <c r="J958" s="61"/>
    </row>
    <row r="959">
      <c r="J959" s="61"/>
    </row>
    <row r="960">
      <c r="J960" s="61"/>
    </row>
    <row r="961">
      <c r="J961" s="61"/>
    </row>
    <row r="962">
      <c r="J962" s="61"/>
    </row>
    <row r="963">
      <c r="J963" s="61"/>
    </row>
    <row r="964">
      <c r="J964" s="61"/>
    </row>
    <row r="965">
      <c r="J965" s="61"/>
    </row>
    <row r="966">
      <c r="J966" s="61"/>
    </row>
    <row r="967">
      <c r="J967" s="61"/>
    </row>
    <row r="968">
      <c r="J968" s="61"/>
    </row>
    <row r="969">
      <c r="J969" s="61"/>
    </row>
    <row r="970">
      <c r="J970" s="61"/>
    </row>
    <row r="971">
      <c r="J971" s="61"/>
    </row>
    <row r="972">
      <c r="J972" s="61"/>
    </row>
    <row r="973">
      <c r="J973" s="61"/>
    </row>
    <row r="974">
      <c r="J974" s="61"/>
    </row>
    <row r="975">
      <c r="J975" s="61"/>
    </row>
    <row r="976">
      <c r="J976" s="61"/>
    </row>
    <row r="977">
      <c r="J977" s="61"/>
    </row>
    <row r="978">
      <c r="J978" s="61"/>
    </row>
    <row r="979">
      <c r="J979" s="61"/>
    </row>
    <row r="980">
      <c r="J980" s="61"/>
    </row>
    <row r="981">
      <c r="J981" s="61"/>
    </row>
    <row r="982">
      <c r="J982" s="61"/>
    </row>
    <row r="983">
      <c r="J983" s="61"/>
    </row>
    <row r="984">
      <c r="J984" s="61"/>
    </row>
    <row r="985">
      <c r="J985" s="61"/>
    </row>
    <row r="986">
      <c r="J986" s="61"/>
    </row>
    <row r="987">
      <c r="J987" s="61"/>
    </row>
    <row r="988">
      <c r="J988" s="61"/>
    </row>
    <row r="989">
      <c r="J989" s="61"/>
    </row>
    <row r="990">
      <c r="J990" s="61"/>
    </row>
    <row r="991">
      <c r="J991" s="61"/>
    </row>
    <row r="992">
      <c r="J992" s="61"/>
    </row>
    <row r="993">
      <c r="J993" s="61"/>
    </row>
    <row r="994">
      <c r="J994" s="61"/>
    </row>
    <row r="995">
      <c r="J995" s="61"/>
    </row>
    <row r="996">
      <c r="J996" s="61"/>
    </row>
    <row r="997">
      <c r="J997" s="61"/>
    </row>
    <row r="998">
      <c r="J998" s="61"/>
    </row>
    <row r="999">
      <c r="J999" s="61"/>
    </row>
    <row r="1000">
      <c r="J1000" s="61"/>
    </row>
    <row r="1001">
      <c r="J1001" s="61"/>
    </row>
    <row r="1002">
      <c r="J1002" s="61"/>
    </row>
    <row r="1003">
      <c r="J1003" s="61"/>
    </row>
    <row r="1004">
      <c r="J1004" s="61"/>
    </row>
    <row r="1005">
      <c r="J1005" s="61"/>
    </row>
    <row r="1006">
      <c r="J1006" s="61"/>
    </row>
    <row r="1007">
      <c r="J1007" s="61"/>
    </row>
    <row r="1008">
      <c r="J1008" s="61"/>
    </row>
    <row r="1009">
      <c r="J1009" s="61"/>
    </row>
    <row r="1010">
      <c r="J1010" s="61"/>
    </row>
    <row r="1011">
      <c r="J1011" s="61"/>
    </row>
    <row r="1012">
      <c r="J1012" s="61"/>
    </row>
    <row r="1013">
      <c r="J1013" s="61"/>
    </row>
    <row r="1014">
      <c r="J1014" s="61"/>
    </row>
    <row r="1015">
      <c r="J1015" s="61"/>
    </row>
    <row r="1016">
      <c r="J1016" s="61"/>
    </row>
    <row r="1017">
      <c r="J1017" s="61"/>
    </row>
    <row r="1018">
      <c r="J1018" s="61"/>
    </row>
    <row r="1019">
      <c r="J1019" s="61"/>
    </row>
    <row r="1020">
      <c r="J1020" s="61"/>
    </row>
    <row r="1021">
      <c r="J1021" s="61"/>
    </row>
    <row r="1022">
      <c r="J1022" s="61"/>
    </row>
    <row r="1023">
      <c r="J1023" s="61"/>
    </row>
    <row r="1024">
      <c r="J1024" s="61"/>
    </row>
    <row r="1025">
      <c r="J1025" s="61"/>
    </row>
    <row r="1026">
      <c r="J1026" s="61"/>
    </row>
    <row r="1027">
      <c r="J1027" s="61"/>
    </row>
    <row r="1028">
      <c r="J1028" s="61"/>
    </row>
    <row r="1029">
      <c r="J1029" s="61"/>
    </row>
    <row r="1030">
      <c r="J1030" s="61"/>
    </row>
    <row r="1031">
      <c r="J1031" s="61"/>
    </row>
    <row r="1032">
      <c r="J1032" s="61"/>
    </row>
    <row r="1033">
      <c r="J1033" s="61"/>
    </row>
    <row r="1034">
      <c r="J1034" s="61"/>
    </row>
    <row r="1035">
      <c r="J1035" s="61"/>
    </row>
    <row r="1036">
      <c r="J1036" s="61"/>
    </row>
    <row r="1037">
      <c r="J1037" s="61"/>
    </row>
    <row r="1038">
      <c r="J1038" s="61"/>
    </row>
    <row r="1039">
      <c r="J1039" s="61"/>
    </row>
    <row r="1040">
      <c r="J1040" s="61"/>
    </row>
    <row r="1041">
      <c r="J1041" s="61"/>
    </row>
    <row r="1042">
      <c r="J1042" s="61"/>
    </row>
    <row r="1043">
      <c r="J1043" s="61"/>
    </row>
    <row r="1044">
      <c r="J1044" s="61"/>
    </row>
    <row r="1045">
      <c r="J1045" s="61"/>
    </row>
    <row r="1046">
      <c r="J1046" s="61"/>
    </row>
    <row r="1047">
      <c r="J1047" s="61"/>
    </row>
    <row r="1048">
      <c r="J1048" s="61"/>
    </row>
    <row r="1049">
      <c r="J1049" s="61"/>
    </row>
    <row r="1050">
      <c r="J1050" s="61"/>
    </row>
    <row r="1051">
      <c r="J1051" s="61"/>
    </row>
    <row r="1052">
      <c r="J1052" s="61"/>
    </row>
    <row r="1053">
      <c r="J1053" s="61"/>
    </row>
    <row r="1054">
      <c r="J1054" s="61"/>
    </row>
    <row r="1055">
      <c r="J1055" s="61"/>
    </row>
    <row r="1056">
      <c r="J1056" s="61"/>
    </row>
    <row r="1057">
      <c r="J1057" s="61"/>
    </row>
    <row r="1058">
      <c r="J1058" s="61"/>
    </row>
    <row r="1059">
      <c r="J1059" s="61"/>
    </row>
    <row r="1060">
      <c r="J1060" s="61"/>
    </row>
    <row r="1061">
      <c r="J1061" s="61"/>
    </row>
    <row r="1062">
      <c r="J1062" s="61"/>
    </row>
    <row r="1063">
      <c r="J1063" s="61"/>
    </row>
    <row r="1064">
      <c r="J1064" s="61"/>
    </row>
    <row r="1065">
      <c r="J1065" s="61"/>
    </row>
    <row r="1066">
      <c r="J1066" s="61"/>
    </row>
    <row r="1067">
      <c r="J1067" s="61"/>
    </row>
    <row r="1068">
      <c r="J1068" s="61"/>
    </row>
    <row r="1069">
      <c r="J1069" s="61"/>
    </row>
    <row r="1070">
      <c r="J1070" s="61"/>
    </row>
    <row r="1071">
      <c r="J1071" s="61"/>
    </row>
    <row r="1072">
      <c r="J1072" s="61"/>
    </row>
    <row r="1073">
      <c r="J1073" s="61"/>
    </row>
    <row r="1074">
      <c r="J1074" s="61"/>
    </row>
    <row r="1075">
      <c r="J1075" s="61"/>
    </row>
    <row r="1076">
      <c r="J1076" s="61"/>
    </row>
    <row r="1077">
      <c r="J1077" s="61"/>
    </row>
    <row r="1078">
      <c r="J1078" s="61"/>
    </row>
    <row r="1079">
      <c r="J1079" s="61"/>
    </row>
    <row r="1080">
      <c r="J1080" s="61"/>
    </row>
    <row r="1081">
      <c r="J1081" s="61"/>
    </row>
    <row r="1082">
      <c r="J1082" s="61"/>
    </row>
    <row r="1083">
      <c r="J1083" s="61"/>
    </row>
  </sheetData>
  <dataValidations>
    <dataValidation type="list" allowBlank="1" showErrorMessage="1" sqref="F2:F57 I2:I57">
      <formula1>#REF!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28.43"/>
    <col customWidth="1" min="3" max="3" width="12.43"/>
    <col customWidth="1" min="4" max="4" width="24.71"/>
    <col customWidth="1" min="5" max="5" width="22.29"/>
    <col customWidth="1" min="6" max="6" width="19.71"/>
    <col customWidth="1" min="7" max="7" width="22.71"/>
    <col customWidth="1" min="8" max="26" width="10.71"/>
  </cols>
  <sheetData>
    <row r="1" ht="14.25" customHeight="1">
      <c r="A1" s="62" t="s">
        <v>143</v>
      </c>
      <c r="B1" s="62" t="s">
        <v>144</v>
      </c>
      <c r="C1" s="62" t="s">
        <v>145</v>
      </c>
      <c r="D1" s="62" t="s">
        <v>146</v>
      </c>
      <c r="E1" s="62" t="s">
        <v>147</v>
      </c>
      <c r="F1" s="62" t="s">
        <v>16</v>
      </c>
      <c r="G1" s="62" t="s">
        <v>148</v>
      </c>
    </row>
    <row r="2" ht="14.25" customHeight="1">
      <c r="A2" s="63">
        <f>'Identificación Casos'!A2</f>
        <v>1</v>
      </c>
      <c r="B2" s="64" t="str">
        <f>#REF!</f>
        <v>#REF!</v>
      </c>
      <c r="C2" s="65"/>
      <c r="D2" s="62" t="s">
        <v>149</v>
      </c>
      <c r="E2" s="62"/>
      <c r="F2" s="62"/>
      <c r="G2" s="62"/>
    </row>
    <row r="3" ht="14.25" customHeight="1">
      <c r="A3" s="22"/>
      <c r="B3" s="22"/>
      <c r="C3" s="22"/>
      <c r="D3" s="62" t="s">
        <v>150</v>
      </c>
      <c r="E3" s="62"/>
      <c r="F3" s="62"/>
      <c r="G3" s="62"/>
    </row>
    <row r="4" ht="14.25" customHeight="1">
      <c r="A4" s="22"/>
      <c r="B4" s="22"/>
      <c r="C4" s="22"/>
      <c r="D4" s="62" t="s">
        <v>151</v>
      </c>
      <c r="E4" s="62"/>
      <c r="F4" s="62"/>
      <c r="G4" s="62"/>
    </row>
    <row r="5" ht="14.25" customHeight="1">
      <c r="A5" s="23"/>
      <c r="B5" s="23"/>
      <c r="C5" s="23"/>
      <c r="D5" s="62" t="s">
        <v>152</v>
      </c>
      <c r="E5" s="62"/>
      <c r="F5" s="62"/>
      <c r="G5" s="62"/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2:A5"/>
    <mergeCell ref="B2:B5"/>
    <mergeCell ref="C2:C5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66" t="s">
        <v>23</v>
      </c>
      <c r="B1" s="66" t="s">
        <v>3</v>
      </c>
    </row>
    <row r="2" ht="14.25" customHeight="1">
      <c r="A2" s="66" t="s">
        <v>91</v>
      </c>
      <c r="B2" s="66" t="s">
        <v>4</v>
      </c>
    </row>
    <row r="3" ht="14.25" customHeight="1">
      <c r="A3" s="66" t="s">
        <v>153</v>
      </c>
      <c r="B3" s="66" t="s">
        <v>5</v>
      </c>
    </row>
    <row r="4" ht="14.25" customHeight="1">
      <c r="A4" s="66" t="s">
        <v>154</v>
      </c>
      <c r="B4" s="66" t="s">
        <v>6</v>
      </c>
    </row>
    <row r="5" ht="14.25" customHeight="1">
      <c r="A5" s="66" t="s">
        <v>155</v>
      </c>
      <c r="B5" s="66" t="s">
        <v>7</v>
      </c>
    </row>
    <row r="6" ht="14.25" customHeight="1">
      <c r="A6" s="66" t="s">
        <v>156</v>
      </c>
    </row>
    <row r="7" ht="14.25" customHeight="1">
      <c r="A7" s="66" t="s">
        <v>157</v>
      </c>
    </row>
    <row r="8" ht="14.25" customHeight="1">
      <c r="A8" s="66" t="s">
        <v>158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2022-09-23T16:38:14Z</dcterms:created>
  <dc:creator>Guzman Bozo, Jorge</dc:creator>
</cp:coreProperties>
</file>