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Dropbox\01_MATLAB_Bar&amp;Hinge\02_Bar&amp;HingeWithContact&amp;CompliantCrease\02_SimulationsForJMR\DataProcess\"/>
    </mc:Choice>
  </mc:AlternateContent>
  <xr:revisionPtr revIDLastSave="0" documentId="13_ncr:1_{043C8CBA-1DBC-43D4-A6A5-0B1D412DB20A}" xr6:coauthVersionLast="41" xr6:coauthVersionMax="41" xr10:uidLastSave="{00000000-0000-0000-0000-000000000000}"/>
  <bookViews>
    <workbookView xWindow="-38520" yWindow="-5415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D42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3" i="1"/>
  <c r="J21" i="1" l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K2" i="1" l="1"/>
  <c r="L2" i="1"/>
  <c r="K3" i="1"/>
  <c r="J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" i="1"/>
</calcChain>
</file>

<file path=xl/sharedStrings.xml><?xml version="1.0" encoding="utf-8"?>
<sst xmlns="http://schemas.openxmlformats.org/spreadsheetml/2006/main" count="27" uniqueCount="18">
  <si>
    <t>Disp</t>
  </si>
  <si>
    <t>Energy CreaseBending</t>
  </si>
  <si>
    <t>Energy CreaseStretching</t>
  </si>
  <si>
    <t>Energy PanelBending</t>
  </si>
  <si>
    <t>Energy PanelStretching</t>
  </si>
  <si>
    <t>Panel Deformation</t>
  </si>
  <si>
    <t>Crease Bending</t>
  </si>
  <si>
    <t>Crease Stretching</t>
  </si>
  <si>
    <t>Disp5</t>
  </si>
  <si>
    <t>LoadFact</t>
  </si>
  <si>
    <t>5Degree</t>
  </si>
  <si>
    <t>7.5Degree</t>
  </si>
  <si>
    <t>10Degree</t>
  </si>
  <si>
    <t>Disp10</t>
  </si>
  <si>
    <t>LoadFactor</t>
  </si>
  <si>
    <t>F 5 degree</t>
  </si>
  <si>
    <t>F 7.5 degree</t>
  </si>
  <si>
    <t>F 10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</si>
</sst>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F 5 degree</c:v>
                </c:pt>
              </c:strCache>
            </c:strRef>
          </c:tx>
          <c:spPr>
            <a:ln w="317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Sheet1!$O$2:$O$53</c:f>
              <c:numCache>
                <c:formatCode>General</c:formatCode>
                <c:ptCount val="52"/>
                <c:pt idx="0">
                  <c:v>0</c:v>
                </c:pt>
                <c:pt idx="1">
                  <c:v>3.3586729515365602E-4</c:v>
                </c:pt>
                <c:pt idx="2">
                  <c:v>6.7101886481380098E-4</c:v>
                </c:pt>
                <c:pt idx="3">
                  <c:v>1.0055578908848999E-3</c:v>
                </c:pt>
                <c:pt idx="4">
                  <c:v>1.33948586584506E-3</c:v>
                </c:pt>
                <c:pt idx="5">
                  <c:v>1.6727722734002899E-3</c:v>
                </c:pt>
                <c:pt idx="6">
                  <c:v>2.0053788983718001E-3</c:v>
                </c:pt>
                <c:pt idx="7">
                  <c:v>2.3372700249865101E-3</c:v>
                </c:pt>
                <c:pt idx="8">
                  <c:v>2.6684173049103901E-3</c:v>
                </c:pt>
                <c:pt idx="9">
                  <c:v>2.9988022673283301E-3</c:v>
                </c:pt>
                <c:pt idx="10">
                  <c:v>3.3284176254037602E-3</c:v>
                </c:pt>
                <c:pt idx="11">
                  <c:v>3.6572678800129601E-3</c:v>
                </c:pt>
                <c:pt idx="12">
                  <c:v>3.9853694613090403E-3</c:v>
                </c:pt>
                <c:pt idx="13">
                  <c:v>4.3127505361922501E-3</c:v>
                </c:pt>
                <c:pt idx="14">
                  <c:v>4.6394505579922399E-3</c:v>
                </c:pt>
                <c:pt idx="15">
                  <c:v>4.9655196093706501E-3</c:v>
                </c:pt>
                <c:pt idx="16">
                  <c:v>5.2910175762893898E-3</c:v>
                </c:pt>
                <c:pt idx="17">
                  <c:v>5.6160131834684501E-3</c:v>
                </c:pt>
                <c:pt idx="18">
                  <c:v>5.9405829172459101E-3</c:v>
                </c:pt>
                <c:pt idx="19">
                  <c:v>6.2648098587167597E-3</c:v>
                </c:pt>
                <c:pt idx="20">
                  <c:v>6.5887824478492001E-3</c:v>
                </c:pt>
                <c:pt idx="21">
                  <c:v>6.9125931976995502E-3</c:v>
                </c:pt>
                <c:pt idx="22">
                  <c:v>7.2363373769029496E-3</c:v>
                </c:pt>
                <c:pt idx="23">
                  <c:v>7.5601116777905099E-3</c:v>
                </c:pt>
                <c:pt idx="24">
                  <c:v>7.8840128878311898E-3</c:v>
                </c:pt>
                <c:pt idx="25">
                  <c:v>8.2081365821419904E-3</c:v>
                </c:pt>
                <c:pt idx="26">
                  <c:v>8.5325758565518699E-3</c:v>
                </c:pt>
                <c:pt idx="27">
                  <c:v>8.8574201226368603E-3</c:v>
                </c:pt>
                <c:pt idx="28">
                  <c:v>9.1827539897942206E-3</c:v>
                </c:pt>
                <c:pt idx="29">
                  <c:v>9.5086562646561398E-3</c:v>
                </c:pt>
                <c:pt idx="30">
                  <c:v>9.8351991061476993E-3</c:v>
                </c:pt>
                <c:pt idx="31">
                  <c:v>1.0162447386416E-2</c:v>
                </c:pt>
                <c:pt idx="32">
                  <c:v>1.0490458326328099E-2</c:v>
                </c:pt>
                <c:pt idx="33">
                  <c:v>1.08192815032422E-2</c:v>
                </c:pt>
                <c:pt idx="34">
                  <c:v>1.1148959375819801E-2</c:v>
                </c:pt>
                <c:pt idx="35">
                  <c:v>1.14795285492392E-2</c:v>
                </c:pt>
                <c:pt idx="36">
                  <c:v>1.1811022139499701E-2</c:v>
                </c:pt>
                <c:pt idx="37">
                  <c:v>1.21434738346644E-2</c:v>
                </c:pt>
                <c:pt idx="38">
                  <c:v>1.2476924682806799E-2</c:v>
                </c:pt>
                <c:pt idx="39">
                  <c:v>1.28114344216113E-2</c:v>
                </c:pt>
                <c:pt idx="40">
                  <c:v>1.3147100547709499E-2</c:v>
                </c:pt>
                <c:pt idx="41">
                  <c:v>1.3484090391645E-2</c:v>
                </c:pt>
                <c:pt idx="42">
                  <c:v>1.38226921985469E-2</c:v>
                </c:pt>
                <c:pt idx="43">
                  <c:v>1.4163375011354199E-2</c:v>
                </c:pt>
                <c:pt idx="44">
                  <c:v>1.45067343067888E-2</c:v>
                </c:pt>
                <c:pt idx="45">
                  <c:v>1.4852829766213599E-2</c:v>
                </c:pt>
                <c:pt idx="46">
                  <c:v>1.5199901879974199E-2</c:v>
                </c:pt>
                <c:pt idx="47">
                  <c:v>1.55455341932453E-2</c:v>
                </c:pt>
                <c:pt idx="48">
                  <c:v>1.5888746334223301E-2</c:v>
                </c:pt>
                <c:pt idx="49">
                  <c:v>1.6229490752479699E-2</c:v>
                </c:pt>
                <c:pt idx="50">
                  <c:v>1.6567954387553201E-2</c:v>
                </c:pt>
              </c:numCache>
            </c:numRef>
          </c:xVal>
          <c:yVal>
            <c:numRef>
              <c:f>Sheet1!$Q$2:$Q$53</c:f>
              <c:numCache>
                <c:formatCode>General</c:formatCode>
                <c:ptCount val="52"/>
                <c:pt idx="0">
                  <c:v>0</c:v>
                </c:pt>
                <c:pt idx="1">
                  <c:v>2.8639493760971639</c:v>
                </c:pt>
                <c:pt idx="2">
                  <c:v>5.4397638827216097</c:v>
                </c:pt>
                <c:pt idx="3">
                  <c:v>7.7161541448400497</c:v>
                </c:pt>
                <c:pt idx="4">
                  <c:v>9.6837402923650799</c:v>
                </c:pt>
                <c:pt idx="5">
                  <c:v>11.3356985485746</c:v>
                </c:pt>
                <c:pt idx="6">
                  <c:v>12.66807448584294</c:v>
                </c:pt>
                <c:pt idx="7">
                  <c:v>13.679963079479281</c:v>
                </c:pt>
                <c:pt idx="8">
                  <c:v>14.373611134163941</c:v>
                </c:pt>
                <c:pt idx="9">
                  <c:v>14.754459988375469</c:v>
                </c:pt>
                <c:pt idx="10">
                  <c:v>14.8311354692589</c:v>
                </c:pt>
                <c:pt idx="11">
                  <c:v>14.615389032453509</c:v>
                </c:pt>
                <c:pt idx="12">
                  <c:v>14.121993523799368</c:v>
                </c:pt>
                <c:pt idx="13">
                  <c:v>13.368597284183881</c:v>
                </c:pt>
                <c:pt idx="14">
                  <c:v>12.37554074714196</c:v>
                </c:pt>
                <c:pt idx="15">
                  <c:v>11.165640012799919</c:v>
                </c:pt>
                <c:pt idx="16">
                  <c:v>9.76394204369136</c:v>
                </c:pt>
                <c:pt idx="17">
                  <c:v>8.1974561120080196</c:v>
                </c:pt>
                <c:pt idx="18">
                  <c:v>6.4948659608993706</c:v>
                </c:pt>
                <c:pt idx="19">
                  <c:v>4.6862268660885</c:v>
                </c:pt>
                <c:pt idx="20">
                  <c:v>2.8026514433813041</c:v>
                </c:pt>
                <c:pt idx="21">
                  <c:v>0.87598768673618999</c:v>
                </c:pt>
                <c:pt idx="22">
                  <c:v>-1.061507623496994</c:v>
                </c:pt>
                <c:pt idx="23">
                  <c:v>-2.9774972970556322</c:v>
                </c:pt>
                <c:pt idx="24">
                  <c:v>-4.8398912813263806</c:v>
                </c:pt>
                <c:pt idx="25">
                  <c:v>-6.6171709089362398</c:v>
                </c:pt>
                <c:pt idx="26">
                  <c:v>-8.2787074424001013</c:v>
                </c:pt>
                <c:pt idx="27">
                  <c:v>-9.7950725047887914</c:v>
                </c:pt>
                <c:pt idx="28">
                  <c:v>-11.138337931752989</c:v>
                </c:pt>
                <c:pt idx="29">
                  <c:v>-12.282362523091258</c:v>
                </c:pt>
                <c:pt idx="30">
                  <c:v>-13.203063179969101</c:v>
                </c:pt>
                <c:pt idx="31">
                  <c:v>-13.878668099666399</c:v>
                </c:pt>
                <c:pt idx="32">
                  <c:v>-14.289950249152501</c:v>
                </c:pt>
                <c:pt idx="33">
                  <c:v>-14.420440581159299</c:v>
                </c:pt>
                <c:pt idx="34">
                  <c:v>-14.2566230150229</c:v>
                </c:pt>
                <c:pt idx="35">
                  <c:v>-13.788118343196571</c:v>
                </c:pt>
                <c:pt idx="36">
                  <c:v>-13.007874681368431</c:v>
                </c:pt>
                <c:pt idx="37">
                  <c:v>-11.9124041697804</c:v>
                </c:pt>
                <c:pt idx="38">
                  <c:v>-10.502154836807339</c:v>
                </c:pt>
                <c:pt idx="39">
                  <c:v>-8.7822232004349594</c:v>
                </c:pt>
                <c:pt idx="40">
                  <c:v>-6.7639087549150494</c:v>
                </c:pt>
                <c:pt idx="41">
                  <c:v>-4.4684067413760307</c:v>
                </c:pt>
                <c:pt idx="42">
                  <c:v>-1.9361283572081549</c:v>
                </c:pt>
                <c:pt idx="43">
                  <c:v>0.749540083093023</c:v>
                </c:pt>
                <c:pt idx="44">
                  <c:v>3.41221454593884</c:v>
                </c:pt>
                <c:pt idx="45">
                  <c:v>5.7585606555182398</c:v>
                </c:pt>
                <c:pt idx="46">
                  <c:v>7.5768539705456694</c:v>
                </c:pt>
                <c:pt idx="47">
                  <c:v>8.9443400738334908</c:v>
                </c:pt>
                <c:pt idx="48">
                  <c:v>10.041423772165471</c:v>
                </c:pt>
                <c:pt idx="49">
                  <c:v>10.992018015732091</c:v>
                </c:pt>
                <c:pt idx="50">
                  <c:v>11.863694551261501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A9-4F6A-85AA-59F9D943A6B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F 7.5 degree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0.00E+00</c:formatCode>
                <c:ptCount val="51"/>
                <c:pt idx="0">
                  <c:v>0</c:v>
                </c:pt>
                <c:pt idx="1">
                  <c:v>7.5997690959255697E-4</c:v>
                </c:pt>
                <c:pt idx="2">
                  <c:v>1.5179092664272501E-3</c:v>
                </c:pt>
                <c:pt idx="3">
                  <c:v>2.2734795220979501E-3</c:v>
                </c:pt>
                <c:pt idx="4">
                  <c:v>3.0256389630316199E-3</c:v>
                </c:pt>
                <c:pt idx="5">
                  <c:v>3.7734627929548602E-3</c:v>
                </c:pt>
                <c:pt idx="6">
                  <c:v>4.5163253418984504E-3</c:v>
                </c:pt>
                <c:pt idx="7">
                  <c:v>5.2539644577347796E-3</c:v>
                </c:pt>
                <c:pt idx="8">
                  <c:v>5.9864973960498096E-3</c:v>
                </c:pt>
                <c:pt idx="9">
                  <c:v>6.7144028272283496E-3</c:v>
                </c:pt>
                <c:pt idx="10">
                  <c:v>7.4384772758551701E-3</c:v>
                </c:pt>
                <c:pt idx="11">
                  <c:v>8.15977310036743E-3</c:v>
                </c:pt>
                <c:pt idx="12">
                  <c:v>8.8795241915305308E-3</c:v>
                </c:pt>
                <c:pt idx="13">
                  <c:v>9.5990645819884497E-3</c:v>
                </c:pt>
                <c:pt idx="14">
                  <c:v>1.0319744351256301E-2</c:v>
                </c:pt>
                <c:pt idx="15">
                  <c:v>1.10428467071084E-2</c:v>
                </c:pt>
                <c:pt idx="16">
                  <c:v>1.1769509981145501E-2</c:v>
                </c:pt>
                <c:pt idx="17">
                  <c:v>1.2500658644184599E-2</c:v>
                </c:pt>
                <c:pt idx="18">
                  <c:v>1.3236948686847E-2</c:v>
                </c:pt>
                <c:pt idx="19">
                  <c:v>1.39787355701735E-2</c:v>
                </c:pt>
                <c:pt idx="20">
                  <c:v>1.47260793470371E-2</c:v>
                </c:pt>
                <c:pt idx="21">
                  <c:v>1.54788179247609E-2</c:v>
                </c:pt>
                <c:pt idx="22">
                  <c:v>1.6236790404498502E-2</c:v>
                </c:pt>
                <c:pt idx="23" formatCode="General">
                  <c:v>1.7000473821196099E-2</c:v>
                </c:pt>
                <c:pt idx="24" formatCode="General">
                  <c:v>1.7772732905082099E-2</c:v>
                </c:pt>
                <c:pt idx="25" formatCode="General">
                  <c:v>1.85550938019023E-2</c:v>
                </c:pt>
                <c:pt idx="26" formatCode="General">
                  <c:v>1.9325929488521802E-2</c:v>
                </c:pt>
                <c:pt idx="27" formatCode="General">
                  <c:v>2.0082245099490598E-2</c:v>
                </c:pt>
                <c:pt idx="28" formatCode="General">
                  <c:v>2.0826976706186901E-2</c:v>
                </c:pt>
                <c:pt idx="29" formatCode="General">
                  <c:v>2.1561662124079801E-2</c:v>
                </c:pt>
                <c:pt idx="30" formatCode="General">
                  <c:v>2.22869869858488E-2</c:v>
                </c:pt>
                <c:pt idx="31" formatCode="General">
                  <c:v>2.3003210414102401E-2</c:v>
                </c:pt>
                <c:pt idx="32" formatCode="General">
                  <c:v>2.37103661125459E-2</c:v>
                </c:pt>
                <c:pt idx="33" formatCode="General">
                  <c:v>2.4408361254305899E-2</c:v>
                </c:pt>
                <c:pt idx="34" formatCode="General">
                  <c:v>2.5097029425592499E-2</c:v>
                </c:pt>
                <c:pt idx="35" formatCode="General">
                  <c:v>2.5776161708496E-2</c:v>
                </c:pt>
                <c:pt idx="36" formatCode="General">
                  <c:v>2.6445526969345799E-2</c:v>
                </c:pt>
                <c:pt idx="37" formatCode="General">
                  <c:v>2.7104887008545402E-2</c:v>
                </c:pt>
                <c:pt idx="38" formatCode="General">
                  <c:v>2.77540099426733E-2</c:v>
                </c:pt>
                <c:pt idx="39" formatCode="General">
                  <c:v>2.8385524668879301E-2</c:v>
                </c:pt>
                <c:pt idx="40" formatCode="General">
                  <c:v>2.9005699821194199E-2</c:v>
                </c:pt>
              </c:numCache>
            </c:numRef>
          </c:xVal>
          <c:yVal>
            <c:numRef>
              <c:f>Sheet1!$D$2:$D$52</c:f>
              <c:numCache>
                <c:formatCode>0.00E+00</c:formatCode>
                <c:ptCount val="51"/>
                <c:pt idx="0">
                  <c:v>0</c:v>
                </c:pt>
                <c:pt idx="1">
                  <c:v>9.337123714676439</c:v>
                </c:pt>
                <c:pt idx="2">
                  <c:v>17.1395616930456</c:v>
                </c:pt>
                <c:pt idx="3">
                  <c:v>23.1729905469995</c:v>
                </c:pt>
                <c:pt idx="4">
                  <c:v>27.260265899938801</c:v>
                </c:pt>
                <c:pt idx="5">
                  <c:v>29.306655351308901</c:v>
                </c:pt>
                <c:pt idx="6">
                  <c:v>29.312020029645602</c:v>
                </c:pt>
                <c:pt idx="7">
                  <c:v>27.374883618595099</c:v>
                </c:pt>
                <c:pt idx="8">
                  <c:v>23.688771490419999</c:v>
                </c:pt>
                <c:pt idx="9">
                  <c:v>18.531891965427402</c:v>
                </c:pt>
                <c:pt idx="10">
                  <c:v>12.2518662849652</c:v>
                </c:pt>
                <c:pt idx="11">
                  <c:v>5.2473487250489708</c:v>
                </c:pt>
                <c:pt idx="12">
                  <c:v>-2.0518765134925503</c:v>
                </c:pt>
                <c:pt idx="13">
                  <c:v>-9.2051659553228298</c:v>
                </c:pt>
                <c:pt idx="14">
                  <c:v>-15.780918527544701</c:v>
                </c:pt>
                <c:pt idx="15">
                  <c:v>-21.3756548201691</c:v>
                </c:pt>
                <c:pt idx="16">
                  <c:v>-25.631908345074098</c:v>
                </c:pt>
                <c:pt idx="17">
                  <c:v>-28.254459684614002</c:v>
                </c:pt>
                <c:pt idx="18">
                  <c:v>-29.024224948709797</c:v>
                </c:pt>
                <c:pt idx="19">
                  <c:v>-27.808952482890401</c:v>
                </c:pt>
                <c:pt idx="20">
                  <c:v>-24.5701825316856</c:v>
                </c:pt>
                <c:pt idx="21">
                  <c:v>-19.367907815795398</c:v>
                </c:pt>
                <c:pt idx="22">
                  <c:v>-12.374200393842701</c:v>
                </c:pt>
                <c:pt idx="23">
                  <c:v>-3.9714690836861797</c:v>
                </c:pt>
                <c:pt idx="24">
                  <c:v>4.5087465648147402</c:v>
                </c:pt>
                <c:pt idx="25">
                  <c:v>9.8678588234135898</c:v>
                </c:pt>
                <c:pt idx="26">
                  <c:v>12.7531759627994</c:v>
                </c:pt>
                <c:pt idx="27">
                  <c:v>14.9735196762879</c:v>
                </c:pt>
                <c:pt idx="28">
                  <c:v>17.041912121376498</c:v>
                </c:pt>
                <c:pt idx="29">
                  <c:v>19.123321747903198</c:v>
                </c:pt>
                <c:pt idx="30">
                  <c:v>21.2962920082512</c:v>
                </c:pt>
                <c:pt idx="31">
                  <c:v>23.613304199296898</c:v>
                </c:pt>
                <c:pt idx="32">
                  <c:v>26.1196795917622</c:v>
                </c:pt>
                <c:pt idx="33">
                  <c:v>28.8615898520904</c:v>
                </c:pt>
                <c:pt idx="34">
                  <c:v>31.8908241373035</c:v>
                </c:pt>
                <c:pt idx="35">
                  <c:v>35.2687998761145</c:v>
                </c:pt>
                <c:pt idx="36">
                  <c:v>39.0709440084836</c:v>
                </c:pt>
                <c:pt idx="37">
                  <c:v>43.392234797774599</c:v>
                </c:pt>
                <c:pt idx="38">
                  <c:v>1.3572518388049901</c:v>
                </c:pt>
                <c:pt idx="39">
                  <c:v>5.0285394177728007</c:v>
                </c:pt>
                <c:pt idx="40">
                  <c:v>9.4150572409490998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A9-4F6A-85AA-59F9D943A6BF}"/>
            </c:ext>
          </c:extLst>
        </c:ser>
        <c:ser>
          <c:idx val="0"/>
          <c:order val="2"/>
          <c:tx>
            <c:strRef>
              <c:f>Sheet1!$Z$1</c:f>
              <c:strCache>
                <c:ptCount val="1"/>
                <c:pt idx="0">
                  <c:v>F 10 degree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Sheet1!$X$2:$X$52</c:f>
              <c:numCache>
                <c:formatCode>General</c:formatCode>
                <c:ptCount val="51"/>
                <c:pt idx="0">
                  <c:v>0</c:v>
                </c:pt>
                <c:pt idx="1">
                  <c:v>5.7880015711416096E-4</c:v>
                </c:pt>
                <c:pt idx="2">
                  <c:v>1.15740536059469E-3</c:v>
                </c:pt>
                <c:pt idx="3">
                  <c:v>1.73578394105333E-3</c:v>
                </c:pt>
                <c:pt idx="4">
                  <c:v>2.3133271861497701E-3</c:v>
                </c:pt>
                <c:pt idx="5">
                  <c:v>2.8893453429103401E-3</c:v>
                </c:pt>
                <c:pt idx="6">
                  <c:v>3.46317550466418E-3</c:v>
                </c:pt>
                <c:pt idx="7">
                  <c:v>4.0342295879115097E-3</c:v>
                </c:pt>
                <c:pt idx="8">
                  <c:v>4.6020250008265004E-3</c:v>
                </c:pt>
                <c:pt idx="9">
                  <c:v>5.1662057401074303E-3</c:v>
                </c:pt>
                <c:pt idx="10">
                  <c:v>5.7265554825563503E-3</c:v>
                </c:pt>
                <c:pt idx="11">
                  <c:v>6.2830032871093004E-3</c:v>
                </c:pt>
                <c:pt idx="12">
                  <c:v>6.83562265658461E-3</c:v>
                </c:pt>
                <c:pt idx="13">
                  <c:v>7.3846249361091696E-3</c:v>
                </c:pt>
                <c:pt idx="14">
                  <c:v>7.9303481065604205E-3</c:v>
                </c:pt>
                <c:pt idx="15">
                  <c:v>8.4732419644354493E-3</c:v>
                </c:pt>
                <c:pt idx="16">
                  <c:v>9.0138505360770199E-3</c:v>
                </c:pt>
                <c:pt idx="17">
                  <c:v>9.5527924271165392E-3</c:v>
                </c:pt>
                <c:pt idx="18">
                  <c:v>1.0090739700933099E-2</c:v>
                </c:pt>
                <c:pt idx="19">
                  <c:v>1.06283958221798E-2</c:v>
                </c:pt>
                <c:pt idx="20">
                  <c:v>1.11664731785439E-2</c:v>
                </c:pt>
                <c:pt idx="21">
                  <c:v>1.1705670681510299E-2</c:v>
                </c:pt>
                <c:pt idx="22">
                  <c:v>1.22466519291956E-2</c:v>
                </c:pt>
                <c:pt idx="23">
                  <c:v>1.27900243870062E-2</c:v>
                </c:pt>
                <c:pt idx="24">
                  <c:v>1.3336320022318E-2</c:v>
                </c:pt>
                <c:pt idx="25">
                  <c:v>1.3885977845526001E-2</c:v>
                </c:pt>
                <c:pt idx="26">
                  <c:v>1.4439328896329699E-2</c:v>
                </c:pt>
                <c:pt idx="27">
                  <c:v>1.49965844006922E-2</c:v>
                </c:pt>
                <c:pt idx="28">
                  <c:v>1.5557828132761501E-2</c:v>
                </c:pt>
                <c:pt idx="29">
                  <c:v>1.6123014475307298E-2</c:v>
                </c:pt>
                <c:pt idx="30">
                  <c:v>1.66919743727037E-2</c:v>
                </c:pt>
                <c:pt idx="31">
                  <c:v>1.7264432625466699E-2</c:v>
                </c:pt>
                <c:pt idx="32">
                  <c:v>1.7840042751367201E-2</c:v>
                </c:pt>
                <c:pt idx="33">
                  <c:v>1.84184527602161E-2</c:v>
                </c:pt>
                <c:pt idx="34">
                  <c:v>1.8999434742804602E-2</c:v>
                </c:pt>
                <c:pt idx="35">
                  <c:v>1.9583162871150299E-2</c:v>
                </c:pt>
                <c:pt idx="36">
                  <c:v>2.0170779646342198E-2</c:v>
                </c:pt>
                <c:pt idx="37">
                  <c:v>2.07639567716544E-2</c:v>
                </c:pt>
                <c:pt idx="38">
                  <c:v>2.1354827438775301E-2</c:v>
                </c:pt>
                <c:pt idx="39">
                  <c:v>2.1934839272467799E-2</c:v>
                </c:pt>
                <c:pt idx="40">
                  <c:v>2.2505452301879399E-2</c:v>
                </c:pt>
                <c:pt idx="41">
                  <c:v>2.30683861305814E-2</c:v>
                </c:pt>
                <c:pt idx="42">
                  <c:v>2.3624639337582298E-2</c:v>
                </c:pt>
                <c:pt idx="43">
                  <c:v>2.4174764392674901E-2</c:v>
                </c:pt>
                <c:pt idx="44">
                  <c:v>2.47190621724435E-2</c:v>
                </c:pt>
                <c:pt idx="45">
                  <c:v>2.5257686848197101E-2</c:v>
                </c:pt>
                <c:pt idx="46">
                  <c:v>2.5790702971260699E-2</c:v>
                </c:pt>
                <c:pt idx="47">
                  <c:v>2.6318118139337099E-2</c:v>
                </c:pt>
                <c:pt idx="48">
                  <c:v>2.6839902765355701E-2</c:v>
                </c:pt>
                <c:pt idx="49">
                  <c:v>2.73560027375606E-2</c:v>
                </c:pt>
                <c:pt idx="50">
                  <c:v>2.78663480259644E-2</c:v>
                </c:pt>
              </c:numCache>
            </c:numRef>
          </c:xVal>
          <c:yVal>
            <c:numRef>
              <c:f>Sheet1!$Z$2:$Z$52</c:f>
              <c:numCache>
                <c:formatCode>General</c:formatCode>
                <c:ptCount val="51"/>
                <c:pt idx="0">
                  <c:v>0</c:v>
                </c:pt>
                <c:pt idx="1">
                  <c:v>9.6912474316036903</c:v>
                </c:pt>
                <c:pt idx="2">
                  <c:v>18.651103928555301</c:v>
                </c:pt>
                <c:pt idx="3">
                  <c:v>26.722589414169803</c:v>
                </c:pt>
                <c:pt idx="4">
                  <c:v>33.750752853051395</c:v>
                </c:pt>
                <c:pt idx="5">
                  <c:v>39.595438653585305</c:v>
                </c:pt>
                <c:pt idx="6">
                  <c:v>44.138640901212298</c:v>
                </c:pt>
                <c:pt idx="7">
                  <c:v>47.290669004140902</c:v>
                </c:pt>
                <c:pt idx="8">
                  <c:v>48.995115392731499</c:v>
                </c:pt>
                <c:pt idx="9">
                  <c:v>49.232268101197704</c:v>
                </c:pt>
                <c:pt idx="10">
                  <c:v>48.020742605173503</c:v>
                </c:pt>
                <c:pt idx="11">
                  <c:v>45.4173174569803</c:v>
                </c:pt>
                <c:pt idx="12">
                  <c:v>41.515143839378695</c:v>
                </c:pt>
                <c:pt idx="13">
                  <c:v>36.440621626680596</c:v>
                </c:pt>
                <c:pt idx="14">
                  <c:v>30.3492865806281</c:v>
                </c:pt>
                <c:pt idx="15">
                  <c:v>23.421046093160598</c:v>
                </c:pt>
                <c:pt idx="16">
                  <c:v>15.8550537274101</c:v>
                </c:pt>
                <c:pt idx="17">
                  <c:v>7.8644453612917999</c:v>
                </c:pt>
                <c:pt idx="18">
                  <c:v>-0.32891213335911501</c:v>
                </c:pt>
                <c:pt idx="19">
                  <c:v>-8.4995739589993402</c:v>
                </c:pt>
                <c:pt idx="20">
                  <c:v>-16.4235379443633</c:v>
                </c:pt>
                <c:pt idx="21">
                  <c:v>-23.883131598582203</c:v>
                </c:pt>
                <c:pt idx="22">
                  <c:v>-30.671777233036501</c:v>
                </c:pt>
                <c:pt idx="23">
                  <c:v>-36.598637532559799</c:v>
                </c:pt>
                <c:pt idx="24">
                  <c:v>-41.493113978413099</c:v>
                </c:pt>
                <c:pt idx="25">
                  <c:v>-45.209123193717204</c:v>
                </c:pt>
                <c:pt idx="26">
                  <c:v>-47.629018349213695</c:v>
                </c:pt>
                <c:pt idx="27">
                  <c:v>-48.666965091272097</c:v>
                </c:pt>
                <c:pt idx="28">
                  <c:v>-48.271539892542002</c:v>
                </c:pt>
                <c:pt idx="29">
                  <c:v>-46.427315536747003</c:v>
                </c:pt>
                <c:pt idx="30">
                  <c:v>-43.1552667537429</c:v>
                </c:pt>
                <c:pt idx="31">
                  <c:v>-38.512031487841398</c:v>
                </c:pt>
                <c:pt idx="32">
                  <c:v>-32.588572615152096</c:v>
                </c:pt>
                <c:pt idx="33">
                  <c:v>-25.510248472183001</c:v>
                </c:pt>
                <c:pt idx="34">
                  <c:v>-17.445706477952299</c:v>
                </c:pt>
                <c:pt idx="35">
                  <c:v>-8.6578792491979293</c:v>
                </c:pt>
                <c:pt idx="36">
                  <c:v>0.22937218099015499</c:v>
                </c:pt>
                <c:pt idx="37">
                  <c:v>7.40919980009103</c:v>
                </c:pt>
                <c:pt idx="38">
                  <c:v>11.5193777834717</c:v>
                </c:pt>
                <c:pt idx="39">
                  <c:v>14.040113460098899</c:v>
                </c:pt>
                <c:pt idx="40">
                  <c:v>16.022025184832302</c:v>
                </c:pt>
                <c:pt idx="41">
                  <c:v>17.8177085177953</c:v>
                </c:pt>
                <c:pt idx="42">
                  <c:v>19.563442629668799</c:v>
                </c:pt>
                <c:pt idx="43">
                  <c:v>21.325824268006102</c:v>
                </c:pt>
                <c:pt idx="44">
                  <c:v>23.1451933886032</c:v>
                </c:pt>
                <c:pt idx="45">
                  <c:v>25.051073510610401</c:v>
                </c:pt>
                <c:pt idx="46">
                  <c:v>27.0687244519454</c:v>
                </c:pt>
                <c:pt idx="47">
                  <c:v>29.222434973059599</c:v>
                </c:pt>
                <c:pt idx="48">
                  <c:v>31.537513308837699</c:v>
                </c:pt>
                <c:pt idx="49">
                  <c:v>34.041765027716103</c:v>
                </c:pt>
                <c:pt idx="50">
                  <c:v>36.766831095964896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A9-4F6A-85AA-59F9D943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24832"/>
        <c:axId val="1382134064"/>
      </c:scatterChart>
      <c:valAx>
        <c:axId val="1719424832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u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82134064"/>
        <c:crosses val="autoZero"/>
        <c:crossBetween val="midCat"/>
        <c:majorUnit val="5.000000000000001E-3"/>
        <c:dispUnits>
          <c:custUnit val="1.0000000000000002E-2"/>
        </c:dispUnits>
      </c:valAx>
      <c:valAx>
        <c:axId val="13821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Forces F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19424832"/>
        <c:crosses val="autoZero"/>
        <c:crossBetween val="midCat"/>
        <c:majorUnit val="30"/>
      </c:valAx>
    </c:plotArea>
    <c:legend>
      <c:legendPos val="b"/>
      <c:layout>
        <c:manualLayout>
          <c:xMode val="edge"/>
          <c:yMode val="edge"/>
          <c:x val="0.17780506123087081"/>
          <c:y val="0.84533650577305086"/>
          <c:w val="0.64346836032540977"/>
          <c:h val="9.2060726729716283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Crease Bending</c:v>
                </c:pt>
              </c:strCache>
            </c:strRef>
          </c:tx>
          <c:spPr>
            <a:ln w="317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0.00E+00</c:formatCode>
                <c:ptCount val="51"/>
                <c:pt idx="0">
                  <c:v>0</c:v>
                </c:pt>
                <c:pt idx="1">
                  <c:v>7.5997690959255697E-4</c:v>
                </c:pt>
                <c:pt idx="2">
                  <c:v>1.5179092664272501E-3</c:v>
                </c:pt>
                <c:pt idx="3">
                  <c:v>2.2734795220979501E-3</c:v>
                </c:pt>
                <c:pt idx="4">
                  <c:v>3.0256389630316199E-3</c:v>
                </c:pt>
                <c:pt idx="5">
                  <c:v>3.7734627929548602E-3</c:v>
                </c:pt>
                <c:pt idx="6">
                  <c:v>4.5163253418984504E-3</c:v>
                </c:pt>
                <c:pt idx="7">
                  <c:v>5.2539644577347796E-3</c:v>
                </c:pt>
                <c:pt idx="8">
                  <c:v>5.9864973960498096E-3</c:v>
                </c:pt>
                <c:pt idx="9">
                  <c:v>6.7144028272283496E-3</c:v>
                </c:pt>
                <c:pt idx="10">
                  <c:v>7.4384772758551701E-3</c:v>
                </c:pt>
                <c:pt idx="11">
                  <c:v>8.15977310036743E-3</c:v>
                </c:pt>
                <c:pt idx="12">
                  <c:v>8.8795241915305308E-3</c:v>
                </c:pt>
                <c:pt idx="13">
                  <c:v>9.5990645819884497E-3</c:v>
                </c:pt>
                <c:pt idx="14">
                  <c:v>1.0319744351256301E-2</c:v>
                </c:pt>
                <c:pt idx="15">
                  <c:v>1.10428467071084E-2</c:v>
                </c:pt>
                <c:pt idx="16">
                  <c:v>1.1769509981145501E-2</c:v>
                </c:pt>
                <c:pt idx="17">
                  <c:v>1.2500658644184599E-2</c:v>
                </c:pt>
                <c:pt idx="18">
                  <c:v>1.3236948686847E-2</c:v>
                </c:pt>
                <c:pt idx="19">
                  <c:v>1.39787355701735E-2</c:v>
                </c:pt>
                <c:pt idx="20">
                  <c:v>1.47260793470371E-2</c:v>
                </c:pt>
                <c:pt idx="21">
                  <c:v>1.54788179247609E-2</c:v>
                </c:pt>
                <c:pt idx="22">
                  <c:v>1.6236790404498502E-2</c:v>
                </c:pt>
                <c:pt idx="23" formatCode="General">
                  <c:v>1.7000473821196099E-2</c:v>
                </c:pt>
                <c:pt idx="24" formatCode="General">
                  <c:v>1.7772732905082099E-2</c:v>
                </c:pt>
                <c:pt idx="25" formatCode="General">
                  <c:v>1.85550938019023E-2</c:v>
                </c:pt>
                <c:pt idx="26" formatCode="General">
                  <c:v>1.9325929488521802E-2</c:v>
                </c:pt>
                <c:pt idx="27" formatCode="General">
                  <c:v>2.0082245099490598E-2</c:v>
                </c:pt>
                <c:pt idx="28" formatCode="General">
                  <c:v>2.0826976706186901E-2</c:v>
                </c:pt>
                <c:pt idx="29" formatCode="General">
                  <c:v>2.1561662124079801E-2</c:v>
                </c:pt>
                <c:pt idx="30" formatCode="General">
                  <c:v>2.22869869858488E-2</c:v>
                </c:pt>
                <c:pt idx="31" formatCode="General">
                  <c:v>2.3003210414102401E-2</c:v>
                </c:pt>
                <c:pt idx="32" formatCode="General">
                  <c:v>2.37103661125459E-2</c:v>
                </c:pt>
                <c:pt idx="33" formatCode="General">
                  <c:v>2.4408361254305899E-2</c:v>
                </c:pt>
                <c:pt idx="34" formatCode="General">
                  <c:v>2.5097029425592499E-2</c:v>
                </c:pt>
                <c:pt idx="35" formatCode="General">
                  <c:v>2.5776161708496E-2</c:v>
                </c:pt>
                <c:pt idx="36" formatCode="General">
                  <c:v>2.6445526969345799E-2</c:v>
                </c:pt>
                <c:pt idx="37" formatCode="General">
                  <c:v>2.7104887008545402E-2</c:v>
                </c:pt>
                <c:pt idx="38" formatCode="General">
                  <c:v>2.77540099426733E-2</c:v>
                </c:pt>
                <c:pt idx="39" formatCode="General">
                  <c:v>2.8385524668879301E-2</c:v>
                </c:pt>
                <c:pt idx="40" formatCode="General">
                  <c:v>2.9005699821194199E-2</c:v>
                </c:pt>
              </c:numCache>
            </c:numRef>
          </c:xVal>
          <c:yVal>
            <c:numRef>
              <c:f>Sheet1!$J$2:$J$52</c:f>
              <c:numCache>
                <c:formatCode>General</c:formatCode>
                <c:ptCount val="51"/>
                <c:pt idx="0">
                  <c:v>0</c:v>
                </c:pt>
                <c:pt idx="1">
                  <c:v>3.9204448257816797E-5</c:v>
                </c:pt>
                <c:pt idx="2">
                  <c:v>1.61222635652718E-4</c:v>
                </c:pt>
                <c:pt idx="3">
                  <c:v>3.6497587846409099E-4</c:v>
                </c:pt>
                <c:pt idx="4">
                  <c:v>6.44324370920723E-4</c:v>
                </c:pt>
                <c:pt idx="5">
                  <c:v>9.918865543765659E-4</c:v>
                </c:pt>
                <c:pt idx="6">
                  <c:v>1.40050632854343E-3</c:v>
                </c:pt>
                <c:pt idx="7">
                  <c:v>1.8639803440620201E-3</c:v>
                </c:pt>
                <c:pt idx="8">
                  <c:v>2.37748568924943E-3</c:v>
                </c:pt>
                <c:pt idx="9">
                  <c:v>2.9378093209013701E-3</c:v>
                </c:pt>
                <c:pt idx="10">
                  <c:v>3.5434250807927599E-3</c:v>
                </c:pt>
                <c:pt idx="11">
                  <c:v>4.1944448356626696E-3</c:v>
                </c:pt>
                <c:pt idx="12">
                  <c:v>4.89245784691899E-3</c:v>
                </c:pt>
                <c:pt idx="13">
                  <c:v>5.64025680955638E-3</c:v>
                </c:pt>
                <c:pt idx="14">
                  <c:v>6.4414264131523701E-3</c:v>
                </c:pt>
                <c:pt idx="15">
                  <c:v>7.2997357384944903E-3</c:v>
                </c:pt>
                <c:pt idx="16">
                  <c:v>8.2182182889364106E-3</c:v>
                </c:pt>
                <c:pt idx="17">
                  <c:v>9.1977182284644892E-3</c:v>
                </c:pt>
                <c:pt idx="18">
                  <c:v>1.0234471273779199E-2</c:v>
                </c:pt>
                <c:pt idx="19">
                  <c:v>1.1315838390669099E-2</c:v>
                </c:pt>
                <c:pt idx="20">
                  <c:v>1.24123156381827E-2</c:v>
                </c:pt>
                <c:pt idx="21">
                  <c:v>1.34620004943486E-2</c:v>
                </c:pt>
                <c:pt idx="22">
                  <c:v>1.4342762627291601E-2</c:v>
                </c:pt>
                <c:pt idx="23">
                  <c:v>1.4923382686691701E-2</c:v>
                </c:pt>
                <c:pt idx="24">
                  <c:v>1.6823825547437801E-2</c:v>
                </c:pt>
                <c:pt idx="25">
                  <c:v>3.11374400727942E-2</c:v>
                </c:pt>
                <c:pt idx="26">
                  <c:v>6.0765003238189202E-2</c:v>
                </c:pt>
                <c:pt idx="27">
                  <c:v>9.9366970419998799E-2</c:v>
                </c:pt>
                <c:pt idx="28">
                  <c:v>0.144480876021853</c:v>
                </c:pt>
                <c:pt idx="29">
                  <c:v>0.195355884259826</c:v>
                </c:pt>
                <c:pt idx="30">
                  <c:v>0.25167717422978703</c:v>
                </c:pt>
                <c:pt idx="31">
                  <c:v>0.31350726280980501</c:v>
                </c:pt>
                <c:pt idx="32">
                  <c:v>0.38098483819809897</c:v>
                </c:pt>
                <c:pt idx="33">
                  <c:v>0.45434152650722598</c:v>
                </c:pt>
                <c:pt idx="34">
                  <c:v>0.53388473193973895</c:v>
                </c:pt>
                <c:pt idx="35">
                  <c:v>0.61999202968997202</c:v>
                </c:pt>
                <c:pt idx="36">
                  <c:v>0.71311096951044295</c:v>
                </c:pt>
                <c:pt idx="37">
                  <c:v>0.81376098838442501</c:v>
                </c:pt>
                <c:pt idx="38">
                  <c:v>0.84875550032880798</c:v>
                </c:pt>
                <c:pt idx="39">
                  <c:v>0.85231155460710994</c:v>
                </c:pt>
                <c:pt idx="40">
                  <c:v>0.86460671262955302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1-4070-B865-F4BD546D1969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Crease Stretching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0.00E+00</c:formatCode>
                <c:ptCount val="51"/>
                <c:pt idx="0">
                  <c:v>0</c:v>
                </c:pt>
                <c:pt idx="1">
                  <c:v>7.5997690959255697E-4</c:v>
                </c:pt>
                <c:pt idx="2">
                  <c:v>1.5179092664272501E-3</c:v>
                </c:pt>
                <c:pt idx="3">
                  <c:v>2.2734795220979501E-3</c:v>
                </c:pt>
                <c:pt idx="4">
                  <c:v>3.0256389630316199E-3</c:v>
                </c:pt>
                <c:pt idx="5">
                  <c:v>3.7734627929548602E-3</c:v>
                </c:pt>
                <c:pt idx="6">
                  <c:v>4.5163253418984504E-3</c:v>
                </c:pt>
                <c:pt idx="7">
                  <c:v>5.2539644577347796E-3</c:v>
                </c:pt>
                <c:pt idx="8">
                  <c:v>5.9864973960498096E-3</c:v>
                </c:pt>
                <c:pt idx="9">
                  <c:v>6.7144028272283496E-3</c:v>
                </c:pt>
                <c:pt idx="10">
                  <c:v>7.4384772758551701E-3</c:v>
                </c:pt>
                <c:pt idx="11">
                  <c:v>8.15977310036743E-3</c:v>
                </c:pt>
                <c:pt idx="12">
                  <c:v>8.8795241915305308E-3</c:v>
                </c:pt>
                <c:pt idx="13">
                  <c:v>9.5990645819884497E-3</c:v>
                </c:pt>
                <c:pt idx="14">
                  <c:v>1.0319744351256301E-2</c:v>
                </c:pt>
                <c:pt idx="15">
                  <c:v>1.10428467071084E-2</c:v>
                </c:pt>
                <c:pt idx="16">
                  <c:v>1.1769509981145501E-2</c:v>
                </c:pt>
                <c:pt idx="17">
                  <c:v>1.2500658644184599E-2</c:v>
                </c:pt>
                <c:pt idx="18">
                  <c:v>1.3236948686847E-2</c:v>
                </c:pt>
                <c:pt idx="19">
                  <c:v>1.39787355701735E-2</c:v>
                </c:pt>
                <c:pt idx="20">
                  <c:v>1.47260793470371E-2</c:v>
                </c:pt>
                <c:pt idx="21">
                  <c:v>1.54788179247609E-2</c:v>
                </c:pt>
                <c:pt idx="22">
                  <c:v>1.6236790404498502E-2</c:v>
                </c:pt>
                <c:pt idx="23" formatCode="General">
                  <c:v>1.7000473821196099E-2</c:v>
                </c:pt>
                <c:pt idx="24" formatCode="General">
                  <c:v>1.7772732905082099E-2</c:v>
                </c:pt>
                <c:pt idx="25" formatCode="General">
                  <c:v>1.85550938019023E-2</c:v>
                </c:pt>
                <c:pt idx="26" formatCode="General">
                  <c:v>1.9325929488521802E-2</c:v>
                </c:pt>
                <c:pt idx="27" formatCode="General">
                  <c:v>2.0082245099490598E-2</c:v>
                </c:pt>
                <c:pt idx="28" formatCode="General">
                  <c:v>2.0826976706186901E-2</c:v>
                </c:pt>
                <c:pt idx="29" formatCode="General">
                  <c:v>2.1561662124079801E-2</c:v>
                </c:pt>
                <c:pt idx="30" formatCode="General">
                  <c:v>2.22869869858488E-2</c:v>
                </c:pt>
                <c:pt idx="31" formatCode="General">
                  <c:v>2.3003210414102401E-2</c:v>
                </c:pt>
                <c:pt idx="32" formatCode="General">
                  <c:v>2.37103661125459E-2</c:v>
                </c:pt>
                <c:pt idx="33" formatCode="General">
                  <c:v>2.4408361254305899E-2</c:v>
                </c:pt>
                <c:pt idx="34" formatCode="General">
                  <c:v>2.5097029425592499E-2</c:v>
                </c:pt>
                <c:pt idx="35" formatCode="General">
                  <c:v>2.5776161708496E-2</c:v>
                </c:pt>
                <c:pt idx="36" formatCode="General">
                  <c:v>2.6445526969345799E-2</c:v>
                </c:pt>
                <c:pt idx="37" formatCode="General">
                  <c:v>2.7104887008545402E-2</c:v>
                </c:pt>
                <c:pt idx="38" formatCode="General">
                  <c:v>2.77540099426733E-2</c:v>
                </c:pt>
                <c:pt idx="39" formatCode="General">
                  <c:v>2.8385524668879301E-2</c:v>
                </c:pt>
                <c:pt idx="40" formatCode="General">
                  <c:v>2.9005699821194199E-2</c:v>
                </c:pt>
              </c:numCache>
            </c:numRef>
          </c:xVal>
          <c:yVal>
            <c:numRef>
              <c:f>Sheet1!$K$2:$K$52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1.1792738718216218E-2</c:v>
                </c:pt>
                <c:pt idx="2" formatCode="General">
                  <c:v>4.5103320933939421E-2</c:v>
                </c:pt>
                <c:pt idx="3" formatCode="General">
                  <c:v>9.62851670292698E-2</c:v>
                </c:pt>
                <c:pt idx="4" formatCode="General">
                  <c:v>0.1609521812664097</c:v>
                </c:pt>
                <c:pt idx="5" formatCode="General">
                  <c:v>0.23411066663521957</c:v>
                </c:pt>
                <c:pt idx="6" formatCode="General">
                  <c:v>0.31044972549106142</c:v>
                </c:pt>
                <c:pt idx="7" formatCode="General">
                  <c:v>0.38465638965385607</c:v>
                </c:pt>
                <c:pt idx="8" formatCode="General">
                  <c:v>0.45174031029093342</c:v>
                </c:pt>
                <c:pt idx="9" formatCode="General">
                  <c:v>0.50732739076341837</c:v>
                </c:pt>
                <c:pt idx="10" formatCode="General">
                  <c:v>0.5478989667630707</c:v>
                </c:pt>
                <c:pt idx="11" formatCode="General">
                  <c:v>0.57096608523623671</c:v>
                </c:pt>
                <c:pt idx="12" formatCode="General">
                  <c:v>0.57517820457508595</c:v>
                </c:pt>
                <c:pt idx="13" formatCode="General">
                  <c:v>0.56037096586039037</c:v>
                </c:pt>
                <c:pt idx="14" formatCode="General">
                  <c:v>0.52755897125650542</c:v>
                </c:pt>
                <c:pt idx="15" formatCode="General">
                  <c:v>0.47887804396456352</c:v>
                </c:pt>
                <c:pt idx="16" formatCode="General">
                  <c:v>0.41747887921305943</c:v>
                </c:pt>
                <c:pt idx="17" formatCode="General">
                  <c:v>0.34737204509466252</c:v>
                </c:pt>
                <c:pt idx="18" formatCode="General">
                  <c:v>0.27322452343149517</c:v>
                </c:pt>
                <c:pt idx="19" formatCode="General">
                  <c:v>0.20011144069187811</c:v>
                </c:pt>
                <c:pt idx="20">
                  <c:v>0.1332331710702957</c:v>
                </c:pt>
                <c:pt idx="21" formatCode="General">
                  <c:v>7.7614918114606704E-2</c:v>
                </c:pt>
                <c:pt idx="22" formatCode="General">
                  <c:v>3.7806059944653504E-2</c:v>
                </c:pt>
                <c:pt idx="23" formatCode="General">
                  <c:v>1.7527900384870249E-2</c:v>
                </c:pt>
                <c:pt idx="24" formatCode="General">
                  <c:v>1.9021062189782102E-2</c:v>
                </c:pt>
                <c:pt idx="25" formatCode="General">
                  <c:v>4.0550440946362856E-2</c:v>
                </c:pt>
                <c:pt idx="26" formatCode="General">
                  <c:v>7.4104536907813698E-2</c:v>
                </c:pt>
                <c:pt idx="27" formatCode="General">
                  <c:v>0.1147012416304702</c:v>
                </c:pt>
                <c:pt idx="28" formatCode="General">
                  <c:v>0.16096846547245791</c:v>
                </c:pt>
                <c:pt idx="29" formatCode="General">
                  <c:v>0.21255409410111981</c:v>
                </c:pt>
                <c:pt idx="30" formatCode="General">
                  <c:v>0.26943228466984992</c:v>
                </c:pt>
                <c:pt idx="31" formatCode="General">
                  <c:v>0.33175397715614952</c:v>
                </c:pt>
                <c:pt idx="32" formatCode="General">
                  <c:v>0.39976568142660268</c:v>
                </c:pt>
                <c:pt idx="33" formatCode="General">
                  <c:v>0.4737969646936589</c:v>
                </c:pt>
                <c:pt idx="34" formatCode="General">
                  <c:v>0.55425639535581417</c:v>
                </c:pt>
                <c:pt idx="35" formatCode="General">
                  <c:v>0.64163569771559403</c:v>
                </c:pt>
                <c:pt idx="36" formatCode="General">
                  <c:v>0.7365192647966855</c:v>
                </c:pt>
                <c:pt idx="37" formatCode="General">
                  <c:v>0.83959789007851837</c:v>
                </c:pt>
                <c:pt idx="38" formatCode="General">
                  <c:v>0.88015654047345249</c:v>
                </c:pt>
                <c:pt idx="39" formatCode="General">
                  <c:v>0.88747475509919116</c:v>
                </c:pt>
                <c:pt idx="40" formatCode="General">
                  <c:v>0.90396624431328398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F1-4070-B865-F4BD546D196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Panel Deformation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0.00E+00</c:formatCode>
                <c:ptCount val="51"/>
                <c:pt idx="0">
                  <c:v>0</c:v>
                </c:pt>
                <c:pt idx="1">
                  <c:v>7.5997690959255697E-4</c:v>
                </c:pt>
                <c:pt idx="2">
                  <c:v>1.5179092664272501E-3</c:v>
                </c:pt>
                <c:pt idx="3">
                  <c:v>2.2734795220979501E-3</c:v>
                </c:pt>
                <c:pt idx="4">
                  <c:v>3.0256389630316199E-3</c:v>
                </c:pt>
                <c:pt idx="5">
                  <c:v>3.7734627929548602E-3</c:v>
                </c:pt>
                <c:pt idx="6">
                  <c:v>4.5163253418984504E-3</c:v>
                </c:pt>
                <c:pt idx="7">
                  <c:v>5.2539644577347796E-3</c:v>
                </c:pt>
                <c:pt idx="8">
                  <c:v>5.9864973960498096E-3</c:v>
                </c:pt>
                <c:pt idx="9">
                  <c:v>6.7144028272283496E-3</c:v>
                </c:pt>
                <c:pt idx="10">
                  <c:v>7.4384772758551701E-3</c:v>
                </c:pt>
                <c:pt idx="11">
                  <c:v>8.15977310036743E-3</c:v>
                </c:pt>
                <c:pt idx="12">
                  <c:v>8.8795241915305308E-3</c:v>
                </c:pt>
                <c:pt idx="13">
                  <c:v>9.5990645819884497E-3</c:v>
                </c:pt>
                <c:pt idx="14">
                  <c:v>1.0319744351256301E-2</c:v>
                </c:pt>
                <c:pt idx="15">
                  <c:v>1.10428467071084E-2</c:v>
                </c:pt>
                <c:pt idx="16">
                  <c:v>1.1769509981145501E-2</c:v>
                </c:pt>
                <c:pt idx="17">
                  <c:v>1.2500658644184599E-2</c:v>
                </c:pt>
                <c:pt idx="18">
                  <c:v>1.3236948686847E-2</c:v>
                </c:pt>
                <c:pt idx="19">
                  <c:v>1.39787355701735E-2</c:v>
                </c:pt>
                <c:pt idx="20">
                  <c:v>1.47260793470371E-2</c:v>
                </c:pt>
                <c:pt idx="21">
                  <c:v>1.54788179247609E-2</c:v>
                </c:pt>
                <c:pt idx="22">
                  <c:v>1.6236790404498502E-2</c:v>
                </c:pt>
                <c:pt idx="23" formatCode="General">
                  <c:v>1.7000473821196099E-2</c:v>
                </c:pt>
                <c:pt idx="24" formatCode="General">
                  <c:v>1.7772732905082099E-2</c:v>
                </c:pt>
                <c:pt idx="25" formatCode="General">
                  <c:v>1.85550938019023E-2</c:v>
                </c:pt>
                <c:pt idx="26" formatCode="General">
                  <c:v>1.9325929488521802E-2</c:v>
                </c:pt>
                <c:pt idx="27" formatCode="General">
                  <c:v>2.0082245099490598E-2</c:v>
                </c:pt>
                <c:pt idx="28" formatCode="General">
                  <c:v>2.0826976706186901E-2</c:v>
                </c:pt>
                <c:pt idx="29" formatCode="General">
                  <c:v>2.1561662124079801E-2</c:v>
                </c:pt>
                <c:pt idx="30" formatCode="General">
                  <c:v>2.22869869858488E-2</c:v>
                </c:pt>
                <c:pt idx="31" formatCode="General">
                  <c:v>2.3003210414102401E-2</c:v>
                </c:pt>
                <c:pt idx="32" formatCode="General">
                  <c:v>2.37103661125459E-2</c:v>
                </c:pt>
                <c:pt idx="33" formatCode="General">
                  <c:v>2.4408361254305899E-2</c:v>
                </c:pt>
                <c:pt idx="34" formatCode="General">
                  <c:v>2.5097029425592499E-2</c:v>
                </c:pt>
                <c:pt idx="35" formatCode="General">
                  <c:v>2.5776161708496E-2</c:v>
                </c:pt>
                <c:pt idx="36" formatCode="General">
                  <c:v>2.6445526969345799E-2</c:v>
                </c:pt>
                <c:pt idx="37" formatCode="General">
                  <c:v>2.7104887008545402E-2</c:v>
                </c:pt>
                <c:pt idx="38" formatCode="General">
                  <c:v>2.77540099426733E-2</c:v>
                </c:pt>
                <c:pt idx="39" formatCode="General">
                  <c:v>2.8385524668879301E-2</c:v>
                </c:pt>
                <c:pt idx="40" formatCode="General">
                  <c:v>2.9005699821194199E-2</c:v>
                </c:pt>
              </c:numCache>
            </c:numRef>
          </c:xVal>
          <c:yVal>
            <c:numRef>
              <c:f>Sheet1!$L$2:$L$52</c:f>
              <c:numCache>
                <c:formatCode>General</c:formatCode>
                <c:ptCount val="51"/>
                <c:pt idx="0">
                  <c:v>0</c:v>
                </c:pt>
                <c:pt idx="1">
                  <c:v>1.4540793762725549E-2</c:v>
                </c:pt>
                <c:pt idx="2">
                  <c:v>5.50900007095316E-2</c:v>
                </c:pt>
                <c:pt idx="3">
                  <c:v>0.11647341218566266</c:v>
                </c:pt>
                <c:pt idx="4">
                  <c:v>0.19283974100182588</c:v>
                </c:pt>
                <c:pt idx="5">
                  <c:v>0.27795396564800245</c:v>
                </c:pt>
                <c:pt idx="6">
                  <c:v>0.36554286498490485</c:v>
                </c:pt>
                <c:pt idx="7">
                  <c:v>0.44963313714029357</c:v>
                </c:pt>
                <c:pt idx="8">
                  <c:v>0.52484739658308421</c:v>
                </c:pt>
                <c:pt idx="9">
                  <c:v>0.58663744703398024</c:v>
                </c:pt>
                <c:pt idx="10">
                  <c:v>0.63144871377972556</c:v>
                </c:pt>
                <c:pt idx="11">
                  <c:v>0.65682149333526374</c:v>
                </c:pt>
                <c:pt idx="12">
                  <c:v>0.66144142622796243</c:v>
                </c:pt>
                <c:pt idx="13">
                  <c:v>0.645152928334225</c:v>
                </c:pt>
                <c:pt idx="14">
                  <c:v>0.6089462039245449</c:v>
                </c:pt>
                <c:pt idx="15">
                  <c:v>0.55492260365572699</c:v>
                </c:pt>
                <c:pt idx="16">
                  <c:v>0.48623643319253856</c:v>
                </c:pt>
                <c:pt idx="17">
                  <c:v>0.40700575698472791</c:v>
                </c:pt>
                <c:pt idx="18">
                  <c:v>0.32218187085067923</c:v>
                </c:pt>
                <c:pt idx="19">
                  <c:v>0.23736797871467533</c:v>
                </c:pt>
                <c:pt idx="20">
                  <c:v>0.15858225711938548</c:v>
                </c:pt>
                <c:pt idx="21">
                  <c:v>9.1966697925651403E-2</c:v>
                </c:pt>
                <c:pt idx="22">
                  <c:v>4.3440310891815014E-2</c:v>
                </c:pt>
                <c:pt idx="23">
                  <c:v>1.8219663488786061E-2</c:v>
                </c:pt>
                <c:pt idx="24">
                  <c:v>1.9440210656464698E-2</c:v>
                </c:pt>
                <c:pt idx="25">
                  <c:v>4.2948180559579795E-2</c:v>
                </c:pt>
                <c:pt idx="26">
                  <c:v>7.8115244991218136E-2</c:v>
                </c:pt>
                <c:pt idx="27">
                  <c:v>0.12012057957581866</c:v>
                </c:pt>
                <c:pt idx="28">
                  <c:v>0.16780984812854988</c:v>
                </c:pt>
                <c:pt idx="29">
                  <c:v>0.22092869004513649</c:v>
                </c:pt>
                <c:pt idx="30">
                  <c:v>0.27952768023522601</c:v>
                </c:pt>
                <c:pt idx="31">
                  <c:v>0.34381140515474257</c:v>
                </c:pt>
                <c:pt idx="32">
                  <c:v>0.41409180620219771</c:v>
                </c:pt>
                <c:pt idx="33">
                  <c:v>0.49077618637061143</c:v>
                </c:pt>
                <c:pt idx="34">
                  <c:v>0.57437066298197847</c:v>
                </c:pt>
                <c:pt idx="35">
                  <c:v>0.66549353784596332</c:v>
                </c:pt>
                <c:pt idx="36">
                  <c:v>0.76489759324052375</c:v>
                </c:pt>
                <c:pt idx="37">
                  <c:v>0.87350262576424775</c:v>
                </c:pt>
                <c:pt idx="38">
                  <c:v>0.88036392966834942</c:v>
                </c:pt>
                <c:pt idx="39">
                  <c:v>0.88828747072647263</c:v>
                </c:pt>
                <c:pt idx="40">
                  <c:v>0.90601370670375037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F1-4070-B865-F4BD546D1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910784"/>
        <c:axId val="1697336064"/>
      </c:scatterChart>
      <c:valAx>
        <c:axId val="1437910784"/>
        <c:scaling>
          <c:orientation val="minMax"/>
          <c:max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Displacement u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336064"/>
        <c:crosses val="autoZero"/>
        <c:crossBetween val="midCat"/>
        <c:dispUnits>
          <c:custUnit val="1.0000000000000002E-2"/>
        </c:dispUnits>
      </c:valAx>
      <c:valAx>
        <c:axId val="16973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791078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219821</xdr:colOff>
      <xdr:row>46</xdr:row>
      <xdr:rowOff>177745</xdr:rowOff>
    </xdr:from>
    <xdr:to>
      <xdr:col>4</xdr:col>
      <xdr:colOff>1569886</xdr:colOff>
      <xdr:row>60</xdr:row>
      <xdr:rowOff>114052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049712-8BE8-4A93-92F6-581F6CE15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212117</xdr:colOff>
      <xdr:row>61</xdr:row>
      <xdr:rowOff>24267</xdr:rowOff>
    </xdr:from>
    <xdr:to>
      <xdr:col>4</xdr:col>
      <xdr:colOff>1573035</xdr:colOff>
      <xdr:row>74</xdr:row>
      <xdr:rowOff>8282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F37F02-876E-4F97-A73F-CBE1EC714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abSelected="1" topLeftCell="A37" zoomScale="115" zoomScaleNormal="115" workbookViewId="0">
      <selection activeCell="G59" sqref="G59"/>
    </sheetView>
  </sheetViews>
  <sheetFormatPr defaultRowHeight="14.4" x14ac:dyDescent="0.3"/>
  <cols>
    <col min="1" max="1" width="11.109375" customWidth="1"/>
    <col min="2" max="3" width="12.88671875" customWidth="1"/>
    <col min="4" max="4" width="21" customWidth="1"/>
    <col min="5" max="5" width="24.88671875" customWidth="1"/>
    <col min="6" max="6" width="24.33203125" customWidth="1"/>
    <col min="7" max="7" width="23" customWidth="1"/>
    <col min="8" max="8" width="22.44140625" customWidth="1"/>
    <col min="10" max="10" width="22.88671875" customWidth="1"/>
    <col min="11" max="11" width="23.6640625" customWidth="1"/>
    <col min="12" max="12" width="24.33203125" customWidth="1"/>
    <col min="13" max="13" width="10" customWidth="1"/>
    <col min="23" max="23" width="11.44140625" customWidth="1"/>
  </cols>
  <sheetData>
    <row r="1" spans="1:30" x14ac:dyDescent="0.3">
      <c r="A1" t="s">
        <v>11</v>
      </c>
      <c r="B1" t="s">
        <v>0</v>
      </c>
      <c r="C1" t="s">
        <v>14</v>
      </c>
      <c r="D1" t="s">
        <v>16</v>
      </c>
      <c r="E1" t="s">
        <v>1</v>
      </c>
      <c r="F1" t="s">
        <v>2</v>
      </c>
      <c r="G1" t="s">
        <v>3</v>
      </c>
      <c r="H1" t="s">
        <v>4</v>
      </c>
      <c r="J1" t="s">
        <v>6</v>
      </c>
      <c r="K1" t="s">
        <v>7</v>
      </c>
      <c r="L1" t="s">
        <v>5</v>
      </c>
      <c r="N1" t="s">
        <v>10</v>
      </c>
      <c r="O1" t="s">
        <v>8</v>
      </c>
      <c r="P1" t="s">
        <v>9</v>
      </c>
      <c r="Q1" t="s">
        <v>15</v>
      </c>
      <c r="R1" t="s">
        <v>1</v>
      </c>
      <c r="S1" t="s">
        <v>2</v>
      </c>
      <c r="T1" t="s">
        <v>3</v>
      </c>
      <c r="U1" t="s">
        <v>4</v>
      </c>
      <c r="W1" t="s">
        <v>12</v>
      </c>
      <c r="X1" t="s">
        <v>13</v>
      </c>
      <c r="Y1" t="s">
        <v>9</v>
      </c>
      <c r="Z1" t="s">
        <v>17</v>
      </c>
      <c r="AA1" t="s">
        <v>1</v>
      </c>
      <c r="AB1" t="s">
        <v>2</v>
      </c>
      <c r="AC1" t="s">
        <v>3</v>
      </c>
      <c r="AD1" t="s">
        <v>4</v>
      </c>
    </row>
    <row r="2" spans="1:30" x14ac:dyDescent="0.3">
      <c r="B2" s="1">
        <v>0</v>
      </c>
      <c r="C2" s="1">
        <v>0</v>
      </c>
      <c r="D2" s="1">
        <f>C2*10</f>
        <v>0</v>
      </c>
      <c r="E2">
        <v>0</v>
      </c>
      <c r="F2">
        <v>0</v>
      </c>
      <c r="G2">
        <v>0</v>
      </c>
      <c r="H2">
        <v>0</v>
      </c>
      <c r="J2">
        <f>E2</f>
        <v>0</v>
      </c>
      <c r="K2">
        <f>E2+F2</f>
        <v>0</v>
      </c>
      <c r="L2">
        <f>SUM(E2:H2)</f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B3" s="1">
        <v>7.5997690959255697E-4</v>
      </c>
      <c r="C3" s="1">
        <v>0.93371237146764396</v>
      </c>
      <c r="D3" s="1">
        <f t="shared" ref="D3:D42" si="0">C3*10</f>
        <v>9.337123714676439</v>
      </c>
      <c r="E3" s="1">
        <v>3.9204448257816797E-5</v>
      </c>
      <c r="F3" s="1">
        <v>1.1753534269958401E-2</v>
      </c>
      <c r="G3" s="1">
        <v>1.4946313316895499E-3</v>
      </c>
      <c r="H3" s="1">
        <v>1.25342371281978E-3</v>
      </c>
      <c r="J3">
        <f t="shared" ref="J3:J20" si="1">E3</f>
        <v>3.9204448257816797E-5</v>
      </c>
      <c r="K3" s="1">
        <f>E3+F3</f>
        <v>1.1792738718216218E-2</v>
      </c>
      <c r="L3">
        <f t="shared" ref="L3:L20" si="2">SUM(E3:H3)</f>
        <v>1.4540793762725549E-2</v>
      </c>
      <c r="O3">
        <v>3.3586729515365602E-4</v>
      </c>
      <c r="P3">
        <v>0.95464979203238798</v>
      </c>
      <c r="Q3">
        <f>3*P3</f>
        <v>2.8639493760971639</v>
      </c>
      <c r="R3" s="1">
        <v>6.9485628705533997E-6</v>
      </c>
      <c r="S3">
        <v>1.6341349220249199E-3</v>
      </c>
      <c r="T3">
        <v>1.4759234598195599E-4</v>
      </c>
      <c r="U3">
        <v>1.6593020719663E-4</v>
      </c>
      <c r="X3">
        <v>5.7880015711416096E-4</v>
      </c>
      <c r="Y3">
        <v>0.96912474316036901</v>
      </c>
      <c r="Z3">
        <f>Y3*10</f>
        <v>9.6912474316036903</v>
      </c>
      <c r="AA3" s="1">
        <v>2.4008203486783299E-5</v>
      </c>
      <c r="AB3">
        <v>8.8118192471882493E-3</v>
      </c>
      <c r="AC3">
        <v>1.5720951627507501E-3</v>
      </c>
      <c r="AD3">
        <v>9.3540561378948803E-4</v>
      </c>
    </row>
    <row r="4" spans="1:30" x14ac:dyDescent="0.3">
      <c r="B4" s="1">
        <v>1.5179092664272501E-3</v>
      </c>
      <c r="C4" s="1">
        <v>1.71395616930456</v>
      </c>
      <c r="D4" s="1">
        <f t="shared" si="0"/>
        <v>17.1395616930456</v>
      </c>
      <c r="E4" s="1">
        <v>1.61222635652718E-4</v>
      </c>
      <c r="F4" s="1">
        <v>4.4942098298286701E-2</v>
      </c>
      <c r="G4" s="1">
        <v>4.8741952022443398E-3</v>
      </c>
      <c r="H4" s="1">
        <v>5.1124845733478402E-3</v>
      </c>
      <c r="J4">
        <f t="shared" si="1"/>
        <v>1.61222635652718E-4</v>
      </c>
      <c r="K4">
        <f t="shared" ref="K4:K20" si="3">E4+F4</f>
        <v>4.5103320933939421E-2</v>
      </c>
      <c r="L4">
        <f t="shared" si="2"/>
        <v>5.50900007095316E-2</v>
      </c>
      <c r="O4">
        <v>6.7101886481380098E-4</v>
      </c>
      <c r="P4">
        <v>1.8132546275738699</v>
      </c>
      <c r="Q4">
        <f t="shared" ref="Q4:Q52" si="4">3*P4</f>
        <v>5.4397638827216097</v>
      </c>
      <c r="R4" s="1">
        <v>2.82115725807026E-5</v>
      </c>
      <c r="S4">
        <v>6.3384902808040801E-3</v>
      </c>
      <c r="T4">
        <v>5.2561818379508803E-4</v>
      </c>
      <c r="U4">
        <v>6.6059522316158496E-4</v>
      </c>
      <c r="X4">
        <v>1.15740536059469E-3</v>
      </c>
      <c r="Y4">
        <v>1.8651103928555299</v>
      </c>
      <c r="Z4">
        <f t="shared" ref="Z4:Z52" si="5">Y4*10</f>
        <v>18.651103928555301</v>
      </c>
      <c r="AA4" s="1">
        <v>9.9464189994659499E-5</v>
      </c>
      <c r="AB4">
        <v>3.4636388901149798E-2</v>
      </c>
      <c r="AC4">
        <v>5.6636332607243002E-3</v>
      </c>
      <c r="AD4">
        <v>3.8977891939189699E-3</v>
      </c>
    </row>
    <row r="5" spans="1:30" x14ac:dyDescent="0.3">
      <c r="B5" s="1">
        <v>2.2734795220979501E-3</v>
      </c>
      <c r="C5" s="1">
        <v>2.3172990546999501</v>
      </c>
      <c r="D5" s="1">
        <f t="shared" si="0"/>
        <v>23.1729905469995</v>
      </c>
      <c r="E5" s="1">
        <v>3.6497587846409099E-4</v>
      </c>
      <c r="F5" s="1">
        <v>9.5920191150805703E-2</v>
      </c>
      <c r="G5" s="1">
        <v>8.6337523651604693E-3</v>
      </c>
      <c r="H5" s="1">
        <v>1.15544927912324E-2</v>
      </c>
      <c r="J5">
        <f t="shared" si="1"/>
        <v>3.6497587846409099E-4</v>
      </c>
      <c r="K5">
        <f t="shared" si="3"/>
        <v>9.62851670292698E-2</v>
      </c>
      <c r="L5">
        <f t="shared" si="2"/>
        <v>0.11647341218566266</v>
      </c>
      <c r="O5">
        <v>1.0055578908848999E-3</v>
      </c>
      <c r="P5">
        <v>2.5720513816133499</v>
      </c>
      <c r="Q5">
        <f t="shared" si="4"/>
        <v>7.7161541448400497</v>
      </c>
      <c r="R5" s="1">
        <v>6.4311149758902302E-5</v>
      </c>
      <c r="S5">
        <v>1.38056508965989E-2</v>
      </c>
      <c r="T5">
        <v>1.04421757721953E-3</v>
      </c>
      <c r="U5">
        <v>1.4745750723511801E-3</v>
      </c>
      <c r="X5">
        <v>1.73578394105333E-3</v>
      </c>
      <c r="Y5">
        <v>2.6722589414169802</v>
      </c>
      <c r="Z5">
        <f t="shared" si="5"/>
        <v>26.722589414169803</v>
      </c>
      <c r="AA5">
        <v>2.27487016927623E-4</v>
      </c>
      <c r="AB5">
        <v>7.6367071898064104E-2</v>
      </c>
      <c r="AC5">
        <v>1.1304052200857E-2</v>
      </c>
      <c r="AD5">
        <v>9.0702518088597098E-3</v>
      </c>
    </row>
    <row r="6" spans="1:30" x14ac:dyDescent="0.3">
      <c r="B6" s="1">
        <v>3.0256389630316199E-3</v>
      </c>
      <c r="C6" s="1">
        <v>2.72602658999388</v>
      </c>
      <c r="D6" s="1">
        <f t="shared" si="0"/>
        <v>27.260265899938801</v>
      </c>
      <c r="E6" s="1">
        <v>6.44324370920723E-4</v>
      </c>
      <c r="F6" s="1">
        <v>0.16030785689548899</v>
      </c>
      <c r="G6" s="1">
        <v>1.15763323413474E-2</v>
      </c>
      <c r="H6" s="1">
        <v>2.03112273940688E-2</v>
      </c>
      <c r="J6">
        <f t="shared" si="1"/>
        <v>6.44324370920723E-4</v>
      </c>
      <c r="K6">
        <f t="shared" si="3"/>
        <v>0.1609521812664097</v>
      </c>
      <c r="L6">
        <f t="shared" si="2"/>
        <v>0.19283974100182588</v>
      </c>
      <c r="O6">
        <v>1.33948586584506E-3</v>
      </c>
      <c r="P6">
        <v>3.2279134307883601</v>
      </c>
      <c r="Q6">
        <f t="shared" si="4"/>
        <v>9.6837402923650799</v>
      </c>
      <c r="R6">
        <v>1.15392158726166E-4</v>
      </c>
      <c r="S6">
        <v>2.3712339408365101E-2</v>
      </c>
      <c r="T6">
        <v>1.62415125112107E-3</v>
      </c>
      <c r="U6">
        <v>2.5918946910565501E-3</v>
      </c>
      <c r="X6">
        <v>2.3133271861497701E-3</v>
      </c>
      <c r="Y6">
        <v>3.3750752853051398</v>
      </c>
      <c r="Z6">
        <f t="shared" si="5"/>
        <v>33.750752853051395</v>
      </c>
      <c r="AA6">
        <v>4.0598849577211501E-4</v>
      </c>
      <c r="AB6">
        <v>0.13254998462387199</v>
      </c>
      <c r="AC6">
        <v>1.7529768506284699E-2</v>
      </c>
      <c r="AD6">
        <v>1.6547311037007E-2</v>
      </c>
    </row>
    <row r="7" spans="1:30" x14ac:dyDescent="0.3">
      <c r="B7" s="1">
        <v>3.7734627929548602E-3</v>
      </c>
      <c r="C7" s="1">
        <v>2.9306655351308901</v>
      </c>
      <c r="D7" s="1">
        <f t="shared" si="0"/>
        <v>29.306655351308901</v>
      </c>
      <c r="E7" s="1">
        <v>9.918865543765659E-4</v>
      </c>
      <c r="F7" s="1">
        <v>0.233118780080843</v>
      </c>
      <c r="G7" s="1">
        <v>1.29844788157535E-2</v>
      </c>
      <c r="H7" s="1">
        <v>3.0858820197029398E-2</v>
      </c>
      <c r="J7">
        <f t="shared" si="1"/>
        <v>9.918865543765659E-4</v>
      </c>
      <c r="K7">
        <f t="shared" si="3"/>
        <v>0.23411066663521957</v>
      </c>
      <c r="L7">
        <f t="shared" si="2"/>
        <v>0.27795396564800245</v>
      </c>
      <c r="O7">
        <v>1.6727722734002899E-3</v>
      </c>
      <c r="P7">
        <v>3.7785661828581998</v>
      </c>
      <c r="Q7">
        <f t="shared" si="4"/>
        <v>11.3356985485746</v>
      </c>
      <c r="R7">
        <v>1.8131060565210801E-4</v>
      </c>
      <c r="S7">
        <v>3.5720252403470903E-2</v>
      </c>
      <c r="T7">
        <v>2.1981622673197701E-3</v>
      </c>
      <c r="U7">
        <v>3.9900202579471701E-3</v>
      </c>
      <c r="X7">
        <v>2.8893453429103401E-3</v>
      </c>
      <c r="Y7">
        <v>3.9595438653585302</v>
      </c>
      <c r="Z7">
        <f t="shared" si="5"/>
        <v>39.595438653585305</v>
      </c>
      <c r="AA7">
        <v>6.3155250877368699E-4</v>
      </c>
      <c r="AB7">
        <v>0.20135818495826099</v>
      </c>
      <c r="AC7">
        <v>2.3460592532158601E-2</v>
      </c>
      <c r="AD7">
        <v>2.6316024300674201E-2</v>
      </c>
    </row>
    <row r="8" spans="1:30" x14ac:dyDescent="0.3">
      <c r="B8" s="1">
        <v>4.5163253418984504E-3</v>
      </c>
      <c r="C8" s="1">
        <v>2.93120200296456</v>
      </c>
      <c r="D8" s="1">
        <f t="shared" si="0"/>
        <v>29.312020029645602</v>
      </c>
      <c r="E8" s="1">
        <v>1.40050632854343E-3</v>
      </c>
      <c r="F8" s="1">
        <v>0.30904921916251799</v>
      </c>
      <c r="G8" s="1">
        <v>1.2629615098354301E-2</v>
      </c>
      <c r="H8" s="1">
        <v>4.2463524395489102E-2</v>
      </c>
      <c r="J8">
        <f t="shared" si="1"/>
        <v>1.40050632854343E-3</v>
      </c>
      <c r="K8">
        <f t="shared" si="3"/>
        <v>0.31044972549106142</v>
      </c>
      <c r="L8">
        <f t="shared" si="2"/>
        <v>0.36554286498490485</v>
      </c>
      <c r="O8">
        <v>2.0053788983718001E-3</v>
      </c>
      <c r="P8">
        <v>4.22269149528098</v>
      </c>
      <c r="Q8">
        <f t="shared" si="4"/>
        <v>12.66807448584294</v>
      </c>
      <c r="R8">
        <v>2.6175132003101298E-4</v>
      </c>
      <c r="S8">
        <v>4.94787330095759E-2</v>
      </c>
      <c r="T8">
        <v>2.7119670685595001E-3</v>
      </c>
      <c r="U8">
        <v>5.6401569680389401E-3</v>
      </c>
      <c r="X8">
        <v>3.46317550466418E-3</v>
      </c>
      <c r="Y8">
        <v>4.4138640901212298</v>
      </c>
      <c r="Z8">
        <f t="shared" si="5"/>
        <v>44.138640901212298</v>
      </c>
      <c r="AA8">
        <v>9.0022189631912297E-4</v>
      </c>
      <c r="AB8">
        <v>0.280608422202134</v>
      </c>
      <c r="AC8">
        <v>2.83661142252036E-2</v>
      </c>
      <c r="AD8">
        <v>3.8244706688186497E-2</v>
      </c>
    </row>
    <row r="9" spans="1:30" x14ac:dyDescent="0.3">
      <c r="B9" s="1">
        <v>5.2539644577347796E-3</v>
      </c>
      <c r="C9" s="1">
        <v>2.7374883618595098</v>
      </c>
      <c r="D9" s="1">
        <f t="shared" si="0"/>
        <v>27.374883618595099</v>
      </c>
      <c r="E9" s="1">
        <v>1.8639803440620201E-3</v>
      </c>
      <c r="F9" s="1">
        <v>0.38279240930979402</v>
      </c>
      <c r="G9" s="1">
        <v>1.07292957701222E-2</v>
      </c>
      <c r="H9" s="1">
        <v>5.4247451716315301E-2</v>
      </c>
      <c r="J9">
        <f t="shared" si="1"/>
        <v>1.8639803440620201E-3</v>
      </c>
      <c r="K9">
        <f t="shared" si="3"/>
        <v>0.38465638965385607</v>
      </c>
      <c r="L9">
        <f t="shared" si="2"/>
        <v>0.44963313714029357</v>
      </c>
      <c r="O9">
        <v>2.3372700249865101E-3</v>
      </c>
      <c r="P9">
        <v>4.5599876931597603</v>
      </c>
      <c r="Q9">
        <f t="shared" si="4"/>
        <v>13.679963079479281</v>
      </c>
      <c r="R9">
        <v>3.5630618599134898E-4</v>
      </c>
      <c r="S9">
        <v>6.4628312368187196E-2</v>
      </c>
      <c r="T9">
        <v>3.1247372393317699E-3</v>
      </c>
      <c r="U9">
        <v>7.5077616493040697E-3</v>
      </c>
      <c r="X9">
        <v>4.0342295879115097E-3</v>
      </c>
      <c r="Y9">
        <v>4.7290669004140904</v>
      </c>
      <c r="Z9">
        <f t="shared" si="5"/>
        <v>47.290669004140902</v>
      </c>
      <c r="AA9">
        <v>1.2078912359099101E-3</v>
      </c>
      <c r="AB9">
        <v>0.36780829095469297</v>
      </c>
      <c r="AC9">
        <v>3.17139077001427E-2</v>
      </c>
      <c r="AD9">
        <v>5.20797601693462E-2</v>
      </c>
    </row>
    <row r="10" spans="1:30" x14ac:dyDescent="0.3">
      <c r="B10" s="1">
        <v>5.9864973960498096E-3</v>
      </c>
      <c r="C10" s="1">
        <v>2.368877149042</v>
      </c>
      <c r="D10" s="1">
        <f t="shared" si="0"/>
        <v>23.688771490419999</v>
      </c>
      <c r="E10" s="1">
        <v>2.37748568924943E-3</v>
      </c>
      <c r="F10" s="1">
        <v>0.44936282460168397</v>
      </c>
      <c r="G10" s="1">
        <v>7.8315556943931199E-3</v>
      </c>
      <c r="H10" s="1">
        <v>6.5275530597757606E-2</v>
      </c>
      <c r="J10">
        <f t="shared" si="1"/>
        <v>2.37748568924943E-3</v>
      </c>
      <c r="K10">
        <f t="shared" si="3"/>
        <v>0.45174031029093342</v>
      </c>
      <c r="L10">
        <f t="shared" si="2"/>
        <v>0.52484739658308421</v>
      </c>
      <c r="O10">
        <v>2.6684173049103901E-3</v>
      </c>
      <c r="P10">
        <v>4.79120371138798</v>
      </c>
      <c r="Q10">
        <f t="shared" si="4"/>
        <v>14.373611134163941</v>
      </c>
      <c r="R10">
        <v>4.6452326044273601E-4</v>
      </c>
      <c r="S10">
        <v>8.0804750851732096E-2</v>
      </c>
      <c r="T10">
        <v>3.4090565170010602E-3</v>
      </c>
      <c r="U10">
        <v>9.5532344804757901E-3</v>
      </c>
      <c r="X10">
        <v>4.6020250008265004E-3</v>
      </c>
      <c r="Y10">
        <v>4.8995115392731501</v>
      </c>
      <c r="Z10">
        <f t="shared" si="5"/>
        <v>48.995115392731499</v>
      </c>
      <c r="AA10">
        <v>1.5505590909464901E-3</v>
      </c>
      <c r="AB10">
        <v>0.46022802854500899</v>
      </c>
      <c r="AC10">
        <v>3.3196204010973999E-2</v>
      </c>
      <c r="AD10">
        <v>6.7451504442537696E-2</v>
      </c>
    </row>
    <row r="11" spans="1:30" x14ac:dyDescent="0.3">
      <c r="B11" s="1">
        <v>6.7144028272283496E-3</v>
      </c>
      <c r="C11" s="1">
        <v>1.8531891965427401</v>
      </c>
      <c r="D11" s="1">
        <f t="shared" si="0"/>
        <v>18.531891965427402</v>
      </c>
      <c r="E11" s="1">
        <v>2.9378093209013701E-3</v>
      </c>
      <c r="F11" s="1">
        <v>0.504389581442517</v>
      </c>
      <c r="G11" s="1">
        <v>4.6606122597361204E-3</v>
      </c>
      <c r="H11" s="1">
        <v>7.4649444010825697E-2</v>
      </c>
      <c r="J11">
        <f t="shared" si="1"/>
        <v>2.9378093209013701E-3</v>
      </c>
      <c r="K11">
        <f t="shared" si="3"/>
        <v>0.50732739076341837</v>
      </c>
      <c r="L11">
        <f t="shared" si="2"/>
        <v>0.58663744703398024</v>
      </c>
      <c r="O11">
        <v>2.9988022673283301E-3</v>
      </c>
      <c r="P11">
        <v>4.91815332945849</v>
      </c>
      <c r="Q11">
        <f t="shared" si="4"/>
        <v>14.754459988375469</v>
      </c>
      <c r="R11">
        <v>5.8593833323590603E-4</v>
      </c>
      <c r="S11">
        <v>9.7643374748475495E-2</v>
      </c>
      <c r="T11">
        <v>3.5503822090038502E-3</v>
      </c>
      <c r="U11">
        <v>1.17327626988071E-2</v>
      </c>
      <c r="X11">
        <v>5.1662057401074303E-3</v>
      </c>
      <c r="Y11">
        <v>4.92322681011977</v>
      </c>
      <c r="Z11">
        <f t="shared" si="5"/>
        <v>49.232268101197704</v>
      </c>
      <c r="AA11">
        <v>1.9245131582459299E-3</v>
      </c>
      <c r="AB11">
        <v>0.55498983420049097</v>
      </c>
      <c r="AC11">
        <v>3.2734323785559301E-2</v>
      </c>
      <c r="AD11">
        <v>8.3888846454236096E-2</v>
      </c>
    </row>
    <row r="12" spans="1:30" x14ac:dyDescent="0.3">
      <c r="B12" s="1">
        <v>7.4384772758551701E-3</v>
      </c>
      <c r="C12" s="1">
        <v>1.22518662849652</v>
      </c>
      <c r="D12" s="1">
        <f t="shared" si="0"/>
        <v>12.2518662849652</v>
      </c>
      <c r="E12" s="1">
        <v>3.5434250807927599E-3</v>
      </c>
      <c r="F12" s="1">
        <v>0.54435554168227795</v>
      </c>
      <c r="G12" s="1">
        <v>1.9533684643009701E-3</v>
      </c>
      <c r="H12" s="1">
        <v>8.1596378552353896E-2</v>
      </c>
      <c r="J12">
        <f t="shared" si="1"/>
        <v>3.5434250807927599E-3</v>
      </c>
      <c r="K12">
        <f t="shared" si="3"/>
        <v>0.5478989667630707</v>
      </c>
      <c r="L12">
        <f t="shared" si="2"/>
        <v>0.63144871377972556</v>
      </c>
      <c r="O12">
        <v>3.3284176254037602E-3</v>
      </c>
      <c r="P12">
        <v>4.9437118230863</v>
      </c>
      <c r="Q12">
        <f t="shared" si="4"/>
        <v>14.8311354692589</v>
      </c>
      <c r="R12">
        <v>7.2009598025685303E-4</v>
      </c>
      <c r="S12">
        <v>0.114783559461641</v>
      </c>
      <c r="T12">
        <v>3.5460640040912601E-3</v>
      </c>
      <c r="U12">
        <v>1.39992887866008E-2</v>
      </c>
      <c r="X12">
        <v>5.7265554825563503E-3</v>
      </c>
      <c r="Y12">
        <v>4.8020742605173501</v>
      </c>
      <c r="Z12">
        <f t="shared" si="5"/>
        <v>48.020742605173503</v>
      </c>
      <c r="AA12">
        <v>2.3264702330660901E-3</v>
      </c>
      <c r="AB12">
        <v>0.64916644568888904</v>
      </c>
      <c r="AC12">
        <v>3.0462591351046099E-2</v>
      </c>
      <c r="AD12">
        <v>0.10084155622966</v>
      </c>
    </row>
    <row r="13" spans="1:30" x14ac:dyDescent="0.3">
      <c r="B13" s="1">
        <v>8.15977310036743E-3</v>
      </c>
      <c r="C13" s="1">
        <v>0.52473487250489703</v>
      </c>
      <c r="D13" s="1">
        <f t="shared" si="0"/>
        <v>5.2473487250489708</v>
      </c>
      <c r="E13" s="1">
        <v>4.1944448356626696E-3</v>
      </c>
      <c r="F13" s="1">
        <v>0.56677164040057404</v>
      </c>
      <c r="G13" s="1">
        <v>3.1260142354931701E-4</v>
      </c>
      <c r="H13" s="1">
        <v>8.5542806675477798E-2</v>
      </c>
      <c r="J13">
        <f t="shared" si="1"/>
        <v>4.1944448356626696E-3</v>
      </c>
      <c r="K13">
        <f t="shared" si="3"/>
        <v>0.57096608523623671</v>
      </c>
      <c r="L13">
        <f t="shared" si="2"/>
        <v>0.65682149333526374</v>
      </c>
      <c r="O13">
        <v>3.6572678800129601E-3</v>
      </c>
      <c r="P13">
        <v>4.8717963441511696</v>
      </c>
      <c r="Q13">
        <f t="shared" si="4"/>
        <v>14.615389032453509</v>
      </c>
      <c r="R13">
        <v>8.6656406761202601E-4</v>
      </c>
      <c r="S13">
        <v>0.13187323530237499</v>
      </c>
      <c r="T13">
        <v>3.40398826944562E-3</v>
      </c>
      <c r="U13">
        <v>1.6303573459858001E-2</v>
      </c>
      <c r="X13">
        <v>6.2830032871093004E-3</v>
      </c>
      <c r="Y13">
        <v>4.54173174569803</v>
      </c>
      <c r="Z13">
        <f t="shared" si="5"/>
        <v>45.4173174569803</v>
      </c>
      <c r="AA13">
        <v>2.7536784735090001E-3</v>
      </c>
      <c r="AB13">
        <v>0.73988083683036598</v>
      </c>
      <c r="AC13">
        <v>2.6695340465547598E-2</v>
      </c>
      <c r="AD13">
        <v>0.11770811888202699</v>
      </c>
    </row>
    <row r="14" spans="1:30" x14ac:dyDescent="0.3">
      <c r="B14" s="1">
        <v>8.8795241915305308E-3</v>
      </c>
      <c r="C14" s="1">
        <v>-0.20518765134925501</v>
      </c>
      <c r="D14" s="1">
        <f t="shared" si="0"/>
        <v>-2.0518765134925503</v>
      </c>
      <c r="E14" s="1">
        <v>4.89245784691899E-3</v>
      </c>
      <c r="F14" s="1">
        <v>0.57028574672816701</v>
      </c>
      <c r="G14" s="1">
        <v>9.6482476941756002E-5</v>
      </c>
      <c r="H14" s="1">
        <v>8.6166739175934703E-2</v>
      </c>
      <c r="J14">
        <f t="shared" si="1"/>
        <v>4.89245784691899E-3</v>
      </c>
      <c r="K14">
        <f t="shared" si="3"/>
        <v>0.57517820457508595</v>
      </c>
      <c r="L14">
        <f t="shared" si="2"/>
        <v>0.66144142622796243</v>
      </c>
      <c r="O14">
        <v>3.9853694613090403E-3</v>
      </c>
      <c r="P14">
        <v>4.7073311745997897</v>
      </c>
      <c r="Q14">
        <f t="shared" si="4"/>
        <v>14.121993523799368</v>
      </c>
      <c r="R14">
        <v>1.0249439228048501E-3</v>
      </c>
      <c r="S14">
        <v>0.14857330882258801</v>
      </c>
      <c r="T14">
        <v>3.1409254877222E-3</v>
      </c>
      <c r="U14">
        <v>1.8595321965090901E-2</v>
      </c>
      <c r="X14">
        <v>6.83562265658461E-3</v>
      </c>
      <c r="Y14">
        <v>4.1515143839378696</v>
      </c>
      <c r="Z14">
        <f t="shared" si="5"/>
        <v>41.515143839378695</v>
      </c>
      <c r="AA14">
        <v>3.20398620333352E-3</v>
      </c>
      <c r="AB14">
        <v>0.82440016604868604</v>
      </c>
      <c r="AC14">
        <v>2.1881742523390299E-2</v>
      </c>
      <c r="AD14">
        <v>0.13386673401023999</v>
      </c>
    </row>
    <row r="15" spans="1:30" x14ac:dyDescent="0.3">
      <c r="B15" s="1">
        <v>9.5990645819884497E-3</v>
      </c>
      <c r="C15" s="1">
        <v>-0.92051659553228304</v>
      </c>
      <c r="D15" s="1">
        <f t="shared" si="0"/>
        <v>-9.2051659553228298</v>
      </c>
      <c r="E15" s="1">
        <v>5.64025680955638E-3</v>
      </c>
      <c r="F15" s="1">
        <v>0.55473070905083399</v>
      </c>
      <c r="G15" s="1">
        <v>1.35699291585421E-3</v>
      </c>
      <c r="H15" s="1">
        <v>8.34249695579804E-2</v>
      </c>
      <c r="J15">
        <f t="shared" si="1"/>
        <v>5.64025680955638E-3</v>
      </c>
      <c r="K15">
        <f t="shared" si="3"/>
        <v>0.56037096586039037</v>
      </c>
      <c r="L15">
        <f t="shared" si="2"/>
        <v>0.645152928334225</v>
      </c>
      <c r="O15">
        <v>4.3127505361922501E-3</v>
      </c>
      <c r="P15">
        <v>4.4561990947279604</v>
      </c>
      <c r="Q15">
        <f t="shared" si="4"/>
        <v>13.368597284183881</v>
      </c>
      <c r="R15">
        <v>1.19487743776776E-3</v>
      </c>
      <c r="S15">
        <v>0.16456190769547999</v>
      </c>
      <c r="T15">
        <v>2.78066363628448E-3</v>
      </c>
      <c r="U15">
        <v>2.0824341364655899E-2</v>
      </c>
      <c r="X15">
        <v>7.3846249361091696E-3</v>
      </c>
      <c r="Y15">
        <v>3.6440621626680598</v>
      </c>
      <c r="Z15">
        <f t="shared" si="5"/>
        <v>36.440621626680596</v>
      </c>
      <c r="AA15">
        <v>3.6758813969102301E-3</v>
      </c>
      <c r="AB15">
        <v>0.90021904024814203</v>
      </c>
      <c r="AC15">
        <v>1.6553545666821899E-2</v>
      </c>
      <c r="AD15">
        <v>0.14870702802905</v>
      </c>
    </row>
    <row r="16" spans="1:30" x14ac:dyDescent="0.3">
      <c r="B16" s="1">
        <v>1.0319744351256301E-2</v>
      </c>
      <c r="C16" s="1">
        <v>-1.5780918527544701</v>
      </c>
      <c r="D16" s="1">
        <f t="shared" si="0"/>
        <v>-15.780918527544701</v>
      </c>
      <c r="E16" s="1">
        <v>6.4414264131523701E-3</v>
      </c>
      <c r="F16" s="1">
        <v>0.52111754484335304</v>
      </c>
      <c r="G16" s="1">
        <v>3.8329110730800902E-3</v>
      </c>
      <c r="H16" s="1">
        <v>7.7554321594959494E-2</v>
      </c>
      <c r="J16">
        <f t="shared" si="1"/>
        <v>6.4414264131523701E-3</v>
      </c>
      <c r="K16">
        <f t="shared" si="3"/>
        <v>0.52755897125650542</v>
      </c>
      <c r="L16">
        <f t="shared" si="2"/>
        <v>0.6089462039245449</v>
      </c>
      <c r="O16">
        <v>4.6394505579922399E-3</v>
      </c>
      <c r="P16">
        <v>4.1251802490473199</v>
      </c>
      <c r="Q16">
        <f t="shared" si="4"/>
        <v>12.37554074714196</v>
      </c>
      <c r="R16">
        <v>1.37605184548279E-3</v>
      </c>
      <c r="S16">
        <v>0.17953837223958499</v>
      </c>
      <c r="T16">
        <v>2.3520116904800301E-3</v>
      </c>
      <c r="U16">
        <v>2.2941696825673898E-2</v>
      </c>
      <c r="X16">
        <v>7.9303481065604205E-3</v>
      </c>
      <c r="Y16">
        <v>3.0349286580628099</v>
      </c>
      <c r="Z16">
        <f t="shared" si="5"/>
        <v>30.3492865806281</v>
      </c>
      <c r="AA16">
        <v>4.1685063127576104E-3</v>
      </c>
      <c r="AB16">
        <v>0.96512924414428902</v>
      </c>
      <c r="AC16">
        <v>1.12705838239092E-2</v>
      </c>
      <c r="AD16">
        <v>0.16166033440650601</v>
      </c>
    </row>
    <row r="17" spans="2:30" x14ac:dyDescent="0.3">
      <c r="B17" s="1">
        <v>1.10428467071084E-2</v>
      </c>
      <c r="C17" s="1">
        <v>-2.1375654820169099</v>
      </c>
      <c r="D17" s="1">
        <f t="shared" si="0"/>
        <v>-21.3756548201691</v>
      </c>
      <c r="E17" s="1">
        <v>7.2997357384944903E-3</v>
      </c>
      <c r="F17" s="1">
        <v>0.471578308226069</v>
      </c>
      <c r="G17" s="1">
        <v>6.9967902225128303E-3</v>
      </c>
      <c r="H17" s="1">
        <v>6.9047769468650697E-2</v>
      </c>
      <c r="J17">
        <f t="shared" si="1"/>
        <v>7.2997357384944903E-3</v>
      </c>
      <c r="K17">
        <f t="shared" si="3"/>
        <v>0.47887804396456352</v>
      </c>
      <c r="L17">
        <f t="shared" si="2"/>
        <v>0.55492260365572699</v>
      </c>
      <c r="O17">
        <v>4.9655196093706501E-3</v>
      </c>
      <c r="P17">
        <v>3.72188000426664</v>
      </c>
      <c r="Q17">
        <f t="shared" si="4"/>
        <v>11.165640012799919</v>
      </c>
      <c r="R17">
        <v>1.56820261460884E-3</v>
      </c>
      <c r="S17">
        <v>0.193226931526575</v>
      </c>
      <c r="T17">
        <v>1.8867556345825299E-3</v>
      </c>
      <c r="U17">
        <v>2.4900836304738501E-2</v>
      </c>
      <c r="X17">
        <v>8.4732419644354493E-3</v>
      </c>
      <c r="Y17">
        <v>2.3421046093160598</v>
      </c>
      <c r="Z17">
        <f t="shared" si="5"/>
        <v>23.421046093160598</v>
      </c>
      <c r="AA17">
        <v>4.6816516422096902E-3</v>
      </c>
      <c r="AB17">
        <v>1.0172749271489601</v>
      </c>
      <c r="AC17">
        <v>6.5683330602164204E-3</v>
      </c>
      <c r="AD17">
        <v>0.17222684779140901</v>
      </c>
    </row>
    <row r="18" spans="2:30" x14ac:dyDescent="0.3">
      <c r="B18" s="1">
        <v>1.1769509981145501E-2</v>
      </c>
      <c r="C18" s="1">
        <v>-2.5631908345074099</v>
      </c>
      <c r="D18" s="1">
        <f t="shared" si="0"/>
        <v>-25.631908345074098</v>
      </c>
      <c r="E18" s="1">
        <v>8.2182182889364106E-3</v>
      </c>
      <c r="F18" s="1">
        <v>0.409260660924123</v>
      </c>
      <c r="G18" s="1">
        <v>1.01497956852151E-2</v>
      </c>
      <c r="H18" s="1">
        <v>5.8607758294263998E-2</v>
      </c>
      <c r="J18">
        <f t="shared" si="1"/>
        <v>8.2182182889364106E-3</v>
      </c>
      <c r="K18">
        <f t="shared" si="3"/>
        <v>0.41747887921305943</v>
      </c>
      <c r="L18">
        <f t="shared" si="2"/>
        <v>0.48623643319253856</v>
      </c>
      <c r="O18">
        <v>5.2910175762893898E-3</v>
      </c>
      <c r="P18">
        <v>3.2546473478971198</v>
      </c>
      <c r="Q18">
        <f t="shared" si="4"/>
        <v>9.76394204369136</v>
      </c>
      <c r="R18">
        <v>1.77111473032552E-3</v>
      </c>
      <c r="S18">
        <v>0.20538001627762001</v>
      </c>
      <c r="T18">
        <v>1.4176449771006901E-3</v>
      </c>
      <c r="U18">
        <v>2.6658655277841399E-2</v>
      </c>
      <c r="X18">
        <v>9.0138505360770199E-3</v>
      </c>
      <c r="Y18">
        <v>1.58550537274101</v>
      </c>
      <c r="Z18">
        <f t="shared" si="5"/>
        <v>15.8550537274101</v>
      </c>
      <c r="AA18">
        <v>5.2157339149791404E-3</v>
      </c>
      <c r="AB18">
        <v>1.0551936201130501</v>
      </c>
      <c r="AC18">
        <v>2.9110581568112699E-3</v>
      </c>
      <c r="AD18">
        <v>0.179998449128875</v>
      </c>
    </row>
    <row r="19" spans="2:30" x14ac:dyDescent="0.3">
      <c r="B19" s="1">
        <v>1.2500658644184599E-2</v>
      </c>
      <c r="C19" s="1">
        <v>-2.8254459684614002</v>
      </c>
      <c r="D19" s="1">
        <f t="shared" si="0"/>
        <v>-28.254459684614002</v>
      </c>
      <c r="E19" s="1">
        <v>9.1977182284644892E-3</v>
      </c>
      <c r="F19" s="1">
        <v>0.33817432686619803</v>
      </c>
      <c r="G19" s="1">
        <v>1.2553261080869699E-2</v>
      </c>
      <c r="H19" s="1">
        <v>4.7080450809195699E-2</v>
      </c>
      <c r="J19">
        <f t="shared" si="1"/>
        <v>9.1977182284644892E-3</v>
      </c>
      <c r="K19">
        <f t="shared" si="3"/>
        <v>0.34737204509466252</v>
      </c>
      <c r="L19">
        <f t="shared" si="2"/>
        <v>0.40700575698472791</v>
      </c>
      <c r="O19">
        <v>5.6160131834684501E-3</v>
      </c>
      <c r="P19">
        <v>2.7324853706693402</v>
      </c>
      <c r="Q19">
        <f t="shared" si="4"/>
        <v>8.1974561120080196</v>
      </c>
      <c r="R19">
        <v>1.9846225168179601E-3</v>
      </c>
      <c r="S19">
        <v>0.21578117374920699</v>
      </c>
      <c r="T19">
        <v>9.7648138296253198E-4</v>
      </c>
      <c r="U19">
        <v>2.81764760633736E-2</v>
      </c>
      <c r="X19">
        <v>9.5527924271165392E-3</v>
      </c>
      <c r="Y19">
        <v>0.78644453612917997</v>
      </c>
      <c r="Z19">
        <f t="shared" si="5"/>
        <v>7.8644453612917999</v>
      </c>
      <c r="AA19">
        <v>5.7717588988267501E-3</v>
      </c>
      <c r="AB19">
        <v>1.0778443124572299</v>
      </c>
      <c r="AC19">
        <v>6.5332659977001498E-4</v>
      </c>
      <c r="AD19">
        <v>0.184676446292736</v>
      </c>
    </row>
    <row r="20" spans="2:30" x14ac:dyDescent="0.3">
      <c r="B20" s="1">
        <v>1.3236948686847E-2</v>
      </c>
      <c r="C20" s="1">
        <v>-2.9024224948709798</v>
      </c>
      <c r="D20" s="1">
        <f t="shared" si="0"/>
        <v>-29.024224948709797</v>
      </c>
      <c r="E20" s="1">
        <v>1.0234471273779199E-2</v>
      </c>
      <c r="F20" s="1">
        <v>0.26299005215771598</v>
      </c>
      <c r="G20" s="1">
        <v>1.35811024298216E-2</v>
      </c>
      <c r="H20" s="1">
        <v>3.5376244989362503E-2</v>
      </c>
      <c r="J20">
        <f t="shared" si="1"/>
        <v>1.0234471273779199E-2</v>
      </c>
      <c r="K20">
        <f t="shared" si="3"/>
        <v>0.27322452343149517</v>
      </c>
      <c r="L20">
        <f t="shared" si="2"/>
        <v>0.32218187085067923</v>
      </c>
      <c r="O20">
        <v>5.9405829172459101E-3</v>
      </c>
      <c r="P20">
        <v>2.1649553202997902</v>
      </c>
      <c r="Q20">
        <f t="shared" si="4"/>
        <v>6.4948659608993706</v>
      </c>
      <c r="R20">
        <v>2.2086080763947902E-3</v>
      </c>
      <c r="S20">
        <v>0.22424756110614499</v>
      </c>
      <c r="T20">
        <v>5.9237319301847597E-4</v>
      </c>
      <c r="U20">
        <v>2.94209196070245E-2</v>
      </c>
      <c r="X20">
        <v>1.0090739700933099E-2</v>
      </c>
      <c r="Y20">
        <v>-3.2891213335911502E-2</v>
      </c>
      <c r="Z20">
        <f t="shared" si="5"/>
        <v>-0.32891213335911501</v>
      </c>
      <c r="AA20">
        <v>6.3512725009603997E-3</v>
      </c>
      <c r="AB20">
        <v>1.08462419853229</v>
      </c>
      <c r="AC20" s="1">
        <v>1.19198277899705E-5</v>
      </c>
      <c r="AD20">
        <v>0.186083836226317</v>
      </c>
    </row>
    <row r="21" spans="2:30" x14ac:dyDescent="0.3">
      <c r="B21" s="1">
        <v>1.39787355701735E-2</v>
      </c>
      <c r="C21" s="1">
        <v>-2.7808952482890401</v>
      </c>
      <c r="D21" s="1">
        <f t="shared" si="0"/>
        <v>-27.808952482890401</v>
      </c>
      <c r="E21" s="1">
        <v>1.1315838390669099E-2</v>
      </c>
      <c r="F21">
        <v>0.18879560230120901</v>
      </c>
      <c r="G21" s="1">
        <v>1.2872748698135501E-2</v>
      </c>
      <c r="H21" s="1">
        <v>2.43837893246617E-2</v>
      </c>
      <c r="J21">
        <f>E21</f>
        <v>1.1315838390669099E-2</v>
      </c>
      <c r="K21">
        <f>E21+F21</f>
        <v>0.20011144069187811</v>
      </c>
      <c r="L21">
        <f>SUM(E21:H21)</f>
        <v>0.23736797871467533</v>
      </c>
      <c r="O21">
        <v>6.2648098587167597E-3</v>
      </c>
      <c r="P21">
        <v>1.5620756220295</v>
      </c>
      <c r="Q21">
        <f t="shared" si="4"/>
        <v>4.6862268660885</v>
      </c>
      <c r="R21">
        <v>2.44299835514372E-3</v>
      </c>
      <c r="S21">
        <v>0.23063200312936799</v>
      </c>
      <c r="T21">
        <v>2.9021077589952898E-4</v>
      </c>
      <c r="U21">
        <v>3.0364651149206699E-2</v>
      </c>
      <c r="X21">
        <v>1.06283958221798E-2</v>
      </c>
      <c r="Y21">
        <v>-0.84995739589993402</v>
      </c>
      <c r="Z21">
        <f t="shared" si="5"/>
        <v>-8.4995739589993402</v>
      </c>
      <c r="AA21">
        <v>6.9562992874698604E-3</v>
      </c>
      <c r="AB21">
        <v>1.07537569029085</v>
      </c>
      <c r="AC21">
        <v>1.04945165200045E-3</v>
      </c>
      <c r="AD21">
        <v>0.184171960085072</v>
      </c>
    </row>
    <row r="22" spans="2:30" x14ac:dyDescent="0.3">
      <c r="B22" s="1">
        <v>1.47260793470371E-2</v>
      </c>
      <c r="C22" s="1">
        <v>-2.45701825316856</v>
      </c>
      <c r="D22" s="1">
        <f t="shared" si="0"/>
        <v>-24.5701825316856</v>
      </c>
      <c r="E22" s="1">
        <v>1.24123156381827E-2</v>
      </c>
      <c r="F22">
        <v>0.120820855432113</v>
      </c>
      <c r="G22" s="1">
        <v>1.0462582544961E-2</v>
      </c>
      <c r="H22" s="1">
        <v>1.48865035041288E-2</v>
      </c>
      <c r="J22">
        <f t="shared" ref="J22:J42" si="6">E22</f>
        <v>1.24123156381827E-2</v>
      </c>
      <c r="K22" s="1">
        <f>E22+F22</f>
        <v>0.1332331710702957</v>
      </c>
      <c r="L22">
        <f t="shared" ref="L22:L26" si="7">SUM(E22:H22)</f>
        <v>0.15858225711938548</v>
      </c>
      <c r="O22">
        <v>6.5887824478492001E-3</v>
      </c>
      <c r="P22">
        <v>0.93421714779376797</v>
      </c>
      <c r="Q22">
        <f t="shared" si="4"/>
        <v>2.8026514433813041</v>
      </c>
      <c r="R22">
        <v>2.6877607834675799E-3</v>
      </c>
      <c r="S22">
        <v>0.23482460736058999</v>
      </c>
      <c r="T22" s="1">
        <v>8.9408230674127703E-5</v>
      </c>
      <c r="U22">
        <v>3.0986984812829899E-2</v>
      </c>
      <c r="X22">
        <v>1.11664731785439E-2</v>
      </c>
      <c r="Y22">
        <v>-1.64235379443633</v>
      </c>
      <c r="Z22">
        <f t="shared" si="5"/>
        <v>-16.4235379443633</v>
      </c>
      <c r="AA22">
        <v>7.5892671295651601E-3</v>
      </c>
      <c r="AB22">
        <v>1.05038499334868</v>
      </c>
      <c r="AC22">
        <v>3.6703117600671801E-3</v>
      </c>
      <c r="AD22">
        <v>0.179021602118837</v>
      </c>
    </row>
    <row r="23" spans="2:30" x14ac:dyDescent="0.3">
      <c r="B23" s="1">
        <v>1.54788179247609E-2</v>
      </c>
      <c r="C23" s="1">
        <v>-1.93679078157954</v>
      </c>
      <c r="D23" s="1">
        <f t="shared" si="0"/>
        <v>-19.367907815795398</v>
      </c>
      <c r="E23" s="1">
        <v>1.34620004943486E-2</v>
      </c>
      <c r="F23">
        <v>6.4152917620258099E-2</v>
      </c>
      <c r="G23" s="1">
        <v>6.86037436487252E-3</v>
      </c>
      <c r="H23">
        <v>7.49140544617217E-3</v>
      </c>
      <c r="J23">
        <f t="shared" si="6"/>
        <v>1.34620004943486E-2</v>
      </c>
      <c r="K23">
        <f t="shared" ref="K23:K26" si="8">E23+F23</f>
        <v>7.7614918114606704E-2</v>
      </c>
      <c r="L23">
        <f t="shared" si="7"/>
        <v>9.1966697925651403E-2</v>
      </c>
      <c r="O23">
        <v>6.9125931976995502E-3</v>
      </c>
      <c r="P23">
        <v>0.29199589557873001</v>
      </c>
      <c r="Q23">
        <f t="shared" si="4"/>
        <v>0.87598768673618999</v>
      </c>
      <c r="R23">
        <v>2.9428973751192602E-3</v>
      </c>
      <c r="S23">
        <v>0.23675393506312301</v>
      </c>
      <c r="T23" s="1">
        <v>2.9472263927511399E-6</v>
      </c>
      <c r="U23">
        <v>3.1274335725117099E-2</v>
      </c>
      <c r="X23">
        <v>1.1705670681510299E-2</v>
      </c>
      <c r="Y23">
        <v>-2.3883131598582201</v>
      </c>
      <c r="Z23">
        <f t="shared" si="5"/>
        <v>-23.883131598582203</v>
      </c>
      <c r="AA23">
        <v>8.2529144978489306E-3</v>
      </c>
      <c r="AB23">
        <v>1.0103730546676499</v>
      </c>
      <c r="AC23">
        <v>7.6288975049315097E-3</v>
      </c>
      <c r="AD23">
        <v>0.170838695947791</v>
      </c>
    </row>
    <row r="24" spans="2:30" x14ac:dyDescent="0.3">
      <c r="B24" s="1">
        <v>1.6236790404498502E-2</v>
      </c>
      <c r="C24" s="1">
        <v>-1.23742003938427</v>
      </c>
      <c r="D24" s="1">
        <f t="shared" si="0"/>
        <v>-12.374200393842701</v>
      </c>
      <c r="E24">
        <v>1.4342762627291601E-2</v>
      </c>
      <c r="F24">
        <v>2.3463297317361902E-2</v>
      </c>
      <c r="G24" s="1">
        <v>3.0544280276025302E-3</v>
      </c>
      <c r="H24">
        <v>2.57982291955898E-3</v>
      </c>
      <c r="J24">
        <f t="shared" si="6"/>
        <v>1.4342762627291601E-2</v>
      </c>
      <c r="K24">
        <f t="shared" si="8"/>
        <v>3.7806059944653504E-2</v>
      </c>
      <c r="L24">
        <f t="shared" si="7"/>
        <v>4.3440310891815014E-2</v>
      </c>
      <c r="O24">
        <v>7.2363373769029496E-3</v>
      </c>
      <c r="P24">
        <v>-0.353835874498998</v>
      </c>
      <c r="Q24">
        <f t="shared" si="4"/>
        <v>-1.061507623496994</v>
      </c>
      <c r="R24">
        <v>3.2084370949611802E-3</v>
      </c>
      <c r="S24">
        <v>0.23638772987326101</v>
      </c>
      <c r="T24" s="1">
        <v>3.6748934525812503E-5</v>
      </c>
      <c r="U24">
        <v>3.1220511749953401E-2</v>
      </c>
      <c r="X24">
        <v>1.22466519291956E-2</v>
      </c>
      <c r="Y24">
        <v>-3.0671777233036499</v>
      </c>
      <c r="Z24">
        <f t="shared" si="5"/>
        <v>-30.671777233036501</v>
      </c>
      <c r="AA24">
        <v>8.9501742968451804E-3</v>
      </c>
      <c r="AB24">
        <v>0.95647910864833596</v>
      </c>
      <c r="AC24">
        <v>1.2549497096646199E-2</v>
      </c>
      <c r="AD24">
        <v>0.159944873934248</v>
      </c>
    </row>
    <row r="25" spans="2:30" x14ac:dyDescent="0.3">
      <c r="B25">
        <v>1.7000473821196099E-2</v>
      </c>
      <c r="C25" s="1">
        <v>-0.39714690836861799</v>
      </c>
      <c r="D25" s="1">
        <f t="shared" si="0"/>
        <v>-3.9714690836861797</v>
      </c>
      <c r="E25">
        <v>1.4923382686691701E-2</v>
      </c>
      <c r="F25">
        <v>2.6045176981785499E-3</v>
      </c>
      <c r="G25" s="1">
        <v>4.3237462223286399E-4</v>
      </c>
      <c r="H25">
        <v>2.5938848168294699E-4</v>
      </c>
      <c r="J25">
        <f t="shared" si="6"/>
        <v>1.4923382686691701E-2</v>
      </c>
      <c r="K25">
        <f t="shared" si="8"/>
        <v>1.7527900384870249E-2</v>
      </c>
      <c r="L25">
        <f t="shared" si="7"/>
        <v>1.8219663488786061E-2</v>
      </c>
      <c r="O25">
        <v>7.5601116777905099E-3</v>
      </c>
      <c r="P25">
        <v>-0.99249909901854405</v>
      </c>
      <c r="Q25">
        <f t="shared" si="4"/>
        <v>-2.9774972970556322</v>
      </c>
      <c r="R25">
        <v>3.4844262120699901E-3</v>
      </c>
      <c r="S25">
        <v>0.23373320803966099</v>
      </c>
      <c r="T25">
        <v>1.8939021949348499E-4</v>
      </c>
      <c r="U25">
        <v>3.0826840225633399E-2</v>
      </c>
      <c r="X25">
        <v>1.27900243870062E-2</v>
      </c>
      <c r="Y25">
        <v>-3.6598637532559799</v>
      </c>
      <c r="Z25">
        <f t="shared" si="5"/>
        <v>-36.598637532559799</v>
      </c>
      <c r="AA25">
        <v>9.6840244607450093E-3</v>
      </c>
      <c r="AB25">
        <v>0.89023647305581299</v>
      </c>
      <c r="AC25">
        <v>1.7956654175078999E-2</v>
      </c>
      <c r="AD25">
        <v>0.14676315626398601</v>
      </c>
    </row>
    <row r="26" spans="2:30" x14ac:dyDescent="0.3">
      <c r="B26">
        <v>1.7772732905082099E-2</v>
      </c>
      <c r="C26" s="1">
        <v>0.45087465648147401</v>
      </c>
      <c r="D26" s="1">
        <f t="shared" si="0"/>
        <v>4.5087465648147402</v>
      </c>
      <c r="E26">
        <v>1.6823825547437801E-2</v>
      </c>
      <c r="F26">
        <v>2.1972366423443001E-3</v>
      </c>
      <c r="G26" s="1">
        <v>2.3948232165632501E-4</v>
      </c>
      <c r="H26">
        <v>1.79666145026269E-4</v>
      </c>
      <c r="J26">
        <f t="shared" si="6"/>
        <v>1.6823825547437801E-2</v>
      </c>
      <c r="K26">
        <f t="shared" si="8"/>
        <v>1.9021062189782102E-2</v>
      </c>
      <c r="L26">
        <f t="shared" si="7"/>
        <v>1.9440210656464698E-2</v>
      </c>
      <c r="O26">
        <v>7.8840128878311898E-3</v>
      </c>
      <c r="P26">
        <v>-1.61329709377546</v>
      </c>
      <c r="Q26">
        <f t="shared" si="4"/>
        <v>-4.8398912813263806</v>
      </c>
      <c r="R26">
        <v>3.77091624784628E-3</v>
      </c>
      <c r="S26">
        <v>0.22883691513455501</v>
      </c>
      <c r="T26">
        <v>4.5217058368798797E-4</v>
      </c>
      <c r="U26">
        <v>3.01021282846415E-2</v>
      </c>
      <c r="X26">
        <v>1.3336320022318E-2</v>
      </c>
      <c r="Y26">
        <v>-4.1493113978413101</v>
      </c>
      <c r="Z26">
        <f t="shared" si="5"/>
        <v>-41.493113978413099</v>
      </c>
      <c r="AA26">
        <v>1.0457290193384599E-2</v>
      </c>
      <c r="AB26">
        <v>0.81353978152332995</v>
      </c>
      <c r="AC26">
        <v>2.33143707922264E-2</v>
      </c>
      <c r="AD26">
        <v>0.13179915883309501</v>
      </c>
    </row>
    <row r="27" spans="2:30" x14ac:dyDescent="0.3">
      <c r="B27">
        <v>1.85550938019023E-2</v>
      </c>
      <c r="C27" s="1">
        <v>0.986785882341359</v>
      </c>
      <c r="D27" s="1">
        <f>C27*10</f>
        <v>9.8678588234135898</v>
      </c>
      <c r="E27">
        <v>3.11374400727942E-2</v>
      </c>
      <c r="F27">
        <v>9.4130008735686596E-3</v>
      </c>
      <c r="G27" s="1">
        <v>1.5585738044534799E-3</v>
      </c>
      <c r="H27">
        <v>8.3916580876346105E-4</v>
      </c>
      <c r="J27">
        <f t="shared" si="6"/>
        <v>3.11374400727942E-2</v>
      </c>
      <c r="K27">
        <f t="shared" ref="K27:K42" si="9">E27+F27</f>
        <v>4.0550440946362856E-2</v>
      </c>
      <c r="L27">
        <f t="shared" ref="L27:L42" si="10">SUM(E27:H27)</f>
        <v>4.2948180559579795E-2</v>
      </c>
      <c r="O27">
        <v>8.2081365821419904E-3</v>
      </c>
      <c r="P27">
        <v>-2.2057236363120798</v>
      </c>
      <c r="Q27">
        <f t="shared" si="4"/>
        <v>-6.6171709089362398</v>
      </c>
      <c r="R27">
        <v>4.0679489715437301E-3</v>
      </c>
      <c r="S27">
        <v>0.221784154488784</v>
      </c>
      <c r="T27">
        <v>8.0952685091156297E-4</v>
      </c>
      <c r="U27">
        <v>2.9062458398232301E-2</v>
      </c>
      <c r="X27">
        <v>1.3885977845526001E-2</v>
      </c>
      <c r="Y27">
        <v>-4.5209123193717202</v>
      </c>
      <c r="Z27">
        <f t="shared" si="5"/>
        <v>-45.209123193717204</v>
      </c>
      <c r="AA27">
        <v>1.1272374615992301E-2</v>
      </c>
      <c r="AB27">
        <v>0.72860259594228005</v>
      </c>
      <c r="AC27">
        <v>2.8072062098431501E-2</v>
      </c>
      <c r="AD27">
        <v>0.11561833515694001</v>
      </c>
    </row>
    <row r="28" spans="2:30" x14ac:dyDescent="0.3">
      <c r="B28">
        <v>1.9325929488521802E-2</v>
      </c>
      <c r="C28" s="1">
        <v>1.2753175962799399</v>
      </c>
      <c r="D28" s="1">
        <f t="shared" si="0"/>
        <v>12.7531759627994</v>
      </c>
      <c r="E28">
        <v>6.0765003238189202E-2</v>
      </c>
      <c r="F28">
        <v>1.3339533669624501E-2</v>
      </c>
      <c r="G28" s="1">
        <v>2.77302402427319E-3</v>
      </c>
      <c r="H28">
        <v>1.23768405913125E-3</v>
      </c>
      <c r="J28">
        <f t="shared" si="6"/>
        <v>6.0765003238189202E-2</v>
      </c>
      <c r="K28">
        <f t="shared" si="9"/>
        <v>7.4104536907813698E-2</v>
      </c>
      <c r="L28">
        <f t="shared" si="10"/>
        <v>7.8115244991218136E-2</v>
      </c>
      <c r="O28">
        <v>8.5325758565518699E-3</v>
      </c>
      <c r="P28">
        <v>-2.7595691474667001</v>
      </c>
      <c r="Q28">
        <f t="shared" si="4"/>
        <v>-8.2787074424001013</v>
      </c>
      <c r="R28">
        <v>4.3755377114280004E-3</v>
      </c>
      <c r="S28">
        <v>0.21269799278631299</v>
      </c>
      <c r="T28">
        <v>1.2397832345172699E-3</v>
      </c>
      <c r="U28">
        <v>2.77308237718813E-2</v>
      </c>
      <c r="X28">
        <v>1.4439328896329699E-2</v>
      </c>
      <c r="Y28">
        <v>-4.7629018349213696</v>
      </c>
      <c r="Z28">
        <f t="shared" si="5"/>
        <v>-47.629018349213695</v>
      </c>
      <c r="AA28">
        <v>1.21308815871683E-2</v>
      </c>
      <c r="AB28">
        <v>0.63790442889145205</v>
      </c>
      <c r="AC28">
        <v>3.1714716245538101E-2</v>
      </c>
      <c r="AD28">
        <v>9.8819981073111601E-2</v>
      </c>
    </row>
    <row r="29" spans="2:30" x14ac:dyDescent="0.3">
      <c r="B29">
        <v>2.0082245099490598E-2</v>
      </c>
      <c r="C29" s="1">
        <v>1.4973519676287901</v>
      </c>
      <c r="D29" s="1">
        <f t="shared" si="0"/>
        <v>14.9735196762879</v>
      </c>
      <c r="E29">
        <v>9.9366970419998799E-2</v>
      </c>
      <c r="F29" s="1">
        <v>1.5334271210471401E-2</v>
      </c>
      <c r="G29" s="1">
        <v>3.91996815036236E-3</v>
      </c>
      <c r="H29" s="1">
        <v>1.4993697949861101E-3</v>
      </c>
      <c r="J29">
        <f t="shared" si="6"/>
        <v>9.9366970419998799E-2</v>
      </c>
      <c r="K29">
        <f t="shared" si="9"/>
        <v>0.1147012416304702</v>
      </c>
      <c r="L29">
        <f t="shared" si="10"/>
        <v>0.12012057957581866</v>
      </c>
      <c r="O29">
        <v>8.8574201226368603E-3</v>
      </c>
      <c r="P29">
        <v>-3.2650241682629302</v>
      </c>
      <c r="Q29">
        <f t="shared" si="4"/>
        <v>-9.7950725047887914</v>
      </c>
      <c r="R29">
        <v>4.6936439812704303E-3</v>
      </c>
      <c r="S29">
        <v>0.20173784882187301</v>
      </c>
      <c r="T29">
        <v>1.7162152745759699E-3</v>
      </c>
      <c r="U29">
        <v>2.6136611173608999E-2</v>
      </c>
      <c r="X29">
        <v>1.49965844006922E-2</v>
      </c>
      <c r="Y29">
        <v>-4.8666965091272099</v>
      </c>
      <c r="Z29">
        <f t="shared" si="5"/>
        <v>-48.666965091272097</v>
      </c>
      <c r="AA29">
        <v>1.30330724418629E-2</v>
      </c>
      <c r="AB29">
        <v>0.54412671610440799</v>
      </c>
      <c r="AC29">
        <v>3.38142024283219E-2</v>
      </c>
      <c r="AD29">
        <v>8.2009026989936007E-2</v>
      </c>
    </row>
    <row r="30" spans="2:30" x14ac:dyDescent="0.3">
      <c r="B30">
        <v>2.0826976706186901E-2</v>
      </c>
      <c r="C30" s="1">
        <v>1.7041912121376499</v>
      </c>
      <c r="D30" s="1">
        <f t="shared" si="0"/>
        <v>17.041912121376498</v>
      </c>
      <c r="E30">
        <v>0.144480876021853</v>
      </c>
      <c r="F30">
        <v>1.6487589450604901E-2</v>
      </c>
      <c r="G30" s="1">
        <v>5.1282286307553797E-3</v>
      </c>
      <c r="H30" s="1">
        <v>1.71315402533659E-3</v>
      </c>
      <c r="J30">
        <f t="shared" si="6"/>
        <v>0.144480876021853</v>
      </c>
      <c r="K30">
        <f t="shared" si="9"/>
        <v>0.16096846547245791</v>
      </c>
      <c r="L30">
        <f t="shared" si="10"/>
        <v>0.16780984812854988</v>
      </c>
      <c r="O30">
        <v>9.1827539897942206E-3</v>
      </c>
      <c r="P30">
        <v>-3.7127793105843301</v>
      </c>
      <c r="Q30">
        <f t="shared" si="4"/>
        <v>-11.138337931752989</v>
      </c>
      <c r="R30">
        <v>5.0221480706933901E-3</v>
      </c>
      <c r="S30">
        <v>0.189097672736871</v>
      </c>
      <c r="T30">
        <v>2.2083971504360902E-3</v>
      </c>
      <c r="U30">
        <v>2.4314941726004301E-2</v>
      </c>
      <c r="X30">
        <v>1.5557828132761501E-2</v>
      </c>
      <c r="Y30">
        <v>-4.8271539892542004</v>
      </c>
      <c r="Z30">
        <f t="shared" si="5"/>
        <v>-48.271539892542002</v>
      </c>
      <c r="AA30">
        <v>1.39770590286926E-2</v>
      </c>
      <c r="AB30">
        <v>0.45007826333855699</v>
      </c>
      <c r="AC30">
        <v>3.4078117729939801E-2</v>
      </c>
      <c r="AD30">
        <v>6.5766996070725697E-2</v>
      </c>
    </row>
    <row r="31" spans="2:30" x14ac:dyDescent="0.3">
      <c r="B31">
        <v>2.1561662124079801E-2</v>
      </c>
      <c r="C31" s="1">
        <v>1.9123321747903199</v>
      </c>
      <c r="D31" s="1">
        <f t="shared" si="0"/>
        <v>19.123321747903198</v>
      </c>
      <c r="E31">
        <v>0.195355884259826</v>
      </c>
      <c r="F31">
        <v>1.7198209841293801E-2</v>
      </c>
      <c r="G31" s="1">
        <v>6.4617569761739801E-3</v>
      </c>
      <c r="H31">
        <v>1.9128389678426999E-3</v>
      </c>
      <c r="J31">
        <f t="shared" si="6"/>
        <v>0.195355884259826</v>
      </c>
      <c r="K31">
        <f t="shared" si="9"/>
        <v>0.21255409410111981</v>
      </c>
      <c r="L31">
        <f t="shared" si="10"/>
        <v>0.22092869004513649</v>
      </c>
      <c r="O31">
        <v>9.5086562646561398E-3</v>
      </c>
      <c r="P31">
        <v>-4.0941208410304197</v>
      </c>
      <c r="Q31">
        <f t="shared" si="4"/>
        <v>-12.282362523091258</v>
      </c>
      <c r="R31">
        <v>5.3608117638164901E-3</v>
      </c>
      <c r="S31">
        <v>0.17500372547805801</v>
      </c>
      <c r="T31">
        <v>2.6837931209938199E-3</v>
      </c>
      <c r="U31">
        <v>2.2305883146563898E-2</v>
      </c>
      <c r="X31">
        <v>1.6123014475307298E-2</v>
      </c>
      <c r="Y31">
        <v>-4.6427315536747003</v>
      </c>
      <c r="Z31">
        <f t="shared" si="5"/>
        <v>-46.427315536747003</v>
      </c>
      <c r="AA31">
        <v>1.4957561715192001E-2</v>
      </c>
      <c r="AB31">
        <v>0.358612126776995</v>
      </c>
      <c r="AC31">
        <v>3.2392052438381697E-2</v>
      </c>
      <c r="AD31">
        <v>5.0623856664869703E-2</v>
      </c>
    </row>
    <row r="32" spans="2:30" x14ac:dyDescent="0.3">
      <c r="B32">
        <v>2.22869869858488E-2</v>
      </c>
      <c r="C32" s="1">
        <v>2.1296292008251201</v>
      </c>
      <c r="D32" s="1">
        <f t="shared" si="0"/>
        <v>21.2962920082512</v>
      </c>
      <c r="E32">
        <v>0.25167717422978703</v>
      </c>
      <c r="F32">
        <v>1.77551104400629E-2</v>
      </c>
      <c r="G32" s="1">
        <v>7.9801222140413706E-3</v>
      </c>
      <c r="H32">
        <v>2.1152733513347E-3</v>
      </c>
      <c r="J32">
        <f t="shared" si="6"/>
        <v>0.25167717422978703</v>
      </c>
      <c r="K32">
        <f t="shared" si="9"/>
        <v>0.26943228466984992</v>
      </c>
      <c r="L32">
        <f t="shared" si="10"/>
        <v>0.27952768023522601</v>
      </c>
      <c r="O32">
        <v>9.8351991061476993E-3</v>
      </c>
      <c r="P32">
        <v>-4.4010210599897004</v>
      </c>
      <c r="Q32">
        <f t="shared" si="4"/>
        <v>-13.203063179969101</v>
      </c>
      <c r="R32">
        <v>5.7092306855622901E-3</v>
      </c>
      <c r="S32">
        <v>0.159711972219066</v>
      </c>
      <c r="T32">
        <v>3.10954538292035E-3</v>
      </c>
      <c r="U32">
        <v>2.0153549886753601E-2</v>
      </c>
      <c r="X32">
        <v>1.66919743727037E-2</v>
      </c>
      <c r="Y32">
        <v>-4.31552667537429</v>
      </c>
      <c r="Z32">
        <f t="shared" si="5"/>
        <v>-43.1552667537429</v>
      </c>
      <c r="AA32">
        <v>1.596391826561E-2</v>
      </c>
      <c r="AB32">
        <v>0.27253763307756301</v>
      </c>
      <c r="AC32">
        <v>2.8850849816837099E-2</v>
      </c>
      <c r="AD32">
        <v>3.70327480795066E-2</v>
      </c>
    </row>
    <row r="33" spans="2:30" x14ac:dyDescent="0.3">
      <c r="B33">
        <v>2.3003210414102401E-2</v>
      </c>
      <c r="C33" s="1">
        <v>2.3613304199296898</v>
      </c>
      <c r="D33" s="1">
        <f t="shared" si="0"/>
        <v>23.613304199296898</v>
      </c>
      <c r="E33">
        <v>0.31350726280980501</v>
      </c>
      <c r="F33">
        <v>1.8246714346344499E-2</v>
      </c>
      <c r="G33" s="1">
        <v>9.7270064280902697E-3</v>
      </c>
      <c r="H33">
        <v>2.3304215705027701E-3</v>
      </c>
      <c r="J33">
        <f t="shared" si="6"/>
        <v>0.31350726280980501</v>
      </c>
      <c r="K33">
        <f t="shared" si="9"/>
        <v>0.33175397715614952</v>
      </c>
      <c r="L33">
        <f t="shared" si="10"/>
        <v>0.34381140515474257</v>
      </c>
      <c r="O33">
        <v>1.0162447386416E-2</v>
      </c>
      <c r="P33">
        <v>-4.6262226998887996</v>
      </c>
      <c r="Q33">
        <f t="shared" si="4"/>
        <v>-13.878668099666399</v>
      </c>
      <c r="R33">
        <v>6.0667728741117099E-3</v>
      </c>
      <c r="S33">
        <v>0.143505109075489</v>
      </c>
      <c r="T33">
        <v>3.4544026039670002E-3</v>
      </c>
      <c r="U33">
        <v>1.79051105242761E-2</v>
      </c>
      <c r="X33">
        <v>1.7264432625466699E-2</v>
      </c>
      <c r="Y33">
        <v>-3.8512031487841401</v>
      </c>
      <c r="Z33">
        <f t="shared" si="5"/>
        <v>-38.512031487841398</v>
      </c>
      <c r="AA33">
        <v>1.69767493698827E-2</v>
      </c>
      <c r="AB33">
        <v>0.194533015678622</v>
      </c>
      <c r="AC33">
        <v>2.3774559868754899E-2</v>
      </c>
      <c r="AD33">
        <v>2.5349596165201799E-2</v>
      </c>
    </row>
    <row r="34" spans="2:30" x14ac:dyDescent="0.3">
      <c r="B34">
        <v>2.37103661125459E-2</v>
      </c>
      <c r="C34" s="1">
        <v>2.6119679591762202</v>
      </c>
      <c r="D34" s="1">
        <f t="shared" si="0"/>
        <v>26.1196795917622</v>
      </c>
      <c r="E34">
        <v>0.38098483819809897</v>
      </c>
      <c r="F34">
        <v>1.8780843228503701E-2</v>
      </c>
      <c r="G34" s="1">
        <v>1.1758925712359701E-2</v>
      </c>
      <c r="H34">
        <v>2.5671990632352999E-3</v>
      </c>
      <c r="J34">
        <f t="shared" si="6"/>
        <v>0.38098483819809897</v>
      </c>
      <c r="K34">
        <f t="shared" si="9"/>
        <v>0.39976568142660268</v>
      </c>
      <c r="L34">
        <f t="shared" si="10"/>
        <v>0.41409180620219771</v>
      </c>
      <c r="O34">
        <v>1.0490458326328099E-2</v>
      </c>
      <c r="P34">
        <v>-4.7633167497175002</v>
      </c>
      <c r="Q34">
        <f t="shared" si="4"/>
        <v>-14.289950249152501</v>
      </c>
      <c r="R34">
        <v>6.4324989855303102E-3</v>
      </c>
      <c r="S34">
        <v>0.12668924959709099</v>
      </c>
      <c r="T34">
        <v>3.6907259919075901E-3</v>
      </c>
      <c r="U34">
        <v>1.56097245057263E-2</v>
      </c>
      <c r="X34">
        <v>1.7840042751367201E-2</v>
      </c>
      <c r="Y34">
        <v>-3.2588572615152098</v>
      </c>
      <c r="Z34">
        <f t="shared" si="5"/>
        <v>-32.588572615152096</v>
      </c>
      <c r="AA34">
        <v>1.7962160542487698E-2</v>
      </c>
      <c r="AB34">
        <v>0.12706542962389</v>
      </c>
      <c r="AC34">
        <v>1.7705525396398102E-2</v>
      </c>
      <c r="AD34">
        <v>1.58193474359156E-2</v>
      </c>
    </row>
    <row r="35" spans="2:30" x14ac:dyDescent="0.3">
      <c r="B35">
        <v>2.4408361254305899E-2</v>
      </c>
      <c r="C35" s="1">
        <v>2.8861589852090401</v>
      </c>
      <c r="D35" s="1">
        <f t="shared" si="0"/>
        <v>28.8615898520904</v>
      </c>
      <c r="E35">
        <v>0.45434152650722598</v>
      </c>
      <c r="F35">
        <v>1.9455438186432899E-2</v>
      </c>
      <c r="G35" s="1">
        <v>1.4144854243952201E-2</v>
      </c>
      <c r="H35">
        <v>2.83436743300034E-3</v>
      </c>
      <c r="J35">
        <f t="shared" si="6"/>
        <v>0.45434152650722598</v>
      </c>
      <c r="K35">
        <f t="shared" si="9"/>
        <v>0.4737969646936589</v>
      </c>
      <c r="L35">
        <f t="shared" si="10"/>
        <v>0.49077618637061143</v>
      </c>
      <c r="O35">
        <v>1.08192815032422E-2</v>
      </c>
      <c r="P35">
        <v>-4.8068135270530998</v>
      </c>
      <c r="Q35">
        <f t="shared" si="4"/>
        <v>-14.420440581159299</v>
      </c>
      <c r="R35">
        <v>6.8050580553187098E-3</v>
      </c>
      <c r="S35">
        <v>0.10959030594516</v>
      </c>
      <c r="T35">
        <v>3.7965032697881199E-3</v>
      </c>
      <c r="U35">
        <v>1.3317432768502601E-2</v>
      </c>
      <c r="X35">
        <v>1.84184527602161E-2</v>
      </c>
      <c r="Y35">
        <v>-2.5510248472182999</v>
      </c>
      <c r="Z35">
        <f t="shared" si="5"/>
        <v>-25.510248472183001</v>
      </c>
      <c r="AA35">
        <v>1.88616420577098E-2</v>
      </c>
      <c r="AB35">
        <v>7.23247292339778E-2</v>
      </c>
      <c r="AC35">
        <v>1.1384353722061501E-2</v>
      </c>
      <c r="AD35">
        <v>8.5698096485204E-3</v>
      </c>
    </row>
    <row r="36" spans="2:30" x14ac:dyDescent="0.3">
      <c r="B36">
        <v>2.5097029425592499E-2</v>
      </c>
      <c r="C36" s="1">
        <v>3.18908241373035</v>
      </c>
      <c r="D36" s="1">
        <f t="shared" si="0"/>
        <v>31.8908241373035</v>
      </c>
      <c r="E36">
        <v>0.53388473193973895</v>
      </c>
      <c r="F36">
        <v>2.03716634160752E-2</v>
      </c>
      <c r="G36" s="1">
        <v>1.69725437827466E-2</v>
      </c>
      <c r="H36">
        <v>3.1417238434176902E-3</v>
      </c>
      <c r="J36">
        <f t="shared" si="6"/>
        <v>0.53388473193973895</v>
      </c>
      <c r="K36">
        <f t="shared" si="9"/>
        <v>0.55425639535581417</v>
      </c>
      <c r="L36">
        <f t="shared" si="10"/>
        <v>0.57437066298197847</v>
      </c>
      <c r="O36">
        <v>1.1148959375819801E-2</v>
      </c>
      <c r="P36">
        <v>-4.7522076716742996</v>
      </c>
      <c r="Q36">
        <f t="shared" si="4"/>
        <v>-14.2566230150229</v>
      </c>
      <c r="R36">
        <v>7.1825512076109004E-3</v>
      </c>
      <c r="S36">
        <v>9.2550108046610596E-2</v>
      </c>
      <c r="T36">
        <v>3.75729567438296E-3</v>
      </c>
      <c r="U36">
        <v>1.10780286034599E-2</v>
      </c>
      <c r="X36">
        <v>1.8999434742804602E-2</v>
      </c>
      <c r="Y36">
        <v>-1.7445706477952301</v>
      </c>
      <c r="Z36">
        <f t="shared" si="5"/>
        <v>-17.445706477952299</v>
      </c>
      <c r="AA36">
        <v>1.9577443119427398E-2</v>
      </c>
      <c r="AB36">
        <v>3.2170056939517203E-2</v>
      </c>
      <c r="AC36">
        <v>5.7034176047145897E-3</v>
      </c>
      <c r="AD36">
        <v>3.6124262343891099E-3</v>
      </c>
    </row>
    <row r="37" spans="2:30" x14ac:dyDescent="0.3">
      <c r="B37">
        <v>2.5776161708496E-2</v>
      </c>
      <c r="C37" s="1">
        <v>3.5268799876114501</v>
      </c>
      <c r="D37" s="1">
        <f t="shared" si="0"/>
        <v>35.2687998761145</v>
      </c>
      <c r="E37">
        <v>0.61999202968997202</v>
      </c>
      <c r="F37">
        <v>2.1643668025621999E-2</v>
      </c>
      <c r="G37" s="1">
        <v>2.0356699078300601E-2</v>
      </c>
      <c r="H37">
        <v>3.5011410520687002E-3</v>
      </c>
      <c r="J37">
        <f t="shared" si="6"/>
        <v>0.61999202968997202</v>
      </c>
      <c r="K37">
        <f t="shared" si="9"/>
        <v>0.64163569771559403</v>
      </c>
      <c r="L37">
        <f t="shared" si="10"/>
        <v>0.66549353784596332</v>
      </c>
      <c r="O37">
        <v>1.14795285492392E-2</v>
      </c>
      <c r="P37">
        <v>-4.5960394477321902</v>
      </c>
      <c r="Q37">
        <f t="shared" si="4"/>
        <v>-13.788118343196571</v>
      </c>
      <c r="R37">
        <v>7.5623550695249203E-3</v>
      </c>
      <c r="S37">
        <v>7.5922309850793901E-2</v>
      </c>
      <c r="T37">
        <v>3.5680393769683899E-3</v>
      </c>
      <c r="U37">
        <v>8.9399359464826002E-3</v>
      </c>
      <c r="X37">
        <v>1.9583162871150299E-2</v>
      </c>
      <c r="Y37">
        <v>-0.86578792491979295</v>
      </c>
      <c r="Z37">
        <f t="shared" si="5"/>
        <v>-8.6578792491979293</v>
      </c>
      <c r="AA37">
        <v>1.9985762804139801E-2</v>
      </c>
      <c r="AB37">
        <v>8.0358103179012201E-3</v>
      </c>
      <c r="AC37">
        <v>1.6297770478711201E-3</v>
      </c>
      <c r="AD37">
        <v>8.4337173694410197E-4</v>
      </c>
    </row>
    <row r="38" spans="2:30" x14ac:dyDescent="0.3">
      <c r="B38">
        <v>2.6445526969345799E-2</v>
      </c>
      <c r="C38" s="1">
        <v>3.9070944008483601</v>
      </c>
      <c r="D38" s="1">
        <f t="shared" si="0"/>
        <v>39.0709440084836</v>
      </c>
      <c r="E38">
        <v>0.71311096951044295</v>
      </c>
      <c r="F38">
        <v>2.3408295286242501E-2</v>
      </c>
      <c r="G38" s="1">
        <v>2.4450564482150602E-2</v>
      </c>
      <c r="H38">
        <v>3.9277639616877502E-3</v>
      </c>
      <c r="J38">
        <f t="shared" si="6"/>
        <v>0.71311096951044295</v>
      </c>
      <c r="K38">
        <f t="shared" si="9"/>
        <v>0.7365192647966855</v>
      </c>
      <c r="L38">
        <f t="shared" si="10"/>
        <v>0.76489759324052375</v>
      </c>
      <c r="O38">
        <v>1.1811022139499701E-2</v>
      </c>
      <c r="P38">
        <v>-4.3359582271228101</v>
      </c>
      <c r="Q38">
        <f t="shared" si="4"/>
        <v>-13.007874681368431</v>
      </c>
      <c r="R38">
        <v>7.94090006798359E-3</v>
      </c>
      <c r="S38">
        <v>6.0068128767027502E-2</v>
      </c>
      <c r="T38">
        <v>3.2346205960974302E-3</v>
      </c>
      <c r="U38">
        <v>6.9491213205174597E-3</v>
      </c>
      <c r="X38">
        <v>2.0170779646342198E-2</v>
      </c>
      <c r="Y38">
        <v>2.2937218099015499E-2</v>
      </c>
      <c r="Z38">
        <f t="shared" si="5"/>
        <v>0.22937218099015499</v>
      </c>
      <c r="AA38">
        <v>2.0381898817012599E-2</v>
      </c>
      <c r="AB38">
        <v>3.0454981492216598E-4</v>
      </c>
      <c r="AC38" s="1">
        <v>1.33920887583587E-5</v>
      </c>
      <c r="AD38" s="1">
        <v>1.1336984199084201E-6</v>
      </c>
    </row>
    <row r="39" spans="2:30" x14ac:dyDescent="0.3">
      <c r="B39">
        <v>2.7104887008545402E-2</v>
      </c>
      <c r="C39" s="1">
        <v>4.33922347977746</v>
      </c>
      <c r="D39" s="1">
        <f t="shared" si="0"/>
        <v>43.392234797774599</v>
      </c>
      <c r="E39">
        <v>0.81376098838442501</v>
      </c>
      <c r="F39">
        <v>2.58369016940934E-2</v>
      </c>
      <c r="G39" s="1">
        <v>2.94631173702549E-2</v>
      </c>
      <c r="H39">
        <v>4.4416183154745298E-3</v>
      </c>
      <c r="J39">
        <f t="shared" si="6"/>
        <v>0.81376098838442501</v>
      </c>
      <c r="K39">
        <f t="shared" si="9"/>
        <v>0.83959789007851837</v>
      </c>
      <c r="L39">
        <f t="shared" si="10"/>
        <v>0.87350262576424775</v>
      </c>
      <c r="O39">
        <v>1.21434738346644E-2</v>
      </c>
      <c r="P39">
        <v>-3.9708013899268</v>
      </c>
      <c r="Q39">
        <f t="shared" si="4"/>
        <v>-11.9124041697804</v>
      </c>
      <c r="R39">
        <v>8.3134160283781598E-3</v>
      </c>
      <c r="S39">
        <v>4.5351936951035503E-2</v>
      </c>
      <c r="T39">
        <v>2.7751423842120801E-3</v>
      </c>
      <c r="U39">
        <v>5.1480612659022601E-3</v>
      </c>
      <c r="X39">
        <v>2.07639567716544E-2</v>
      </c>
      <c r="Y39">
        <v>0.74091998000910297</v>
      </c>
      <c r="Z39">
        <f t="shared" si="5"/>
        <v>7.40919980009103</v>
      </c>
      <c r="AA39">
        <v>2.47289877578819E-2</v>
      </c>
      <c r="AB39">
        <v>4.5334141466973699E-3</v>
      </c>
      <c r="AC39">
        <v>7.32067080558713E-4</v>
      </c>
      <c r="AD39">
        <v>3.7481750509790702E-4</v>
      </c>
    </row>
    <row r="40" spans="2:30" x14ac:dyDescent="0.3">
      <c r="B40">
        <v>2.77540099426733E-2</v>
      </c>
      <c r="C40" s="1">
        <v>0.13572518388049901</v>
      </c>
      <c r="D40" s="1">
        <f t="shared" si="0"/>
        <v>1.3572518388049901</v>
      </c>
      <c r="E40">
        <v>0.84875550032880798</v>
      </c>
      <c r="F40">
        <v>3.1401040144644503E-2</v>
      </c>
      <c r="G40" s="1">
        <v>1.3376005845891601E-4</v>
      </c>
      <c r="H40" s="1">
        <v>7.3629136438046498E-5</v>
      </c>
      <c r="J40">
        <f t="shared" si="6"/>
        <v>0.84875550032880798</v>
      </c>
      <c r="K40">
        <f t="shared" si="9"/>
        <v>0.88015654047345249</v>
      </c>
      <c r="L40">
        <f t="shared" si="10"/>
        <v>0.88036392966834942</v>
      </c>
      <c r="O40">
        <v>1.2476924682806799E-2</v>
      </c>
      <c r="P40">
        <v>-3.5007182789357798</v>
      </c>
      <c r="Q40">
        <f t="shared" si="4"/>
        <v>-10.502154836807339</v>
      </c>
      <c r="R40">
        <v>8.6737188032580907E-3</v>
      </c>
      <c r="S40">
        <v>3.2136629443238501E-2</v>
      </c>
      <c r="T40">
        <v>2.2207973791641702E-3</v>
      </c>
      <c r="U40">
        <v>3.57477528311205E-3</v>
      </c>
      <c r="X40">
        <v>2.1354827438775301E-2</v>
      </c>
      <c r="Y40">
        <v>1.15193777834717</v>
      </c>
      <c r="Z40">
        <f t="shared" si="5"/>
        <v>11.5193777834717</v>
      </c>
      <c r="AA40">
        <v>4.03635722273974E-2</v>
      </c>
      <c r="AB40">
        <v>9.9343317902186104E-3</v>
      </c>
      <c r="AC40">
        <v>2.0505542998855999E-3</v>
      </c>
      <c r="AD40">
        <v>8.6910222313145804E-4</v>
      </c>
    </row>
    <row r="41" spans="2:30" x14ac:dyDescent="0.3">
      <c r="B41">
        <v>2.8385524668879301E-2</v>
      </c>
      <c r="C41" s="1">
        <v>0.50285394177728004</v>
      </c>
      <c r="D41" s="1">
        <f t="shared" si="0"/>
        <v>5.0285394177728007</v>
      </c>
      <c r="E41">
        <v>0.85231155460710994</v>
      </c>
      <c r="F41">
        <v>3.5163200492081201E-2</v>
      </c>
      <c r="G41" s="1">
        <v>6.4047105807543898E-4</v>
      </c>
      <c r="H41">
        <v>1.7224456920609599E-4</v>
      </c>
      <c r="J41">
        <f t="shared" si="6"/>
        <v>0.85231155460710994</v>
      </c>
      <c r="K41">
        <f t="shared" si="9"/>
        <v>0.88747475509919116</v>
      </c>
      <c r="L41">
        <f t="shared" si="10"/>
        <v>0.88828747072647263</v>
      </c>
      <c r="O41">
        <v>1.28114344216113E-2</v>
      </c>
      <c r="P41">
        <v>-2.92740773347832</v>
      </c>
      <c r="Q41">
        <f t="shared" si="4"/>
        <v>-8.7822232004349594</v>
      </c>
      <c r="R41">
        <v>9.0143132423218496E-3</v>
      </c>
      <c r="S41">
        <v>2.0778413496546799E-2</v>
      </c>
      <c r="T41">
        <v>1.61624369750089E-3</v>
      </c>
      <c r="U41">
        <v>2.2619041114293301E-3</v>
      </c>
      <c r="X41">
        <v>2.1934839272467799E-2</v>
      </c>
      <c r="Y41">
        <v>1.40401134600989</v>
      </c>
      <c r="Z41">
        <f t="shared" si="5"/>
        <v>14.040113460098899</v>
      </c>
      <c r="AA41">
        <v>6.5544581390495196E-2</v>
      </c>
      <c r="AB41">
        <v>1.3105145503897599E-2</v>
      </c>
      <c r="AC41">
        <v>3.1861938824401998E-3</v>
      </c>
      <c r="AD41">
        <v>1.18933785137164E-3</v>
      </c>
    </row>
    <row r="42" spans="2:30" x14ac:dyDescent="0.3">
      <c r="B42">
        <v>2.9005699821194199E-2</v>
      </c>
      <c r="C42" s="1">
        <v>0.94150572409490996</v>
      </c>
      <c r="D42" s="1">
        <f t="shared" si="0"/>
        <v>9.4150572409490998</v>
      </c>
      <c r="E42">
        <v>0.86460671262955302</v>
      </c>
      <c r="F42">
        <v>3.9359531683730999E-2</v>
      </c>
      <c r="G42" s="1">
        <v>1.7034966720436201E-3</v>
      </c>
      <c r="H42">
        <v>3.4396571842276399E-4</v>
      </c>
      <c r="J42">
        <f t="shared" si="6"/>
        <v>0.86460671262955302</v>
      </c>
      <c r="K42">
        <f t="shared" si="9"/>
        <v>0.90396624431328398</v>
      </c>
      <c r="L42">
        <f t="shared" si="10"/>
        <v>0.90601370670375037</v>
      </c>
      <c r="O42">
        <v>1.3147100547709499E-2</v>
      </c>
      <c r="P42">
        <v>-2.2546362516383498</v>
      </c>
      <c r="Q42">
        <f t="shared" si="4"/>
        <v>-6.7639087549150494</v>
      </c>
      <c r="R42">
        <v>9.3277496139708808E-3</v>
      </c>
      <c r="S42">
        <v>1.1619820399224301E-2</v>
      </c>
      <c r="T42">
        <v>1.0193136181156099E-3</v>
      </c>
      <c r="U42">
        <v>1.2357317689391E-3</v>
      </c>
      <c r="X42">
        <v>2.2505452301879399E-2</v>
      </c>
      <c r="Y42">
        <v>1.60220251848323</v>
      </c>
      <c r="Z42">
        <f t="shared" si="5"/>
        <v>16.022025184832302</v>
      </c>
      <c r="AA42">
        <v>9.6735276822103297E-2</v>
      </c>
      <c r="AB42">
        <v>1.49844268005113E-2</v>
      </c>
      <c r="AC42">
        <v>4.2438730347863296E-3</v>
      </c>
      <c r="AD42">
        <v>1.4205261499454799E-3</v>
      </c>
    </row>
    <row r="43" spans="2:30" x14ac:dyDescent="0.3">
      <c r="O43">
        <v>1.3484090391645E-2</v>
      </c>
      <c r="P43">
        <v>-1.4894689137920101</v>
      </c>
      <c r="Q43">
        <f t="shared" si="4"/>
        <v>-4.4684067413760307</v>
      </c>
      <c r="R43">
        <v>9.6124093959715495E-3</v>
      </c>
      <c r="S43">
        <v>4.9770891396844399E-3</v>
      </c>
      <c r="T43">
        <v>4.9963735827223798E-4</v>
      </c>
      <c r="U43">
        <v>5.14812072065118E-4</v>
      </c>
      <c r="X43">
        <v>2.30683861305814E-2</v>
      </c>
      <c r="Y43">
        <v>1.7817708517795301</v>
      </c>
      <c r="Z43">
        <f t="shared" si="5"/>
        <v>17.8177085177953</v>
      </c>
      <c r="AA43">
        <v>0.13242199654370901</v>
      </c>
      <c r="AB43">
        <v>1.6161088734643302E-2</v>
      </c>
      <c r="AC43">
        <v>5.3035019396775896E-3</v>
      </c>
      <c r="AD43">
        <v>1.61083616157087E-3</v>
      </c>
    </row>
    <row r="44" spans="2:30" x14ac:dyDescent="0.3">
      <c r="O44">
        <v>1.38226921985469E-2</v>
      </c>
      <c r="P44">
        <v>-0.64537611906938497</v>
      </c>
      <c r="Q44">
        <f t="shared" si="4"/>
        <v>-1.9361283572081549</v>
      </c>
      <c r="R44">
        <v>9.8936982822000301E-3</v>
      </c>
      <c r="S44">
        <v>1.1093200960248001E-3</v>
      </c>
      <c r="T44">
        <v>1.3486565130317501E-4</v>
      </c>
      <c r="U44">
        <v>1.07119899738124E-4</v>
      </c>
      <c r="X44">
        <v>2.3624639337582298E-2</v>
      </c>
      <c r="Y44">
        <v>1.9563442629668799</v>
      </c>
      <c r="Z44">
        <f t="shared" si="5"/>
        <v>19.563442629668799</v>
      </c>
      <c r="AA44">
        <v>0.17187745843947599</v>
      </c>
      <c r="AB44">
        <v>1.6995161004491399E-2</v>
      </c>
      <c r="AC44">
        <v>6.4242858835138802E-3</v>
      </c>
      <c r="AD44">
        <v>1.7853625965680801E-3</v>
      </c>
    </row>
    <row r="45" spans="2:30" x14ac:dyDescent="0.3">
      <c r="O45">
        <v>1.4163375011354199E-2</v>
      </c>
      <c r="P45">
        <v>0.24984669436434101</v>
      </c>
      <c r="Q45">
        <f t="shared" si="4"/>
        <v>0.749540083093023</v>
      </c>
      <c r="R45">
        <v>1.0297667844295399E-2</v>
      </c>
      <c r="S45">
        <v>1.2855274873027701E-4</v>
      </c>
      <c r="T45" s="1">
        <v>4.79911795444836E-10</v>
      </c>
      <c r="U45" s="1">
        <v>2.3958646202609499E-6</v>
      </c>
      <c r="V45" s="1"/>
      <c r="X45">
        <v>2.4174764392674901E-2</v>
      </c>
      <c r="Y45">
        <v>2.1325824268006102</v>
      </c>
      <c r="Z45">
        <f t="shared" si="5"/>
        <v>21.325824268006102</v>
      </c>
      <c r="AA45">
        <v>0.21486498277899799</v>
      </c>
      <c r="AB45">
        <v>1.7605910515817599E-2</v>
      </c>
      <c r="AC45">
        <v>7.6344510352311197E-3</v>
      </c>
      <c r="AD45">
        <v>1.9545705192125398E-3</v>
      </c>
    </row>
    <row r="46" spans="2:30" x14ac:dyDescent="0.3">
      <c r="O46">
        <v>1.45067343067888E-2</v>
      </c>
      <c r="P46">
        <v>1.13740484864628</v>
      </c>
      <c r="Q46">
        <f t="shared" si="4"/>
        <v>3.41221454593884</v>
      </c>
      <c r="R46">
        <v>1.1269988814709199E-2</v>
      </c>
      <c r="S46">
        <v>1.7479805293674001E-3</v>
      </c>
      <c r="T46">
        <v>1.3687115141587501E-4</v>
      </c>
      <c r="U46">
        <v>1.5197062777016601E-4</v>
      </c>
      <c r="X46">
        <v>2.47190621724435E-2</v>
      </c>
      <c r="Y46">
        <v>2.31451933886032</v>
      </c>
      <c r="Z46">
        <f t="shared" si="5"/>
        <v>23.1451933886032</v>
      </c>
      <c r="AA46">
        <v>0.261270145386088</v>
      </c>
      <c r="AB46">
        <v>1.8095517021599599E-2</v>
      </c>
      <c r="AC46">
        <v>8.9623876527602196E-3</v>
      </c>
      <c r="AD46">
        <v>2.1261066133261598E-3</v>
      </c>
    </row>
    <row r="47" spans="2:30" x14ac:dyDescent="0.3">
      <c r="O47">
        <v>1.4852829766213599E-2</v>
      </c>
      <c r="P47">
        <v>1.91952021850608</v>
      </c>
      <c r="Q47">
        <f t="shared" si="4"/>
        <v>5.7585606555182398</v>
      </c>
      <c r="R47">
        <v>1.3885714751004599E-2</v>
      </c>
      <c r="S47">
        <v>4.8886571378517502E-3</v>
      </c>
      <c r="T47">
        <v>4.95506521635139E-4</v>
      </c>
      <c r="U47">
        <v>4.4090578767499799E-4</v>
      </c>
      <c r="X47">
        <v>2.5257686848197101E-2</v>
      </c>
      <c r="Y47">
        <v>2.50510735106104</v>
      </c>
      <c r="Z47">
        <f t="shared" si="5"/>
        <v>25.051073510610401</v>
      </c>
      <c r="AA47">
        <v>0.31107433572876902</v>
      </c>
      <c r="AB47">
        <v>1.85365483313438E-2</v>
      </c>
      <c r="AC47">
        <v>1.0435673079461799E-2</v>
      </c>
      <c r="AD47">
        <v>2.30554835649991E-3</v>
      </c>
    </row>
    <row r="48" spans="2:30" x14ac:dyDescent="0.3">
      <c r="O48">
        <v>1.5199901879974199E-2</v>
      </c>
      <c r="P48">
        <v>2.5256179901818898</v>
      </c>
      <c r="Q48">
        <f t="shared" si="4"/>
        <v>7.5768539705456694</v>
      </c>
      <c r="R48">
        <v>1.9323593328998301E-2</v>
      </c>
      <c r="S48">
        <v>8.0373561300014391E-3</v>
      </c>
      <c r="T48">
        <v>9.3892756847128501E-4</v>
      </c>
      <c r="U48">
        <v>7.2932133412343205E-4</v>
      </c>
      <c r="X48">
        <v>2.5790702971260699E-2</v>
      </c>
      <c r="Y48">
        <v>2.7068724451945401</v>
      </c>
      <c r="Z48">
        <f t="shared" si="5"/>
        <v>27.0687244519454</v>
      </c>
      <c r="AA48">
        <v>0.36431892200315602</v>
      </c>
      <c r="AB48">
        <v>1.8987246497155202E-2</v>
      </c>
      <c r="AC48">
        <v>1.2083938477744201E-2</v>
      </c>
      <c r="AD48">
        <v>2.4976100489371299E-3</v>
      </c>
    </row>
    <row r="49" spans="15:30" x14ac:dyDescent="0.3">
      <c r="O49">
        <v>1.55455341932453E-2</v>
      </c>
      <c r="P49">
        <v>2.9814466912778301</v>
      </c>
      <c r="Q49">
        <f t="shared" si="4"/>
        <v>8.9443400738334908</v>
      </c>
      <c r="R49">
        <v>2.7725697082789599E-2</v>
      </c>
      <c r="S49">
        <v>1.0436146537347301E-2</v>
      </c>
      <c r="T49">
        <v>1.3724339229944801E-3</v>
      </c>
      <c r="U49">
        <v>9.5540449854202296E-4</v>
      </c>
      <c r="X49">
        <v>2.6318118139337099E-2</v>
      </c>
      <c r="Y49">
        <v>2.9222434973059599</v>
      </c>
      <c r="Z49">
        <f t="shared" si="5"/>
        <v>29.222434973059599</v>
      </c>
      <c r="AA49">
        <v>0.42108781010812302</v>
      </c>
      <c r="AB49">
        <v>1.94996255121795E-2</v>
      </c>
      <c r="AC49">
        <v>1.39409958224039E-2</v>
      </c>
      <c r="AD49">
        <v>2.7067950170505698E-3</v>
      </c>
    </row>
    <row r="50" spans="15:30" x14ac:dyDescent="0.3">
      <c r="O50">
        <v>1.5888746334223301E-2</v>
      </c>
      <c r="P50">
        <v>3.3471412573884902</v>
      </c>
      <c r="Q50">
        <f t="shared" si="4"/>
        <v>10.041423772165471</v>
      </c>
      <c r="R50">
        <v>3.8493686193462197E-2</v>
      </c>
      <c r="S50">
        <v>1.2141977301351701E-2</v>
      </c>
      <c r="T50">
        <v>1.7813948681284599E-3</v>
      </c>
      <c r="U50">
        <v>1.1263530725656901E-3</v>
      </c>
      <c r="X50">
        <v>2.6839902765355701E-2</v>
      </c>
      <c r="Y50">
        <v>3.1537513308837699</v>
      </c>
      <c r="Z50">
        <f t="shared" si="5"/>
        <v>31.537513308837699</v>
      </c>
      <c r="AA50">
        <v>0.481498638600595</v>
      </c>
      <c r="AB50">
        <v>2.01243856295651E-2</v>
      </c>
      <c r="AC50">
        <v>1.6046850918508101E-2</v>
      </c>
      <c r="AD50">
        <v>2.93781919413095E-3</v>
      </c>
    </row>
    <row r="51" spans="15:30" x14ac:dyDescent="0.3">
      <c r="O51">
        <v>1.6229490752479699E-2</v>
      </c>
      <c r="P51">
        <v>3.6640060052440302</v>
      </c>
      <c r="Q51">
        <f t="shared" si="4"/>
        <v>10.992018015732091</v>
      </c>
      <c r="R51">
        <v>5.1074298767522501E-2</v>
      </c>
      <c r="S51">
        <v>1.33756681071736E-2</v>
      </c>
      <c r="T51">
        <v>2.1773798311349201E-3</v>
      </c>
      <c r="U51">
        <v>1.2612990229742E-3</v>
      </c>
      <c r="X51">
        <v>2.73560027375606E-2</v>
      </c>
      <c r="Y51">
        <v>3.4041765027716102</v>
      </c>
      <c r="Z51">
        <f t="shared" si="5"/>
        <v>34.041765027716103</v>
      </c>
      <c r="AA51">
        <v>0.54569837075786298</v>
      </c>
      <c r="AB51">
        <v>2.0914434457519601E-2</v>
      </c>
      <c r="AC51">
        <v>1.8449969857861199E-2</v>
      </c>
      <c r="AD51">
        <v>3.19595142225888E-3</v>
      </c>
    </row>
    <row r="52" spans="15:30" x14ac:dyDescent="0.3">
      <c r="O52">
        <v>1.6567954387553201E-2</v>
      </c>
      <c r="P52">
        <v>3.9545648504205002</v>
      </c>
      <c r="Q52">
        <f t="shared" si="4"/>
        <v>11.863694551261501</v>
      </c>
      <c r="R52">
        <v>6.5126313117687698E-2</v>
      </c>
      <c r="S52">
        <v>1.4294364927138301E-2</v>
      </c>
      <c r="T52">
        <v>2.57178920830623E-3</v>
      </c>
      <c r="U52">
        <v>1.3735931191868199E-3</v>
      </c>
      <c r="X52">
        <v>2.78663480259644E-2</v>
      </c>
      <c r="Y52">
        <v>3.6766831095964898</v>
      </c>
      <c r="Z52">
        <f t="shared" si="5"/>
        <v>36.766831095964896</v>
      </c>
      <c r="AA52">
        <v>0.613861267014149</v>
      </c>
      <c r="AB52">
        <v>2.1927907610172801E-2</v>
      </c>
      <c r="AC52">
        <v>2.1210095913426999E-2</v>
      </c>
      <c r="AD52">
        <v>3.4873472937519399E-3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Yi</dc:creator>
  <cp:lastModifiedBy>Yi ZHU</cp:lastModifiedBy>
  <dcterms:created xsi:type="dcterms:W3CDTF">2019-09-04T19:48:16Z</dcterms:created>
  <dcterms:modified xsi:type="dcterms:W3CDTF">2019-09-11T00:39:58Z</dcterms:modified>
</cp:coreProperties>
</file>