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Important File\Crew Management\POC\Model Evaluation\Fixed\"/>
    </mc:Choice>
  </mc:AlternateContent>
  <xr:revisionPtr revIDLastSave="0" documentId="13_ncr:1_{5CCB1B55-49B5-451E-BF09-56CBA076E840}" xr6:coauthVersionLast="47" xr6:coauthVersionMax="47" xr10:uidLastSave="{00000000-0000-0000-0000-000000000000}"/>
  <bookViews>
    <workbookView xWindow="19090" yWindow="-110" windowWidth="38620" windowHeight="21100" activeTab="9" xr2:uid="{00000000-000D-0000-FFFF-FFFF00000000}"/>
  </bookViews>
  <sheets>
    <sheet name="Explanation" sheetId="15" r:id="rId1"/>
    <sheet name="2025-09-01" sheetId="5" r:id="rId2"/>
    <sheet name="2025-09-02" sheetId="6" r:id="rId3"/>
    <sheet name="2025-09-03" sheetId="7" r:id="rId4"/>
    <sheet name="2025-09-04" sheetId="8" r:id="rId5"/>
    <sheet name="2025-09-05" sheetId="9" r:id="rId6"/>
    <sheet name="2025-09-06" sheetId="10" r:id="rId7"/>
    <sheet name="2025-09-07" sheetId="11" r:id="rId8"/>
    <sheet name="2025-09-08" sheetId="12" r:id="rId9"/>
    <sheet name="2025-09-09" sheetId="13" r:id="rId10"/>
  </sheets>
  <definedNames>
    <definedName name="ExternalData_1" localSheetId="1" hidden="1">'2025-09-01'!$A$1:$M$223</definedName>
    <definedName name="ExternalData_2" localSheetId="2" hidden="1">'2025-09-02'!$A$1:$M$226</definedName>
    <definedName name="ExternalData_3" localSheetId="3" hidden="1">'2025-09-03'!$A$1:$M$220</definedName>
    <definedName name="ExternalData_4" localSheetId="4" hidden="1">'2025-09-04'!$A$1:$M$209</definedName>
    <definedName name="ExternalData_5" localSheetId="5" hidden="1">'2025-09-05'!$A$1:$M$212</definedName>
    <definedName name="ExternalData_6" localSheetId="6" hidden="1">'2025-09-06'!$A$1:$M$204</definedName>
    <definedName name="ExternalData_7" localSheetId="7" hidden="1">'2025-09-07'!$A$1:$M$217</definedName>
    <definedName name="ExternalData_8" localSheetId="8" hidden="1">'2025-09-08'!$A$1:$M$215</definedName>
    <definedName name="ExternalData_9" localSheetId="9" hidden="1">'2025-09-09'!$A$1:$M$227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2" l="1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N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P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Q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R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97" i="11"/>
  <c r="R198" i="11"/>
  <c r="R199" i="11"/>
  <c r="R200" i="11"/>
  <c r="R201" i="11"/>
  <c r="R202" i="11"/>
  <c r="R203" i="11"/>
  <c r="R204" i="11"/>
  <c r="R205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Q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R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H37" i="15"/>
  <c r="H36" i="15"/>
  <c r="B38" i="15"/>
  <c r="B39" i="15"/>
  <c r="B40" i="15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37" i="15"/>
  <c r="B3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2815B-F28E-44CA-9F31-97D43764EF95}" keepAlive="1" name="Query - 1st Sep - 28th Day" description="Connection to the '1st Sep - 28th Day' query in the workbook." type="5" refreshedVersion="0" background="1">
    <dbPr connection="Provider=Microsoft.Mashup.OleDb.1;Data Source=$Workbook$;Location=&quot;1st Sep - 28th Day&quot;;Extended Properties=&quot;&quot;" command="SELECT * FROM [1st Sep - 28th Day]"/>
  </connection>
  <connection id="2" xr16:uid="{FFA684F1-58CA-49FA-8F4E-5A75F2D5644F}" keepAlive="1" name="Query - 1st Sep - 365th Day" description="Connection to the '1st Sep - 365th Day' query in the workbook." type="5" refreshedVersion="0" background="1">
    <dbPr connection="Provider=Microsoft.Mashup.OleDb.1;Data Source=$Workbook$;Location=&quot;1st Sep - 365th Day&quot;;Extended Properties=&quot;&quot;" command="SELECT * FROM [1st Sep - 365th Day]"/>
  </connection>
  <connection id="3" xr16:uid="{C8037FDB-B187-44A5-A035-788A31757A03}" keepAlive="1" name="Query - 1st Sep - Sectors" description="Connection to the '1st Sep - Sectors' query in the workbook." type="5" refreshedVersion="0" background="1">
    <dbPr connection="Provider=Microsoft.Mashup.OleDb.1;Data Source=$Workbook$;Location=&quot;1st Sep - Sectors&quot;;Extended Properties=&quot;&quot;" command="SELECT * FROM [1st Sep - Sectors]"/>
  </connection>
  <connection id="4" xr16:uid="{039166C3-5CC1-4232-BA9F-DB294707DC2B}" keepAlive="1" name="Query - 1st Sep - Stats" description="Connection to the '1st Sep - Stats' query in the workbook." type="5" refreshedVersion="0" background="1">
    <dbPr connection="Provider=Microsoft.Mashup.OleDb.1;Data Source=$Workbook$;Location=&quot;1st Sep - Stats&quot;;Extended Properties=&quot;&quot;" command="SELECT * FROM [1st Sep - Stats]"/>
  </connection>
  <connection id="5" xr16:uid="{09FF4F54-B9C1-4128-A20C-298EAC5B27D2}" keepAlive="1" name="Query - 1st Sep(1)" description="Connection to the '1st Sep' query in the workbook." type="5" refreshedVersion="8" background="1" saveData="1">
    <dbPr connection="Provider=Microsoft.Mashup.OleDb.1;Data Source=$Workbook$;Location=&quot;1st Sep&quot;;Extended Properties=&quot;&quot;" command="SELECT * FROM [1st Sep]"/>
  </connection>
  <connection id="6" xr16:uid="{325306B0-A8E2-4A97-90E3-83C60738D4A8}" keepAlive="1" name="Query - 2nd Sep" description="Connection to the '2nd Sep' query in the workbook." type="5" refreshedVersion="8" background="1" saveData="1">
    <dbPr connection="Provider=Microsoft.Mashup.OleDb.1;Data Source=$Workbook$;Location=&quot;2nd Sep&quot;;Extended Properties=&quot;&quot;" command="SELECT * FROM [2nd Sep]"/>
  </connection>
  <connection id="7" xr16:uid="{708AC9EE-7AFA-4F45-92D9-48C821E7CFA1}" keepAlive="1" name="Query - 2nd Sep - 28th Day" description="Connection to the '2nd Sep - 28th Day' query in the workbook." type="5" refreshedVersion="0" background="1">
    <dbPr connection="Provider=Microsoft.Mashup.OleDb.1;Data Source=$Workbook$;Location=&quot;2nd Sep - 28th Day&quot;;Extended Properties=&quot;&quot;" command="SELECT * FROM [2nd Sep - 28th Day]"/>
  </connection>
  <connection id="8" xr16:uid="{4F2127BD-0CDC-4E5A-9B8D-D6AFBB0B93CF}" keepAlive="1" name="Query - 2nd Sep - 365th Day" description="Connection to the '2nd Sep - 365th Day' query in the workbook." type="5" refreshedVersion="0" background="1">
    <dbPr connection="Provider=Microsoft.Mashup.OleDb.1;Data Source=$Workbook$;Location=&quot;2nd Sep - 365th Day&quot;;Extended Properties=&quot;&quot;" command="SELECT * FROM [2nd Sep - 365th Day]"/>
  </connection>
  <connection id="9" xr16:uid="{F87F69E6-97AF-4103-9900-44C690D5F7AD}" keepAlive="1" name="Query - 2nd Sep - Sectors" description="Connection to the '2nd Sep - Sectors' query in the workbook." type="5" refreshedVersion="0" background="1">
    <dbPr connection="Provider=Microsoft.Mashup.OleDb.1;Data Source=$Workbook$;Location=&quot;2nd Sep - Sectors&quot;;Extended Properties=&quot;&quot;" command="SELECT * FROM [2nd Sep - Sectors]"/>
  </connection>
  <connection id="10" xr16:uid="{18279BD7-5AAF-46ED-A572-B79F7BEDF2D7}" keepAlive="1" name="Query - 2nd Sep - Stats" description="Connection to the '2nd Sep - Stats' query in the workbook." type="5" refreshedVersion="0" background="1">
    <dbPr connection="Provider=Microsoft.Mashup.OleDb.1;Data Source=$Workbook$;Location=&quot;2nd Sep - Stats&quot;;Extended Properties=&quot;&quot;" command="SELECT * FROM [2nd Sep - Stats]"/>
  </connection>
  <connection id="11" xr16:uid="{957AA5A4-0244-4BB7-B9EC-93D94C588EAE}" keepAlive="1" name="Query - 2nd Sep (2)" description="Connection to the '2nd Sep (2)' query in the workbook." type="5" refreshedVersion="8" background="1" saveData="1">
    <dbPr connection="Provider=Microsoft.Mashup.OleDb.1;Data Source=$Workbook$;Location=&quot;2nd Sep (2)&quot;;Extended Properties=&quot;&quot;" command="SELECT * FROM [2nd Sep (2)]"/>
  </connection>
  <connection id="12" xr16:uid="{D157C4A7-2BC9-469D-BE9C-571B00B22799}" keepAlive="1" name="Query - 2nd Sep (3)" description="Connection to the '2nd Sep (3)' query in the workbook." type="5" refreshedVersion="0" background="1">
    <dbPr connection="Provider=Microsoft.Mashup.OleDb.1;Data Source=$Workbook$;Location=&quot;2nd Sep (3)&quot;;Extended Properties=&quot;&quot;" command="SELECT * FROM [2nd Sep (3)]"/>
  </connection>
  <connection id="13" xr16:uid="{930DC801-DCB7-477A-9F85-F1E20BEFC12B}" keepAlive="1" name="Query - 3rd Sep" description="Connection to the '3rd Sep' query in the workbook." type="5" refreshedVersion="8" background="1" saveData="1">
    <dbPr connection="Provider=Microsoft.Mashup.OleDb.1;Data Source=$Workbook$;Location=&quot;3rd Sep&quot;;Extended Properties=&quot;&quot;" command="SELECT * FROM [3rd Sep]"/>
  </connection>
  <connection id="14" xr16:uid="{A3367CC2-E1C4-4765-B043-76915ACF62C1}" keepAlive="1" name="Query - 3rd Sep - 28th Day" description="Connection to the '3rd Sep - 28th Day' query in the workbook." type="5" refreshedVersion="0" background="1">
    <dbPr connection="Provider=Microsoft.Mashup.OleDb.1;Data Source=$Workbook$;Location=&quot;3rd Sep - 28th Day&quot;;Extended Properties=&quot;&quot;" command="SELECT * FROM [3rd Sep - 28th Day]"/>
  </connection>
  <connection id="15" xr16:uid="{AA889FA1-FAC1-4DFE-B3C4-B2087CB40E56}" keepAlive="1" name="Query - 3rd Sep - 365th Day" description="Connection to the '3rd Sep - 365th Day' query in the workbook." type="5" refreshedVersion="0" background="1">
    <dbPr connection="Provider=Microsoft.Mashup.OleDb.1;Data Source=$Workbook$;Location=&quot;3rd Sep - 365th Day&quot;;Extended Properties=&quot;&quot;" command="SELECT * FROM [3rd Sep - 365th Day]"/>
  </connection>
  <connection id="16" xr16:uid="{6A6D6A9E-9CD0-4F88-801D-DF42BE6C0E69}" keepAlive="1" name="Query - 3rd Sep - Sectors" description="Connection to the '3rd Sep - Sectors' query in the workbook." type="5" refreshedVersion="0" background="1">
    <dbPr connection="Provider=Microsoft.Mashup.OleDb.1;Data Source=$Workbook$;Location=&quot;3rd Sep - Sectors&quot;;Extended Properties=&quot;&quot;" command="SELECT * FROM [3rd Sep - Sectors]"/>
  </connection>
  <connection id="17" xr16:uid="{CCCD028A-C15D-43CE-87DA-C0A9FE15E545}" keepAlive="1" name="Query - 3rd Sep - Stats" description="Connection to the '3rd Sep - Stats' query in the workbook." type="5" refreshedVersion="0" background="1">
    <dbPr connection="Provider=Microsoft.Mashup.OleDb.1;Data Source=$Workbook$;Location=&quot;3rd Sep - Stats&quot;;Extended Properties=&quot;&quot;" command="SELECT * FROM [3rd Sep - Stats]"/>
  </connection>
  <connection id="18" xr16:uid="{9791AC08-79DE-4872-95E4-9A10AFA1C677}" keepAlive="1" name="Query - 4th Sep" description="Connection to the '4th Sep' query in the workbook." type="5" refreshedVersion="8" background="1" saveData="1">
    <dbPr connection="Provider=Microsoft.Mashup.OleDb.1;Data Source=$Workbook$;Location=&quot;4th Sep&quot;;Extended Properties=&quot;&quot;" command="SELECT * FROM [4th Sep]"/>
  </connection>
  <connection id="19" xr16:uid="{F77129A7-CDF6-41FC-93BC-56C29C9C5FB3}" keepAlive="1" name="Query - 4th Sep - 28th Day" description="Connection to the '4th Sep - 28th Day' query in the workbook." type="5" refreshedVersion="0" background="1">
    <dbPr connection="Provider=Microsoft.Mashup.OleDb.1;Data Source=$Workbook$;Location=&quot;4th Sep - 28th Day&quot;;Extended Properties=&quot;&quot;" command="SELECT * FROM [4th Sep - 28th Day]"/>
  </connection>
  <connection id="20" xr16:uid="{8F1BFE1F-44CF-43AC-8F23-CE4D480DBCAA}" keepAlive="1" name="Query - 4th Sep - 365th Day" description="Connection to the '4th Sep - 365th Day' query in the workbook." type="5" refreshedVersion="0" background="1">
    <dbPr connection="Provider=Microsoft.Mashup.OleDb.1;Data Source=$Workbook$;Location=&quot;4th Sep - 365th Day&quot;;Extended Properties=&quot;&quot;" command="SELECT * FROM [4th Sep - 365th Day]"/>
  </connection>
  <connection id="21" xr16:uid="{F51591C1-24B3-4211-AA31-6E3298F5D490}" keepAlive="1" name="Query - 4th Sep - Sectors" description="Connection to the '4th Sep - Sectors' query in the workbook." type="5" refreshedVersion="0" background="1">
    <dbPr connection="Provider=Microsoft.Mashup.OleDb.1;Data Source=$Workbook$;Location=&quot;4th Sep - Sectors&quot;;Extended Properties=&quot;&quot;" command="SELECT * FROM [4th Sep - Sectors]"/>
  </connection>
  <connection id="22" xr16:uid="{9A85D74F-B47D-4A60-BD95-5E0B001BA45F}" keepAlive="1" name="Query - 4th Sep - Stats" description="Connection to the '4th Sep - Stats' query in the workbook." type="5" refreshedVersion="0" background="1">
    <dbPr connection="Provider=Microsoft.Mashup.OleDb.1;Data Source=$Workbook$;Location=&quot;4th Sep - Stats&quot;;Extended Properties=&quot;&quot;" command="SELECT * FROM [4th Sep - Stats]"/>
  </connection>
  <connection id="23" xr16:uid="{8F65E61A-806D-4E2C-9F4D-895A4E3EB226}" keepAlive="1" name="Query - 5th Sep" description="Connection to the '5th Sep' query in the workbook." type="5" refreshedVersion="8" background="1" saveData="1">
    <dbPr connection="Provider=Microsoft.Mashup.OleDb.1;Data Source=$Workbook$;Location=&quot;5th Sep&quot;;Extended Properties=&quot;&quot;" command="SELECT * FROM [5th Sep]"/>
  </connection>
  <connection id="24" xr16:uid="{DF9DA36B-8CE4-45D0-B1B6-F3A12618C1A6}" keepAlive="1" name="Query - 5th Sep - 28th Day" description="Connection to the '5th Sep - 28th Day' query in the workbook." type="5" refreshedVersion="0" background="1">
    <dbPr connection="Provider=Microsoft.Mashup.OleDb.1;Data Source=$Workbook$;Location=&quot;5th Sep - 28th Day&quot;;Extended Properties=&quot;&quot;" command="SELECT * FROM [5th Sep - 28th Day]"/>
  </connection>
  <connection id="25" xr16:uid="{9299B6D9-BF72-4262-8B3E-B07AD7A91B05}" keepAlive="1" name="Query - 5th Sep - 365th Day" description="Connection to the '5th Sep - 365th Day' query in the workbook." type="5" refreshedVersion="0" background="1">
    <dbPr connection="Provider=Microsoft.Mashup.OleDb.1;Data Source=$Workbook$;Location=&quot;5th Sep - 365th Day&quot;;Extended Properties=&quot;&quot;" command="SELECT * FROM [5th Sep - 365th Day]"/>
  </connection>
  <connection id="26" xr16:uid="{29A78371-6179-4C1D-B79C-4A440FE5BB56}" keepAlive="1" name="Query - 5th Sep - Sectors" description="Connection to the '5th Sep - Sectors' query in the workbook." type="5" refreshedVersion="0" background="1">
    <dbPr connection="Provider=Microsoft.Mashup.OleDb.1;Data Source=$Workbook$;Location=&quot;5th Sep - Sectors&quot;;Extended Properties=&quot;&quot;" command="SELECT * FROM [5th Sep - Sectors]"/>
  </connection>
  <connection id="27" xr16:uid="{6BED4C13-1E87-4E53-947B-497A9AB5A3E5}" keepAlive="1" name="Query - 5th Sep - Stats" description="Connection to the '5th Sep - Stats' query in the workbook." type="5" refreshedVersion="0" background="1">
    <dbPr connection="Provider=Microsoft.Mashup.OleDb.1;Data Source=$Workbook$;Location=&quot;5th Sep - Stats&quot;;Extended Properties=&quot;&quot;" command="SELECT * FROM [5th Sep - Stats]"/>
  </connection>
  <connection id="28" xr16:uid="{A100E16C-222D-47E1-8C71-FD182E21464D}" keepAlive="1" name="Query - 6th Sep" description="Connection to the '6th Sep' query in the workbook." type="5" refreshedVersion="8" background="1" saveData="1">
    <dbPr connection="Provider=Microsoft.Mashup.OleDb.1;Data Source=$Workbook$;Location=&quot;6th Sep&quot;;Extended Properties=&quot;&quot;" command="SELECT * FROM [6th Sep]"/>
  </connection>
  <connection id="29" xr16:uid="{6B1DA5FE-44B9-402D-9772-6590D0589432}" keepAlive="1" name="Query - 6th Sep - 28th Day" description="Connection to the '6th Sep - 28th Day' query in the workbook." type="5" refreshedVersion="0" background="1">
    <dbPr connection="Provider=Microsoft.Mashup.OleDb.1;Data Source=$Workbook$;Location=&quot;6th Sep - 28th Day&quot;;Extended Properties=&quot;&quot;" command="SELECT * FROM [6th Sep - 28th Day]"/>
  </connection>
  <connection id="30" xr16:uid="{367994D8-0054-4AA7-88D6-21EEAB2B7761}" keepAlive="1" name="Query - 6th Sep - 365th Day" description="Connection to the '6th Sep - 365th Day' query in the workbook." type="5" refreshedVersion="0" background="1">
    <dbPr connection="Provider=Microsoft.Mashup.OleDb.1;Data Source=$Workbook$;Location=&quot;6th Sep - 365th Day&quot;;Extended Properties=&quot;&quot;" command="SELECT * FROM [6th Sep - 365th Day]"/>
  </connection>
  <connection id="31" xr16:uid="{5A04A91E-69ED-4D8E-9BF4-76D59FCDF5B2}" keepAlive="1" name="Query - 6th Sep - Sectors" description="Connection to the '6th Sep - Sectors' query in the workbook." type="5" refreshedVersion="0" background="1">
    <dbPr connection="Provider=Microsoft.Mashup.OleDb.1;Data Source=$Workbook$;Location=&quot;6th Sep - Sectors&quot;;Extended Properties=&quot;&quot;" command="SELECT * FROM [6th Sep - Sectors]"/>
  </connection>
  <connection id="32" xr16:uid="{0F63E490-B722-4548-85A4-B6B95C302FB2}" keepAlive="1" name="Query - 6th Sep - Stats" description="Connection to the '6th Sep - Stats' query in the workbook." type="5" refreshedVersion="0" background="1">
    <dbPr connection="Provider=Microsoft.Mashup.OleDb.1;Data Source=$Workbook$;Location=&quot;6th Sep - Stats&quot;;Extended Properties=&quot;&quot;" command="SELECT * FROM [6th Sep - Stats]"/>
  </connection>
  <connection id="33" xr16:uid="{8EE999FC-2279-44ED-B30D-110B77D320BC}" keepAlive="1" name="Query - 7th Sep" description="Connection to the '7th Sep' query in the workbook." type="5" refreshedVersion="8" background="1" saveData="1">
    <dbPr connection="Provider=Microsoft.Mashup.OleDb.1;Data Source=$Workbook$;Location=&quot;7th Sep&quot;;Extended Properties=&quot;&quot;" command="SELECT * FROM [7th Sep]"/>
  </connection>
  <connection id="34" xr16:uid="{A22A8AD9-E8B2-4FE0-9FDA-58735B8B2B14}" keepAlive="1" name="Query - 7th Sep - 28th Day" description="Connection to the '7th Sep - 28th Day' query in the workbook." type="5" refreshedVersion="0" background="1">
    <dbPr connection="Provider=Microsoft.Mashup.OleDb.1;Data Source=$Workbook$;Location=&quot;7th Sep - 28th Day&quot;;Extended Properties=&quot;&quot;" command="SELECT * FROM [7th Sep - 28th Day]"/>
  </connection>
  <connection id="35" xr16:uid="{6E5E8EE6-1781-4C20-97F1-92C0DBA1A313}" keepAlive="1" name="Query - 7th Sep - 365th Day" description="Connection to the '7th Sep - 365th Day' query in the workbook." type="5" refreshedVersion="0" background="1">
    <dbPr connection="Provider=Microsoft.Mashup.OleDb.1;Data Source=$Workbook$;Location=&quot;7th Sep - 365th Day&quot;;Extended Properties=&quot;&quot;" command="SELECT * FROM [7th Sep - 365th Day]"/>
  </connection>
  <connection id="36" xr16:uid="{F699487F-631F-48F4-AD53-1293B1617A7F}" keepAlive="1" name="Query - 7th Sep - Sectors" description="Connection to the '7th Sep - Sectors' query in the workbook." type="5" refreshedVersion="0" background="1">
    <dbPr connection="Provider=Microsoft.Mashup.OleDb.1;Data Source=$Workbook$;Location=&quot;7th Sep - Sectors&quot;;Extended Properties=&quot;&quot;" command="SELECT * FROM [7th Sep - Sectors]"/>
  </connection>
  <connection id="37" xr16:uid="{9BA146DD-3F8A-4F8A-9E73-9BBD0AD4E825}" keepAlive="1" name="Query - 7th Sep - Stats" description="Connection to the '7th Sep - Stats' query in the workbook." type="5" refreshedVersion="0" background="1">
    <dbPr connection="Provider=Microsoft.Mashup.OleDb.1;Data Source=$Workbook$;Location=&quot;7th Sep - Stats&quot;;Extended Properties=&quot;&quot;" command="SELECT * FROM [7th Sep - Stats]"/>
  </connection>
  <connection id="38" xr16:uid="{203A6E48-FE1F-4951-B789-1E2E68051046}" keepAlive="1" name="Query - 8th Sep" description="Connection to the '8th Sep' query in the workbook." type="5" refreshedVersion="8" background="1" saveData="1">
    <dbPr connection="Provider=Microsoft.Mashup.OleDb.1;Data Source=$Workbook$;Location=&quot;8th Sep&quot;;Extended Properties=&quot;&quot;" command="SELECT * FROM [8th Sep]"/>
  </connection>
  <connection id="39" xr16:uid="{89B08836-D8AB-4455-8D38-42D22F0F6EE4}" keepAlive="1" name="Query - 8th Sep - 28th Day" description="Connection to the '8th Sep - 28th Day' query in the workbook." type="5" refreshedVersion="0" background="1">
    <dbPr connection="Provider=Microsoft.Mashup.OleDb.1;Data Source=$Workbook$;Location=&quot;8th Sep - 28th Day&quot;;Extended Properties=&quot;&quot;" command="SELECT * FROM [8th Sep - 28th Day]"/>
  </connection>
  <connection id="40" xr16:uid="{7650D2D7-81AF-45A9-B0C1-BCF8E5879AA0}" keepAlive="1" name="Query - 8th Sep - 365th Day" description="Connection to the '8th Sep - 365th Day' query in the workbook." type="5" refreshedVersion="0" background="1">
    <dbPr connection="Provider=Microsoft.Mashup.OleDb.1;Data Source=$Workbook$;Location=&quot;8th Sep - 365th Day&quot;;Extended Properties=&quot;&quot;" command="SELECT * FROM [8th Sep - 365th Day]"/>
  </connection>
  <connection id="41" xr16:uid="{F1C136EA-6A8E-47BB-AC68-B747272B5BD8}" keepAlive="1" name="Query - 8th Sep - Sectors" description="Connection to the '8th Sep - Sectors' query in the workbook." type="5" refreshedVersion="0" background="1">
    <dbPr connection="Provider=Microsoft.Mashup.OleDb.1;Data Source=$Workbook$;Location=&quot;8th Sep - Sectors&quot;;Extended Properties=&quot;&quot;" command="SELECT * FROM [8th Sep - Sectors]"/>
  </connection>
  <connection id="42" xr16:uid="{C8A07DA8-BC91-4AEB-AD9D-17C630CE3781}" keepAlive="1" name="Query - 8th Sep - Stats" description="Connection to the '8th Sep - Stats' query in the workbook." type="5" refreshedVersion="0" background="1">
    <dbPr connection="Provider=Microsoft.Mashup.OleDb.1;Data Source=$Workbook$;Location=&quot;8th Sep - Stats&quot;;Extended Properties=&quot;&quot;" command="SELECT * FROM [8th Sep - Stats]"/>
  </connection>
  <connection id="43" xr16:uid="{9EA36417-F1B8-4FD7-A885-D9009990A3AC}" keepAlive="1" name="Query - 9th Sep" description="Connection to the '9th Sep' query in the workbook." type="5" refreshedVersion="8" background="1" saveData="1">
    <dbPr connection="Provider=Microsoft.Mashup.OleDb.1;Data Source=$Workbook$;Location=&quot;9th Sep&quot;;Extended Properties=&quot;&quot;" command="SELECT * FROM [9th Sep]"/>
  </connection>
  <connection id="44" xr16:uid="{743D215D-B576-4D77-9DC3-B2AE8AEC33A3}" keepAlive="1" name="Query - 9th Sep - 28th Day" description="Connection to the '9th Sep - 28th Day' query in the workbook." type="5" refreshedVersion="0" background="1">
    <dbPr connection="Provider=Microsoft.Mashup.OleDb.1;Data Source=$Workbook$;Location=&quot;9th Sep - 28th Day&quot;;Extended Properties=&quot;&quot;" command="SELECT * FROM [9th Sep - 28th Day]"/>
  </connection>
  <connection id="45" xr16:uid="{6A301760-F447-4753-8410-AAF830216C25}" keepAlive="1" name="Query - 9th Sep - 365th Day" description="Connection to the '9th Sep - 365th Day' query in the workbook." type="5" refreshedVersion="0" background="1">
    <dbPr connection="Provider=Microsoft.Mashup.OleDb.1;Data Source=$Workbook$;Location=&quot;9th Sep - 365th Day&quot;;Extended Properties=&quot;&quot;" command="SELECT * FROM [9th Sep - 365th Day]"/>
  </connection>
  <connection id="46" xr16:uid="{991439C5-38FA-4E2B-B658-AA91F431AA88}" keepAlive="1" name="Query - 9th Sep - Sectors" description="Connection to the '9th Sep - Sectors' query in the workbook." type="5" refreshedVersion="0" background="1">
    <dbPr connection="Provider=Microsoft.Mashup.OleDb.1;Data Source=$Workbook$;Location=&quot;9th Sep - Sectors&quot;;Extended Properties=&quot;&quot;" command="SELECT * FROM [9th Sep - Sectors]"/>
  </connection>
  <connection id="47" xr16:uid="{77C492D4-6C0C-4126-905C-2B89027BDF15}" keepAlive="1" name="Query - 9th Sep - Stats" description="Connection to the '9th Sep - Stats' query in the workbook." type="5" refreshedVersion="0" background="1">
    <dbPr connection="Provider=Microsoft.Mashup.OleDb.1;Data Source=$Workbook$;Location=&quot;9th Sep - Stats&quot;;Extended Properties=&quot;&quot;" command="SELECT * FROM [9th Sep - Stats]"/>
  </connection>
</connections>
</file>

<file path=xl/sharedStrings.xml><?xml version="1.0" encoding="utf-8"?>
<sst xmlns="http://schemas.openxmlformats.org/spreadsheetml/2006/main" count="2131" uniqueCount="458">
  <si>
    <t>Crew</t>
  </si>
  <si>
    <t>-1D</t>
  </si>
  <si>
    <t>-2D</t>
  </si>
  <si>
    <t>-3D</t>
  </si>
  <si>
    <t>-4D</t>
  </si>
  <si>
    <t>-5D</t>
  </si>
  <si>
    <t>-6D</t>
  </si>
  <si>
    <t>-7D</t>
  </si>
  <si>
    <t>AARU(C)</t>
  </si>
  <si>
    <t>AAFZ(C)</t>
  </si>
  <si>
    <t>ABNA(C)</t>
  </si>
  <si>
    <t>AFAS(C)</t>
  </si>
  <si>
    <t>AHAZ(C)</t>
  </si>
  <si>
    <t>AHMS(C)</t>
  </si>
  <si>
    <t>AHWI(C)</t>
  </si>
  <si>
    <t>ALSH(C)</t>
  </si>
  <si>
    <t>AGRO(C)</t>
  </si>
  <si>
    <t>AMAS(C)</t>
  </si>
  <si>
    <t>AHNA(C)</t>
  </si>
  <si>
    <t>AMUJ(C)</t>
  </si>
  <si>
    <t>AMUN(C)</t>
  </si>
  <si>
    <t>ANAU(C)</t>
  </si>
  <si>
    <t>ANHA(C)</t>
  </si>
  <si>
    <t>ARIB(C)</t>
  </si>
  <si>
    <t>ASUN(C)</t>
  </si>
  <si>
    <t>ATHO(C)</t>
  </si>
  <si>
    <t>AYAM(C)</t>
  </si>
  <si>
    <t>FLAT(C)</t>
  </si>
  <si>
    <t>HAHA(C)</t>
  </si>
  <si>
    <t>HASH(C)</t>
  </si>
  <si>
    <t>ARMO(C)</t>
  </si>
  <si>
    <t>HNAS(C)</t>
  </si>
  <si>
    <t>HNIM(C)</t>
  </si>
  <si>
    <t>HUSH(C)</t>
  </si>
  <si>
    <t>INAV(C)</t>
  </si>
  <si>
    <t>IPRA(C)</t>
  </si>
  <si>
    <t>IRAS(C)</t>
  </si>
  <si>
    <t>AUZU(C)</t>
  </si>
  <si>
    <t>ISAD(C)</t>
  </si>
  <si>
    <t>ISMS(C)</t>
  </si>
  <si>
    <t>KHIB(C)</t>
  </si>
  <si>
    <t>MAAH(C)</t>
  </si>
  <si>
    <t>MACM(C)</t>
  </si>
  <si>
    <t>MAZM(C)</t>
  </si>
  <si>
    <t>MEER(C)</t>
  </si>
  <si>
    <t>MIZH(C)</t>
  </si>
  <si>
    <t>MKHA(C)</t>
  </si>
  <si>
    <t>MMIA(C)</t>
  </si>
  <si>
    <t>MOAZ(C)</t>
  </si>
  <si>
    <t>MOHA(C)</t>
  </si>
  <si>
    <t>MOVI(C)</t>
  </si>
  <si>
    <t>MRAO(C)</t>
  </si>
  <si>
    <t>MRAS(C)</t>
  </si>
  <si>
    <t>MUAM(C)</t>
  </si>
  <si>
    <t>HAAH(C)</t>
  </si>
  <si>
    <t>RARA(C)</t>
  </si>
  <si>
    <t>RUNO(C)</t>
  </si>
  <si>
    <t>TFAI(C)</t>
  </si>
  <si>
    <t>YJAU(C)</t>
  </si>
  <si>
    <t>HJIF(C)</t>
  </si>
  <si>
    <t>AANI(F)</t>
  </si>
  <si>
    <t>ABSA(F)</t>
  </si>
  <si>
    <t>AHAD(F)</t>
  </si>
  <si>
    <t>AMSA(F)</t>
  </si>
  <si>
    <t>ANAN(F)</t>
  </si>
  <si>
    <t>ARSH(F)</t>
  </si>
  <si>
    <t>ASRA(F)</t>
  </si>
  <si>
    <t>AVSA(F)</t>
  </si>
  <si>
    <t>AZUH(F)</t>
  </si>
  <si>
    <t>HUSS(F)</t>
  </si>
  <si>
    <t>IDJA(F)</t>
  </si>
  <si>
    <t>IJIA(F)</t>
  </si>
  <si>
    <t>JORG(F)</t>
  </si>
  <si>
    <t>MAHU(F)</t>
  </si>
  <si>
    <t>MAIS(F)</t>
  </si>
  <si>
    <t>MAUF(F)</t>
  </si>
  <si>
    <t>MANE(C)</t>
  </si>
  <si>
    <t>MIAH(F)</t>
  </si>
  <si>
    <t>MOHT(F)</t>
  </si>
  <si>
    <t>MHAA(C)</t>
  </si>
  <si>
    <t>MUFA(F)</t>
  </si>
  <si>
    <t>MUSH(F)</t>
  </si>
  <si>
    <t>MVIF(F)</t>
  </si>
  <si>
    <t>NALI(F)</t>
  </si>
  <si>
    <t>NEMI(F)</t>
  </si>
  <si>
    <t>MOAH(C)</t>
  </si>
  <si>
    <t>EGZA(F)</t>
  </si>
  <si>
    <t>RYOO(C)</t>
  </si>
  <si>
    <t>MMUE(C)</t>
  </si>
  <si>
    <t>ASAB(F)</t>
  </si>
  <si>
    <t>ASYH(F)</t>
  </si>
  <si>
    <t>DIZM(F)</t>
  </si>
  <si>
    <t>EEIM(F)</t>
  </si>
  <si>
    <t>FAUZ(F)</t>
  </si>
  <si>
    <t>MAIZ(F)</t>
  </si>
  <si>
    <t>NATO(F)</t>
  </si>
  <si>
    <t>NIZA(F)</t>
  </si>
  <si>
    <t>RIIS(F)</t>
  </si>
  <si>
    <t>RLOK(F)</t>
  </si>
  <si>
    <t>SAFI(F)</t>
  </si>
  <si>
    <t>SAIB(F)</t>
  </si>
  <si>
    <t>SAMI(F)</t>
  </si>
  <si>
    <t>SAMY(F)</t>
  </si>
  <si>
    <t>SASA(F)</t>
  </si>
  <si>
    <t>SAYF(F)</t>
  </si>
  <si>
    <t>SFAU(F)</t>
  </si>
  <si>
    <t>SHAK(F)</t>
  </si>
  <si>
    <t>SHAS(F)</t>
  </si>
  <si>
    <t>SHIM(F)</t>
  </si>
  <si>
    <t>SHRA(F)</t>
  </si>
  <si>
    <t>SHUD(F)</t>
  </si>
  <si>
    <t>THAM(F)</t>
  </si>
  <si>
    <t>WASI(F)</t>
  </si>
  <si>
    <t>YAAH(F)</t>
  </si>
  <si>
    <t>YAMO(F)</t>
  </si>
  <si>
    <t>YAZR(F)</t>
  </si>
  <si>
    <t>YUYA(F)</t>
  </si>
  <si>
    <t>ZANI(F)</t>
  </si>
  <si>
    <t>ZIHU(F)</t>
  </si>
  <si>
    <t>ABSH(CA)</t>
  </si>
  <si>
    <t>ABSY(CA)</t>
  </si>
  <si>
    <t>AHAF(CA)</t>
  </si>
  <si>
    <t>AHAS(CA)</t>
  </si>
  <si>
    <t>AHME(CA)</t>
  </si>
  <si>
    <t>AHUD(CA)</t>
  </si>
  <si>
    <t>AHUF(CA)</t>
  </si>
  <si>
    <t>AILI(CA)</t>
  </si>
  <si>
    <t>AJZA(CA)</t>
  </si>
  <si>
    <t>AKAK(CA)</t>
  </si>
  <si>
    <t>AMAL(CA)</t>
  </si>
  <si>
    <t>AMIF(CA)</t>
  </si>
  <si>
    <t>AMIU(CA)</t>
  </si>
  <si>
    <t>AMMO(CA)</t>
  </si>
  <si>
    <t>ARAH(CA)</t>
  </si>
  <si>
    <t>ARKY(CA)</t>
  </si>
  <si>
    <t>ASFH(CA)</t>
  </si>
  <si>
    <t>ASHU(CA)</t>
  </si>
  <si>
    <t>ASIF(CA)</t>
  </si>
  <si>
    <t>AYYA(CA)</t>
  </si>
  <si>
    <t>AZIZ(CA)</t>
  </si>
  <si>
    <t>DNAA(CA)</t>
  </si>
  <si>
    <t>EAMO(CA)</t>
  </si>
  <si>
    <t>HAHI(CA)</t>
  </si>
  <si>
    <t>HAIF(CA)</t>
  </si>
  <si>
    <t>HAMI(CA)</t>
  </si>
  <si>
    <t>HISA(CA)</t>
  </si>
  <si>
    <t>HSHI(CA)</t>
  </si>
  <si>
    <t>IBAM(CA)</t>
  </si>
  <si>
    <t>IBSD(CA)</t>
  </si>
  <si>
    <t>IMAL(CA)</t>
  </si>
  <si>
    <t>IMOH(CA)</t>
  </si>
  <si>
    <t>IRAE(CA)</t>
  </si>
  <si>
    <t>ISRA(CA)</t>
  </si>
  <si>
    <t>IYAF(CA)</t>
  </si>
  <si>
    <t>IZUM(CA)</t>
  </si>
  <si>
    <t>LISH(CA)</t>
  </si>
  <si>
    <t>LOON(CA)</t>
  </si>
  <si>
    <t>MAAD(CA)</t>
  </si>
  <si>
    <t>MAAS(CA)</t>
  </si>
  <si>
    <t>MAHS(CA)</t>
  </si>
  <si>
    <t>MANO(CA)</t>
  </si>
  <si>
    <t>MASY(CA)</t>
  </si>
  <si>
    <t>MATH(CA)</t>
  </si>
  <si>
    <t>MIFZ(CA)</t>
  </si>
  <si>
    <t>MIHA(CA)</t>
  </si>
  <si>
    <t>MIKE(CA)</t>
  </si>
  <si>
    <t>MIRO(CA)</t>
  </si>
  <si>
    <t>MOHN(CA)</t>
  </si>
  <si>
    <t>MOOF(CA)</t>
  </si>
  <si>
    <t>MOSO(CA)</t>
  </si>
  <si>
    <t>MRAH(CA)</t>
  </si>
  <si>
    <t>NAIZ(CA)</t>
  </si>
  <si>
    <t>NATH(CA)</t>
  </si>
  <si>
    <t>NAUS(CA)</t>
  </si>
  <si>
    <t>RIFU(CA)</t>
  </si>
  <si>
    <t>RIMA(CA)</t>
  </si>
  <si>
    <t>RUMI(CA)</t>
  </si>
  <si>
    <t>SAAJ(CA)</t>
  </si>
  <si>
    <t>SAAN(CA)</t>
  </si>
  <si>
    <t>SALE(CA)</t>
  </si>
  <si>
    <t>SHAZ(CA)</t>
  </si>
  <si>
    <t>SHIB(CA)</t>
  </si>
  <si>
    <t>SMAS(CA)</t>
  </si>
  <si>
    <t>SUAN(CA)</t>
  </si>
  <si>
    <t>UMOH(CA)</t>
  </si>
  <si>
    <t>WAAG(CA)</t>
  </si>
  <si>
    <t>YOOJ(CA)</t>
  </si>
  <si>
    <t>YOSH(CA)</t>
  </si>
  <si>
    <t>ZAMA(CA)</t>
  </si>
  <si>
    <t>AMOL(C)</t>
  </si>
  <si>
    <t>HAZM(C)</t>
  </si>
  <si>
    <t>ISHI(CA)</t>
  </si>
  <si>
    <t>MRAM(CA)</t>
  </si>
  <si>
    <t>AHAI(C)</t>
  </si>
  <si>
    <t>AHSA(C)</t>
  </si>
  <si>
    <t>AMOH(C)</t>
  </si>
  <si>
    <t>MAAM(C)</t>
  </si>
  <si>
    <t>MOOS(C)</t>
  </si>
  <si>
    <t>SIHU(C)</t>
  </si>
  <si>
    <t>ABAK(F)</t>
  </si>
  <si>
    <t>AFEE(F)</t>
  </si>
  <si>
    <t>AMED(F)</t>
  </si>
  <si>
    <t>ATHF(F)</t>
  </si>
  <si>
    <t>INIK(F)</t>
  </si>
  <si>
    <t>KALI(F)</t>
  </si>
  <si>
    <t>MARE(F)</t>
  </si>
  <si>
    <t>MRIA(F)</t>
  </si>
  <si>
    <t>NABE(F)</t>
  </si>
  <si>
    <t>SAIS(F)</t>
  </si>
  <si>
    <t>SZAN(F)</t>
  </si>
  <si>
    <t>TKHA(F)</t>
  </si>
  <si>
    <t>ALAY(CA)</t>
  </si>
  <si>
    <t>ARAJ(CA)</t>
  </si>
  <si>
    <t>ASAM(CA)</t>
  </si>
  <si>
    <t>AZIH(CA)</t>
  </si>
  <si>
    <t>AZUL(CA)</t>
  </si>
  <si>
    <t>FARH(CA)</t>
  </si>
  <si>
    <t>HUAN(CA)</t>
  </si>
  <si>
    <t>IYAM(CA)</t>
  </si>
  <si>
    <t>MEEG(CA)</t>
  </si>
  <si>
    <t>MIWA(CA)</t>
  </si>
  <si>
    <t>MOME(CA)</t>
  </si>
  <si>
    <t>ZAVI(CA)</t>
  </si>
  <si>
    <t>ANAF(C)</t>
  </si>
  <si>
    <t>ANAV(C)</t>
  </si>
  <si>
    <t>MMOH(C)</t>
  </si>
  <si>
    <t>ASMI(F)</t>
  </si>
  <si>
    <t>HAWR(F)</t>
  </si>
  <si>
    <t>MAAZ(F)</t>
  </si>
  <si>
    <t>ZAHU(F)</t>
  </si>
  <si>
    <t>ANAS(C)</t>
  </si>
  <si>
    <t>ASHN(C)</t>
  </si>
  <si>
    <t>BANA(C)</t>
  </si>
  <si>
    <t>FAFA(C)</t>
  </si>
  <si>
    <t>HAAJ(C)</t>
  </si>
  <si>
    <t>DIMA(C)</t>
  </si>
  <si>
    <t>DWOO(C)</t>
  </si>
  <si>
    <t>HAIM(C)</t>
  </si>
  <si>
    <t>HAFE(C)</t>
  </si>
  <si>
    <t>IBNA(C)</t>
  </si>
  <si>
    <t>MIRA(C)</t>
  </si>
  <si>
    <t>MSHI(C)</t>
  </si>
  <si>
    <t>RPER(C)</t>
  </si>
  <si>
    <t>MUIB(C)</t>
  </si>
  <si>
    <t>ALAR(F)</t>
  </si>
  <si>
    <t>AMSH(F)</t>
  </si>
  <si>
    <t>ASAF(F)</t>
  </si>
  <si>
    <t>AMEH(F)</t>
  </si>
  <si>
    <t>HAIS(F)</t>
  </si>
  <si>
    <t>IBEL(F)</t>
  </si>
  <si>
    <t>IHAB(F)</t>
  </si>
  <si>
    <t>JUIS(F)</t>
  </si>
  <si>
    <t>MODH(F)</t>
  </si>
  <si>
    <t>NANA(F)</t>
  </si>
  <si>
    <t>NEEF(F)</t>
  </si>
  <si>
    <t>SHIF(F)</t>
  </si>
  <si>
    <t>ZURA(F)</t>
  </si>
  <si>
    <t>AAIB(CA)</t>
  </si>
  <si>
    <t>ABAJ(CA)</t>
  </si>
  <si>
    <t>AFKA(CA)</t>
  </si>
  <si>
    <t>AHAB(CA)</t>
  </si>
  <si>
    <t>AJJA(CA)</t>
  </si>
  <si>
    <t>ALAM(CA)</t>
  </si>
  <si>
    <t>AMEN(CA)</t>
  </si>
  <si>
    <t>AYAN(CA)</t>
  </si>
  <si>
    <t>FAAZ(CA)</t>
  </si>
  <si>
    <t>FAZA(CA)</t>
  </si>
  <si>
    <t>AYKH(CA)</t>
  </si>
  <si>
    <t>HAMS(CA)</t>
  </si>
  <si>
    <t>HARA(CA)</t>
  </si>
  <si>
    <t>HAJI(CA)</t>
  </si>
  <si>
    <t>IBHA(CA)</t>
  </si>
  <si>
    <t>HASF(CA)</t>
  </si>
  <si>
    <t>ISAS(CA)</t>
  </si>
  <si>
    <t>HIAL(CA)</t>
  </si>
  <si>
    <t>MALO(CA)</t>
  </si>
  <si>
    <t>MDHI(CA)</t>
  </si>
  <si>
    <t>MODS(CA)</t>
  </si>
  <si>
    <t>MOKH(CA)</t>
  </si>
  <si>
    <t>MAWA(CA)</t>
  </si>
  <si>
    <t>MOSY(CA)</t>
  </si>
  <si>
    <t>NAAK(CA)</t>
  </si>
  <si>
    <t>MRID(CA)</t>
  </si>
  <si>
    <t>MJAM(CA)</t>
  </si>
  <si>
    <t>RASA(CA)</t>
  </si>
  <si>
    <t>SAMO(CA)</t>
  </si>
  <si>
    <t>SEEM(CA)</t>
  </si>
  <si>
    <t>RASO(CA)</t>
  </si>
  <si>
    <t>RIAT(CA)</t>
  </si>
  <si>
    <t>YAIN(CA)</t>
  </si>
  <si>
    <t>YOOM(CA)</t>
  </si>
  <si>
    <t>ZEEM(CA)</t>
  </si>
  <si>
    <t>AAGA(C)</t>
  </si>
  <si>
    <t>AJIN(C)</t>
  </si>
  <si>
    <t>ANLO(C)</t>
  </si>
  <si>
    <t>ARAS(C)</t>
  </si>
  <si>
    <t>AWIS(C)</t>
  </si>
  <si>
    <t>ANER(C)</t>
  </si>
  <si>
    <t>DAHA(C)</t>
  </si>
  <si>
    <t>FSHA(C)</t>
  </si>
  <si>
    <t>HAAF(C)</t>
  </si>
  <si>
    <t>IZNI(C)</t>
  </si>
  <si>
    <t>JARA(C)</t>
  </si>
  <si>
    <t>MIMR(C)</t>
  </si>
  <si>
    <t>RIZI(C)</t>
  </si>
  <si>
    <t>ROFE(C)</t>
  </si>
  <si>
    <t>YASH(C)</t>
  </si>
  <si>
    <t>MMAF(C)</t>
  </si>
  <si>
    <t>ANFE(F)</t>
  </si>
  <si>
    <t>CHAD(F)</t>
  </si>
  <si>
    <t>MOOH(C)</t>
  </si>
  <si>
    <t>HASR(F)</t>
  </si>
  <si>
    <t>RAZE(C)</t>
  </si>
  <si>
    <t>IMNU(F)</t>
  </si>
  <si>
    <t>JIAN(F)</t>
  </si>
  <si>
    <t>MSAS(F)</t>
  </si>
  <si>
    <t>NIKA(F)</t>
  </si>
  <si>
    <t>OSHA(F)</t>
  </si>
  <si>
    <t>PRIS(F)</t>
  </si>
  <si>
    <t>RISE(F)</t>
  </si>
  <si>
    <t>SAAM(F)</t>
  </si>
  <si>
    <t>SHAB(F)</t>
  </si>
  <si>
    <t>SHAY(F)</t>
  </si>
  <si>
    <t>TAKU(F)</t>
  </si>
  <si>
    <t>RAYA(F)</t>
  </si>
  <si>
    <t>RINA(F)</t>
  </si>
  <si>
    <t>ALOO(CA)</t>
  </si>
  <si>
    <t>HMAD(CA)</t>
  </si>
  <si>
    <t>HUHU(CA)</t>
  </si>
  <si>
    <t>HURA(CA)</t>
  </si>
  <si>
    <t>MABO(CA)</t>
  </si>
  <si>
    <t>MJOO(CA)</t>
  </si>
  <si>
    <t>MOSA(CA)</t>
  </si>
  <si>
    <t>NAAF(CA)</t>
  </si>
  <si>
    <t>HANS(CA)</t>
  </si>
  <si>
    <t>SHIY(CA)</t>
  </si>
  <si>
    <t>SZAK(CA)</t>
  </si>
  <si>
    <t>YOMA(CA)</t>
  </si>
  <si>
    <t>YUZA(CA)</t>
  </si>
  <si>
    <t>ATHR(C)</t>
  </si>
  <si>
    <t>GEDE(C)</t>
  </si>
  <si>
    <t>HIAA(C)</t>
  </si>
  <si>
    <t>HMOD(C)</t>
  </si>
  <si>
    <t>IBRN(C)</t>
  </si>
  <si>
    <t>INAF(C)</t>
  </si>
  <si>
    <t>HARI(C)</t>
  </si>
  <si>
    <t>MARI(C)</t>
  </si>
  <si>
    <t>HBRA(C)</t>
  </si>
  <si>
    <t>MUAA(C)</t>
  </si>
  <si>
    <t>NAAR(C)</t>
  </si>
  <si>
    <t>PRAK(C)</t>
  </si>
  <si>
    <t>MINS(C)</t>
  </si>
  <si>
    <t>ANAD(F)</t>
  </si>
  <si>
    <t>ANIB(F)</t>
  </si>
  <si>
    <t>ARAF(F)</t>
  </si>
  <si>
    <t>AYAG(F)</t>
  </si>
  <si>
    <t>DALL(F)</t>
  </si>
  <si>
    <t>DRAI(F)</t>
  </si>
  <si>
    <t>SUFA(C)</t>
  </si>
  <si>
    <t>YOOS(C)</t>
  </si>
  <si>
    <t>ILHA(F)</t>
  </si>
  <si>
    <t>ABDH(F)</t>
  </si>
  <si>
    <t>MAKA(F)</t>
  </si>
  <si>
    <t>MAZO(F)</t>
  </si>
  <si>
    <t>MOIJ(F)</t>
  </si>
  <si>
    <t>NAIS(F)</t>
  </si>
  <si>
    <t>IHAL(F)</t>
  </si>
  <si>
    <t>YAAM(F)</t>
  </si>
  <si>
    <t>ZAKA(F)</t>
  </si>
  <si>
    <t>MAUG(F)</t>
  </si>
  <si>
    <t>ZIAB(F)</t>
  </si>
  <si>
    <t>AANE(CA)</t>
  </si>
  <si>
    <t>AHIL(CA)</t>
  </si>
  <si>
    <t>ANOR(CA)</t>
  </si>
  <si>
    <t>AQIL(CA)</t>
  </si>
  <si>
    <t>HUFE(CA)</t>
  </si>
  <si>
    <t>IBSA(CA)</t>
  </si>
  <si>
    <t>IBYA(CA)</t>
  </si>
  <si>
    <t>MAAF(CA)</t>
  </si>
  <si>
    <t>MIFA(CA)</t>
  </si>
  <si>
    <t>MMAI(CA)</t>
  </si>
  <si>
    <t>NASA(CA)</t>
  </si>
  <si>
    <t>RELI(CA)</t>
  </si>
  <si>
    <t>AZED(CA)</t>
  </si>
  <si>
    <t>HADH(CA)</t>
  </si>
  <si>
    <t>ZIDH(CA)</t>
  </si>
  <si>
    <t>JALE(CA)</t>
  </si>
  <si>
    <t>MAUJ(CA)</t>
  </si>
  <si>
    <t>UZAN(CA)</t>
  </si>
  <si>
    <t>ABRE(F)</t>
  </si>
  <si>
    <t>AWAF(C)</t>
  </si>
  <si>
    <t>UMJA(F)</t>
  </si>
  <si>
    <t>HRMO(C)</t>
  </si>
  <si>
    <t>INAB(F)</t>
  </si>
  <si>
    <t>MYRA(F)</t>
  </si>
  <si>
    <t>ZAEF(F)</t>
  </si>
  <si>
    <t>SHEN(CA)</t>
  </si>
  <si>
    <t>ALUT(C)</t>
  </si>
  <si>
    <t>ASHA(C)</t>
  </si>
  <si>
    <t>MOMA(C)</t>
  </si>
  <si>
    <t>AZAH(F)</t>
  </si>
  <si>
    <t>AADH(F)</t>
  </si>
  <si>
    <t>ALRA(F)</t>
  </si>
  <si>
    <t>MOLA(F)</t>
  </si>
  <si>
    <t>ANRA(C)</t>
  </si>
  <si>
    <t>MOHU(C)</t>
  </si>
  <si>
    <t>QUYS(C)</t>
  </si>
  <si>
    <t>RASH(C)</t>
  </si>
  <si>
    <t>SHES(C)</t>
  </si>
  <si>
    <t>THYB(C)</t>
  </si>
  <si>
    <t>GALA(F)</t>
  </si>
  <si>
    <t>ISHE(F)</t>
  </si>
  <si>
    <t>INJA(F)</t>
  </si>
  <si>
    <t>MALU(F)</t>
  </si>
  <si>
    <t>AIMO(CA)</t>
  </si>
  <si>
    <t>RIAN(CA)</t>
  </si>
  <si>
    <t>VIZA(CA)</t>
  </si>
  <si>
    <t>RAAI(CA)</t>
  </si>
  <si>
    <t>SMIK(CA)</t>
  </si>
  <si>
    <t>28th Day</t>
  </si>
  <si>
    <t>365th Day</t>
  </si>
  <si>
    <t>1st Day</t>
  </si>
  <si>
    <t>2nd Day</t>
  </si>
  <si>
    <t>3rd Day</t>
  </si>
  <si>
    <t>4th Day</t>
  </si>
  <si>
    <t>5th Day</t>
  </si>
  <si>
    <t>6th Day</t>
  </si>
  <si>
    <t>7th Day</t>
  </si>
  <si>
    <t>8th Day</t>
  </si>
  <si>
    <t>9th Day</t>
  </si>
  <si>
    <t>10th Day</t>
  </si>
  <si>
    <t>11th Day</t>
  </si>
  <si>
    <t>12th Day</t>
  </si>
  <si>
    <t>13th Day</t>
  </si>
  <si>
    <t>14th Day</t>
  </si>
  <si>
    <t>15th Day</t>
  </si>
  <si>
    <t>16th Day</t>
  </si>
  <si>
    <t>17th Day</t>
  </si>
  <si>
    <t>18th Day</t>
  </si>
  <si>
    <t>19th Day</t>
  </si>
  <si>
    <t>20th Day</t>
  </si>
  <si>
    <t>21st Day</t>
  </si>
  <si>
    <t>22nd Day</t>
  </si>
  <si>
    <t>23rd Day</t>
  </si>
  <si>
    <t>24th Day</t>
  </si>
  <si>
    <t>25th Day</t>
  </si>
  <si>
    <t>26th Day</t>
  </si>
  <si>
    <t>27th Day</t>
  </si>
  <si>
    <t>28 Days BH</t>
  </si>
  <si>
    <t>27th Day BH</t>
  </si>
  <si>
    <t>365 Days BH</t>
  </si>
  <si>
    <t>364th Day BH</t>
  </si>
  <si>
    <t>28 Days DT</t>
  </si>
  <si>
    <t>Min BH left</t>
  </si>
  <si>
    <t>Min BH left ON</t>
  </si>
  <si>
    <t>Min DH</t>
  </si>
  <si>
    <t>Sectors Left</t>
  </si>
  <si>
    <t>More than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</si>
</sst>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43"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443230</xdr:colOff>
      <xdr:row>3</xdr:row>
      <xdr:rowOff>176530</xdr:rowOff>
    </xdr:from>
    <xdr:to>
      <xdr:col>22</xdr:col>
      <xdr:colOff>389890</xdr:colOff>
      <xdr:row>31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6DE25-D63E-68A1-32CB-7B169A694712}"/>
            </a:ext>
          </a:extLst>
        </xdr:cNvPr>
        <xdr:cNvSpPr txBox="1"/>
      </xdr:nvSpPr>
      <xdr:spPr>
        <a:xfrm>
          <a:off x="443230" y="728980"/>
          <a:ext cx="13357860" cy="5011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data has daily crew stats and other important information needed for the crew scheduling model.</a:t>
          </a:r>
        </a:p>
        <a:p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Parameters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Crew – Crew Code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Flight Time – Total flight time in the past 28 days (First day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Schedule day with value 0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 Days Flight Time – Total flight time in the past 365 days (First day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Schedule day with value 0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Duty Time – Total duty time in the past 28 days (First day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Schedule day with value 0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28th Day Flight Time – Flight time on the 28th day before the schedule day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365th Day Flight Time – Flight time on the 365th day before the schedule day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-1D – Data for the day just before the schedule day</a:t>
          </a:r>
        </a:p>
        <a:p>
          <a:endParaRPr lang="en-US" sz="1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Suppose scheduling is for 1st September 2025: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Flight Time means add up flight times from 5th August to 31st August (both days included)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 Days Flight Time means add up flight times from 2nd September 2024 to 31st August 2025 (both days included)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 Days Duty Time means add up duty times from 5th August to 31st August (both days included)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28th Day Flight Time is the flight time on 5th August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365th Day Flight Time is the flight time on 2nd September 2024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-1D means sectors (flights) done on 31st August</a:t>
          </a:r>
        </a:p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-2D means sectors done on 30th August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7F3FC0-A836-40CE-A1AA-A73EBFD0CFA9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8228EEBA-3E7D-4530-9E6C-FD06E9CF32A2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EE0F27DD-020F-4766-BB1E-9FC873869519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36100CE8-0465-4176-A36B-CBCA12B59E04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3" xr16:uid="{60D4E6C6-D6CF-49CD-AADB-488148CCFD23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3D491C0C-727E-487E-B380-E7309880157B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3" xr16:uid="{30516159-5347-4757-B05B-5433271F3937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8" xr16:uid="{BB6B71F0-D964-4430-86B5-47DA349E374B}" autoFormatId="16" applyNumberFormats="0" applyBorderFormats="0" applyFontFormats="0" applyPatternFormats="0" applyAlignmentFormats="0" applyWidthHeightFormats="0">
  <queryTableRefresh nextId="24" unboundColumnsRight="5">
    <queryTableFields count="18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  <queryTableField id="19" dataBound="0" tableColumnId="14"/>
      <queryTableField id="20" dataBound="0" tableColumnId="15"/>
      <queryTableField id="21" dataBound="0" tableColumnId="16"/>
      <queryTableField id="22" dataBound="0" tableColumnId="17"/>
      <queryTableField id="23" dataBound="0" tableColumnId="1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3" xr16:uid="{0EB5B545-2ACF-43E2-B04F-84D088762D25}" autoFormatId="16" applyNumberFormats="0" applyBorderFormats="0" applyFontFormats="0" applyPatternFormats="0" applyAlignmentFormats="0" applyWidthHeightFormats="0">
  <queryTableRefresh nextId="19">
    <queryTableFields count="13">
      <queryTableField id="1" name="Crew" tableColumnId="1"/>
      <queryTableField id="7" name="-1D" tableColumnId="7"/>
      <queryTableField id="8" name="-2D" tableColumnId="8"/>
      <queryTableField id="9" name="-3D" tableColumnId="9"/>
      <queryTableField id="10" name="-4D" tableColumnId="10"/>
      <queryTableField id="11" name="-5D" tableColumnId="11"/>
      <queryTableField id="12" name="-6D" tableColumnId="12"/>
      <queryTableField id="13" name="-7D" tableColumnId="13"/>
      <queryTableField id="14" name="28 Days BH" tableColumnId="2"/>
      <queryTableField id="15" name="27th Day BH" tableColumnId="3"/>
      <queryTableField id="16" name="365 Days BH" tableColumnId="4"/>
      <queryTableField id="17" name="364th Day BH" tableColumnId="5"/>
      <queryTableField id="18" name="28 Days D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B7A0D-1C5F-4830-8A5C-630467E8629C}" name="_1st_Sep" displayName="_1st_Sep" ref="A1:R223" tableType="queryTable" totalsRowShown="0" headerRowDxfId="142" dataDxfId="141">
  <autoFilter ref="A1:R223" xr:uid="{0D7B7A0D-1C5F-4830-8A5C-630467E8629C}"/>
  <tableColumns count="18">
    <tableColumn id="1" xr3:uid="{DEBA2DE5-6F3E-4F4F-A1AC-2AC9A552A65B}" uniqueName="1" name="Crew" queryTableFieldId="1" dataDxfId="140"/>
    <tableColumn id="7" xr3:uid="{0B072AE3-BE5D-4234-A5FE-20C66DF5C5AC}" uniqueName="7" name="-1D" queryTableFieldId="7" dataDxfId="139"/>
    <tableColumn id="8" xr3:uid="{C8E99E4D-C828-403B-B147-7EF61EAA1219}" uniqueName="8" name="-2D" queryTableFieldId="8" dataDxfId="138"/>
    <tableColumn id="9" xr3:uid="{5A51B8ED-A3C6-40E3-A23C-72C8661A2337}" uniqueName="9" name="-3D" queryTableFieldId="9" dataDxfId="137"/>
    <tableColumn id="10" xr3:uid="{861CF3C0-7CC6-4AAE-BA7C-2FBA4D056F55}" uniqueName="10" name="-4D" queryTableFieldId="10" dataDxfId="136"/>
    <tableColumn id="11" xr3:uid="{657736F8-1199-441E-B588-BCC2CD47886A}" uniqueName="11" name="-5D" queryTableFieldId="11" dataDxfId="135"/>
    <tableColumn id="12" xr3:uid="{E7F230A3-7225-44EF-8083-BC6A7C8C78E1}" uniqueName="12" name="-6D" queryTableFieldId="12" dataDxfId="134"/>
    <tableColumn id="13" xr3:uid="{29798D0A-3108-4EEB-AC3A-BDB0FA953A1B}" uniqueName="13" name="-7D" queryTableFieldId="13" dataDxfId="133"/>
    <tableColumn id="2" xr3:uid="{BE48C66A-14D2-4944-88DB-282F9062FE05}" uniqueName="2" name="28 Days BH" queryTableFieldId="14"/>
    <tableColumn id="3" xr3:uid="{69DB5D63-AE1E-4028-869C-EFAAF875566B}" uniqueName="3" name="27th Day BH" queryTableFieldId="15"/>
    <tableColumn id="4" xr3:uid="{242185C4-0E79-4A51-80C6-AFB19F1488AD}" uniqueName="4" name="365 Days BH" queryTableFieldId="16"/>
    <tableColumn id="5" xr3:uid="{CEF8B513-B762-4EF5-9998-278B5A059BE6}" uniqueName="5" name="364th Day BH" queryTableFieldId="17"/>
    <tableColumn id="6" xr3:uid="{CE34A9C5-5548-4D2F-A307-5BF27CE1F207}" uniqueName="6" name="28 Days DT" queryTableFieldId="18"/>
    <tableColumn id="14" xr3:uid="{A3404444-DF90-4AA4-B142-1BE36EF99406}" uniqueName="14" name="Min BH left" queryTableFieldId="19" dataDxfId="132">
      <calculatedColumnFormula>MIN((100-I2),(1000-K2))</calculatedColumnFormula>
    </tableColumn>
    <tableColumn id="15" xr3:uid="{65713A83-135C-470C-956F-A5DD24EFBA90}" uniqueName="15" name="Min BH left ON" queryTableFieldId="20" dataDxfId="7">
      <calculatedColumnFormula>N2-2</calculatedColumnFormula>
    </tableColumn>
    <tableColumn id="16" xr3:uid="{EA6B4B03-3705-4138-A95A-1ABFA2D7B5CF}" uniqueName="16" name="Min DH" queryTableFieldId="21" dataDxfId="131">
      <calculatedColumnFormula>210-M2</calculatedColumnFormula>
    </tableColumn>
    <tableColumn id="17" xr3:uid="{345059E1-A446-464D-974D-3E8D87CA7681}" uniqueName="17" name="Sectors Left" queryTableFieldId="22" dataDxfId="130">
      <calculatedColumnFormula>48-SUM(B2:G2)</calculatedColumnFormula>
    </tableColumn>
    <tableColumn id="18" xr3:uid="{8791B9E8-63BA-4029-BF1D-471F6BC27CDC}" uniqueName="18" name="More than 12" queryTableFieldId="23" dataDxfId="129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E65117-FCE2-408B-88C7-1D318BF8E917}" name="_2nd_Sep" displayName="_2nd_Sep" ref="A1:R226" tableType="queryTable" totalsRowShown="0" headerRowDxfId="128" dataDxfId="127">
  <tableColumns count="18">
    <tableColumn id="1" xr3:uid="{090A0718-F8EC-4F4B-B792-A1F745123861}" uniqueName="1" name="Crew" queryTableFieldId="1" dataDxfId="126"/>
    <tableColumn id="7" xr3:uid="{87E49FB3-C0DC-4E9A-8E3A-51F220DD5C78}" uniqueName="7" name="-1D" queryTableFieldId="7" dataDxfId="125"/>
    <tableColumn id="8" xr3:uid="{DE44B71A-CD5A-43BB-8AE1-912B987ACB90}" uniqueName="8" name="-2D" queryTableFieldId="8" dataDxfId="124"/>
    <tableColumn id="9" xr3:uid="{D28FF4E2-6900-4EA3-BC37-7D9CD0C0F3C0}" uniqueName="9" name="-3D" queryTableFieldId="9" dataDxfId="123"/>
    <tableColumn id="10" xr3:uid="{51BC000A-DF20-47E0-B18D-F736FB0569E3}" uniqueName="10" name="-4D" queryTableFieldId="10" dataDxfId="122"/>
    <tableColumn id="11" xr3:uid="{AF814696-FD40-4EBF-AB6F-134B2DD3CBDF}" uniqueName="11" name="-5D" queryTableFieldId="11" dataDxfId="121"/>
    <tableColumn id="12" xr3:uid="{793795D4-A451-4817-8FD5-DD48E326EE9D}" uniqueName="12" name="-6D" queryTableFieldId="12" dataDxfId="120"/>
    <tableColumn id="13" xr3:uid="{71854E5A-D641-4C6F-9572-4127F97F0AEC}" uniqueName="13" name="-7D" queryTableFieldId="13" dataDxfId="119"/>
    <tableColumn id="2" xr3:uid="{16F05AB6-645D-4A8D-8687-DB675EA9BB6E}" uniqueName="2" name="28 Days BH" queryTableFieldId="14"/>
    <tableColumn id="3" xr3:uid="{99DAB4C6-9C39-4C95-B27C-8369D90164B7}" uniqueName="3" name="27th Day BH" queryTableFieldId="15"/>
    <tableColumn id="4" xr3:uid="{DF3CAF9C-6173-4ABA-ADF0-117B5FB0CC19}" uniqueName="4" name="365 Days BH" queryTableFieldId="16"/>
    <tableColumn id="5" xr3:uid="{153D6D17-3423-4611-8877-279E84EC412D}" uniqueName="5" name="364th Day BH" queryTableFieldId="17"/>
    <tableColumn id="6" xr3:uid="{D97E3367-12C7-4B8D-AE5A-3F1E02773302}" uniqueName="6" name="28 Days DT" queryTableFieldId="18"/>
    <tableColumn id="14" xr3:uid="{85B6E54B-C6AC-4F6F-A189-6F30F5281CD1}" uniqueName="14" name="Min BH left" queryTableFieldId="19" dataDxfId="118">
      <calculatedColumnFormula>MIN((100-I2),(1000-K2))</calculatedColumnFormula>
    </tableColumn>
    <tableColumn id="15" xr3:uid="{F4A4DD7B-CBA0-4FEA-B612-FC4911D8E418}" uniqueName="15" name="Min BH left ON" queryTableFieldId="20" dataDxfId="6">
      <calculatedColumnFormula>N2-2</calculatedColumnFormula>
    </tableColumn>
    <tableColumn id="16" xr3:uid="{CEC86990-A78C-4638-A622-A60870DBE16D}" uniqueName="16" name="Min DH" queryTableFieldId="21" dataDxfId="117">
      <calculatedColumnFormula>210-M2</calculatedColumnFormula>
    </tableColumn>
    <tableColumn id="17" xr3:uid="{88E51743-64A3-4226-8044-2A6E9905D420}" uniqueName="17" name="Sectors Left" queryTableFieldId="22" dataDxfId="116">
      <calculatedColumnFormula>48-SUM(B2:G2)</calculatedColumnFormula>
    </tableColumn>
    <tableColumn id="18" xr3:uid="{D2D67230-1E34-443E-8BAA-7BE09AB2A59A}" uniqueName="18" name="More than 12" queryTableFieldId="23" dataDxfId="115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7489D-9D5D-4EE9-BB80-4C44DF8410B9}" name="_3rd_Sep" displayName="_3rd_Sep" ref="A1:R220" tableType="queryTable" totalsRowShown="0" headerRowDxfId="114" dataDxfId="113">
  <autoFilter ref="A1:R220" xr:uid="{9397489D-9D5D-4EE9-BB80-4C44DF8410B9}"/>
  <tableColumns count="18">
    <tableColumn id="1" xr3:uid="{D832A170-43DA-43F4-9D9C-5DD0354D6BFD}" uniqueName="1" name="Crew" queryTableFieldId="1" dataDxfId="112"/>
    <tableColumn id="7" xr3:uid="{2A066280-FBC9-4BB8-B358-9C83FC2499B7}" uniqueName="7" name="-1D" queryTableFieldId="7" dataDxfId="111"/>
    <tableColumn id="8" xr3:uid="{E9E7097A-545B-4D9E-858B-E7DE791A59FF}" uniqueName="8" name="-2D" queryTableFieldId="8" dataDxfId="110"/>
    <tableColumn id="9" xr3:uid="{E65D1D3E-29CC-4E54-8E37-4DDDBF28F2AD}" uniqueName="9" name="-3D" queryTableFieldId="9" dataDxfId="109"/>
    <tableColumn id="10" xr3:uid="{2819342B-DD95-47BA-93BE-0E3C2418A382}" uniqueName="10" name="-4D" queryTableFieldId="10" dataDxfId="108"/>
    <tableColumn id="11" xr3:uid="{5BD796FE-04B6-4553-8F43-EE324613B784}" uniqueName="11" name="-5D" queryTableFieldId="11" dataDxfId="107"/>
    <tableColumn id="12" xr3:uid="{228824AC-AE7B-4DE2-BAB0-41659E9BE948}" uniqueName="12" name="-6D" queryTableFieldId="12" dataDxfId="106"/>
    <tableColumn id="13" xr3:uid="{81C5AFE6-DEC8-4378-9E9C-EC7163F007CA}" uniqueName="13" name="-7D" queryTableFieldId="13" dataDxfId="105"/>
    <tableColumn id="2" xr3:uid="{8DA40B0C-BF3D-4118-A90A-0B625A54FB49}" uniqueName="2" name="28 Days BH" queryTableFieldId="14"/>
    <tableColumn id="3" xr3:uid="{55E65DC0-83EC-449E-8EF7-2526A8AE9ED4}" uniqueName="3" name="27th Day BH" queryTableFieldId="15"/>
    <tableColumn id="4" xr3:uid="{53D1627D-F4D5-483E-9C07-D4E455827C0F}" uniqueName="4" name="365 Days BH" queryTableFieldId="16"/>
    <tableColumn id="5" xr3:uid="{3BEC3404-BF1E-4631-845A-2C5ABA3895E6}" uniqueName="5" name="364th Day BH" queryTableFieldId="17"/>
    <tableColumn id="6" xr3:uid="{6E4415F9-6AF2-442F-9DAB-66C8196108C2}" uniqueName="6" name="28 Days DT" queryTableFieldId="18"/>
    <tableColumn id="14" xr3:uid="{74B95D88-E0ED-4606-9CC7-2559092BBDE1}" uniqueName="14" name="Min BH left" queryTableFieldId="19" dataDxfId="104">
      <calculatedColumnFormula>MIN((100-I2),(1000-K2))</calculatedColumnFormula>
    </tableColumn>
    <tableColumn id="15" xr3:uid="{AC134921-17DA-4D5F-B36F-4CD6D40D2D85}" uniqueName="15" name="Min BH left ON" queryTableFieldId="20" dataDxfId="5">
      <calculatedColumnFormula>N2-2</calculatedColumnFormula>
    </tableColumn>
    <tableColumn id="16" xr3:uid="{D9A69F66-BB62-42B0-B54E-7282BD6EBEBB}" uniqueName="16" name="Min DH" queryTableFieldId="21" dataDxfId="103">
      <calculatedColumnFormula>210-M2</calculatedColumnFormula>
    </tableColumn>
    <tableColumn id="17" xr3:uid="{F569DED9-F3C4-40D7-AE7B-7CDDBB057D04}" uniqueName="17" name="Sectors Left" queryTableFieldId="22" dataDxfId="102">
      <calculatedColumnFormula>48-SUM(B2:G2)</calculatedColumnFormula>
    </tableColumn>
    <tableColumn id="18" xr3:uid="{AFC9E369-3533-4FD5-878E-7A1F28D359D3}" uniqueName="18" name="More than 12" queryTableFieldId="23" dataDxfId="101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8E85E4-BF51-4E27-9FBB-7C6A085F1E30}" name="_4th_Sep" displayName="_4th_Sep" ref="A1:R209" tableType="queryTable" totalsRowShown="0" headerRowDxfId="100" dataDxfId="99">
  <autoFilter ref="A1:R209" xr:uid="{D78E85E4-BF51-4E27-9FBB-7C6A085F1E30}"/>
  <tableColumns count="18">
    <tableColumn id="1" xr3:uid="{ACEFE389-C1FC-4262-A668-19A41211704E}" uniqueName="1" name="Crew" queryTableFieldId="1" dataDxfId="98"/>
    <tableColumn id="7" xr3:uid="{116D46B6-7DBA-4A1F-904A-23F69BBE6BB3}" uniqueName="7" name="-1D" queryTableFieldId="7" dataDxfId="97"/>
    <tableColumn id="8" xr3:uid="{4CD56496-7AE8-4721-80B3-D8472CCE56D1}" uniqueName="8" name="-2D" queryTableFieldId="8" dataDxfId="96"/>
    <tableColumn id="9" xr3:uid="{331A5A72-950F-4537-9939-80CADDF560B7}" uniqueName="9" name="-3D" queryTableFieldId="9" dataDxfId="95"/>
    <tableColumn id="10" xr3:uid="{BA207753-CF2B-485C-9685-28E0B79A27FD}" uniqueName="10" name="-4D" queryTableFieldId="10" dataDxfId="94"/>
    <tableColumn id="11" xr3:uid="{07F84683-44E8-4895-935D-DF7E301F7BAE}" uniqueName="11" name="-5D" queryTableFieldId="11" dataDxfId="93"/>
    <tableColumn id="12" xr3:uid="{B47ED0AE-581D-48E8-B13B-D004A3EE9076}" uniqueName="12" name="-6D" queryTableFieldId="12" dataDxfId="92"/>
    <tableColumn id="13" xr3:uid="{8742D9DF-2DBD-425F-BC4D-9867BA9E3981}" uniqueName="13" name="-7D" queryTableFieldId="13" dataDxfId="91"/>
    <tableColumn id="2" xr3:uid="{3DEB27E0-4882-4F18-975E-64D53F6F126F}" uniqueName="2" name="28 Days BH" queryTableFieldId="14"/>
    <tableColumn id="3" xr3:uid="{A9B08795-E442-4956-BF94-AD0407BC4B3C}" uniqueName="3" name="27th Day BH" queryTableFieldId="15"/>
    <tableColumn id="4" xr3:uid="{46CF301C-1F51-41B1-B53B-1CC1E0B1D993}" uniqueName="4" name="365 Days BH" queryTableFieldId="16"/>
    <tableColumn id="5" xr3:uid="{8BFF0E1E-D8B8-4FC3-9800-F6FB536100FE}" uniqueName="5" name="364th Day BH" queryTableFieldId="17"/>
    <tableColumn id="6" xr3:uid="{F9C9999D-6CC7-4A03-90C6-381D41C5FC6F}" uniqueName="6" name="28 Days DT" queryTableFieldId="18"/>
    <tableColumn id="14" xr3:uid="{D0B7E34F-EC1D-4E4E-8ABB-F17BFCAD5365}" uniqueName="14" name="Min BH left" queryTableFieldId="19" dataDxfId="90">
      <calculatedColumnFormula>MIN((100-I2),(1000-K2))</calculatedColumnFormula>
    </tableColumn>
    <tableColumn id="15" xr3:uid="{501CC858-D993-491A-A8CB-9A801C6B7527}" uniqueName="15" name="Min BH left ON" queryTableFieldId="20" dataDxfId="4">
      <calculatedColumnFormula>N2-2</calculatedColumnFormula>
    </tableColumn>
    <tableColumn id="16" xr3:uid="{36BA3435-1D1D-4D91-90B8-791885908058}" uniqueName="16" name="Min DH" queryTableFieldId="21" dataDxfId="89">
      <calculatedColumnFormula>210-M2</calculatedColumnFormula>
    </tableColumn>
    <tableColumn id="17" xr3:uid="{6AB3A2D6-2D21-48F6-AE64-2B3117921FAA}" uniqueName="17" name="Sectors Left" queryTableFieldId="22" dataDxfId="88">
      <calculatedColumnFormula>48-SUM(B2:G2)</calculatedColumnFormula>
    </tableColumn>
    <tableColumn id="18" xr3:uid="{BE7F3185-C546-476C-B5F1-D917A5A1361F}" uniqueName="18" name="More than 12" queryTableFieldId="23" dataDxfId="87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BD7505-02F2-4A9F-9458-69293F69F36E}" name="_5th_Sep" displayName="_5th_Sep" ref="A1:R212" tableType="queryTable" totalsRowShown="0" headerRowDxfId="86" dataDxfId="85">
  <autoFilter ref="A1:R212" xr:uid="{65BD7505-02F2-4A9F-9458-69293F69F36E}"/>
  <tableColumns count="18">
    <tableColumn id="1" xr3:uid="{043B9A4C-34A6-4216-A629-2ACCCA90142D}" uniqueName="1" name="Crew" queryTableFieldId="1" dataDxfId="84"/>
    <tableColumn id="7" xr3:uid="{F2898D67-6760-4031-965B-30D9F70D5C28}" uniqueName="7" name="-1D" queryTableFieldId="7" dataDxfId="83"/>
    <tableColumn id="8" xr3:uid="{21F8D889-6F73-4A84-A059-F22B3513E48B}" uniqueName="8" name="-2D" queryTableFieldId="8" dataDxfId="82"/>
    <tableColumn id="9" xr3:uid="{B047489F-127E-4A68-8259-85E38902C9BB}" uniqueName="9" name="-3D" queryTableFieldId="9" dataDxfId="81"/>
    <tableColumn id="10" xr3:uid="{9AC7C687-3DD2-4528-899E-053F14891C41}" uniqueName="10" name="-4D" queryTableFieldId="10" dataDxfId="80"/>
    <tableColumn id="11" xr3:uid="{BD4BF464-02B0-4F9C-985C-25DFE9E8D1DB}" uniqueName="11" name="-5D" queryTableFieldId="11" dataDxfId="79"/>
    <tableColumn id="12" xr3:uid="{8D82B3E8-0D76-44FD-B7B7-1E58D61D867C}" uniqueName="12" name="-6D" queryTableFieldId="12" dataDxfId="78"/>
    <tableColumn id="13" xr3:uid="{7139185B-4468-4C7D-A37B-94102651EAD0}" uniqueName="13" name="-7D" queryTableFieldId="13" dataDxfId="77"/>
    <tableColumn id="2" xr3:uid="{BDA24806-171A-4DCB-BE20-669B683FA4C7}" uniqueName="2" name="28 Days BH" queryTableFieldId="14"/>
    <tableColumn id="3" xr3:uid="{2C33A514-E2C6-4CAD-B27D-8CDED43A1BD3}" uniqueName="3" name="27th Day BH" queryTableFieldId="15"/>
    <tableColumn id="4" xr3:uid="{A8088AD8-0297-4598-93D2-74D5A5392039}" uniqueName="4" name="365 Days BH" queryTableFieldId="16"/>
    <tableColumn id="5" xr3:uid="{ECBCDCC2-E423-4758-AE09-5FF8FCD9242B}" uniqueName="5" name="364th Day BH" queryTableFieldId="17"/>
    <tableColumn id="6" xr3:uid="{582FB078-4F01-4872-98CE-3E7DED14D238}" uniqueName="6" name="28 Days DT" queryTableFieldId="18"/>
    <tableColumn id="14" xr3:uid="{DFB2A6C8-C271-4DD9-A957-17D47923B2D6}" uniqueName="14" name="Min BH left" queryTableFieldId="19" dataDxfId="76">
      <calculatedColumnFormula>MIN((100-I2),(1000-K2))</calculatedColumnFormula>
    </tableColumn>
    <tableColumn id="15" xr3:uid="{316AD576-5D7F-4272-B8F8-189BBBFE82EA}" uniqueName="15" name="Min BH left ON" queryTableFieldId="20" dataDxfId="3">
      <calculatedColumnFormula>N2-2</calculatedColumnFormula>
    </tableColumn>
    <tableColumn id="16" xr3:uid="{B2A39C8C-3BBC-44AC-868F-648EBC5989DC}" uniqueName="16" name="Min DH" queryTableFieldId="21" dataDxfId="75">
      <calculatedColumnFormula>210-M2</calculatedColumnFormula>
    </tableColumn>
    <tableColumn id="17" xr3:uid="{EDE6AAE1-44EE-4E24-A4EA-FC1C4075ED8C}" uniqueName="17" name="Sectors Left" queryTableFieldId="22" dataDxfId="74">
      <calculatedColumnFormula>48-SUM(B2:G2)</calculatedColumnFormula>
    </tableColumn>
    <tableColumn id="18" xr3:uid="{A699BE5E-791C-4C61-BD23-0C6A70E3740A}" uniqueName="18" name="More than 12" queryTableFieldId="23" dataDxfId="73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B42513-38E3-4755-BF59-D7BFD197D57D}" name="_6th_Sep" displayName="_6th_Sep" ref="A1:R204" tableType="queryTable" totalsRowShown="0" headerRowDxfId="72" dataDxfId="71">
  <autoFilter ref="A1:R204" xr:uid="{64B42513-38E3-4755-BF59-D7BFD197D57D}"/>
  <tableColumns count="18">
    <tableColumn id="1" xr3:uid="{5624663A-7B1D-4E49-AD5D-A8F11C1751D0}" uniqueName="1" name="Crew" queryTableFieldId="1" dataDxfId="70"/>
    <tableColumn id="7" xr3:uid="{323557C5-5A4E-4607-9DDC-1F8554DBA113}" uniqueName="7" name="-1D" queryTableFieldId="7" dataDxfId="69"/>
    <tableColumn id="8" xr3:uid="{57091A2C-654F-461B-AA46-99344D9AD2A5}" uniqueName="8" name="-2D" queryTableFieldId="8" dataDxfId="68"/>
    <tableColumn id="9" xr3:uid="{7475D8D5-9959-4F7E-A0C7-813EF2E91896}" uniqueName="9" name="-3D" queryTableFieldId="9" dataDxfId="67"/>
    <tableColumn id="10" xr3:uid="{B7291640-71E0-4783-A4A1-F89DC41923D1}" uniqueName="10" name="-4D" queryTableFieldId="10" dataDxfId="66"/>
    <tableColumn id="11" xr3:uid="{EDCE48D7-62BD-4841-889A-9E4F98CBB867}" uniqueName="11" name="-5D" queryTableFieldId="11" dataDxfId="65"/>
    <tableColumn id="12" xr3:uid="{1698BDD5-A769-4D38-9B0D-815F2FD1B3B1}" uniqueName="12" name="-6D" queryTableFieldId="12" dataDxfId="64"/>
    <tableColumn id="13" xr3:uid="{4FF5A31F-6DA2-4B24-A288-7039085B9C70}" uniqueName="13" name="-7D" queryTableFieldId="13" dataDxfId="63"/>
    <tableColumn id="2" xr3:uid="{97580F85-7E25-4032-89FD-79290FC85333}" uniqueName="2" name="28 Days BH" queryTableFieldId="14"/>
    <tableColumn id="3" xr3:uid="{637987D2-846D-40FA-874A-1D8DCEA0F1F6}" uniqueName="3" name="27th Day BH" queryTableFieldId="15"/>
    <tableColumn id="4" xr3:uid="{23B14E35-2119-40AE-8BB0-DE2237A5B943}" uniqueName="4" name="365 Days BH" queryTableFieldId="16"/>
    <tableColumn id="5" xr3:uid="{952903F4-88D1-4684-9FA7-F13DCC5615DC}" uniqueName="5" name="364th Day BH" queryTableFieldId="17"/>
    <tableColumn id="6" xr3:uid="{9442BC59-61E2-45ED-923D-D982A8DD3F6E}" uniqueName="6" name="28 Days DT" queryTableFieldId="18"/>
    <tableColumn id="14" xr3:uid="{08C91FC8-4EEC-49E6-9C17-6ECD96934BE0}" uniqueName="14" name="Min BH left" queryTableFieldId="19" dataDxfId="62">
      <calculatedColumnFormula>MIN((100-I2),(1000-K2))</calculatedColumnFormula>
    </tableColumn>
    <tableColumn id="15" xr3:uid="{70622BD6-91E0-49D9-B327-D5205AAE6FE5}" uniqueName="15" name="Min BH left ON" queryTableFieldId="20" dataDxfId="2">
      <calculatedColumnFormula>N2-2</calculatedColumnFormula>
    </tableColumn>
    <tableColumn id="16" xr3:uid="{C9F4B2F4-C2BE-41A0-948A-3E8AFD5CABCA}" uniqueName="16" name="Min DH" queryTableFieldId="21" dataDxfId="61">
      <calculatedColumnFormula>210-M2</calculatedColumnFormula>
    </tableColumn>
    <tableColumn id="17" xr3:uid="{B33E5AA7-BD88-4B05-A6FE-4EE68D236C33}" uniqueName="17" name="Sectors Left" queryTableFieldId="22" dataDxfId="60">
      <calculatedColumnFormula>48-SUM(B2:G2)</calculatedColumnFormula>
    </tableColumn>
    <tableColumn id="18" xr3:uid="{423D249F-9BF1-48FF-AABD-7866BF104C68}" uniqueName="18" name="More than 12" queryTableFieldId="23" dataDxfId="59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11786A-9A43-4333-A21A-0B04DD713AAF}" name="_7th_Sep" displayName="_7th_Sep" ref="A1:R217" tableType="queryTable" totalsRowShown="0" headerRowDxfId="58" dataDxfId="57">
  <autoFilter ref="A1:R217" xr:uid="{B411786A-9A43-4333-A21A-0B04DD713AAF}"/>
  <tableColumns count="18">
    <tableColumn id="1" xr3:uid="{8735EA57-1FA5-4CBF-95CA-D0BDBD0994D6}" uniqueName="1" name="Crew" queryTableFieldId="1" dataDxfId="56"/>
    <tableColumn id="7" xr3:uid="{9F57E5A5-F1AC-43CE-A4F8-363E3F257D41}" uniqueName="7" name="-1D" queryTableFieldId="7" dataDxfId="55"/>
    <tableColumn id="8" xr3:uid="{A84DDF28-765F-4CCA-83B8-EF23E03F1FF6}" uniqueName="8" name="-2D" queryTableFieldId="8" dataDxfId="54"/>
    <tableColumn id="9" xr3:uid="{C2175767-2B8B-419D-BCB4-FD4FCBA1A74C}" uniqueName="9" name="-3D" queryTableFieldId="9" dataDxfId="53"/>
    <tableColumn id="10" xr3:uid="{29AECDE9-1EB8-4078-8113-8C1DA45F3912}" uniqueName="10" name="-4D" queryTableFieldId="10" dataDxfId="52"/>
    <tableColumn id="11" xr3:uid="{BBB82C98-AEF5-4CB3-8795-FF1BDEC6412D}" uniqueName="11" name="-5D" queryTableFieldId="11" dataDxfId="51"/>
    <tableColumn id="12" xr3:uid="{27984CD8-E927-4F22-A8B4-174F4CCAACB7}" uniqueName="12" name="-6D" queryTableFieldId="12" dataDxfId="50"/>
    <tableColumn id="13" xr3:uid="{461DF6D0-6787-4F96-B10A-153EF63ABE7C}" uniqueName="13" name="-7D" queryTableFieldId="13" dataDxfId="49"/>
    <tableColumn id="2" xr3:uid="{D9C735BD-F8BC-40BE-A1D3-FB62518EB294}" uniqueName="2" name="28 Days BH" queryTableFieldId="14"/>
    <tableColumn id="3" xr3:uid="{5C50ECEE-976A-42D2-AF37-47C65F8017A4}" uniqueName="3" name="27th Day BH" queryTableFieldId="15"/>
    <tableColumn id="4" xr3:uid="{A91F6D5F-34D5-4F41-9538-F7CFCFA89E7B}" uniqueName="4" name="365 Days BH" queryTableFieldId="16"/>
    <tableColumn id="5" xr3:uid="{C0653335-3B15-4319-BE61-5A23FD95C989}" uniqueName="5" name="364th Day BH" queryTableFieldId="17"/>
    <tableColumn id="6" xr3:uid="{3758A99F-1EE4-4F0D-A979-91454CEFA881}" uniqueName="6" name="28 Days DT" queryTableFieldId="18"/>
    <tableColumn id="14" xr3:uid="{3E089723-5C72-4B94-88A1-4093F02ECF79}" uniqueName="14" name="Min BH left" queryTableFieldId="19" dataDxfId="48">
      <calculatedColumnFormula>MIN((100-I2),(1000-K2))</calculatedColumnFormula>
    </tableColumn>
    <tableColumn id="15" xr3:uid="{8515EC2B-009A-4D45-9276-726AFEDD7E10}" uniqueName="15" name="Min BH left ON" queryTableFieldId="20" dataDxfId="1">
      <calculatedColumnFormula>N2-2</calculatedColumnFormula>
    </tableColumn>
    <tableColumn id="16" xr3:uid="{C59F84C7-4FB6-4C0B-ADAB-F5A622FB3E9F}" uniqueName="16" name="Min DH" queryTableFieldId="21" dataDxfId="47">
      <calculatedColumnFormula>210-M2</calculatedColumnFormula>
    </tableColumn>
    <tableColumn id="17" xr3:uid="{AFC9AE7F-C178-4A63-B640-7D30D5AB6D06}" uniqueName="17" name="Sectors Left" queryTableFieldId="22" dataDxfId="46">
      <calculatedColumnFormula>48-SUM(B2:G2)</calculatedColumnFormula>
    </tableColumn>
    <tableColumn id="18" xr3:uid="{89F4A43F-86CF-4981-A740-B42B624BC24D}" uniqueName="18" name="More than 12" queryTableFieldId="23" dataDxfId="45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5676F4-30E1-4B9F-86AE-0209E3778538}" name="_8th_Sep" displayName="_8th_Sep" ref="A1:R215" tableType="queryTable" totalsRowShown="0" headerRowDxfId="44" dataDxfId="43">
  <autoFilter ref="A1:R215" xr:uid="{145676F4-30E1-4B9F-86AE-0209E3778538}"/>
  <tableColumns count="18">
    <tableColumn id="1" xr3:uid="{A87F32FA-0612-45A0-B661-753EE7D0C14E}" uniqueName="1" name="Crew" queryTableFieldId="1" dataDxfId="42"/>
    <tableColumn id="7" xr3:uid="{272CBC78-F2F4-4964-804A-32A95A872D45}" uniqueName="7" name="-1D" queryTableFieldId="7" dataDxfId="41"/>
    <tableColumn id="8" xr3:uid="{64907A5A-76D5-4B91-9ADF-C32C200056AB}" uniqueName="8" name="-2D" queryTableFieldId="8" dataDxfId="40"/>
    <tableColumn id="9" xr3:uid="{D5FF0762-9F9A-4511-800C-4DCA166D7035}" uniqueName="9" name="-3D" queryTableFieldId="9" dataDxfId="39"/>
    <tableColumn id="10" xr3:uid="{8D988854-715F-4B60-891A-0D10CE6C9F9D}" uniqueName="10" name="-4D" queryTableFieldId="10" dataDxfId="38"/>
    <tableColumn id="11" xr3:uid="{D2510298-3590-46CA-A709-C883CB37F051}" uniqueName="11" name="-5D" queryTableFieldId="11" dataDxfId="37"/>
    <tableColumn id="12" xr3:uid="{ECCD6E29-3CB4-4CC0-97A1-FA77C002C68D}" uniqueName="12" name="-6D" queryTableFieldId="12" dataDxfId="36"/>
    <tableColumn id="13" xr3:uid="{0E0C25FA-55FF-4BE3-85BC-F0A66B5C288B}" uniqueName="13" name="-7D" queryTableFieldId="13" dataDxfId="35"/>
    <tableColumn id="2" xr3:uid="{4505AD22-DEF9-4C1B-8BD4-E3C51CFB7ECD}" uniqueName="2" name="28 Days BH" queryTableFieldId="14"/>
    <tableColumn id="3" xr3:uid="{27A777BD-3BBD-44B4-8FE5-F92C26DE4C74}" uniqueName="3" name="27th Day BH" queryTableFieldId="15"/>
    <tableColumn id="4" xr3:uid="{7707B3C0-EEAA-4ED6-8B11-10CAF2DFC132}" uniqueName="4" name="365 Days BH" queryTableFieldId="16"/>
    <tableColumn id="5" xr3:uid="{5C7C903B-7552-436E-A387-FC75C684E856}" uniqueName="5" name="364th Day BH" queryTableFieldId="17"/>
    <tableColumn id="6" xr3:uid="{B49022F0-A2BD-42E6-A5FC-3DF752C6593A}" uniqueName="6" name="28 Days DT" queryTableFieldId="18"/>
    <tableColumn id="14" xr3:uid="{28244DF6-B747-479D-9AB2-3A96CB076A86}" uniqueName="14" name="Min BH left" queryTableFieldId="19" dataDxfId="34">
      <calculatedColumnFormula>MIN((100-I2),(1000-K2))</calculatedColumnFormula>
    </tableColumn>
    <tableColumn id="15" xr3:uid="{0EE6CE0F-E8B8-4FFB-B0E7-F2120A49DB7A}" uniqueName="15" name="Min BH left ON" queryTableFieldId="20" dataDxfId="0">
      <calculatedColumnFormula>N2-2</calculatedColumnFormula>
    </tableColumn>
    <tableColumn id="16" xr3:uid="{349E340A-54EC-461C-A804-B7E2345C196F}" uniqueName="16" name="Min DH" queryTableFieldId="21" dataDxfId="33">
      <calculatedColumnFormula>210-M2</calculatedColumnFormula>
    </tableColumn>
    <tableColumn id="17" xr3:uid="{87DEA283-9F07-48D7-A76B-828579DCB406}" uniqueName="17" name="Sectors Left" queryTableFieldId="22" dataDxfId="32">
      <calculatedColumnFormula>48-SUM(B2:G2)</calculatedColumnFormula>
    </tableColumn>
    <tableColumn id="18" xr3:uid="{77E8F0EA-C2AE-4E3D-9360-E5CE93C77A4F}" uniqueName="18" name="More than 12" queryTableFieldId="23" dataDxfId="31">
      <calculatedColumnFormula>2-(B2&gt;12)+(C2&gt;12)+(D2&gt;12)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CA13C6-ACCB-456A-A467-41AEC9123008}" name="_9th_Sep" displayName="_9th_Sep" ref="A1:M227" tableType="queryTable" totalsRowShown="0" headerRowDxfId="30" dataDxfId="29">
  <autoFilter ref="A1:M227" xr:uid="{AECA13C6-ACCB-456A-A467-41AEC9123008}"/>
  <tableColumns count="13">
    <tableColumn id="1" xr3:uid="{DDFD79D8-6351-4456-A987-4C51E0E7F41C}" uniqueName="1" name="Crew" queryTableFieldId="1" dataDxfId="28"/>
    <tableColumn id="7" xr3:uid="{A7A67B74-F0EA-4058-B25C-17A6ABFED867}" uniqueName="7" name="-1D" queryTableFieldId="7" dataDxfId="27"/>
    <tableColumn id="8" xr3:uid="{3A014C44-B906-4E9F-9AB8-240FC5E7F155}" uniqueName="8" name="-2D" queryTableFieldId="8" dataDxfId="26"/>
    <tableColumn id="9" xr3:uid="{9517F993-BA0B-46BD-8224-4F0AC45A70D0}" uniqueName="9" name="-3D" queryTableFieldId="9" dataDxfId="25"/>
    <tableColumn id="10" xr3:uid="{C80D4995-4534-4A5E-A9A3-E4A8D09AB364}" uniqueName="10" name="-4D" queryTableFieldId="10" dataDxfId="24"/>
    <tableColumn id="11" xr3:uid="{C42B5CBF-2507-4465-B115-D827A0D70667}" uniqueName="11" name="-5D" queryTableFieldId="11" dataDxfId="23"/>
    <tableColumn id="12" xr3:uid="{76B1906D-D4F4-44EC-9368-70068F322C78}" uniqueName="12" name="-6D" queryTableFieldId="12" dataDxfId="22"/>
    <tableColumn id="13" xr3:uid="{79637116-099A-4CDE-8327-09122A885DC0}" uniqueName="13" name="-7D" queryTableFieldId="13" dataDxfId="21"/>
    <tableColumn id="2" xr3:uid="{613AED69-0D17-4664-8599-A264E67AC951}" uniqueName="2" name="28 Days BH" queryTableFieldId="14" dataDxfId="20"/>
    <tableColumn id="3" xr3:uid="{39195AF2-5354-4C35-8CA3-21395BD6C490}" uniqueName="3" name="27th Day BH" queryTableFieldId="15" dataDxfId="19"/>
    <tableColumn id="4" xr3:uid="{BE6C418B-3B1F-40DD-B1EF-E497894EA8BC}" uniqueName="4" name="365 Days BH" queryTableFieldId="16" dataDxfId="18"/>
    <tableColumn id="5" xr3:uid="{528FF664-A099-4195-83AB-171D92A24711}" uniqueName="5" name="364th Day BH" queryTableFieldId="17" dataDxfId="17"/>
    <tableColumn id="6" xr3:uid="{C92AEFFA-AD42-4A29-AF7F-3ACF263D3D88}" uniqueName="6" name="28 Days DT" queryTableFieldId="18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096E-F2A7-44B8-A115-0AF14124DC0F}">
  <dimension ref="B36:H67"/>
  <sheetViews>
    <sheetView topLeftCell="A44" zoomScale="86" workbookViewId="0">
      <selection activeCell="J95" sqref="J95"/>
    </sheetView>
  </sheetViews>
  <sheetFormatPr defaultRowHeight="14.4" x14ac:dyDescent="0.3"/>
  <cols>
    <col min="1" max="1" width="8.88671875" style="1"/>
    <col min="2" max="2" width="11" style="1" bestFit="1" customWidth="1"/>
    <col min="3" max="6" width="8.88671875" style="1"/>
    <col min="7" max="7" width="9.77734375" style="1" bestFit="1" customWidth="1"/>
    <col min="8" max="8" width="11" style="1" bestFit="1" customWidth="1"/>
    <col min="9" max="28" width="8.88671875" style="1"/>
    <col min="29" max="29" width="19.21875" style="1" bestFit="1" customWidth="1"/>
    <col min="30" max="16384" width="8.88671875" style="1"/>
  </cols>
  <sheetData>
    <row r="36" spans="2:8" x14ac:dyDescent="0.3">
      <c r="B36" s="2">
        <f>DATE(2025,9,1)</f>
        <v>45901</v>
      </c>
      <c r="C36" s="1" t="s">
        <v>421</v>
      </c>
      <c r="G36" s="1" t="s">
        <v>419</v>
      </c>
      <c r="H36" s="3">
        <f>B36-27</f>
        <v>45874</v>
      </c>
    </row>
    <row r="37" spans="2:8" x14ac:dyDescent="0.3">
      <c r="B37" s="3">
        <f>B36-1</f>
        <v>45900</v>
      </c>
      <c r="C37" s="1" t="s">
        <v>422</v>
      </c>
      <c r="G37" s="1" t="s">
        <v>420</v>
      </c>
      <c r="H37" s="3">
        <f>B36-364</f>
        <v>45537</v>
      </c>
    </row>
    <row r="38" spans="2:8" x14ac:dyDescent="0.3">
      <c r="B38" s="3">
        <f t="shared" ref="B38:B63" si="0">B37-1</f>
        <v>45899</v>
      </c>
      <c r="C38" s="1" t="s">
        <v>423</v>
      </c>
    </row>
    <row r="39" spans="2:8" x14ac:dyDescent="0.3">
      <c r="B39" s="3">
        <f t="shared" si="0"/>
        <v>45898</v>
      </c>
      <c r="C39" s="1" t="s">
        <v>424</v>
      </c>
    </row>
    <row r="40" spans="2:8" x14ac:dyDescent="0.3">
      <c r="B40" s="3">
        <f t="shared" si="0"/>
        <v>45897</v>
      </c>
      <c r="C40" s="1" t="s">
        <v>425</v>
      </c>
    </row>
    <row r="41" spans="2:8" x14ac:dyDescent="0.3">
      <c r="B41" s="3">
        <f t="shared" si="0"/>
        <v>45896</v>
      </c>
      <c r="C41" s="1" t="s">
        <v>426</v>
      </c>
    </row>
    <row r="42" spans="2:8" x14ac:dyDescent="0.3">
      <c r="B42" s="3">
        <f t="shared" si="0"/>
        <v>45895</v>
      </c>
      <c r="C42" s="1" t="s">
        <v>427</v>
      </c>
    </row>
    <row r="43" spans="2:8" x14ac:dyDescent="0.3">
      <c r="B43" s="3">
        <f t="shared" si="0"/>
        <v>45894</v>
      </c>
      <c r="C43" s="1" t="s">
        <v>428</v>
      </c>
    </row>
    <row r="44" spans="2:8" x14ac:dyDescent="0.3">
      <c r="B44" s="3">
        <f t="shared" si="0"/>
        <v>45893</v>
      </c>
      <c r="C44" s="1" t="s">
        <v>429</v>
      </c>
    </row>
    <row r="45" spans="2:8" x14ac:dyDescent="0.3">
      <c r="B45" s="3">
        <f t="shared" si="0"/>
        <v>45892</v>
      </c>
      <c r="C45" s="1" t="s">
        <v>430</v>
      </c>
    </row>
    <row r="46" spans="2:8" x14ac:dyDescent="0.3">
      <c r="B46" s="3">
        <f t="shared" si="0"/>
        <v>45891</v>
      </c>
      <c r="C46" s="1" t="s">
        <v>431</v>
      </c>
    </row>
    <row r="47" spans="2:8" x14ac:dyDescent="0.3">
      <c r="B47" s="3">
        <f t="shared" si="0"/>
        <v>45890</v>
      </c>
      <c r="C47" s="1" t="s">
        <v>432</v>
      </c>
    </row>
    <row r="48" spans="2:8" x14ac:dyDescent="0.3">
      <c r="B48" s="3">
        <f t="shared" si="0"/>
        <v>45889</v>
      </c>
      <c r="C48" s="1" t="s">
        <v>433</v>
      </c>
    </row>
    <row r="49" spans="2:3" x14ac:dyDescent="0.3">
      <c r="B49" s="3">
        <f t="shared" si="0"/>
        <v>45888</v>
      </c>
      <c r="C49" s="1" t="s">
        <v>434</v>
      </c>
    </row>
    <row r="50" spans="2:3" x14ac:dyDescent="0.3">
      <c r="B50" s="3">
        <f t="shared" si="0"/>
        <v>45887</v>
      </c>
      <c r="C50" s="1" t="s">
        <v>435</v>
      </c>
    </row>
    <row r="51" spans="2:3" x14ac:dyDescent="0.3">
      <c r="B51" s="3">
        <f t="shared" si="0"/>
        <v>45886</v>
      </c>
      <c r="C51" s="1" t="s">
        <v>436</v>
      </c>
    </row>
    <row r="52" spans="2:3" x14ac:dyDescent="0.3">
      <c r="B52" s="3">
        <f t="shared" si="0"/>
        <v>45885</v>
      </c>
      <c r="C52" s="1" t="s">
        <v>437</v>
      </c>
    </row>
    <row r="53" spans="2:3" x14ac:dyDescent="0.3">
      <c r="B53" s="3">
        <f t="shared" si="0"/>
        <v>45884</v>
      </c>
      <c r="C53" s="1" t="s">
        <v>438</v>
      </c>
    </row>
    <row r="54" spans="2:3" x14ac:dyDescent="0.3">
      <c r="B54" s="3">
        <f t="shared" si="0"/>
        <v>45883</v>
      </c>
      <c r="C54" s="1" t="s">
        <v>439</v>
      </c>
    </row>
    <row r="55" spans="2:3" x14ac:dyDescent="0.3">
      <c r="B55" s="3">
        <f t="shared" si="0"/>
        <v>45882</v>
      </c>
      <c r="C55" s="1" t="s">
        <v>440</v>
      </c>
    </row>
    <row r="56" spans="2:3" x14ac:dyDescent="0.3">
      <c r="B56" s="3">
        <f t="shared" si="0"/>
        <v>45881</v>
      </c>
      <c r="C56" s="1" t="s">
        <v>441</v>
      </c>
    </row>
    <row r="57" spans="2:3" x14ac:dyDescent="0.3">
      <c r="B57" s="3">
        <f t="shared" si="0"/>
        <v>45880</v>
      </c>
      <c r="C57" s="1" t="s">
        <v>442</v>
      </c>
    </row>
    <row r="58" spans="2:3" x14ac:dyDescent="0.3">
      <c r="B58" s="3">
        <f t="shared" si="0"/>
        <v>45879</v>
      </c>
      <c r="C58" s="1" t="s">
        <v>443</v>
      </c>
    </row>
    <row r="59" spans="2:3" x14ac:dyDescent="0.3">
      <c r="B59" s="3">
        <f t="shared" si="0"/>
        <v>45878</v>
      </c>
      <c r="C59" s="1" t="s">
        <v>444</v>
      </c>
    </row>
    <row r="60" spans="2:3" x14ac:dyDescent="0.3">
      <c r="B60" s="3">
        <f t="shared" si="0"/>
        <v>45877</v>
      </c>
      <c r="C60" s="1" t="s">
        <v>445</v>
      </c>
    </row>
    <row r="61" spans="2:3" x14ac:dyDescent="0.3">
      <c r="B61" s="3">
        <f t="shared" si="0"/>
        <v>45876</v>
      </c>
      <c r="C61" s="1" t="s">
        <v>446</v>
      </c>
    </row>
    <row r="62" spans="2:3" x14ac:dyDescent="0.3">
      <c r="B62" s="3">
        <f t="shared" si="0"/>
        <v>45875</v>
      </c>
      <c r="C62" s="1" t="s">
        <v>447</v>
      </c>
    </row>
    <row r="63" spans="2:3" x14ac:dyDescent="0.3">
      <c r="B63" s="3">
        <f t="shared" si="0"/>
        <v>45874</v>
      </c>
      <c r="C63" s="1" t="s">
        <v>419</v>
      </c>
    </row>
    <row r="64" spans="2:3" x14ac:dyDescent="0.3">
      <c r="B64" s="3"/>
    </row>
    <row r="65" spans="2:2" x14ac:dyDescent="0.3">
      <c r="B65" s="3"/>
    </row>
    <row r="66" spans="2:2" x14ac:dyDescent="0.3">
      <c r="B66" s="3"/>
    </row>
    <row r="67" spans="2:2" x14ac:dyDescent="0.3">
      <c r="B67" s="3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F32BC-D7BB-4AD1-B8CB-24ED132F98AC}">
  <dimension ref="A1:M227"/>
  <sheetViews>
    <sheetView tabSelected="1" workbookViewId="0">
      <selection activeCell="O25" sqref="O25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4.77734375" style="1" bestFit="1" customWidth="1"/>
    <col min="10" max="11" width="15.77734375" style="1" bestFit="1" customWidth="1"/>
    <col min="12" max="12" width="16.77734375" style="1" bestFit="1" customWidth="1"/>
    <col min="13" max="13" width="14.6640625" style="1" bestFit="1" customWidth="1"/>
    <col min="14" max="18" width="8.33203125" style="1" bestFit="1" customWidth="1"/>
    <col min="19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448</v>
      </c>
      <c r="J1" s="1" t="s">
        <v>449</v>
      </c>
      <c r="K1" s="1" t="s">
        <v>450</v>
      </c>
      <c r="L1" s="1" t="s">
        <v>451</v>
      </c>
      <c r="M1" s="1" t="s">
        <v>452</v>
      </c>
    </row>
    <row r="2" spans="1:13" x14ac:dyDescent="0.3">
      <c r="A2" s="1" t="s">
        <v>292</v>
      </c>
      <c r="B2" s="1">
        <v>10</v>
      </c>
      <c r="C2" s="1">
        <v>9</v>
      </c>
      <c r="D2" s="1">
        <v>5</v>
      </c>
      <c r="E2" s="1">
        <v>0</v>
      </c>
      <c r="F2" s="1">
        <v>0</v>
      </c>
      <c r="G2" s="1">
        <v>0</v>
      </c>
      <c r="H2" s="1">
        <v>7</v>
      </c>
      <c r="I2" s="1">
        <v>88.033333333333331</v>
      </c>
      <c r="J2" s="1">
        <v>0</v>
      </c>
      <c r="K2" s="1">
        <v>949.7833333333333</v>
      </c>
      <c r="L2" s="1">
        <v>5.833333333333333</v>
      </c>
      <c r="M2" s="1">
        <v>174.38333333333333</v>
      </c>
    </row>
    <row r="3" spans="1:13" x14ac:dyDescent="0.3">
      <c r="A3" s="1" t="s">
        <v>10</v>
      </c>
      <c r="B3" s="1">
        <v>0</v>
      </c>
      <c r="C3" s="1">
        <v>0</v>
      </c>
      <c r="D3" s="1">
        <v>0</v>
      </c>
      <c r="E3" s="1">
        <v>10</v>
      </c>
      <c r="F3" s="1">
        <v>6</v>
      </c>
      <c r="G3" s="1">
        <v>11</v>
      </c>
      <c r="H3" s="1">
        <v>10</v>
      </c>
      <c r="I3" s="1">
        <v>87.833333333333329</v>
      </c>
      <c r="J3" s="1">
        <v>7.3166666666666664</v>
      </c>
      <c r="K3" s="1">
        <v>849.7833333333333</v>
      </c>
      <c r="L3" s="1">
        <v>1.95</v>
      </c>
      <c r="M3" s="1">
        <v>180.53333333333333</v>
      </c>
    </row>
    <row r="4" spans="1:13" x14ac:dyDescent="0.3">
      <c r="A4" s="1" t="s">
        <v>11</v>
      </c>
      <c r="B4" s="1">
        <v>0</v>
      </c>
      <c r="C4" s="1">
        <v>0</v>
      </c>
      <c r="D4" s="1">
        <v>0</v>
      </c>
      <c r="E4" s="1">
        <v>7</v>
      </c>
      <c r="F4" s="1">
        <v>10</v>
      </c>
      <c r="G4" s="1">
        <v>3</v>
      </c>
      <c r="H4" s="1">
        <v>6</v>
      </c>
      <c r="I4" s="1">
        <v>79.38333333333334</v>
      </c>
      <c r="J4" s="1">
        <v>6.9666666666666668</v>
      </c>
      <c r="K4" s="1">
        <v>944.85</v>
      </c>
      <c r="L4" s="1">
        <v>4.3666666666666663</v>
      </c>
      <c r="M4" s="1">
        <v>162.69999999999999</v>
      </c>
    </row>
    <row r="5" spans="1:13" x14ac:dyDescent="0.3">
      <c r="A5" s="1" t="s">
        <v>14</v>
      </c>
      <c r="B5" s="1">
        <v>12</v>
      </c>
      <c r="C5" s="1">
        <v>0</v>
      </c>
      <c r="D5" s="1">
        <v>0</v>
      </c>
      <c r="E5" s="1">
        <v>0</v>
      </c>
      <c r="F5" s="1">
        <v>13</v>
      </c>
      <c r="G5" s="1">
        <v>10</v>
      </c>
      <c r="H5" s="1">
        <v>12</v>
      </c>
      <c r="I5" s="1">
        <v>47.5</v>
      </c>
      <c r="J5" s="1">
        <v>6.583333333333333</v>
      </c>
      <c r="K5" s="1">
        <v>904.8</v>
      </c>
      <c r="L5" s="1">
        <v>1.8666666666666667</v>
      </c>
      <c r="M5" s="1">
        <v>92.466666666666669</v>
      </c>
    </row>
    <row r="6" spans="1:13" x14ac:dyDescent="0.3">
      <c r="A6" s="1" t="s">
        <v>293</v>
      </c>
      <c r="B6" s="1">
        <v>4</v>
      </c>
      <c r="C6" s="1">
        <v>8</v>
      </c>
      <c r="D6" s="1">
        <v>4</v>
      </c>
      <c r="E6" s="1">
        <v>0</v>
      </c>
      <c r="F6" s="1">
        <v>0</v>
      </c>
      <c r="G6" s="1">
        <v>0</v>
      </c>
      <c r="H6" s="1">
        <v>4</v>
      </c>
      <c r="I6" s="1">
        <v>88.083333333333329</v>
      </c>
      <c r="J6" s="1">
        <v>0</v>
      </c>
      <c r="K6" s="1">
        <v>897.58333333333337</v>
      </c>
      <c r="L6" s="1">
        <v>3.7166666666666668</v>
      </c>
      <c r="M6" s="1">
        <v>182.33333333333334</v>
      </c>
    </row>
    <row r="7" spans="1:13" x14ac:dyDescent="0.3">
      <c r="A7" s="1" t="s">
        <v>17</v>
      </c>
      <c r="B7" s="1">
        <v>13</v>
      </c>
      <c r="C7" s="1">
        <v>0</v>
      </c>
      <c r="D7" s="1">
        <v>0</v>
      </c>
      <c r="E7" s="1">
        <v>0</v>
      </c>
      <c r="F7" s="1">
        <v>8</v>
      </c>
      <c r="G7" s="1">
        <v>2</v>
      </c>
      <c r="H7" s="1">
        <v>9</v>
      </c>
      <c r="I7" s="1">
        <v>77.25</v>
      </c>
      <c r="J7" s="1">
        <v>5.4</v>
      </c>
      <c r="K7" s="1">
        <v>755.76666666666665</v>
      </c>
      <c r="L7" s="1">
        <v>5.2</v>
      </c>
      <c r="M7" s="1">
        <v>175.41666666666666</v>
      </c>
    </row>
    <row r="8" spans="1:13" x14ac:dyDescent="0.3">
      <c r="A8" s="1" t="s">
        <v>19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39.983333333333334</v>
      </c>
      <c r="J8" s="1">
        <v>4.45</v>
      </c>
      <c r="K8" s="1">
        <v>858.3</v>
      </c>
      <c r="L8" s="1">
        <v>6.4333333333333336</v>
      </c>
      <c r="M8" s="1">
        <v>82.283333333333331</v>
      </c>
    </row>
    <row r="9" spans="1:13" x14ac:dyDescent="0.3">
      <c r="A9" s="1" t="s">
        <v>20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14.033333333333333</v>
      </c>
      <c r="J9" s="1">
        <v>7.3666666666666663</v>
      </c>
      <c r="K9" s="1">
        <v>888.76666666666665</v>
      </c>
      <c r="L9" s="1">
        <v>4.8166666666666664</v>
      </c>
      <c r="M9" s="1">
        <v>24.916666666666668</v>
      </c>
    </row>
    <row r="10" spans="1:13" x14ac:dyDescent="0.3">
      <c r="A10" s="1" t="s">
        <v>22</v>
      </c>
      <c r="B10" s="1">
        <v>9</v>
      </c>
      <c r="C10" s="1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55.4</v>
      </c>
      <c r="J10" s="1">
        <v>0</v>
      </c>
      <c r="K10" s="1">
        <v>808.5333333333333</v>
      </c>
      <c r="L10" s="1">
        <v>12.8</v>
      </c>
      <c r="M10" s="1">
        <v>110.93333333333334</v>
      </c>
    </row>
    <row r="11" spans="1:13" x14ac:dyDescent="0.3">
      <c r="A11" s="1" t="s">
        <v>297</v>
      </c>
      <c r="B11" s="1">
        <v>8</v>
      </c>
      <c r="C11" s="1">
        <v>8</v>
      </c>
      <c r="D11" s="1">
        <v>10</v>
      </c>
      <c r="E11" s="1">
        <v>0</v>
      </c>
      <c r="F11" s="1">
        <v>0</v>
      </c>
      <c r="G11" s="1">
        <v>0</v>
      </c>
      <c r="H11" s="1">
        <v>10</v>
      </c>
      <c r="I11" s="1">
        <v>46.583333333333336</v>
      </c>
      <c r="J11" s="1">
        <v>0</v>
      </c>
      <c r="K11" s="1">
        <v>931.3</v>
      </c>
      <c r="L11" s="1">
        <v>0</v>
      </c>
      <c r="M11" s="1">
        <v>85.75</v>
      </c>
    </row>
    <row r="12" spans="1:13" x14ac:dyDescent="0.3">
      <c r="A12" s="1" t="s">
        <v>294</v>
      </c>
      <c r="B12" s="1">
        <v>11</v>
      </c>
      <c r="C12" s="1">
        <v>8</v>
      </c>
      <c r="D12" s="1">
        <v>5</v>
      </c>
      <c r="E12" s="1">
        <v>0</v>
      </c>
      <c r="F12" s="1">
        <v>0</v>
      </c>
      <c r="G12" s="1">
        <v>0</v>
      </c>
      <c r="H12" s="1">
        <v>0</v>
      </c>
      <c r="I12" s="1">
        <v>65.150000000000006</v>
      </c>
      <c r="J12" s="1">
        <v>0</v>
      </c>
      <c r="K12" s="1">
        <v>903.16666666666663</v>
      </c>
      <c r="L12" s="1">
        <v>3.05</v>
      </c>
      <c r="M12" s="1">
        <v>128.46666666666667</v>
      </c>
    </row>
    <row r="13" spans="1:13" x14ac:dyDescent="0.3">
      <c r="A13" s="1" t="s">
        <v>295</v>
      </c>
      <c r="B13" s="1">
        <v>11</v>
      </c>
      <c r="C13" s="1">
        <v>9</v>
      </c>
      <c r="D13" s="1">
        <v>8</v>
      </c>
      <c r="E13" s="1">
        <v>0</v>
      </c>
      <c r="F13" s="1">
        <v>0</v>
      </c>
      <c r="G13" s="1">
        <v>0</v>
      </c>
      <c r="H13" s="1">
        <v>0</v>
      </c>
      <c r="I13" s="1">
        <v>60.016666666666666</v>
      </c>
      <c r="J13" s="1">
        <v>0</v>
      </c>
      <c r="K13" s="1">
        <v>888.65</v>
      </c>
      <c r="L13" s="1">
        <v>3.1</v>
      </c>
      <c r="M13" s="1">
        <v>126.18333333333334</v>
      </c>
    </row>
    <row r="14" spans="1:13" x14ac:dyDescent="0.3">
      <c r="A14" s="1" t="s">
        <v>23</v>
      </c>
      <c r="B14" s="1">
        <v>0</v>
      </c>
      <c r="C14" s="1">
        <v>0</v>
      </c>
      <c r="D14" s="1">
        <v>0</v>
      </c>
      <c r="E14" s="1">
        <v>3</v>
      </c>
      <c r="F14" s="1">
        <v>8</v>
      </c>
      <c r="G14" s="1">
        <v>5</v>
      </c>
      <c r="H14" s="1">
        <v>11</v>
      </c>
      <c r="I14" s="1">
        <v>77.283333333333331</v>
      </c>
      <c r="J14" s="1">
        <v>0</v>
      </c>
      <c r="K14" s="1">
        <v>790.18333333333328</v>
      </c>
      <c r="L14" s="1">
        <v>0</v>
      </c>
      <c r="M14" s="1">
        <v>166.58333333333334</v>
      </c>
    </row>
    <row r="15" spans="1:13" x14ac:dyDescent="0.3">
      <c r="A15" s="1" t="s">
        <v>404</v>
      </c>
      <c r="B15" s="1">
        <v>10</v>
      </c>
      <c r="C15" s="1">
        <v>7</v>
      </c>
      <c r="D15" s="1">
        <v>9</v>
      </c>
      <c r="E15" s="1">
        <v>0</v>
      </c>
      <c r="F15" s="1">
        <v>0</v>
      </c>
      <c r="G15" s="1">
        <v>0</v>
      </c>
      <c r="H15" s="1">
        <v>10</v>
      </c>
      <c r="I15" s="1">
        <v>92.283333333333331</v>
      </c>
      <c r="J15" s="1">
        <v>0</v>
      </c>
      <c r="K15" s="1">
        <v>887.56666666666672</v>
      </c>
      <c r="L15" s="1">
        <v>0</v>
      </c>
      <c r="M15" s="1">
        <v>185.98333333333332</v>
      </c>
    </row>
    <row r="16" spans="1:13" x14ac:dyDescent="0.3">
      <c r="A16" s="1" t="s">
        <v>24</v>
      </c>
      <c r="B16" s="1">
        <v>0</v>
      </c>
      <c r="C16" s="1">
        <v>0</v>
      </c>
      <c r="D16" s="1">
        <v>0</v>
      </c>
      <c r="E16" s="1">
        <v>9</v>
      </c>
      <c r="F16" s="1">
        <v>11</v>
      </c>
      <c r="G16" s="1">
        <v>9</v>
      </c>
      <c r="H16" s="1">
        <v>10</v>
      </c>
      <c r="I16" s="1">
        <v>90.016666666666666</v>
      </c>
      <c r="J16" s="1">
        <v>7.9</v>
      </c>
      <c r="K16" s="1">
        <v>959.68333333333328</v>
      </c>
      <c r="L16" s="1">
        <v>5.95</v>
      </c>
      <c r="M16" s="1">
        <v>177.96666666666667</v>
      </c>
    </row>
    <row r="17" spans="1:13" x14ac:dyDescent="0.3">
      <c r="A17" s="1" t="s">
        <v>25</v>
      </c>
      <c r="B17" s="1">
        <v>8</v>
      </c>
      <c r="C17" s="1">
        <v>0</v>
      </c>
      <c r="D17" s="1">
        <v>0</v>
      </c>
      <c r="E17" s="1">
        <v>0</v>
      </c>
      <c r="F17" s="1">
        <v>8</v>
      </c>
      <c r="G17" s="1">
        <v>12</v>
      </c>
      <c r="H17" s="1">
        <v>7</v>
      </c>
      <c r="I17" s="1">
        <v>82.683333333333337</v>
      </c>
      <c r="J17" s="1">
        <v>6.2</v>
      </c>
      <c r="K17" s="1">
        <v>938.43333333333328</v>
      </c>
      <c r="L17" s="1">
        <v>6.3166666666666664</v>
      </c>
      <c r="M17" s="1">
        <v>168.76666666666668</v>
      </c>
    </row>
    <row r="18" spans="1:13" x14ac:dyDescent="0.3">
      <c r="A18" s="1" t="s">
        <v>27</v>
      </c>
      <c r="B18" s="1">
        <v>0</v>
      </c>
      <c r="C18" s="1">
        <v>0</v>
      </c>
      <c r="D18" s="1">
        <v>0</v>
      </c>
      <c r="E18" s="1">
        <v>8</v>
      </c>
      <c r="F18" s="1">
        <v>8</v>
      </c>
      <c r="G18" s="1">
        <v>9</v>
      </c>
      <c r="H18" s="1">
        <v>13</v>
      </c>
      <c r="I18" s="1">
        <v>80.38333333333334</v>
      </c>
      <c r="J18" s="1">
        <v>6.7333333333333334</v>
      </c>
      <c r="K18" s="1">
        <v>907.86666666666667</v>
      </c>
      <c r="L18" s="1">
        <v>4.3166666666666664</v>
      </c>
      <c r="M18" s="1">
        <v>179.53333333333333</v>
      </c>
    </row>
    <row r="19" spans="1:13" x14ac:dyDescent="0.3">
      <c r="A19" s="1" t="s">
        <v>299</v>
      </c>
      <c r="B19" s="1">
        <v>11</v>
      </c>
      <c r="C19" s="1">
        <v>6</v>
      </c>
      <c r="D19" s="1">
        <v>12</v>
      </c>
      <c r="E19" s="1">
        <v>0</v>
      </c>
      <c r="F19" s="1">
        <v>0</v>
      </c>
      <c r="G19" s="1">
        <v>0</v>
      </c>
      <c r="H19" s="1">
        <v>8</v>
      </c>
      <c r="I19" s="1">
        <v>71.650000000000006</v>
      </c>
      <c r="J19" s="1">
        <v>0</v>
      </c>
      <c r="K19" s="1">
        <v>861.6</v>
      </c>
      <c r="L19" s="1">
        <v>4.1500000000000004</v>
      </c>
      <c r="M19" s="1">
        <v>160.36666666666667</v>
      </c>
    </row>
    <row r="20" spans="1:13" x14ac:dyDescent="0.3">
      <c r="A20" s="1" t="s">
        <v>340</v>
      </c>
      <c r="B20" s="1">
        <v>9</v>
      </c>
      <c r="C20" s="1">
        <v>5</v>
      </c>
      <c r="D20" s="1">
        <v>0</v>
      </c>
      <c r="E20" s="1">
        <v>0</v>
      </c>
      <c r="F20" s="1">
        <v>0</v>
      </c>
      <c r="G20" s="1">
        <v>14</v>
      </c>
      <c r="H20" s="1">
        <v>8</v>
      </c>
      <c r="I20" s="1">
        <v>88.75</v>
      </c>
      <c r="J20" s="1">
        <v>7.6333333333333329</v>
      </c>
      <c r="K20" s="1">
        <v>836.5333333333333</v>
      </c>
      <c r="L20" s="1">
        <v>0</v>
      </c>
      <c r="M20" s="1">
        <v>179.43333333333334</v>
      </c>
    </row>
    <row r="21" spans="1:13" x14ac:dyDescent="0.3">
      <c r="A21" s="1" t="s">
        <v>339</v>
      </c>
      <c r="B21" s="1">
        <v>10</v>
      </c>
      <c r="C21" s="1">
        <v>14</v>
      </c>
      <c r="D21" s="1">
        <v>0</v>
      </c>
      <c r="E21" s="1">
        <v>0</v>
      </c>
      <c r="F21" s="1">
        <v>0</v>
      </c>
      <c r="G21" s="1">
        <v>0</v>
      </c>
      <c r="H21" s="1">
        <v>7</v>
      </c>
      <c r="I21" s="1">
        <v>64.683333333333337</v>
      </c>
      <c r="J21" s="1">
        <v>0</v>
      </c>
      <c r="K21" s="1">
        <v>182.63333333333333</v>
      </c>
      <c r="L21" s="1">
        <v>0</v>
      </c>
      <c r="M21" s="1">
        <v>159.56666666666666</v>
      </c>
    </row>
    <row r="22" spans="1:13" x14ac:dyDescent="0.3">
      <c r="A22" s="1" t="s">
        <v>300</v>
      </c>
      <c r="B22" s="1">
        <v>11</v>
      </c>
      <c r="C22" s="1">
        <v>9</v>
      </c>
      <c r="D22" s="1">
        <v>10</v>
      </c>
      <c r="E22" s="1">
        <v>0</v>
      </c>
      <c r="F22" s="1">
        <v>0</v>
      </c>
      <c r="G22" s="1">
        <v>0</v>
      </c>
      <c r="H22" s="1">
        <v>5</v>
      </c>
      <c r="I22" s="1">
        <v>42.93333333333333</v>
      </c>
      <c r="J22" s="1">
        <v>0</v>
      </c>
      <c r="K22" s="1">
        <v>861.51666666666665</v>
      </c>
      <c r="L22" s="1">
        <v>3.3</v>
      </c>
      <c r="M22" s="1">
        <v>86.983333333333334</v>
      </c>
    </row>
    <row r="23" spans="1:13" x14ac:dyDescent="0.3">
      <c r="A23" s="1" t="s">
        <v>296</v>
      </c>
      <c r="B23" s="1">
        <v>10</v>
      </c>
      <c r="C23" s="1">
        <v>8</v>
      </c>
      <c r="D23" s="1">
        <v>0</v>
      </c>
      <c r="E23" s="1">
        <v>0</v>
      </c>
      <c r="F23" s="1">
        <v>0</v>
      </c>
      <c r="G23" s="1">
        <v>0</v>
      </c>
      <c r="H23" s="1">
        <v>12</v>
      </c>
      <c r="I23" s="1">
        <v>70.066666666666663</v>
      </c>
      <c r="J23" s="1">
        <v>0</v>
      </c>
      <c r="K23" s="1">
        <v>722.61666666666667</v>
      </c>
      <c r="L23" s="1">
        <v>3.85</v>
      </c>
      <c r="M23" s="1">
        <v>174.83333333333334</v>
      </c>
    </row>
    <row r="24" spans="1:13" x14ac:dyDescent="0.3">
      <c r="A24" s="1" t="s">
        <v>342</v>
      </c>
      <c r="B24" s="1">
        <v>8</v>
      </c>
      <c r="C24" s="1">
        <v>0</v>
      </c>
      <c r="D24" s="1">
        <v>0</v>
      </c>
      <c r="E24" s="1">
        <v>0</v>
      </c>
      <c r="F24" s="1">
        <v>0</v>
      </c>
      <c r="G24" s="1">
        <v>5</v>
      </c>
      <c r="H24" s="1">
        <v>13</v>
      </c>
      <c r="I24" s="1">
        <v>84.6</v>
      </c>
      <c r="J24" s="1">
        <v>5.6333333333333329</v>
      </c>
      <c r="K24" s="1">
        <v>874.23333333333335</v>
      </c>
      <c r="L24" s="1">
        <v>4.8</v>
      </c>
      <c r="M24" s="1">
        <v>175.78333333333333</v>
      </c>
    </row>
    <row r="25" spans="1:13" x14ac:dyDescent="0.3">
      <c r="A25" s="1" t="s">
        <v>298</v>
      </c>
      <c r="B25" s="1">
        <v>8</v>
      </c>
      <c r="C25" s="1">
        <v>5</v>
      </c>
      <c r="D25" s="1">
        <v>4</v>
      </c>
      <c r="E25" s="1">
        <v>0</v>
      </c>
      <c r="F25" s="1">
        <v>0</v>
      </c>
      <c r="G25" s="1">
        <v>0</v>
      </c>
      <c r="H25" s="1">
        <v>6</v>
      </c>
      <c r="I25" s="1">
        <v>72.683333333333337</v>
      </c>
      <c r="J25" s="1">
        <v>0</v>
      </c>
      <c r="K25" s="1">
        <v>865.75</v>
      </c>
      <c r="L25" s="1">
        <v>0</v>
      </c>
      <c r="M25" s="1">
        <v>159.55000000000001</v>
      </c>
    </row>
    <row r="26" spans="1:13" x14ac:dyDescent="0.3">
      <c r="A26" s="1" t="s">
        <v>343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3</v>
      </c>
      <c r="H26" s="1">
        <v>8</v>
      </c>
      <c r="I26" s="1">
        <v>73.13333333333334</v>
      </c>
      <c r="J26" s="1">
        <v>4.2</v>
      </c>
      <c r="K26" s="1">
        <v>937.2166666666667</v>
      </c>
      <c r="L26" s="1">
        <v>3.05</v>
      </c>
      <c r="M26" s="1">
        <v>165.83333333333334</v>
      </c>
    </row>
    <row r="27" spans="1:13" x14ac:dyDescent="0.3">
      <c r="A27" s="1" t="s">
        <v>35</v>
      </c>
      <c r="B27" s="1">
        <v>9</v>
      </c>
      <c r="C27" s="1">
        <v>0</v>
      </c>
      <c r="D27" s="1">
        <v>0</v>
      </c>
      <c r="E27" s="1">
        <v>0</v>
      </c>
      <c r="F27" s="1">
        <v>4</v>
      </c>
      <c r="G27" s="1">
        <v>12</v>
      </c>
      <c r="H27" s="1">
        <v>13</v>
      </c>
      <c r="I27" s="1">
        <v>77.766666666666666</v>
      </c>
      <c r="J27" s="1">
        <v>5.0666666666666664</v>
      </c>
      <c r="K27" s="1">
        <v>974.2833333333333</v>
      </c>
      <c r="L27" s="1">
        <v>3.1</v>
      </c>
      <c r="M27" s="1">
        <v>162.68333333333334</v>
      </c>
    </row>
    <row r="28" spans="1:13" x14ac:dyDescent="0.3">
      <c r="A28" s="1" t="s">
        <v>38</v>
      </c>
      <c r="B28" s="1">
        <v>0</v>
      </c>
      <c r="C28" s="1">
        <v>0</v>
      </c>
      <c r="D28" s="1">
        <v>0</v>
      </c>
      <c r="E28" s="1">
        <v>7</v>
      </c>
      <c r="F28" s="1">
        <v>1</v>
      </c>
      <c r="G28" s="1">
        <v>4</v>
      </c>
      <c r="H28" s="1">
        <v>7</v>
      </c>
      <c r="I28" s="1">
        <v>56.05</v>
      </c>
      <c r="J28" s="1">
        <v>5.75</v>
      </c>
      <c r="K28" s="1">
        <v>982.25</v>
      </c>
      <c r="L28" s="1">
        <v>6.0666666666666664</v>
      </c>
      <c r="M28" s="1">
        <v>137.19999999999999</v>
      </c>
    </row>
    <row r="29" spans="1:13" x14ac:dyDescent="0.3">
      <c r="A29" s="1" t="s">
        <v>39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56.383333333333333</v>
      </c>
      <c r="L29" s="1">
        <v>0</v>
      </c>
      <c r="M29" s="1">
        <v>76.5</v>
      </c>
    </row>
    <row r="30" spans="1:13" x14ac:dyDescent="0.3">
      <c r="A30" s="1" t="s">
        <v>301</v>
      </c>
      <c r="B30" s="1">
        <v>9</v>
      </c>
      <c r="C30" s="1">
        <v>11</v>
      </c>
      <c r="D30" s="1">
        <v>9</v>
      </c>
      <c r="E30" s="1">
        <v>0</v>
      </c>
      <c r="F30" s="1">
        <v>0</v>
      </c>
      <c r="G30" s="1">
        <v>0</v>
      </c>
      <c r="H30" s="1">
        <v>0</v>
      </c>
      <c r="I30" s="1">
        <v>58.68333333333333</v>
      </c>
      <c r="J30" s="1">
        <v>0</v>
      </c>
      <c r="K30" s="1">
        <v>864.31666666666672</v>
      </c>
      <c r="L30" s="1">
        <v>5.8</v>
      </c>
      <c r="M30" s="1">
        <v>121.01666666666667</v>
      </c>
    </row>
    <row r="31" spans="1:13" x14ac:dyDescent="0.3">
      <c r="A31" s="1" t="s">
        <v>347</v>
      </c>
      <c r="B31" s="1">
        <v>9</v>
      </c>
      <c r="C31" s="1">
        <v>9</v>
      </c>
      <c r="D31" s="1">
        <v>0</v>
      </c>
      <c r="E31" s="1">
        <v>0</v>
      </c>
      <c r="F31" s="1">
        <v>0</v>
      </c>
      <c r="G31" s="1">
        <v>9</v>
      </c>
      <c r="H31" s="1">
        <v>9</v>
      </c>
      <c r="I31" s="1">
        <v>39.233333333333334</v>
      </c>
      <c r="J31" s="1">
        <v>5.583333333333333</v>
      </c>
      <c r="K31" s="1">
        <v>702.5333333333333</v>
      </c>
      <c r="L31" s="1">
        <v>0</v>
      </c>
      <c r="M31" s="1">
        <v>83.583333333333329</v>
      </c>
    </row>
    <row r="32" spans="1:13" x14ac:dyDescent="0.3">
      <c r="A32" s="1" t="s">
        <v>302</v>
      </c>
      <c r="B32" s="1">
        <v>8</v>
      </c>
      <c r="C32" s="1">
        <v>6</v>
      </c>
      <c r="D32" s="1">
        <v>10</v>
      </c>
      <c r="E32" s="1">
        <v>0</v>
      </c>
      <c r="F32" s="1">
        <v>0</v>
      </c>
      <c r="G32" s="1">
        <v>0</v>
      </c>
      <c r="H32" s="1">
        <v>11</v>
      </c>
      <c r="I32" s="1">
        <v>85.266666666666666</v>
      </c>
      <c r="J32" s="1">
        <v>0</v>
      </c>
      <c r="K32" s="1">
        <v>961.56666666666672</v>
      </c>
      <c r="L32" s="1">
        <v>6.4666666666666668</v>
      </c>
      <c r="M32" s="1">
        <v>167.95</v>
      </c>
    </row>
    <row r="33" spans="1:13" x14ac:dyDescent="0.3">
      <c r="A33" s="1" t="s">
        <v>40</v>
      </c>
      <c r="B33" s="1">
        <v>0</v>
      </c>
      <c r="C33" s="1">
        <v>0</v>
      </c>
      <c r="D33" s="1">
        <v>0</v>
      </c>
      <c r="E33" s="1">
        <v>7</v>
      </c>
      <c r="F33" s="1">
        <v>9</v>
      </c>
      <c r="G33" s="1">
        <v>8</v>
      </c>
      <c r="H33" s="1">
        <v>11</v>
      </c>
      <c r="I33" s="1">
        <v>78.86666666666666</v>
      </c>
      <c r="J33" s="1">
        <v>6.0666666666666664</v>
      </c>
      <c r="K33" s="1">
        <v>950.0333333333333</v>
      </c>
      <c r="L33" s="1">
        <v>2.7</v>
      </c>
      <c r="M33" s="1">
        <v>175.91666666666666</v>
      </c>
    </row>
    <row r="34" spans="1:13" x14ac:dyDescent="0.3">
      <c r="A34" s="1" t="s">
        <v>42</v>
      </c>
      <c r="B34" s="1">
        <v>0</v>
      </c>
      <c r="C34" s="1">
        <v>0</v>
      </c>
      <c r="D34" s="1">
        <v>0</v>
      </c>
      <c r="E34" s="1">
        <v>11</v>
      </c>
      <c r="F34" s="1">
        <v>8</v>
      </c>
      <c r="G34" s="1">
        <v>8</v>
      </c>
      <c r="H34" s="1">
        <v>9</v>
      </c>
      <c r="I34" s="1">
        <v>83.483333333333334</v>
      </c>
      <c r="J34" s="1">
        <v>6.4833333333333334</v>
      </c>
      <c r="K34" s="1">
        <v>913.98333333333335</v>
      </c>
      <c r="L34" s="1">
        <v>5.3666666666666663</v>
      </c>
      <c r="M34" s="1">
        <v>175.26666666666668</v>
      </c>
    </row>
    <row r="35" spans="1:13" x14ac:dyDescent="0.3">
      <c r="A35" s="1" t="s">
        <v>344</v>
      </c>
      <c r="B35" s="1">
        <v>8</v>
      </c>
      <c r="C35" s="1">
        <v>8</v>
      </c>
      <c r="D35" s="1">
        <v>0</v>
      </c>
      <c r="E35" s="1">
        <v>0</v>
      </c>
      <c r="F35" s="1">
        <v>0</v>
      </c>
      <c r="G35" s="1">
        <v>11</v>
      </c>
      <c r="H35" s="1">
        <v>11</v>
      </c>
      <c r="I35" s="1">
        <v>68.61666666666666</v>
      </c>
      <c r="J35" s="1">
        <v>0</v>
      </c>
      <c r="K35" s="1">
        <v>883.7833333333333</v>
      </c>
      <c r="L35" s="1">
        <v>0</v>
      </c>
      <c r="M35" s="1">
        <v>161.55000000000001</v>
      </c>
    </row>
    <row r="36" spans="1:13" x14ac:dyDescent="0.3">
      <c r="A36" s="1" t="s">
        <v>346</v>
      </c>
      <c r="B36" s="1">
        <v>13</v>
      </c>
      <c r="C36" s="1">
        <v>5</v>
      </c>
      <c r="D36" s="1">
        <v>0</v>
      </c>
      <c r="E36" s="1">
        <v>0</v>
      </c>
      <c r="F36" s="1">
        <v>0</v>
      </c>
      <c r="G36" s="1">
        <v>8</v>
      </c>
      <c r="H36" s="1">
        <v>7</v>
      </c>
      <c r="I36" s="1">
        <v>87.35</v>
      </c>
      <c r="J36" s="1">
        <v>7.6833333333333336</v>
      </c>
      <c r="K36" s="1">
        <v>883.35</v>
      </c>
      <c r="L36" s="1">
        <v>3.2</v>
      </c>
      <c r="M36" s="1">
        <v>174.56666666666666</v>
      </c>
    </row>
    <row r="37" spans="1:13" x14ac:dyDescent="0.3">
      <c r="A37" s="1" t="s">
        <v>43</v>
      </c>
      <c r="B37" s="1">
        <v>8</v>
      </c>
      <c r="C37" s="1">
        <v>0</v>
      </c>
      <c r="D37" s="1">
        <v>0</v>
      </c>
      <c r="E37" s="1">
        <v>0</v>
      </c>
      <c r="F37" s="1">
        <v>13</v>
      </c>
      <c r="G37" s="1">
        <v>12</v>
      </c>
      <c r="H37" s="1">
        <v>8</v>
      </c>
      <c r="I37" s="1">
        <v>33.983333333333334</v>
      </c>
      <c r="J37" s="1">
        <v>5.7166666666666668</v>
      </c>
      <c r="K37" s="1">
        <v>840</v>
      </c>
      <c r="L37" s="1">
        <v>2.95</v>
      </c>
      <c r="M37" s="1">
        <v>82.966666666666669</v>
      </c>
    </row>
    <row r="38" spans="1:13" x14ac:dyDescent="0.3">
      <c r="A38" s="1" t="s">
        <v>44</v>
      </c>
      <c r="B38" s="1">
        <v>9</v>
      </c>
      <c r="C38" s="1">
        <v>0</v>
      </c>
      <c r="D38" s="1">
        <v>0</v>
      </c>
      <c r="E38" s="1">
        <v>0</v>
      </c>
      <c r="F38" s="1">
        <v>7</v>
      </c>
      <c r="G38" s="1">
        <v>4</v>
      </c>
      <c r="H38" s="1">
        <v>12</v>
      </c>
      <c r="I38" s="1">
        <v>81.63333333333334</v>
      </c>
      <c r="J38" s="1">
        <v>7.0166666666666666</v>
      </c>
      <c r="K38" s="1">
        <v>912.08333333333337</v>
      </c>
      <c r="L38" s="1">
        <v>3.6666666666666665</v>
      </c>
      <c r="M38" s="1">
        <v>178.91666666666666</v>
      </c>
    </row>
    <row r="39" spans="1:13" x14ac:dyDescent="0.3">
      <c r="A39" s="1" t="s">
        <v>303</v>
      </c>
      <c r="B39" s="1">
        <v>8</v>
      </c>
      <c r="C39" s="1">
        <v>10</v>
      </c>
      <c r="D39" s="1">
        <v>6</v>
      </c>
      <c r="E39" s="1">
        <v>0</v>
      </c>
      <c r="F39" s="1">
        <v>0</v>
      </c>
      <c r="G39" s="1">
        <v>0</v>
      </c>
      <c r="H39" s="1">
        <v>0</v>
      </c>
      <c r="I39" s="1">
        <v>58.25</v>
      </c>
      <c r="J39" s="1">
        <v>0</v>
      </c>
      <c r="K39" s="1">
        <v>903.81666666666672</v>
      </c>
      <c r="L39" s="1">
        <v>0</v>
      </c>
      <c r="M39" s="1">
        <v>123.3</v>
      </c>
    </row>
    <row r="40" spans="1:13" x14ac:dyDescent="0.3">
      <c r="A40" s="1" t="s">
        <v>45</v>
      </c>
      <c r="B40" s="1">
        <v>0</v>
      </c>
      <c r="C40" s="1">
        <v>0</v>
      </c>
      <c r="D40" s="1">
        <v>0</v>
      </c>
      <c r="E40" s="1">
        <v>9</v>
      </c>
      <c r="F40" s="1">
        <v>9</v>
      </c>
      <c r="G40" s="1">
        <v>13</v>
      </c>
      <c r="H40" s="1">
        <v>12</v>
      </c>
      <c r="I40" s="1">
        <v>87.316666666666663</v>
      </c>
      <c r="J40" s="1">
        <v>3.85</v>
      </c>
      <c r="K40" s="1">
        <v>929.63333333333333</v>
      </c>
      <c r="L40" s="1">
        <v>5.166666666666667</v>
      </c>
      <c r="M40" s="1">
        <v>180.28333333333333</v>
      </c>
    </row>
    <row r="41" spans="1:13" x14ac:dyDescent="0.3">
      <c r="A41" s="1" t="s">
        <v>196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781.4</v>
      </c>
      <c r="L41" s="1">
        <v>0</v>
      </c>
      <c r="M41" s="1">
        <v>0</v>
      </c>
    </row>
    <row r="42" spans="1:13" x14ac:dyDescent="0.3">
      <c r="A42" s="1" t="s">
        <v>48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40.43333333333333</v>
      </c>
      <c r="J42" s="1">
        <v>5</v>
      </c>
      <c r="K42" s="1">
        <v>904.31666666666672</v>
      </c>
      <c r="L42" s="1">
        <v>4.2833333333333332</v>
      </c>
      <c r="M42" s="1">
        <v>98</v>
      </c>
    </row>
    <row r="43" spans="1:13" x14ac:dyDescent="0.3">
      <c r="A43" s="1" t="s">
        <v>405</v>
      </c>
      <c r="B43" s="1">
        <v>6</v>
      </c>
      <c r="C43" s="1">
        <v>6</v>
      </c>
      <c r="D43" s="1">
        <v>0</v>
      </c>
      <c r="E43" s="1">
        <v>0</v>
      </c>
      <c r="F43" s="1">
        <v>0</v>
      </c>
      <c r="G43" s="1">
        <v>7</v>
      </c>
      <c r="H43" s="1">
        <v>13</v>
      </c>
      <c r="I43" s="1">
        <v>81.88333333333334</v>
      </c>
      <c r="J43" s="1">
        <v>7.2</v>
      </c>
      <c r="K43" s="1">
        <v>827.1</v>
      </c>
      <c r="L43" s="1">
        <v>4.5</v>
      </c>
      <c r="M43" s="1">
        <v>170.2</v>
      </c>
    </row>
    <row r="44" spans="1:13" x14ac:dyDescent="0.3">
      <c r="A44" s="1" t="s">
        <v>76</v>
      </c>
      <c r="B44" s="1">
        <v>10</v>
      </c>
      <c r="C44" s="1">
        <v>0</v>
      </c>
      <c r="D44" s="1">
        <v>0</v>
      </c>
      <c r="E44" s="1">
        <v>0</v>
      </c>
      <c r="F44" s="1">
        <v>9</v>
      </c>
      <c r="G44" s="1">
        <v>3</v>
      </c>
      <c r="H44" s="1">
        <v>7</v>
      </c>
      <c r="I44" s="1">
        <v>56.533333333333331</v>
      </c>
      <c r="J44" s="1">
        <v>0</v>
      </c>
      <c r="K44" s="1">
        <v>845.8</v>
      </c>
      <c r="L44" s="1">
        <v>5.5166666666666666</v>
      </c>
      <c r="M44" s="1">
        <v>140.96666666666667</v>
      </c>
    </row>
    <row r="45" spans="1:13" x14ac:dyDescent="0.3">
      <c r="A45" s="1" t="s">
        <v>310</v>
      </c>
      <c r="B45" s="1">
        <v>9</v>
      </c>
      <c r="C45" s="1">
        <v>11</v>
      </c>
      <c r="D45" s="1">
        <v>0</v>
      </c>
      <c r="E45" s="1">
        <v>0</v>
      </c>
      <c r="F45" s="1">
        <v>0</v>
      </c>
      <c r="G45" s="1">
        <v>0</v>
      </c>
      <c r="H45" s="1">
        <v>10</v>
      </c>
      <c r="I45" s="1">
        <v>62.93333333333333</v>
      </c>
      <c r="J45" s="1">
        <v>0</v>
      </c>
      <c r="K45" s="1">
        <v>866.73333333333335</v>
      </c>
      <c r="L45" s="1">
        <v>5.0666666666666664</v>
      </c>
      <c r="M45" s="1">
        <v>131.19999999999999</v>
      </c>
    </row>
    <row r="46" spans="1:13" x14ac:dyDescent="0.3">
      <c r="A46" s="1" t="s">
        <v>50</v>
      </c>
      <c r="B46" s="1">
        <v>0</v>
      </c>
      <c r="C46" s="1">
        <v>0</v>
      </c>
      <c r="D46" s="1">
        <v>0</v>
      </c>
      <c r="E46" s="1">
        <v>0</v>
      </c>
      <c r="F46" s="1">
        <v>3</v>
      </c>
      <c r="G46" s="1">
        <v>7</v>
      </c>
      <c r="H46" s="1">
        <v>0</v>
      </c>
      <c r="I46" s="1">
        <v>45.81666666666667</v>
      </c>
      <c r="J46" s="1">
        <v>1.4</v>
      </c>
      <c r="K46" s="1">
        <v>897.63333333333333</v>
      </c>
      <c r="L46" s="1">
        <v>3.3166666666666664</v>
      </c>
      <c r="M46" s="1">
        <v>125.86666666666666</v>
      </c>
    </row>
    <row r="47" spans="1:13" x14ac:dyDescent="0.3">
      <c r="A47" s="1" t="s">
        <v>349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9</v>
      </c>
      <c r="H47" s="1">
        <v>0</v>
      </c>
      <c r="I47" s="1">
        <v>66.466666666666669</v>
      </c>
      <c r="J47" s="1">
        <v>7.85</v>
      </c>
      <c r="K47" s="1">
        <v>806.56666666666672</v>
      </c>
      <c r="L47" s="1">
        <v>3.5833333333333335</v>
      </c>
      <c r="M47" s="1">
        <v>151.58333333333334</v>
      </c>
    </row>
    <row r="48" spans="1:13" x14ac:dyDescent="0.3">
      <c r="A48" s="1" t="s">
        <v>350</v>
      </c>
      <c r="B48" s="1">
        <v>9</v>
      </c>
      <c r="C48" s="1">
        <v>10</v>
      </c>
      <c r="D48" s="1">
        <v>0</v>
      </c>
      <c r="E48" s="1">
        <v>0</v>
      </c>
      <c r="F48" s="1">
        <v>0</v>
      </c>
      <c r="G48" s="1">
        <v>10</v>
      </c>
      <c r="H48" s="1">
        <v>9</v>
      </c>
      <c r="I48" s="1">
        <v>80.95</v>
      </c>
      <c r="J48" s="1">
        <v>7.333333333333333</v>
      </c>
      <c r="K48" s="1">
        <v>957.6</v>
      </c>
      <c r="L48" s="1">
        <v>3.5333333333333332</v>
      </c>
      <c r="M48" s="1">
        <v>161.03333333333333</v>
      </c>
    </row>
    <row r="49" spans="1:13" x14ac:dyDescent="0.3">
      <c r="A49" s="1" t="s">
        <v>79</v>
      </c>
      <c r="B49" s="1">
        <v>0</v>
      </c>
      <c r="C49" s="1">
        <v>0</v>
      </c>
      <c r="D49" s="1">
        <v>0</v>
      </c>
      <c r="E49" s="1">
        <v>10</v>
      </c>
      <c r="F49" s="1">
        <v>3</v>
      </c>
      <c r="G49" s="1">
        <v>7</v>
      </c>
      <c r="H49" s="1">
        <v>12</v>
      </c>
      <c r="I49" s="1">
        <v>60.15</v>
      </c>
      <c r="J49" s="1">
        <v>0</v>
      </c>
      <c r="K49" s="1">
        <v>896.11666666666667</v>
      </c>
      <c r="L49" s="1">
        <v>4.8499999999999996</v>
      </c>
      <c r="M49" s="1">
        <v>136.03333333333333</v>
      </c>
    </row>
    <row r="50" spans="1:13" x14ac:dyDescent="0.3">
      <c r="A50" s="1" t="s">
        <v>406</v>
      </c>
      <c r="B50" s="1">
        <v>8</v>
      </c>
      <c r="C50" s="1">
        <v>0</v>
      </c>
      <c r="D50" s="1">
        <v>0</v>
      </c>
      <c r="E50" s="1">
        <v>0</v>
      </c>
      <c r="F50" s="1">
        <v>0</v>
      </c>
      <c r="G50" s="1">
        <v>13</v>
      </c>
      <c r="H50" s="1">
        <v>8</v>
      </c>
      <c r="I50" s="1">
        <v>75.533333333333331</v>
      </c>
      <c r="J50" s="1">
        <v>7.6833333333333336</v>
      </c>
      <c r="K50" s="1">
        <v>869.7</v>
      </c>
      <c r="L50" s="1">
        <v>3.8333333333333335</v>
      </c>
      <c r="M50" s="1">
        <v>165.6</v>
      </c>
    </row>
    <row r="51" spans="1:13" x14ac:dyDescent="0.3">
      <c r="A51" s="1" t="s">
        <v>55</v>
      </c>
      <c r="B51" s="1">
        <v>0</v>
      </c>
      <c r="C51" s="1">
        <v>0</v>
      </c>
      <c r="D51" s="1">
        <v>0</v>
      </c>
      <c r="E51" s="1">
        <v>9</v>
      </c>
      <c r="F51" s="1">
        <v>13</v>
      </c>
      <c r="G51" s="1">
        <v>9</v>
      </c>
      <c r="H51" s="1">
        <v>13</v>
      </c>
      <c r="I51" s="1">
        <v>65.033333333333331</v>
      </c>
      <c r="J51" s="1">
        <v>5.3166666666666664</v>
      </c>
      <c r="K51" s="1">
        <v>898</v>
      </c>
      <c r="L51" s="1">
        <v>12.75</v>
      </c>
      <c r="M51" s="1">
        <v>130.66666666666666</v>
      </c>
    </row>
    <row r="52" spans="1:13" x14ac:dyDescent="0.3">
      <c r="A52" s="1" t="s">
        <v>351</v>
      </c>
      <c r="B52" s="1">
        <v>9</v>
      </c>
      <c r="C52" s="1">
        <v>9</v>
      </c>
      <c r="D52" s="1">
        <v>0</v>
      </c>
      <c r="E52" s="1">
        <v>0</v>
      </c>
      <c r="F52" s="1">
        <v>0</v>
      </c>
      <c r="G52" s="1">
        <v>0</v>
      </c>
      <c r="H52" s="1">
        <v>6</v>
      </c>
      <c r="I52" s="1">
        <v>60.06666666666667</v>
      </c>
      <c r="J52" s="1">
        <v>0</v>
      </c>
      <c r="K52" s="1">
        <v>765.3</v>
      </c>
      <c r="L52" s="1">
        <v>4.7666666666666666</v>
      </c>
      <c r="M52" s="1">
        <v>124.3</v>
      </c>
    </row>
    <row r="53" spans="1:13" x14ac:dyDescent="0.3">
      <c r="A53" s="1" t="s">
        <v>407</v>
      </c>
      <c r="B53" s="1">
        <v>0</v>
      </c>
      <c r="C53" s="1">
        <v>0</v>
      </c>
      <c r="D53" s="1">
        <v>0</v>
      </c>
      <c r="E53" s="1">
        <v>5</v>
      </c>
      <c r="F53" s="1">
        <v>4</v>
      </c>
      <c r="G53" s="1">
        <v>13</v>
      </c>
      <c r="H53" s="1">
        <v>8</v>
      </c>
      <c r="I53" s="1">
        <v>82.61666666666666</v>
      </c>
      <c r="J53" s="1">
        <v>5.916666666666667</v>
      </c>
      <c r="K53" s="1">
        <v>897.56666666666672</v>
      </c>
      <c r="L53" s="1">
        <v>3.2</v>
      </c>
      <c r="M53" s="1">
        <v>180.03333333333333</v>
      </c>
    </row>
    <row r="54" spans="1:13" x14ac:dyDescent="0.3">
      <c r="A54" s="1" t="s">
        <v>304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9</v>
      </c>
      <c r="I54" s="1">
        <v>72</v>
      </c>
      <c r="J54" s="1">
        <v>0</v>
      </c>
      <c r="K54" s="1">
        <v>871.93333333333328</v>
      </c>
      <c r="L54" s="1">
        <v>2.1333333333333333</v>
      </c>
      <c r="M54" s="1">
        <v>163.88333333333333</v>
      </c>
    </row>
    <row r="55" spans="1:13" x14ac:dyDescent="0.3">
      <c r="A55" s="1" t="s">
        <v>307</v>
      </c>
      <c r="B55" s="1">
        <v>1</v>
      </c>
      <c r="C55" s="1">
        <v>2</v>
      </c>
      <c r="D55" s="1">
        <v>0</v>
      </c>
      <c r="E55" s="1">
        <v>0</v>
      </c>
      <c r="F55" s="1">
        <v>0</v>
      </c>
      <c r="G55" s="1">
        <v>0</v>
      </c>
      <c r="H55" s="1">
        <v>14</v>
      </c>
      <c r="I55" s="1">
        <v>21.216666666666665</v>
      </c>
      <c r="J55" s="1">
        <v>0</v>
      </c>
      <c r="K55" s="1">
        <v>509.83333333333331</v>
      </c>
      <c r="L55" s="1">
        <v>0</v>
      </c>
      <c r="M55" s="1">
        <v>108.73333333333333</v>
      </c>
    </row>
    <row r="56" spans="1:13" x14ac:dyDescent="0.3">
      <c r="A56" s="1" t="s">
        <v>305</v>
      </c>
      <c r="B56" s="1">
        <v>9</v>
      </c>
      <c r="C56" s="1">
        <v>9</v>
      </c>
      <c r="D56" s="1">
        <v>2</v>
      </c>
      <c r="E56" s="1">
        <v>0</v>
      </c>
      <c r="F56" s="1">
        <v>0</v>
      </c>
      <c r="G56" s="1">
        <v>0</v>
      </c>
      <c r="H56" s="1">
        <v>0</v>
      </c>
      <c r="I56" s="1">
        <v>85.983333333333334</v>
      </c>
      <c r="J56" s="1">
        <v>0</v>
      </c>
      <c r="K56" s="1">
        <v>944.56666666666672</v>
      </c>
      <c r="L56" s="1">
        <v>2.9166666666666665</v>
      </c>
      <c r="M56" s="1">
        <v>166.28333333333333</v>
      </c>
    </row>
    <row r="57" spans="1:13" x14ac:dyDescent="0.3">
      <c r="A57" s="1" t="s">
        <v>225</v>
      </c>
      <c r="B57" s="1">
        <v>8</v>
      </c>
      <c r="C57" s="1">
        <v>0</v>
      </c>
      <c r="D57" s="1">
        <v>0</v>
      </c>
      <c r="E57" s="1">
        <v>0</v>
      </c>
      <c r="F57" s="1">
        <v>10</v>
      </c>
      <c r="G57" s="1">
        <v>12</v>
      </c>
      <c r="H57" s="1">
        <v>12</v>
      </c>
      <c r="I57" s="1">
        <v>78.25</v>
      </c>
      <c r="J57" s="1">
        <v>0</v>
      </c>
      <c r="K57" s="1">
        <v>927.51666666666665</v>
      </c>
      <c r="L57" s="1">
        <v>0</v>
      </c>
      <c r="M57" s="1">
        <v>159.26666666666668</v>
      </c>
    </row>
    <row r="58" spans="1:13" x14ac:dyDescent="0.3">
      <c r="A58" s="1" t="s">
        <v>56</v>
      </c>
      <c r="B58" s="1">
        <v>0</v>
      </c>
      <c r="C58" s="1">
        <v>0</v>
      </c>
      <c r="D58" s="1">
        <v>0</v>
      </c>
      <c r="E58" s="1">
        <v>7</v>
      </c>
      <c r="F58" s="1">
        <v>3</v>
      </c>
      <c r="G58" s="1">
        <v>13</v>
      </c>
      <c r="H58" s="1">
        <v>9</v>
      </c>
      <c r="I58" s="1">
        <v>74.266666666666666</v>
      </c>
      <c r="J58" s="1">
        <v>6.1</v>
      </c>
      <c r="K58" s="1">
        <v>873.43333333333328</v>
      </c>
      <c r="L58" s="1">
        <v>5.8666666666666671</v>
      </c>
      <c r="M58" s="1">
        <v>162.36666666666667</v>
      </c>
    </row>
    <row r="59" spans="1:13" x14ac:dyDescent="0.3">
      <c r="A59" s="1" t="s">
        <v>408</v>
      </c>
      <c r="B59" s="1">
        <v>6</v>
      </c>
      <c r="C59" s="1">
        <v>10</v>
      </c>
      <c r="D59" s="1">
        <v>6</v>
      </c>
      <c r="E59" s="1">
        <v>0</v>
      </c>
      <c r="F59" s="1">
        <v>0</v>
      </c>
      <c r="G59" s="1">
        <v>0</v>
      </c>
      <c r="H59" s="1">
        <v>7</v>
      </c>
      <c r="I59" s="1">
        <v>86.9</v>
      </c>
      <c r="J59" s="1">
        <v>0</v>
      </c>
      <c r="K59" s="1">
        <v>930.66666666666663</v>
      </c>
      <c r="L59" s="1">
        <v>2.65</v>
      </c>
      <c r="M59" s="1">
        <v>168.81666666666666</v>
      </c>
    </row>
    <row r="60" spans="1:13" x14ac:dyDescent="0.3">
      <c r="A60" s="1" t="s">
        <v>57</v>
      </c>
      <c r="B60" s="1">
        <v>0</v>
      </c>
      <c r="C60" s="1">
        <v>0</v>
      </c>
      <c r="D60" s="1">
        <v>0</v>
      </c>
      <c r="E60" s="1">
        <v>0</v>
      </c>
      <c r="F60" s="1">
        <v>13</v>
      </c>
      <c r="G60" s="1">
        <v>10</v>
      </c>
      <c r="H60" s="1">
        <v>14</v>
      </c>
      <c r="I60" s="1">
        <v>83.4</v>
      </c>
      <c r="J60" s="1">
        <v>6.35</v>
      </c>
      <c r="K60" s="1">
        <v>888.58333333333337</v>
      </c>
      <c r="L60" s="1">
        <v>4.0333333333333332</v>
      </c>
      <c r="M60" s="1">
        <v>174.3</v>
      </c>
    </row>
    <row r="61" spans="1:13" x14ac:dyDescent="0.3">
      <c r="A61" s="1" t="s">
        <v>409</v>
      </c>
      <c r="B61" s="1">
        <v>12</v>
      </c>
      <c r="C61" s="1">
        <v>10</v>
      </c>
      <c r="D61" s="1">
        <v>14</v>
      </c>
      <c r="E61" s="1">
        <v>0</v>
      </c>
      <c r="F61" s="1">
        <v>0</v>
      </c>
      <c r="G61" s="1">
        <v>0</v>
      </c>
      <c r="H61" s="1">
        <v>3</v>
      </c>
      <c r="I61" s="1">
        <v>87.266666666666666</v>
      </c>
      <c r="J61" s="1">
        <v>0</v>
      </c>
      <c r="K61" s="1">
        <v>969.2833333333333</v>
      </c>
      <c r="L61" s="1">
        <v>1.2</v>
      </c>
      <c r="M61" s="1">
        <v>170.5</v>
      </c>
    </row>
    <row r="62" spans="1:13" x14ac:dyDescent="0.3">
      <c r="A62" s="1" t="s">
        <v>197</v>
      </c>
      <c r="B62" s="1">
        <v>0</v>
      </c>
      <c r="C62" s="1">
        <v>0</v>
      </c>
      <c r="D62" s="1">
        <v>0</v>
      </c>
      <c r="E62" s="1">
        <v>11</v>
      </c>
      <c r="F62" s="1">
        <v>10</v>
      </c>
      <c r="G62" s="1">
        <v>7</v>
      </c>
      <c r="H62" s="1">
        <v>8</v>
      </c>
      <c r="I62" s="1">
        <v>79.716666666666669</v>
      </c>
      <c r="J62" s="1">
        <v>6.75</v>
      </c>
      <c r="K62" s="1">
        <v>884.63333333333333</v>
      </c>
      <c r="L62" s="1">
        <v>0</v>
      </c>
      <c r="M62" s="1">
        <v>182.9</v>
      </c>
    </row>
    <row r="63" spans="1:13" x14ac:dyDescent="0.3">
      <c r="A63" s="1" t="s">
        <v>58</v>
      </c>
      <c r="B63" s="1">
        <v>4</v>
      </c>
      <c r="C63" s="1">
        <v>0</v>
      </c>
      <c r="D63" s="1">
        <v>0</v>
      </c>
      <c r="E63" s="1">
        <v>0</v>
      </c>
      <c r="F63" s="1">
        <v>13</v>
      </c>
      <c r="G63" s="1">
        <v>10</v>
      </c>
      <c r="H63" s="1">
        <v>7</v>
      </c>
      <c r="I63" s="1">
        <v>87.2</v>
      </c>
      <c r="J63" s="1">
        <v>6.3666666666666663</v>
      </c>
      <c r="K63" s="1">
        <v>870.65</v>
      </c>
      <c r="L63" s="1">
        <v>2.25</v>
      </c>
      <c r="M63" s="1">
        <v>187.15</v>
      </c>
    </row>
    <row r="64" spans="1:13" x14ac:dyDescent="0.3">
      <c r="A64" s="1" t="s">
        <v>361</v>
      </c>
      <c r="B64" s="1">
        <v>11</v>
      </c>
      <c r="C64" s="1">
        <v>9</v>
      </c>
      <c r="D64" s="1">
        <v>0</v>
      </c>
      <c r="E64" s="1">
        <v>0</v>
      </c>
      <c r="F64" s="1">
        <v>0</v>
      </c>
      <c r="G64" s="1">
        <v>7</v>
      </c>
      <c r="H64" s="1">
        <v>7</v>
      </c>
      <c r="I64" s="1">
        <v>41.833333333333336</v>
      </c>
      <c r="J64" s="1">
        <v>7.6833333333333336</v>
      </c>
      <c r="K64" s="1">
        <v>823.15</v>
      </c>
      <c r="L64" s="1">
        <v>3.1333333333333333</v>
      </c>
      <c r="M64" s="1">
        <v>80.833333333333329</v>
      </c>
    </row>
    <row r="65" spans="1:13" x14ac:dyDescent="0.3">
      <c r="A65" s="1" t="s">
        <v>348</v>
      </c>
      <c r="B65" s="1">
        <v>9</v>
      </c>
      <c r="C65" s="1">
        <v>11</v>
      </c>
      <c r="D65" s="1">
        <v>0</v>
      </c>
      <c r="E65" s="1">
        <v>0</v>
      </c>
      <c r="F65" s="1">
        <v>0</v>
      </c>
      <c r="G65" s="1">
        <v>14</v>
      </c>
      <c r="H65" s="1">
        <v>10</v>
      </c>
      <c r="I65" s="1">
        <v>75.316666666666663</v>
      </c>
      <c r="J65" s="1">
        <v>0</v>
      </c>
      <c r="K65" s="1">
        <v>887.86666666666667</v>
      </c>
      <c r="L65" s="1">
        <v>0</v>
      </c>
      <c r="M65" s="1">
        <v>161.03333333333333</v>
      </c>
    </row>
    <row r="66" spans="1:13" x14ac:dyDescent="0.3">
      <c r="A66" s="1" t="s">
        <v>61</v>
      </c>
      <c r="B66" s="1">
        <v>7</v>
      </c>
      <c r="C66" s="1">
        <v>0</v>
      </c>
      <c r="D66" s="1">
        <v>0</v>
      </c>
      <c r="E66" s="1">
        <v>0</v>
      </c>
      <c r="F66" s="1">
        <v>9</v>
      </c>
      <c r="G66" s="1">
        <v>3</v>
      </c>
      <c r="H66" s="1">
        <v>7</v>
      </c>
      <c r="I66" s="1">
        <v>71.5</v>
      </c>
      <c r="J66" s="1">
        <v>6.2</v>
      </c>
      <c r="K66" s="1">
        <v>828.2</v>
      </c>
      <c r="L66" s="1">
        <v>2.9166666666666665</v>
      </c>
      <c r="M66" s="1">
        <v>171.53333333333333</v>
      </c>
    </row>
    <row r="67" spans="1:13" x14ac:dyDescent="0.3">
      <c r="A67" s="1" t="s">
        <v>62</v>
      </c>
      <c r="B67" s="1">
        <v>0</v>
      </c>
      <c r="C67" s="1">
        <v>0</v>
      </c>
      <c r="D67" s="1">
        <v>0</v>
      </c>
      <c r="E67" s="1">
        <v>10</v>
      </c>
      <c r="F67" s="1">
        <v>6</v>
      </c>
      <c r="G67" s="1">
        <v>3</v>
      </c>
      <c r="H67" s="1">
        <v>5</v>
      </c>
      <c r="I67" s="1">
        <v>71.61666666666666</v>
      </c>
      <c r="J67" s="1">
        <v>5</v>
      </c>
      <c r="K67" s="1">
        <v>930</v>
      </c>
      <c r="L67" s="1">
        <v>4.55</v>
      </c>
      <c r="M67" s="1">
        <v>173</v>
      </c>
    </row>
    <row r="68" spans="1:13" x14ac:dyDescent="0.3">
      <c r="A68" s="1" t="s">
        <v>63</v>
      </c>
      <c r="B68" s="1">
        <v>0</v>
      </c>
      <c r="C68" s="1">
        <v>0</v>
      </c>
      <c r="D68" s="1">
        <v>0</v>
      </c>
      <c r="E68" s="1">
        <v>4</v>
      </c>
      <c r="F68" s="1">
        <v>4</v>
      </c>
      <c r="G68" s="1">
        <v>4</v>
      </c>
      <c r="H68" s="1">
        <v>0</v>
      </c>
      <c r="I68" s="1">
        <v>62.516666666666666</v>
      </c>
      <c r="J68" s="1">
        <v>5.05</v>
      </c>
      <c r="K68" s="1">
        <v>771.61666666666667</v>
      </c>
      <c r="L68" s="1">
        <v>5.2333333333333334</v>
      </c>
      <c r="M68" s="1">
        <v>129.31666666666666</v>
      </c>
    </row>
    <row r="69" spans="1:13" x14ac:dyDescent="0.3">
      <c r="A69" s="1" t="s">
        <v>308</v>
      </c>
      <c r="B69" s="1">
        <v>7</v>
      </c>
      <c r="C69" s="1">
        <v>7</v>
      </c>
      <c r="D69" s="1">
        <v>9</v>
      </c>
      <c r="E69" s="1">
        <v>0</v>
      </c>
      <c r="F69" s="1">
        <v>0</v>
      </c>
      <c r="G69" s="1">
        <v>0</v>
      </c>
      <c r="H69" s="1">
        <v>5</v>
      </c>
      <c r="I69" s="1">
        <v>79.25</v>
      </c>
      <c r="J69" s="1">
        <v>0</v>
      </c>
      <c r="K69" s="1">
        <v>924.81666666666672</v>
      </c>
      <c r="L69" s="1">
        <v>5.3666666666666663</v>
      </c>
      <c r="M69" s="1">
        <v>162.69999999999999</v>
      </c>
    </row>
    <row r="70" spans="1:13" x14ac:dyDescent="0.3">
      <c r="A70" s="1" t="s">
        <v>353</v>
      </c>
      <c r="B70" s="1">
        <v>6</v>
      </c>
      <c r="C70" s="1">
        <v>0</v>
      </c>
      <c r="D70" s="1">
        <v>0</v>
      </c>
      <c r="E70" s="1">
        <v>0</v>
      </c>
      <c r="F70" s="1">
        <v>12</v>
      </c>
      <c r="G70" s="1">
        <v>10</v>
      </c>
      <c r="H70" s="1">
        <v>13</v>
      </c>
      <c r="I70" s="1">
        <v>77.7</v>
      </c>
      <c r="J70" s="1">
        <v>6.3</v>
      </c>
      <c r="K70" s="1">
        <v>898.76666666666665</v>
      </c>
      <c r="L70" s="1">
        <v>5.083333333333333</v>
      </c>
      <c r="M70" s="1">
        <v>174.68333333333334</v>
      </c>
    </row>
    <row r="71" spans="1:13" x14ac:dyDescent="0.3">
      <c r="A71" s="1" t="s">
        <v>354</v>
      </c>
      <c r="B71" s="1">
        <v>8</v>
      </c>
      <c r="C71" s="1">
        <v>10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75.183333333333337</v>
      </c>
      <c r="J71" s="1">
        <v>5.7166666666666668</v>
      </c>
      <c r="K71" s="1">
        <v>941.2833333333333</v>
      </c>
      <c r="L71" s="1">
        <v>3.3166666666666664</v>
      </c>
      <c r="M71" s="1">
        <v>130.43333333333334</v>
      </c>
    </row>
    <row r="72" spans="1:13" x14ac:dyDescent="0.3">
      <c r="A72" s="1" t="s">
        <v>312</v>
      </c>
      <c r="B72" s="1">
        <v>8</v>
      </c>
      <c r="C72" s="1">
        <v>7</v>
      </c>
      <c r="D72" s="1">
        <v>7</v>
      </c>
      <c r="E72" s="1">
        <v>0</v>
      </c>
      <c r="F72" s="1">
        <v>0</v>
      </c>
      <c r="G72" s="1">
        <v>0</v>
      </c>
      <c r="H72" s="1">
        <v>13</v>
      </c>
      <c r="I72" s="1">
        <v>86</v>
      </c>
      <c r="J72" s="1">
        <v>0</v>
      </c>
      <c r="K72" s="1">
        <v>941.63333333333333</v>
      </c>
      <c r="L72" s="1">
        <v>0</v>
      </c>
      <c r="M72" s="1">
        <v>180.36666666666667</v>
      </c>
    </row>
    <row r="73" spans="1:13" x14ac:dyDescent="0.3">
      <c r="A73" s="1" t="s">
        <v>65</v>
      </c>
      <c r="B73" s="1">
        <v>3</v>
      </c>
      <c r="C73" s="1">
        <v>0</v>
      </c>
      <c r="D73" s="1">
        <v>0</v>
      </c>
      <c r="E73" s="1">
        <v>0</v>
      </c>
      <c r="F73" s="1">
        <v>9</v>
      </c>
      <c r="G73" s="1">
        <v>7</v>
      </c>
      <c r="H73" s="1">
        <v>9</v>
      </c>
      <c r="I73" s="1">
        <v>90.716666666666669</v>
      </c>
      <c r="J73" s="1">
        <v>5.15</v>
      </c>
      <c r="K73" s="1">
        <v>854.08333333333337</v>
      </c>
      <c r="L73" s="1">
        <v>6.8666666666666671</v>
      </c>
      <c r="M73" s="1">
        <v>167.3</v>
      </c>
    </row>
    <row r="74" spans="1:13" x14ac:dyDescent="0.3">
      <c r="A74" s="1" t="s">
        <v>66</v>
      </c>
      <c r="B74" s="1">
        <v>0</v>
      </c>
      <c r="C74" s="1">
        <v>0</v>
      </c>
      <c r="D74" s="1">
        <v>0</v>
      </c>
      <c r="E74" s="1">
        <v>7</v>
      </c>
      <c r="F74" s="1">
        <v>10</v>
      </c>
      <c r="G74" s="1">
        <v>0</v>
      </c>
      <c r="H74" s="1">
        <v>8</v>
      </c>
      <c r="I74" s="1">
        <v>47.8</v>
      </c>
      <c r="J74" s="1">
        <v>4.45</v>
      </c>
      <c r="K74" s="1">
        <v>861.48333333333335</v>
      </c>
      <c r="L74" s="1">
        <v>3.5833333333333335</v>
      </c>
      <c r="M74" s="1">
        <v>163.76666666666668</v>
      </c>
    </row>
    <row r="75" spans="1:13" x14ac:dyDescent="0.3">
      <c r="A75" s="1" t="s">
        <v>355</v>
      </c>
      <c r="B75" s="1">
        <v>12</v>
      </c>
      <c r="C75" s="1">
        <v>7</v>
      </c>
      <c r="D75" s="1">
        <v>0</v>
      </c>
      <c r="E75" s="1">
        <v>0</v>
      </c>
      <c r="F75" s="1">
        <v>0</v>
      </c>
      <c r="G75" s="1">
        <v>1</v>
      </c>
      <c r="H75" s="1">
        <v>7</v>
      </c>
      <c r="I75" s="1">
        <v>72.7</v>
      </c>
      <c r="J75" s="1">
        <v>5.5</v>
      </c>
      <c r="K75" s="1">
        <v>843.98333333333335</v>
      </c>
      <c r="L75" s="1">
        <v>0</v>
      </c>
      <c r="M75" s="1">
        <v>172.31666666666666</v>
      </c>
    </row>
    <row r="76" spans="1:13" x14ac:dyDescent="0.3">
      <c r="A76" s="1" t="s">
        <v>356</v>
      </c>
      <c r="B76" s="1">
        <v>6</v>
      </c>
      <c r="C76" s="1">
        <v>5</v>
      </c>
      <c r="D76" s="1">
        <v>0</v>
      </c>
      <c r="E76" s="1">
        <v>0</v>
      </c>
      <c r="F76" s="1">
        <v>0</v>
      </c>
      <c r="G76" s="1">
        <v>14</v>
      </c>
      <c r="H76" s="1">
        <v>8</v>
      </c>
      <c r="I76" s="1">
        <v>81.233333333333334</v>
      </c>
      <c r="J76" s="1">
        <v>7.333333333333333</v>
      </c>
      <c r="K76" s="1">
        <v>841.5333333333333</v>
      </c>
      <c r="L76" s="1">
        <v>1.3</v>
      </c>
      <c r="M76" s="1">
        <v>180.53333333333333</v>
      </c>
    </row>
    <row r="77" spans="1:13" x14ac:dyDescent="0.3">
      <c r="A77" s="1" t="s">
        <v>357</v>
      </c>
      <c r="B77" s="1">
        <v>8</v>
      </c>
      <c r="C77" s="1">
        <v>6</v>
      </c>
      <c r="D77" s="1">
        <v>0</v>
      </c>
      <c r="E77" s="1">
        <v>0</v>
      </c>
      <c r="F77" s="1">
        <v>0</v>
      </c>
      <c r="G77" s="1">
        <v>5</v>
      </c>
      <c r="H77" s="1">
        <v>13</v>
      </c>
      <c r="I77" s="1">
        <v>81.63333333333334</v>
      </c>
      <c r="J77" s="1">
        <v>3.7333333333333334</v>
      </c>
      <c r="K77" s="1">
        <v>797.63333333333333</v>
      </c>
      <c r="L77" s="1">
        <v>4.1500000000000004</v>
      </c>
      <c r="M77" s="1">
        <v>175.28333333333333</v>
      </c>
    </row>
    <row r="78" spans="1:13" x14ac:dyDescent="0.3">
      <c r="A78" s="1" t="s">
        <v>198</v>
      </c>
      <c r="B78" s="1">
        <v>11</v>
      </c>
      <c r="C78" s="1">
        <v>0</v>
      </c>
      <c r="D78" s="1">
        <v>0</v>
      </c>
      <c r="E78" s="1">
        <v>0</v>
      </c>
      <c r="F78" s="1">
        <v>12</v>
      </c>
      <c r="G78" s="1">
        <v>11</v>
      </c>
      <c r="H78" s="1">
        <v>6</v>
      </c>
      <c r="I78" s="1">
        <v>29.683333333333334</v>
      </c>
      <c r="J78" s="1">
        <v>0</v>
      </c>
      <c r="K78" s="1">
        <v>850.56666666666672</v>
      </c>
      <c r="L78" s="1">
        <v>0</v>
      </c>
      <c r="M78" s="1">
        <v>58.716666666666669</v>
      </c>
    </row>
    <row r="79" spans="1:13" x14ac:dyDescent="0.3">
      <c r="A79" s="1" t="s">
        <v>410</v>
      </c>
      <c r="B79" s="1">
        <v>10</v>
      </c>
      <c r="C79" s="1">
        <v>4</v>
      </c>
      <c r="D79" s="1">
        <v>0</v>
      </c>
      <c r="E79" s="1">
        <v>0</v>
      </c>
      <c r="F79" s="1">
        <v>0</v>
      </c>
      <c r="G79" s="1">
        <v>6</v>
      </c>
      <c r="H79" s="1">
        <v>6</v>
      </c>
      <c r="I79" s="1">
        <v>68.033333333333331</v>
      </c>
      <c r="J79" s="1">
        <v>6.7</v>
      </c>
      <c r="K79" s="1">
        <v>909.5333333333333</v>
      </c>
      <c r="L79" s="1">
        <v>3.5666666666666664</v>
      </c>
      <c r="M79" s="1">
        <v>166.75</v>
      </c>
    </row>
    <row r="80" spans="1:13" x14ac:dyDescent="0.3">
      <c r="A80" s="1" t="s">
        <v>358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40.233333333333334</v>
      </c>
      <c r="J80" s="1">
        <v>6.0666666666666664</v>
      </c>
      <c r="K80" s="1">
        <v>846.41666666666663</v>
      </c>
      <c r="L80" s="1">
        <v>0</v>
      </c>
      <c r="M80" s="1">
        <v>83.533333333333331</v>
      </c>
    </row>
    <row r="81" spans="1:13" x14ac:dyDescent="0.3">
      <c r="A81" s="1" t="s">
        <v>311</v>
      </c>
      <c r="B81" s="1">
        <v>9</v>
      </c>
      <c r="C81" s="1">
        <v>7</v>
      </c>
      <c r="D81" s="1">
        <v>12</v>
      </c>
      <c r="E81" s="1">
        <v>0</v>
      </c>
      <c r="F81" s="1">
        <v>0</v>
      </c>
      <c r="G81" s="1">
        <v>0</v>
      </c>
      <c r="H81" s="1">
        <v>0</v>
      </c>
      <c r="I81" s="1">
        <v>72.583333333333329</v>
      </c>
      <c r="J81" s="1">
        <v>0</v>
      </c>
      <c r="K81" s="1">
        <v>922.81666666666672</v>
      </c>
      <c r="L81" s="1">
        <v>1.1000000000000001</v>
      </c>
      <c r="M81" s="1">
        <v>164.13333333333333</v>
      </c>
    </row>
    <row r="82" spans="1:13" x14ac:dyDescent="0.3">
      <c r="A82" s="1" t="s">
        <v>69</v>
      </c>
      <c r="B82" s="1">
        <v>4</v>
      </c>
      <c r="C82" s="1">
        <v>0</v>
      </c>
      <c r="D82" s="1">
        <v>0</v>
      </c>
      <c r="E82" s="1">
        <v>0</v>
      </c>
      <c r="F82" s="1">
        <v>3</v>
      </c>
      <c r="G82" s="1">
        <v>11</v>
      </c>
      <c r="H82" s="1">
        <v>8</v>
      </c>
      <c r="I82" s="1">
        <v>63</v>
      </c>
      <c r="J82" s="1">
        <v>1.9833333333333334</v>
      </c>
      <c r="K82" s="1">
        <v>818.38333333333333</v>
      </c>
      <c r="L82" s="1">
        <v>3.75</v>
      </c>
      <c r="M82" s="1">
        <v>169.13333333333333</v>
      </c>
    </row>
    <row r="83" spans="1:13" x14ac:dyDescent="0.3">
      <c r="A83" s="1" t="s">
        <v>70</v>
      </c>
      <c r="B83" s="1">
        <v>0</v>
      </c>
      <c r="C83" s="1">
        <v>0</v>
      </c>
      <c r="D83" s="1">
        <v>0</v>
      </c>
      <c r="E83" s="1">
        <v>9</v>
      </c>
      <c r="F83" s="1">
        <v>8</v>
      </c>
      <c r="G83" s="1">
        <v>3</v>
      </c>
      <c r="H83" s="1">
        <v>10</v>
      </c>
      <c r="I83" s="1">
        <v>69.13333333333334</v>
      </c>
      <c r="J83" s="1">
        <v>6.9</v>
      </c>
      <c r="K83" s="1">
        <v>880.08333333333337</v>
      </c>
      <c r="L83" s="1">
        <v>5.166666666666667</v>
      </c>
      <c r="M83" s="1">
        <v>163.86666666666667</v>
      </c>
    </row>
    <row r="84" spans="1:13" x14ac:dyDescent="0.3">
      <c r="A84" s="1" t="s">
        <v>306</v>
      </c>
      <c r="B84" s="1">
        <v>9</v>
      </c>
      <c r="C84" s="1">
        <v>7</v>
      </c>
      <c r="D84" s="1">
        <v>10</v>
      </c>
      <c r="E84" s="1">
        <v>0</v>
      </c>
      <c r="F84" s="1">
        <v>0</v>
      </c>
      <c r="G84" s="1">
        <v>0</v>
      </c>
      <c r="H84" s="1">
        <v>9</v>
      </c>
      <c r="I84" s="1">
        <v>82.733333333333334</v>
      </c>
      <c r="J84" s="1">
        <v>0</v>
      </c>
      <c r="K84" s="1">
        <v>859.0333333333333</v>
      </c>
      <c r="L84" s="1">
        <v>0</v>
      </c>
      <c r="M84" s="1">
        <v>173.63333333333333</v>
      </c>
    </row>
    <row r="85" spans="1:13" x14ac:dyDescent="0.3">
      <c r="A85" s="1" t="s">
        <v>360</v>
      </c>
      <c r="B85" s="1">
        <v>10</v>
      </c>
      <c r="C85" s="1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28</v>
      </c>
      <c r="J85" s="1">
        <v>6.05</v>
      </c>
      <c r="K85" s="1">
        <v>814.9</v>
      </c>
      <c r="L85" s="1">
        <v>3.7166666666666668</v>
      </c>
      <c r="M85" s="1">
        <v>77.5</v>
      </c>
    </row>
    <row r="86" spans="1:13" x14ac:dyDescent="0.3">
      <c r="A86" s="1" t="s">
        <v>359</v>
      </c>
      <c r="B86" s="1">
        <v>13</v>
      </c>
      <c r="C86" s="1">
        <v>13</v>
      </c>
      <c r="D86" s="1">
        <v>0</v>
      </c>
      <c r="E86" s="1">
        <v>0</v>
      </c>
      <c r="F86" s="1">
        <v>0</v>
      </c>
      <c r="G86" s="1">
        <v>6</v>
      </c>
      <c r="H86" s="1">
        <v>6</v>
      </c>
      <c r="I86" s="1">
        <v>82.983333333333334</v>
      </c>
      <c r="J86" s="1">
        <v>4.666666666666667</v>
      </c>
      <c r="K86" s="1">
        <v>914.4</v>
      </c>
      <c r="L86" s="1">
        <v>0</v>
      </c>
      <c r="M86" s="1">
        <v>184.15</v>
      </c>
    </row>
    <row r="87" spans="1:13" x14ac:dyDescent="0.3">
      <c r="A87" s="1" t="s">
        <v>411</v>
      </c>
      <c r="B87" s="1">
        <v>10</v>
      </c>
      <c r="C87" s="1">
        <v>11</v>
      </c>
      <c r="D87" s="1">
        <v>0</v>
      </c>
      <c r="E87" s="1">
        <v>0</v>
      </c>
      <c r="F87" s="1">
        <v>0</v>
      </c>
      <c r="G87" s="1">
        <v>9</v>
      </c>
      <c r="H87" s="1">
        <v>12</v>
      </c>
      <c r="I87" s="1">
        <v>84.85</v>
      </c>
      <c r="J87" s="1">
        <v>3.0333333333333332</v>
      </c>
      <c r="K87" s="1">
        <v>887.33333333333337</v>
      </c>
      <c r="L87" s="1">
        <v>0</v>
      </c>
      <c r="M87" s="1">
        <v>181.41666666666666</v>
      </c>
    </row>
    <row r="88" spans="1:13" x14ac:dyDescent="0.3">
      <c r="A88" s="1" t="s">
        <v>199</v>
      </c>
      <c r="B88" s="1">
        <v>0</v>
      </c>
      <c r="C88" s="1">
        <v>0</v>
      </c>
      <c r="D88" s="1">
        <v>0</v>
      </c>
      <c r="E88" s="1">
        <v>8</v>
      </c>
      <c r="F88" s="1">
        <v>10</v>
      </c>
      <c r="G88" s="1">
        <v>0</v>
      </c>
      <c r="H88" s="1">
        <v>0</v>
      </c>
      <c r="I88" s="1">
        <v>64.3</v>
      </c>
      <c r="J88" s="1">
        <v>7.4666666666666668</v>
      </c>
      <c r="K88" s="1">
        <v>866.16666666666663</v>
      </c>
      <c r="L88" s="1">
        <v>0</v>
      </c>
      <c r="M88" s="1">
        <v>157.83333333333334</v>
      </c>
    </row>
    <row r="89" spans="1:13" x14ac:dyDescent="0.3">
      <c r="A89" s="1" t="s">
        <v>314</v>
      </c>
      <c r="B89" s="1">
        <v>8</v>
      </c>
      <c r="C89" s="1">
        <v>5</v>
      </c>
      <c r="D89" s="1">
        <v>3</v>
      </c>
      <c r="E89" s="1">
        <v>0</v>
      </c>
      <c r="F89" s="1">
        <v>0</v>
      </c>
      <c r="G89" s="1">
        <v>0</v>
      </c>
      <c r="H89" s="1">
        <v>6</v>
      </c>
      <c r="I89" s="1">
        <v>78.583333333333329</v>
      </c>
      <c r="J89" s="1">
        <v>0</v>
      </c>
      <c r="K89" s="1">
        <v>908.55</v>
      </c>
      <c r="L89" s="1">
        <v>0</v>
      </c>
      <c r="M89" s="1">
        <v>177.18333333333334</v>
      </c>
    </row>
    <row r="90" spans="1:13" x14ac:dyDescent="0.3">
      <c r="A90" s="1" t="s">
        <v>72</v>
      </c>
      <c r="B90" s="1">
        <v>0</v>
      </c>
      <c r="C90" s="1">
        <v>0</v>
      </c>
      <c r="D90" s="1">
        <v>0</v>
      </c>
      <c r="E90" s="1">
        <v>2</v>
      </c>
      <c r="F90" s="1">
        <v>3</v>
      </c>
      <c r="G90" s="1">
        <v>4</v>
      </c>
      <c r="H90" s="1">
        <v>8</v>
      </c>
      <c r="I90" s="1">
        <v>70.38333333333334</v>
      </c>
      <c r="J90" s="1">
        <v>3.5333333333333332</v>
      </c>
      <c r="K90" s="1">
        <v>889.95</v>
      </c>
      <c r="L90" s="1">
        <v>4.5</v>
      </c>
      <c r="M90" s="1">
        <v>181.58333333333334</v>
      </c>
    </row>
    <row r="91" spans="1:13" x14ac:dyDescent="0.3">
      <c r="A91" s="1" t="s">
        <v>201</v>
      </c>
      <c r="B91" s="1">
        <v>0</v>
      </c>
      <c r="C91" s="1">
        <v>0</v>
      </c>
      <c r="D91" s="1">
        <v>0</v>
      </c>
      <c r="E91" s="1">
        <v>9</v>
      </c>
      <c r="F91" s="1">
        <v>12</v>
      </c>
      <c r="G91" s="1">
        <v>6</v>
      </c>
      <c r="H91" s="1">
        <v>11</v>
      </c>
      <c r="I91" s="1">
        <v>81.8</v>
      </c>
      <c r="J91" s="1">
        <v>7.85</v>
      </c>
      <c r="K91" s="1">
        <v>825.26666666666665</v>
      </c>
      <c r="L91" s="1">
        <v>0</v>
      </c>
      <c r="M91" s="1">
        <v>168</v>
      </c>
    </row>
    <row r="92" spans="1:13" x14ac:dyDescent="0.3">
      <c r="A92" s="1" t="s">
        <v>363</v>
      </c>
      <c r="B92" s="1">
        <v>13</v>
      </c>
      <c r="C92" s="1">
        <v>6</v>
      </c>
      <c r="D92" s="1">
        <v>0</v>
      </c>
      <c r="E92" s="1">
        <v>0</v>
      </c>
      <c r="F92" s="1">
        <v>0</v>
      </c>
      <c r="G92" s="1">
        <v>3</v>
      </c>
      <c r="H92" s="1">
        <v>6</v>
      </c>
      <c r="I92" s="1">
        <v>73.966666666666669</v>
      </c>
      <c r="J92" s="1">
        <v>4.583333333333333</v>
      </c>
      <c r="K92" s="1">
        <v>914.73333333333335</v>
      </c>
      <c r="L92" s="1">
        <v>1.5666666666666667</v>
      </c>
      <c r="M92" s="1">
        <v>176.7</v>
      </c>
    </row>
    <row r="93" spans="1:13" x14ac:dyDescent="0.3">
      <c r="A93" s="1" t="s">
        <v>77</v>
      </c>
      <c r="B93" s="1">
        <v>9</v>
      </c>
      <c r="C93" s="1">
        <v>0</v>
      </c>
      <c r="D93" s="1">
        <v>0</v>
      </c>
      <c r="E93" s="1">
        <v>0</v>
      </c>
      <c r="F93" s="1">
        <v>13</v>
      </c>
      <c r="G93" s="1">
        <v>10</v>
      </c>
      <c r="H93" s="1">
        <v>9</v>
      </c>
      <c r="I93" s="1">
        <v>53.3</v>
      </c>
      <c r="J93" s="1">
        <v>4.6166666666666671</v>
      </c>
      <c r="K93" s="1">
        <v>883.45</v>
      </c>
      <c r="L93" s="1">
        <v>1.0666666666666667</v>
      </c>
      <c r="M93" s="1">
        <v>137.61666666666667</v>
      </c>
    </row>
    <row r="94" spans="1:13" x14ac:dyDescent="0.3">
      <c r="A94" s="1" t="s">
        <v>352</v>
      </c>
      <c r="B94" s="1">
        <v>10</v>
      </c>
      <c r="C94" s="1">
        <v>8</v>
      </c>
      <c r="D94" s="1">
        <v>0</v>
      </c>
      <c r="E94" s="1">
        <v>0</v>
      </c>
      <c r="F94" s="1">
        <v>0</v>
      </c>
      <c r="G94" s="1">
        <v>10</v>
      </c>
      <c r="H94" s="1">
        <v>7</v>
      </c>
      <c r="I94" s="1">
        <v>63.516666666666666</v>
      </c>
      <c r="J94" s="1">
        <v>0</v>
      </c>
      <c r="K94" s="1">
        <v>797.76666666666665</v>
      </c>
      <c r="L94" s="1">
        <v>4.8</v>
      </c>
      <c r="M94" s="1">
        <v>157.85</v>
      </c>
    </row>
    <row r="95" spans="1:13" x14ac:dyDescent="0.3">
      <c r="A95" s="1" t="s">
        <v>315</v>
      </c>
      <c r="B95" s="1">
        <v>6</v>
      </c>
      <c r="C95" s="1">
        <v>8</v>
      </c>
      <c r="D95" s="1">
        <v>7</v>
      </c>
      <c r="E95" s="1">
        <v>0</v>
      </c>
      <c r="F95" s="1">
        <v>0</v>
      </c>
      <c r="G95" s="1">
        <v>0</v>
      </c>
      <c r="H95" s="1">
        <v>2</v>
      </c>
      <c r="I95" s="1">
        <v>70.61666666666666</v>
      </c>
      <c r="J95" s="1">
        <v>0</v>
      </c>
      <c r="K95" s="1">
        <v>862.73333333333335</v>
      </c>
      <c r="L95" s="1">
        <v>1.1499999999999999</v>
      </c>
      <c r="M95" s="1">
        <v>177.53333333333333</v>
      </c>
    </row>
    <row r="96" spans="1:13" x14ac:dyDescent="0.3">
      <c r="A96" s="1" t="s">
        <v>80</v>
      </c>
      <c r="B96" s="1">
        <v>0</v>
      </c>
      <c r="C96" s="1">
        <v>0</v>
      </c>
      <c r="D96" s="1">
        <v>0</v>
      </c>
      <c r="E96" s="1">
        <v>11</v>
      </c>
      <c r="F96" s="1">
        <v>12</v>
      </c>
      <c r="G96" s="1">
        <v>3</v>
      </c>
      <c r="H96" s="1">
        <v>8</v>
      </c>
      <c r="I96" s="1">
        <v>70</v>
      </c>
      <c r="J96" s="1">
        <v>7.6833333333333336</v>
      </c>
      <c r="K96" s="1">
        <v>823.41666666666663</v>
      </c>
      <c r="L96" s="1">
        <v>4.5333333333333332</v>
      </c>
      <c r="M96" s="1">
        <v>167.38333333333333</v>
      </c>
    </row>
    <row r="97" spans="1:13" x14ac:dyDescent="0.3">
      <c r="A97" s="1" t="s">
        <v>81</v>
      </c>
      <c r="B97" s="1">
        <v>4</v>
      </c>
      <c r="C97" s="1">
        <v>0</v>
      </c>
      <c r="D97" s="1">
        <v>0</v>
      </c>
      <c r="E97" s="1">
        <v>0</v>
      </c>
      <c r="F97" s="1">
        <v>8</v>
      </c>
      <c r="G97" s="1">
        <v>4</v>
      </c>
      <c r="H97" s="1">
        <v>3</v>
      </c>
      <c r="I97" s="1">
        <v>73.099999999999994</v>
      </c>
      <c r="J97" s="1">
        <v>5.3166666666666664</v>
      </c>
      <c r="K97" s="1">
        <v>695.91666666666663</v>
      </c>
      <c r="L97" s="1">
        <v>0</v>
      </c>
      <c r="M97" s="1">
        <v>164.05</v>
      </c>
    </row>
    <row r="98" spans="1:13" x14ac:dyDescent="0.3">
      <c r="A98" s="1" t="s">
        <v>394</v>
      </c>
      <c r="B98" s="1">
        <v>12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14</v>
      </c>
      <c r="I98" s="1">
        <v>64.233333333333334</v>
      </c>
      <c r="J98" s="1">
        <v>7.2</v>
      </c>
      <c r="K98" s="1">
        <v>864.63333333333333</v>
      </c>
      <c r="L98" s="1">
        <v>5.7666666666666666</v>
      </c>
      <c r="M98" s="1">
        <v>168.55</v>
      </c>
    </row>
    <row r="99" spans="1:13" x14ac:dyDescent="0.3">
      <c r="A99" s="1" t="s">
        <v>89</v>
      </c>
      <c r="B99" s="1">
        <v>2</v>
      </c>
      <c r="C99" s="1">
        <v>0</v>
      </c>
      <c r="D99" s="1">
        <v>0</v>
      </c>
      <c r="E99" s="1">
        <v>0</v>
      </c>
      <c r="F99" s="1">
        <v>2</v>
      </c>
      <c r="G99" s="1">
        <v>9</v>
      </c>
      <c r="H99" s="1">
        <v>4</v>
      </c>
      <c r="I99" s="1">
        <v>40.200000000000003</v>
      </c>
      <c r="J99" s="1">
        <v>0</v>
      </c>
      <c r="K99" s="1">
        <v>555.5</v>
      </c>
      <c r="L99" s="1">
        <v>0</v>
      </c>
      <c r="M99" s="1">
        <v>93.066666666666663</v>
      </c>
    </row>
    <row r="100" spans="1:13" x14ac:dyDescent="0.3">
      <c r="A100" s="1" t="s">
        <v>365</v>
      </c>
      <c r="B100" s="1">
        <v>2</v>
      </c>
      <c r="C100" s="1">
        <v>7</v>
      </c>
      <c r="D100" s="1">
        <v>0</v>
      </c>
      <c r="E100" s="1">
        <v>0</v>
      </c>
      <c r="F100" s="1">
        <v>0</v>
      </c>
      <c r="G100" s="1">
        <v>12</v>
      </c>
      <c r="H100" s="1">
        <v>12</v>
      </c>
      <c r="I100" s="1">
        <v>64.183333333333337</v>
      </c>
      <c r="J100" s="1">
        <v>5.0666666666666664</v>
      </c>
      <c r="K100" s="1">
        <v>664.66666666666663</v>
      </c>
      <c r="L100" s="1">
        <v>0</v>
      </c>
      <c r="M100" s="1">
        <v>164.61666666666667</v>
      </c>
    </row>
    <row r="101" spans="1:13" x14ac:dyDescent="0.3">
      <c r="A101" s="1" t="s">
        <v>226</v>
      </c>
      <c r="B101" s="1">
        <v>0</v>
      </c>
      <c r="C101" s="1">
        <v>0</v>
      </c>
      <c r="D101" s="1">
        <v>0</v>
      </c>
      <c r="E101" s="1">
        <v>10</v>
      </c>
      <c r="F101" s="1">
        <v>13</v>
      </c>
      <c r="G101" s="1">
        <v>0</v>
      </c>
      <c r="H101" s="1">
        <v>0</v>
      </c>
      <c r="I101" s="1">
        <v>49.966666666666669</v>
      </c>
      <c r="J101" s="1">
        <v>0</v>
      </c>
      <c r="K101" s="1">
        <v>799.26666666666665</v>
      </c>
      <c r="L101" s="1">
        <v>0</v>
      </c>
      <c r="M101" s="1">
        <v>118.8</v>
      </c>
    </row>
    <row r="102" spans="1:13" x14ac:dyDescent="0.3">
      <c r="A102" s="1" t="s">
        <v>84</v>
      </c>
      <c r="B102" s="1">
        <v>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34.466666666666669</v>
      </c>
      <c r="J102" s="1">
        <v>5.75</v>
      </c>
      <c r="K102" s="1">
        <v>847.66666666666663</v>
      </c>
      <c r="L102" s="1">
        <v>6.0166666666666666</v>
      </c>
      <c r="M102" s="1">
        <v>76.166666666666671</v>
      </c>
    </row>
    <row r="103" spans="1:13" x14ac:dyDescent="0.3">
      <c r="A103" s="1" t="s">
        <v>316</v>
      </c>
      <c r="B103" s="1">
        <v>5</v>
      </c>
      <c r="C103" s="1">
        <v>5</v>
      </c>
      <c r="D103" s="1">
        <v>6</v>
      </c>
      <c r="E103" s="1">
        <v>0</v>
      </c>
      <c r="F103" s="1">
        <v>0</v>
      </c>
      <c r="G103" s="1">
        <v>0</v>
      </c>
      <c r="H103" s="1">
        <v>10</v>
      </c>
      <c r="I103" s="1">
        <v>83.13333333333334</v>
      </c>
      <c r="J103" s="1">
        <v>0</v>
      </c>
      <c r="K103" s="1">
        <v>745.16666666666663</v>
      </c>
      <c r="L103" s="1">
        <v>4.666666666666667</v>
      </c>
      <c r="M103" s="1">
        <v>176.03333333333333</v>
      </c>
    </row>
    <row r="104" spans="1:13" x14ac:dyDescent="0.3">
      <c r="A104" s="1" t="s">
        <v>90</v>
      </c>
      <c r="B104" s="1">
        <v>10</v>
      </c>
      <c r="C104" s="1">
        <v>0</v>
      </c>
      <c r="D104" s="1">
        <v>0</v>
      </c>
      <c r="E104" s="1">
        <v>0</v>
      </c>
      <c r="F104" s="1">
        <v>8</v>
      </c>
      <c r="G104" s="1">
        <v>8</v>
      </c>
      <c r="H104" s="1">
        <v>9</v>
      </c>
      <c r="I104" s="1">
        <v>55.016666666666666</v>
      </c>
      <c r="J104" s="1">
        <v>0</v>
      </c>
      <c r="K104" s="1">
        <v>932.61666666666667</v>
      </c>
      <c r="L104" s="1">
        <v>4.2166666666666668</v>
      </c>
      <c r="M104" s="1">
        <v>106.63333333333334</v>
      </c>
    </row>
    <row r="105" spans="1:13" x14ac:dyDescent="0.3">
      <c r="A105" s="1" t="s">
        <v>317</v>
      </c>
      <c r="B105" s="1">
        <v>2</v>
      </c>
      <c r="C105" s="1">
        <v>9</v>
      </c>
      <c r="D105" s="1">
        <v>8</v>
      </c>
      <c r="E105" s="1">
        <v>0</v>
      </c>
      <c r="F105" s="1">
        <v>0</v>
      </c>
      <c r="G105" s="1">
        <v>0</v>
      </c>
      <c r="H105" s="1">
        <v>12</v>
      </c>
      <c r="I105" s="1">
        <v>48.216666666666669</v>
      </c>
      <c r="J105" s="1">
        <v>0</v>
      </c>
      <c r="K105" s="1">
        <v>846.45</v>
      </c>
      <c r="L105" s="1">
        <v>5.8</v>
      </c>
      <c r="M105" s="1">
        <v>98.983333333333334</v>
      </c>
    </row>
    <row r="106" spans="1:13" x14ac:dyDescent="0.3">
      <c r="A106" s="1" t="s">
        <v>202</v>
      </c>
      <c r="B106" s="1">
        <v>7</v>
      </c>
      <c r="C106" s="1">
        <v>0</v>
      </c>
      <c r="D106" s="1">
        <v>0</v>
      </c>
      <c r="E106" s="1">
        <v>0</v>
      </c>
      <c r="F106" s="1">
        <v>8</v>
      </c>
      <c r="G106" s="1">
        <v>11</v>
      </c>
      <c r="H106" s="1">
        <v>11</v>
      </c>
      <c r="I106" s="1">
        <v>83.066666666666663</v>
      </c>
      <c r="J106" s="1">
        <v>5.4</v>
      </c>
      <c r="K106" s="1">
        <v>131.13333333333333</v>
      </c>
      <c r="L106" s="1">
        <v>0</v>
      </c>
      <c r="M106" s="1">
        <v>174.81666666666666</v>
      </c>
    </row>
    <row r="107" spans="1:13" x14ac:dyDescent="0.3">
      <c r="A107" s="1" t="s">
        <v>318</v>
      </c>
      <c r="B107" s="1">
        <v>9</v>
      </c>
      <c r="C107" s="1">
        <v>6</v>
      </c>
      <c r="D107" s="1">
        <v>0</v>
      </c>
      <c r="E107" s="1">
        <v>0</v>
      </c>
      <c r="F107" s="1">
        <v>0</v>
      </c>
      <c r="G107" s="1">
        <v>0</v>
      </c>
      <c r="H107" s="1">
        <v>10</v>
      </c>
      <c r="I107" s="1">
        <v>67.900000000000006</v>
      </c>
      <c r="J107" s="1">
        <v>0</v>
      </c>
      <c r="K107" s="1">
        <v>753.61666666666667</v>
      </c>
      <c r="L107" s="1">
        <v>5.8666666666666671</v>
      </c>
      <c r="M107" s="1">
        <v>172.13333333333333</v>
      </c>
    </row>
    <row r="108" spans="1:13" x14ac:dyDescent="0.3">
      <c r="A108" s="1" t="s">
        <v>324</v>
      </c>
      <c r="B108" s="1">
        <v>10</v>
      </c>
      <c r="C108" s="1">
        <v>7</v>
      </c>
      <c r="D108" s="1">
        <v>9</v>
      </c>
      <c r="E108" s="1">
        <v>0</v>
      </c>
      <c r="F108" s="1">
        <v>0</v>
      </c>
      <c r="G108" s="1">
        <v>0</v>
      </c>
      <c r="H108" s="1">
        <v>9</v>
      </c>
      <c r="I108" s="1">
        <v>37.81666666666667</v>
      </c>
      <c r="J108" s="1">
        <v>0</v>
      </c>
      <c r="K108" s="1">
        <v>847.58333333333337</v>
      </c>
      <c r="L108" s="1">
        <v>12.8</v>
      </c>
      <c r="M108" s="1">
        <v>82.8</v>
      </c>
    </row>
    <row r="109" spans="1:13" x14ac:dyDescent="0.3">
      <c r="A109" s="1" t="s">
        <v>91</v>
      </c>
      <c r="B109" s="1">
        <v>0</v>
      </c>
      <c r="C109" s="1">
        <v>0</v>
      </c>
      <c r="D109" s="1">
        <v>0</v>
      </c>
      <c r="E109" s="1">
        <v>3</v>
      </c>
      <c r="F109" s="1">
        <v>10</v>
      </c>
      <c r="G109" s="1">
        <v>6</v>
      </c>
      <c r="H109" s="1">
        <v>0</v>
      </c>
      <c r="I109" s="1">
        <v>48.25</v>
      </c>
      <c r="J109" s="1">
        <v>0</v>
      </c>
      <c r="K109" s="1">
        <v>886.8</v>
      </c>
      <c r="L109" s="1">
        <v>12.966666666666667</v>
      </c>
      <c r="M109" s="1">
        <v>132.93333333333334</v>
      </c>
    </row>
    <row r="110" spans="1:13" x14ac:dyDescent="0.3">
      <c r="A110" s="1" t="s">
        <v>92</v>
      </c>
      <c r="B110" s="1">
        <v>8</v>
      </c>
      <c r="C110" s="1">
        <v>0</v>
      </c>
      <c r="D110" s="1">
        <v>0</v>
      </c>
      <c r="E110" s="1">
        <v>0</v>
      </c>
      <c r="F110" s="1">
        <v>5</v>
      </c>
      <c r="G110" s="1">
        <v>1</v>
      </c>
      <c r="H110" s="1">
        <v>13</v>
      </c>
      <c r="I110" s="1">
        <v>49.383333333333333</v>
      </c>
      <c r="J110" s="1">
        <v>0</v>
      </c>
      <c r="K110" s="1">
        <v>675.85</v>
      </c>
      <c r="L110" s="1">
        <v>0</v>
      </c>
      <c r="M110" s="1">
        <v>136.41666666666666</v>
      </c>
    </row>
    <row r="111" spans="1:13" x14ac:dyDescent="0.3">
      <c r="A111" s="1" t="s">
        <v>93</v>
      </c>
      <c r="B111" s="1">
        <v>0</v>
      </c>
      <c r="C111" s="1">
        <v>0</v>
      </c>
      <c r="D111" s="1">
        <v>0</v>
      </c>
      <c r="E111" s="1">
        <v>5</v>
      </c>
      <c r="F111" s="1">
        <v>6</v>
      </c>
      <c r="G111" s="1">
        <v>8</v>
      </c>
      <c r="H111" s="1">
        <v>7</v>
      </c>
      <c r="I111" s="1">
        <v>63.333333333333336</v>
      </c>
      <c r="J111" s="1">
        <v>0</v>
      </c>
      <c r="K111" s="1">
        <v>620.91666666666663</v>
      </c>
      <c r="L111" s="1">
        <v>12.833333333333334</v>
      </c>
      <c r="M111" s="1">
        <v>133.5</v>
      </c>
    </row>
    <row r="112" spans="1:13" x14ac:dyDescent="0.3">
      <c r="A112" s="1" t="s">
        <v>94</v>
      </c>
      <c r="B112" s="1">
        <v>0</v>
      </c>
      <c r="C112" s="1">
        <v>0</v>
      </c>
      <c r="D112" s="1">
        <v>0</v>
      </c>
      <c r="E112" s="1">
        <v>1</v>
      </c>
      <c r="F112" s="1">
        <v>2</v>
      </c>
      <c r="G112" s="1">
        <v>7</v>
      </c>
      <c r="H112" s="1">
        <v>7</v>
      </c>
      <c r="I112" s="1">
        <v>23.533333333333335</v>
      </c>
      <c r="J112" s="1">
        <v>0</v>
      </c>
      <c r="K112" s="1">
        <v>730.18333333333328</v>
      </c>
      <c r="L112" s="1">
        <v>6.4666666666666668</v>
      </c>
      <c r="M112" s="1">
        <v>84.533333333333331</v>
      </c>
    </row>
    <row r="113" spans="1:13" x14ac:dyDescent="0.3">
      <c r="A113" s="1" t="s">
        <v>95</v>
      </c>
      <c r="B113" s="1">
        <v>11</v>
      </c>
      <c r="C113" s="1">
        <v>0</v>
      </c>
      <c r="D113" s="1">
        <v>0</v>
      </c>
      <c r="E113" s="1">
        <v>0</v>
      </c>
      <c r="F113" s="1">
        <v>12</v>
      </c>
      <c r="G113" s="1">
        <v>11</v>
      </c>
      <c r="H113" s="1">
        <v>6</v>
      </c>
      <c r="I113" s="1">
        <v>29.683333333333334</v>
      </c>
      <c r="J113" s="1">
        <v>0</v>
      </c>
      <c r="K113" s="1">
        <v>849.55</v>
      </c>
      <c r="L113" s="1">
        <v>5.833333333333333</v>
      </c>
      <c r="M113" s="1">
        <v>60.216666666666669</v>
      </c>
    </row>
    <row r="114" spans="1:13" x14ac:dyDescent="0.3">
      <c r="A114" s="1" t="s">
        <v>97</v>
      </c>
      <c r="B114" s="1">
        <v>3</v>
      </c>
      <c r="C114" s="1">
        <v>0</v>
      </c>
      <c r="D114" s="1">
        <v>0</v>
      </c>
      <c r="E114" s="1">
        <v>0</v>
      </c>
      <c r="F114" s="1">
        <v>4</v>
      </c>
      <c r="G114" s="1">
        <v>13</v>
      </c>
      <c r="H114" s="1">
        <v>4</v>
      </c>
      <c r="I114" s="1">
        <v>81.983333333333334</v>
      </c>
      <c r="J114" s="1">
        <v>7.7</v>
      </c>
      <c r="K114" s="1">
        <v>822.61666666666667</v>
      </c>
      <c r="L114" s="1">
        <v>0</v>
      </c>
      <c r="M114" s="1">
        <v>181.71666666666667</v>
      </c>
    </row>
    <row r="115" spans="1:13" x14ac:dyDescent="0.3">
      <c r="A115" s="1" t="s">
        <v>203</v>
      </c>
      <c r="B115" s="1">
        <v>0</v>
      </c>
      <c r="C115" s="1">
        <v>0</v>
      </c>
      <c r="D115" s="1">
        <v>0</v>
      </c>
      <c r="E115" s="1">
        <v>12</v>
      </c>
      <c r="F115" s="1">
        <v>10</v>
      </c>
      <c r="G115" s="1">
        <v>6</v>
      </c>
      <c r="H115" s="1">
        <v>12</v>
      </c>
      <c r="I115" s="1">
        <v>84.016666666666666</v>
      </c>
      <c r="J115" s="1">
        <v>6.75</v>
      </c>
      <c r="K115" s="1">
        <v>489.6</v>
      </c>
      <c r="L115" s="1">
        <v>0</v>
      </c>
      <c r="M115" s="1">
        <v>183.9</v>
      </c>
    </row>
    <row r="116" spans="1:13" x14ac:dyDescent="0.3">
      <c r="A116" s="1" t="s">
        <v>325</v>
      </c>
      <c r="B116" s="1">
        <v>11</v>
      </c>
      <c r="C116" s="1">
        <v>10</v>
      </c>
      <c r="D116" s="1">
        <v>14</v>
      </c>
      <c r="E116" s="1">
        <v>0</v>
      </c>
      <c r="F116" s="1">
        <v>0</v>
      </c>
      <c r="G116" s="1">
        <v>0</v>
      </c>
      <c r="H116" s="1">
        <v>9</v>
      </c>
      <c r="I116" s="1">
        <v>65.933333333333337</v>
      </c>
      <c r="J116" s="1">
        <v>0</v>
      </c>
      <c r="K116" s="1">
        <v>826.08333333333337</v>
      </c>
      <c r="L116" s="1">
        <v>2.5833333333333335</v>
      </c>
      <c r="M116" s="1">
        <v>142.4</v>
      </c>
    </row>
    <row r="117" spans="1:13" x14ac:dyDescent="0.3">
      <c r="A117" s="1" t="s">
        <v>412</v>
      </c>
      <c r="B117" s="1">
        <v>5</v>
      </c>
      <c r="C117" s="1">
        <v>1</v>
      </c>
      <c r="D117" s="1">
        <v>0</v>
      </c>
      <c r="E117" s="1">
        <v>0</v>
      </c>
      <c r="F117" s="1">
        <v>0</v>
      </c>
      <c r="G117" s="1">
        <v>9</v>
      </c>
      <c r="H117" s="1">
        <v>10</v>
      </c>
      <c r="I117" s="1">
        <v>54.9</v>
      </c>
      <c r="J117" s="1">
        <v>5.3</v>
      </c>
      <c r="K117" s="1">
        <v>337.98333333333335</v>
      </c>
      <c r="L117" s="1">
        <v>0</v>
      </c>
      <c r="M117" s="1">
        <v>127.46666666666667</v>
      </c>
    </row>
    <row r="118" spans="1:13" x14ac:dyDescent="0.3">
      <c r="A118" s="1" t="s">
        <v>319</v>
      </c>
      <c r="B118" s="1">
        <v>9</v>
      </c>
      <c r="C118" s="1">
        <v>7</v>
      </c>
      <c r="D118" s="1">
        <v>10</v>
      </c>
      <c r="E118" s="1">
        <v>0</v>
      </c>
      <c r="F118" s="1">
        <v>0</v>
      </c>
      <c r="G118" s="1">
        <v>0</v>
      </c>
      <c r="H118" s="1">
        <v>10</v>
      </c>
      <c r="I118" s="1">
        <v>53.333333333333336</v>
      </c>
      <c r="J118" s="1">
        <v>0</v>
      </c>
      <c r="K118" s="1">
        <v>799.38333333333333</v>
      </c>
      <c r="L118" s="1">
        <v>12.883333333333333</v>
      </c>
      <c r="M118" s="1">
        <v>105.96666666666667</v>
      </c>
    </row>
    <row r="119" spans="1:13" x14ac:dyDescent="0.3">
      <c r="A119" s="1" t="s">
        <v>98</v>
      </c>
      <c r="B119" s="1">
        <v>0</v>
      </c>
      <c r="C119" s="1">
        <v>0</v>
      </c>
      <c r="D119" s="1">
        <v>0</v>
      </c>
      <c r="E119" s="1">
        <v>0</v>
      </c>
      <c r="F119" s="1">
        <v>2</v>
      </c>
      <c r="G119" s="1">
        <v>12</v>
      </c>
      <c r="H119" s="1">
        <v>0</v>
      </c>
      <c r="I119" s="1">
        <v>41.416666666666664</v>
      </c>
      <c r="J119" s="1">
        <v>7.05</v>
      </c>
      <c r="K119" s="1">
        <v>810.65</v>
      </c>
      <c r="L119" s="1">
        <v>5.35</v>
      </c>
      <c r="M119" s="1">
        <v>113.6</v>
      </c>
    </row>
    <row r="120" spans="1:13" x14ac:dyDescent="0.3">
      <c r="A120" s="1" t="s">
        <v>320</v>
      </c>
      <c r="B120" s="1">
        <v>11</v>
      </c>
      <c r="C120" s="1">
        <v>0</v>
      </c>
      <c r="D120" s="1">
        <v>3</v>
      </c>
      <c r="E120" s="1">
        <v>0</v>
      </c>
      <c r="F120" s="1">
        <v>0</v>
      </c>
      <c r="G120" s="1">
        <v>0</v>
      </c>
      <c r="H120" s="1">
        <v>10</v>
      </c>
      <c r="I120" s="1">
        <v>83.166666666666671</v>
      </c>
      <c r="J120" s="1">
        <v>0</v>
      </c>
      <c r="K120" s="1">
        <v>804.81666666666672</v>
      </c>
      <c r="L120" s="1">
        <v>0</v>
      </c>
      <c r="M120" s="1">
        <v>173.55</v>
      </c>
    </row>
    <row r="121" spans="1:13" x14ac:dyDescent="0.3">
      <c r="A121" s="1" t="s">
        <v>99</v>
      </c>
      <c r="B121" s="1">
        <v>0</v>
      </c>
      <c r="C121" s="1">
        <v>0</v>
      </c>
      <c r="D121" s="1">
        <v>0</v>
      </c>
      <c r="E121" s="1">
        <v>7</v>
      </c>
      <c r="F121" s="1">
        <v>3</v>
      </c>
      <c r="G121" s="1">
        <v>12</v>
      </c>
      <c r="H121" s="1">
        <v>8</v>
      </c>
      <c r="I121" s="1">
        <v>81.066666666666663</v>
      </c>
      <c r="J121" s="1">
        <v>6.8166666666666664</v>
      </c>
      <c r="K121" s="1">
        <v>834.6</v>
      </c>
      <c r="L121" s="1">
        <v>4.2833333333333332</v>
      </c>
      <c r="M121" s="1">
        <v>176.91666666666666</v>
      </c>
    </row>
    <row r="122" spans="1:13" x14ac:dyDescent="0.3">
      <c r="A122" s="1" t="s">
        <v>228</v>
      </c>
      <c r="B122" s="1">
        <v>13</v>
      </c>
      <c r="C122" s="1">
        <v>0</v>
      </c>
      <c r="D122" s="1">
        <v>0</v>
      </c>
      <c r="E122" s="1">
        <v>0</v>
      </c>
      <c r="F122" s="1">
        <v>7</v>
      </c>
      <c r="G122" s="1">
        <v>10</v>
      </c>
      <c r="H122" s="1">
        <v>12</v>
      </c>
      <c r="I122" s="1">
        <v>40.35</v>
      </c>
      <c r="J122" s="1">
        <v>0</v>
      </c>
      <c r="K122" s="1">
        <v>73.849999999999994</v>
      </c>
      <c r="L122" s="1">
        <v>0</v>
      </c>
      <c r="M122" s="1">
        <v>95.833333333333329</v>
      </c>
    </row>
    <row r="123" spans="1:13" x14ac:dyDescent="0.3">
      <c r="A123" s="1" t="s">
        <v>103</v>
      </c>
      <c r="B123" s="1">
        <v>0</v>
      </c>
      <c r="C123" s="1">
        <v>0</v>
      </c>
      <c r="D123" s="1">
        <v>0</v>
      </c>
      <c r="E123" s="1">
        <v>12</v>
      </c>
      <c r="F123" s="1">
        <v>1</v>
      </c>
      <c r="G123" s="1">
        <v>1</v>
      </c>
      <c r="H123" s="1">
        <v>7</v>
      </c>
      <c r="I123" s="1">
        <v>53.5</v>
      </c>
      <c r="J123" s="1">
        <v>0</v>
      </c>
      <c r="K123" s="1">
        <v>858.3</v>
      </c>
      <c r="L123" s="1">
        <v>4.6500000000000004</v>
      </c>
      <c r="M123" s="1">
        <v>131.48333333333332</v>
      </c>
    </row>
    <row r="124" spans="1:13" x14ac:dyDescent="0.3">
      <c r="A124" s="1" t="s">
        <v>104</v>
      </c>
      <c r="B124" s="1">
        <v>8</v>
      </c>
      <c r="C124" s="1">
        <v>0</v>
      </c>
      <c r="D124" s="1">
        <v>0</v>
      </c>
      <c r="E124" s="1">
        <v>0</v>
      </c>
      <c r="F124" s="1">
        <v>8</v>
      </c>
      <c r="G124" s="1">
        <v>6</v>
      </c>
      <c r="H124" s="1">
        <v>9</v>
      </c>
      <c r="I124" s="1">
        <v>58.25</v>
      </c>
      <c r="J124" s="1">
        <v>0</v>
      </c>
      <c r="K124" s="1">
        <v>828.48333333333335</v>
      </c>
      <c r="L124" s="1">
        <v>4.3166666666666664</v>
      </c>
      <c r="M124" s="1">
        <v>143.15</v>
      </c>
    </row>
    <row r="125" spans="1:13" x14ac:dyDescent="0.3">
      <c r="A125" s="1" t="s">
        <v>413</v>
      </c>
      <c r="B125" s="1">
        <v>8</v>
      </c>
      <c r="C125" s="1">
        <v>7</v>
      </c>
      <c r="D125" s="1">
        <v>0</v>
      </c>
      <c r="E125" s="1">
        <v>0</v>
      </c>
      <c r="F125" s="1">
        <v>0</v>
      </c>
      <c r="G125" s="1">
        <v>12</v>
      </c>
      <c r="H125" s="1">
        <v>6</v>
      </c>
      <c r="I125" s="1">
        <v>86.55</v>
      </c>
      <c r="J125" s="1">
        <v>0</v>
      </c>
      <c r="K125" s="1">
        <v>842.95</v>
      </c>
      <c r="L125" s="1">
        <v>0</v>
      </c>
      <c r="M125" s="1">
        <v>170.98333333333332</v>
      </c>
    </row>
    <row r="126" spans="1:13" x14ac:dyDescent="0.3">
      <c r="A126" s="1" t="s">
        <v>321</v>
      </c>
      <c r="B126" s="1">
        <v>9</v>
      </c>
      <c r="C126" s="1">
        <v>8</v>
      </c>
      <c r="D126" s="1">
        <v>10</v>
      </c>
      <c r="E126" s="1">
        <v>0</v>
      </c>
      <c r="F126" s="1">
        <v>0</v>
      </c>
      <c r="G126" s="1">
        <v>0</v>
      </c>
      <c r="H126" s="1">
        <v>9</v>
      </c>
      <c r="I126" s="1">
        <v>85.86666666666666</v>
      </c>
      <c r="J126" s="1">
        <v>0</v>
      </c>
      <c r="K126" s="1">
        <v>744.05</v>
      </c>
      <c r="L126" s="1">
        <v>2.7</v>
      </c>
      <c r="M126" s="1">
        <v>173.33333333333334</v>
      </c>
    </row>
    <row r="127" spans="1:13" x14ac:dyDescent="0.3">
      <c r="A127" s="1" t="s">
        <v>205</v>
      </c>
      <c r="B127" s="1">
        <v>5</v>
      </c>
      <c r="C127" s="1">
        <v>0</v>
      </c>
      <c r="D127" s="1">
        <v>0</v>
      </c>
      <c r="E127" s="1">
        <v>0</v>
      </c>
      <c r="F127" s="1">
        <v>8</v>
      </c>
      <c r="G127" s="1">
        <v>5</v>
      </c>
      <c r="H127" s="1">
        <v>10</v>
      </c>
      <c r="I127" s="1">
        <v>48.65</v>
      </c>
      <c r="J127" s="1">
        <v>0</v>
      </c>
      <c r="K127" s="1">
        <v>465.98333333333335</v>
      </c>
      <c r="L127" s="1">
        <v>0</v>
      </c>
      <c r="M127" s="1">
        <v>142.35</v>
      </c>
    </row>
    <row r="128" spans="1:13" x14ac:dyDescent="0.3">
      <c r="A128" s="1" t="s">
        <v>107</v>
      </c>
      <c r="B128" s="1">
        <v>0</v>
      </c>
      <c r="C128" s="1">
        <v>0</v>
      </c>
      <c r="D128" s="1">
        <v>0</v>
      </c>
      <c r="E128" s="1">
        <v>6</v>
      </c>
      <c r="F128" s="1">
        <v>9</v>
      </c>
      <c r="G128" s="1">
        <v>11</v>
      </c>
      <c r="H128" s="1">
        <v>10</v>
      </c>
      <c r="I128" s="1">
        <v>68.13333333333334</v>
      </c>
      <c r="J128" s="1">
        <v>0</v>
      </c>
      <c r="K128" s="1">
        <v>899.2</v>
      </c>
      <c r="L128" s="1">
        <v>6.4333333333333336</v>
      </c>
      <c r="M128" s="1">
        <v>141.4</v>
      </c>
    </row>
    <row r="129" spans="1:13" x14ac:dyDescent="0.3">
      <c r="A129" s="1" t="s">
        <v>369</v>
      </c>
      <c r="B129" s="1">
        <v>9</v>
      </c>
      <c r="C129" s="1">
        <v>9</v>
      </c>
      <c r="D129" s="1">
        <v>0</v>
      </c>
      <c r="E129" s="1">
        <v>0</v>
      </c>
      <c r="F129" s="1">
        <v>0</v>
      </c>
      <c r="G129" s="1">
        <v>5</v>
      </c>
      <c r="H129" s="1">
        <v>4</v>
      </c>
      <c r="I129" s="1">
        <v>63.31666666666667</v>
      </c>
      <c r="J129" s="1">
        <v>0</v>
      </c>
      <c r="K129" s="1">
        <v>79.316666666666663</v>
      </c>
      <c r="L129" s="1">
        <v>0</v>
      </c>
      <c r="M129" s="1">
        <v>142.28333333333333</v>
      </c>
    </row>
    <row r="130" spans="1:13" x14ac:dyDescent="0.3">
      <c r="A130" s="1" t="s">
        <v>322</v>
      </c>
      <c r="B130" s="1">
        <v>0</v>
      </c>
      <c r="C130" s="1">
        <v>6</v>
      </c>
      <c r="D130" s="1">
        <v>0</v>
      </c>
      <c r="E130" s="1">
        <v>0</v>
      </c>
      <c r="F130" s="1">
        <v>0</v>
      </c>
      <c r="G130" s="1">
        <v>0</v>
      </c>
      <c r="H130" s="1">
        <v>7</v>
      </c>
      <c r="I130" s="1">
        <v>65.233333333333334</v>
      </c>
      <c r="J130" s="1">
        <v>0</v>
      </c>
      <c r="K130" s="1">
        <v>711.68333333333328</v>
      </c>
      <c r="L130" s="1">
        <v>0</v>
      </c>
      <c r="M130" s="1">
        <v>149.4</v>
      </c>
    </row>
    <row r="131" spans="1:13" x14ac:dyDescent="0.3">
      <c r="A131" s="1" t="s">
        <v>108</v>
      </c>
      <c r="B131" s="1">
        <v>12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70.516666666666666</v>
      </c>
      <c r="J131" s="1">
        <v>7.25</v>
      </c>
      <c r="K131" s="1">
        <v>907.16666666666663</v>
      </c>
      <c r="L131" s="1">
        <v>1.6333333333333333</v>
      </c>
      <c r="M131" s="1">
        <v>134.33333333333334</v>
      </c>
    </row>
    <row r="132" spans="1:13" x14ac:dyDescent="0.3">
      <c r="A132" s="1" t="s">
        <v>323</v>
      </c>
      <c r="B132" s="1">
        <v>14</v>
      </c>
      <c r="C132" s="1">
        <v>12</v>
      </c>
      <c r="D132" s="1">
        <v>8</v>
      </c>
      <c r="E132" s="1">
        <v>0</v>
      </c>
      <c r="F132" s="1">
        <v>0</v>
      </c>
      <c r="G132" s="1">
        <v>0</v>
      </c>
      <c r="H132" s="1">
        <v>11</v>
      </c>
      <c r="I132" s="1">
        <v>81.11666666666666</v>
      </c>
      <c r="J132" s="1">
        <v>0</v>
      </c>
      <c r="K132" s="1">
        <v>899.81666666666672</v>
      </c>
      <c r="L132" s="1">
        <v>1.1666666666666667</v>
      </c>
      <c r="M132" s="1">
        <v>176.03333333333333</v>
      </c>
    </row>
    <row r="133" spans="1:13" x14ac:dyDescent="0.3">
      <c r="A133" s="1" t="s">
        <v>206</v>
      </c>
      <c r="B133" s="1">
        <v>0</v>
      </c>
      <c r="C133" s="1">
        <v>0</v>
      </c>
      <c r="D133" s="1">
        <v>0</v>
      </c>
      <c r="E133" s="1">
        <v>0</v>
      </c>
      <c r="F133" s="1">
        <v>10</v>
      </c>
      <c r="G133" s="1">
        <v>2</v>
      </c>
      <c r="H133" s="1">
        <v>12</v>
      </c>
      <c r="I133" s="1">
        <v>63.866666666666667</v>
      </c>
      <c r="J133" s="1">
        <v>7.0166666666666666</v>
      </c>
      <c r="K133" s="1">
        <v>489.66666666666669</v>
      </c>
      <c r="L133" s="1">
        <v>0</v>
      </c>
      <c r="M133" s="1">
        <v>166.61666666666667</v>
      </c>
    </row>
    <row r="134" spans="1:13" x14ac:dyDescent="0.3">
      <c r="A134" s="1" t="s">
        <v>111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35.5</v>
      </c>
      <c r="J134" s="1">
        <v>5.45</v>
      </c>
      <c r="K134" s="1">
        <v>924.2</v>
      </c>
      <c r="L134" s="1">
        <v>5.4</v>
      </c>
      <c r="M134" s="1">
        <v>82.483333333333334</v>
      </c>
    </row>
    <row r="135" spans="1:13" x14ac:dyDescent="0.3">
      <c r="A135" s="1" t="s">
        <v>112</v>
      </c>
      <c r="B135" s="1">
        <v>9</v>
      </c>
      <c r="C135" s="1">
        <v>0</v>
      </c>
      <c r="D135" s="1">
        <v>0</v>
      </c>
      <c r="E135" s="1">
        <v>0</v>
      </c>
      <c r="F135" s="1">
        <v>13</v>
      </c>
      <c r="G135" s="1">
        <v>12</v>
      </c>
      <c r="H135" s="1">
        <v>8</v>
      </c>
      <c r="I135" s="1">
        <v>72.95</v>
      </c>
      <c r="J135" s="1">
        <v>0</v>
      </c>
      <c r="K135" s="1">
        <v>821.66666666666663</v>
      </c>
      <c r="L135" s="1">
        <v>0</v>
      </c>
      <c r="M135" s="1">
        <v>149.31666666666666</v>
      </c>
    </row>
    <row r="136" spans="1:13" x14ac:dyDescent="0.3">
      <c r="A136" s="1" t="s">
        <v>367</v>
      </c>
      <c r="B136" s="1">
        <v>6</v>
      </c>
      <c r="C136" s="1">
        <v>10</v>
      </c>
      <c r="D136" s="1">
        <v>0</v>
      </c>
      <c r="E136" s="1">
        <v>0</v>
      </c>
      <c r="F136" s="1">
        <v>0</v>
      </c>
      <c r="G136" s="1">
        <v>6</v>
      </c>
      <c r="H136" s="1">
        <v>8</v>
      </c>
      <c r="I136" s="1">
        <v>71.95</v>
      </c>
      <c r="J136" s="1">
        <v>7.416666666666667</v>
      </c>
      <c r="K136" s="1">
        <v>758.31666666666672</v>
      </c>
      <c r="L136" s="1">
        <v>3.15</v>
      </c>
      <c r="M136" s="1">
        <v>153.80000000000001</v>
      </c>
    </row>
    <row r="137" spans="1:13" x14ac:dyDescent="0.3">
      <c r="A137" s="1" t="s">
        <v>368</v>
      </c>
      <c r="B137" s="1">
        <v>11</v>
      </c>
      <c r="C137" s="1">
        <v>8</v>
      </c>
      <c r="D137" s="1">
        <v>0</v>
      </c>
      <c r="E137" s="1">
        <v>0</v>
      </c>
      <c r="F137" s="1">
        <v>0</v>
      </c>
      <c r="G137" s="1">
        <v>11</v>
      </c>
      <c r="H137" s="1">
        <v>0</v>
      </c>
      <c r="I137" s="1">
        <v>67.733333333333334</v>
      </c>
      <c r="J137" s="1">
        <v>4.55</v>
      </c>
      <c r="K137" s="1">
        <v>858.7166666666667</v>
      </c>
      <c r="L137" s="1">
        <v>3.4</v>
      </c>
      <c r="M137" s="1">
        <v>165.21666666666667</v>
      </c>
    </row>
    <row r="138" spans="1:13" x14ac:dyDescent="0.3">
      <c r="A138" s="1" t="s">
        <v>370</v>
      </c>
      <c r="B138" s="1">
        <v>7</v>
      </c>
      <c r="C138" s="1">
        <v>8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22.483333333333334</v>
      </c>
      <c r="J138" s="1">
        <v>5.45</v>
      </c>
      <c r="K138" s="1">
        <v>701.86666666666667</v>
      </c>
      <c r="L138" s="1">
        <v>0</v>
      </c>
      <c r="M138" s="1">
        <v>72.466666666666669</v>
      </c>
    </row>
    <row r="139" spans="1:13" x14ac:dyDescent="0.3">
      <c r="A139" s="1" t="s">
        <v>371</v>
      </c>
      <c r="B139" s="1">
        <v>4</v>
      </c>
      <c r="C139" s="1">
        <v>13</v>
      </c>
      <c r="D139" s="1">
        <v>0</v>
      </c>
      <c r="E139" s="1">
        <v>0</v>
      </c>
      <c r="F139" s="1">
        <v>0</v>
      </c>
      <c r="G139" s="1">
        <v>8</v>
      </c>
      <c r="H139" s="1">
        <v>13</v>
      </c>
      <c r="I139" s="1">
        <v>68.88333333333334</v>
      </c>
      <c r="J139" s="1">
        <v>3.7166666666666668</v>
      </c>
      <c r="K139" s="1">
        <v>819.33333333333337</v>
      </c>
      <c r="L139" s="1">
        <v>4.7666666666666666</v>
      </c>
      <c r="M139" s="1">
        <v>164.83333333333334</v>
      </c>
    </row>
    <row r="140" spans="1:13" x14ac:dyDescent="0.3">
      <c r="A140" s="1" t="s">
        <v>122</v>
      </c>
      <c r="B140" s="1">
        <v>0</v>
      </c>
      <c r="C140" s="1">
        <v>0</v>
      </c>
      <c r="D140" s="1">
        <v>0</v>
      </c>
      <c r="E140" s="1">
        <v>3</v>
      </c>
      <c r="F140" s="1">
        <v>8</v>
      </c>
      <c r="G140" s="1">
        <v>14</v>
      </c>
      <c r="H140" s="1">
        <v>8</v>
      </c>
      <c r="I140" s="1">
        <v>74.833333333333329</v>
      </c>
      <c r="J140" s="1">
        <v>2.7833333333333332</v>
      </c>
      <c r="K140" s="1">
        <v>872.13333333333333</v>
      </c>
      <c r="L140" s="1">
        <v>3.5833333333333335</v>
      </c>
      <c r="M140" s="1">
        <v>178.85</v>
      </c>
    </row>
    <row r="141" spans="1:13" x14ac:dyDescent="0.3">
      <c r="A141" s="1" t="s">
        <v>372</v>
      </c>
      <c r="B141" s="1">
        <v>0</v>
      </c>
      <c r="C141" s="1">
        <v>4</v>
      </c>
      <c r="D141" s="1">
        <v>0</v>
      </c>
      <c r="E141" s="1">
        <v>0</v>
      </c>
      <c r="F141" s="1">
        <v>0</v>
      </c>
      <c r="G141" s="1">
        <v>1</v>
      </c>
      <c r="H141" s="1">
        <v>14</v>
      </c>
      <c r="I141" s="1">
        <v>47.25</v>
      </c>
      <c r="J141" s="1">
        <v>4.6166666666666671</v>
      </c>
      <c r="K141" s="1">
        <v>648.9</v>
      </c>
      <c r="L141" s="1">
        <v>0</v>
      </c>
      <c r="M141" s="1">
        <v>172.51666666666668</v>
      </c>
    </row>
    <row r="142" spans="1:13" x14ac:dyDescent="0.3">
      <c r="A142" s="1" t="s">
        <v>414</v>
      </c>
      <c r="B142" s="1">
        <v>0</v>
      </c>
      <c r="C142" s="1">
        <v>5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60.083333333333336</v>
      </c>
      <c r="J142" s="1">
        <v>7.6833333333333336</v>
      </c>
      <c r="K142" s="1">
        <v>869.7166666666667</v>
      </c>
      <c r="L142" s="1">
        <v>3.3333333333333335</v>
      </c>
      <c r="M142" s="1">
        <v>160.46666666666667</v>
      </c>
    </row>
    <row r="143" spans="1:13" x14ac:dyDescent="0.3">
      <c r="A143" s="1" t="s">
        <v>128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44.81666666666667</v>
      </c>
      <c r="J143" s="1">
        <v>6.3</v>
      </c>
      <c r="K143" s="1">
        <v>875.73333333333335</v>
      </c>
      <c r="L143" s="1">
        <v>4.8499999999999996</v>
      </c>
      <c r="M143" s="1">
        <v>158.08333333333334</v>
      </c>
    </row>
    <row r="144" spans="1:13" x14ac:dyDescent="0.3">
      <c r="A144" s="1" t="s">
        <v>326</v>
      </c>
      <c r="B144" s="1">
        <v>11</v>
      </c>
      <c r="C144" s="1">
        <v>8</v>
      </c>
      <c r="D144" s="1">
        <v>0</v>
      </c>
      <c r="E144" s="1">
        <v>0</v>
      </c>
      <c r="F144" s="1">
        <v>0</v>
      </c>
      <c r="G144" s="1">
        <v>0</v>
      </c>
      <c r="H144" s="1">
        <v>9</v>
      </c>
      <c r="I144" s="1">
        <v>73.650000000000006</v>
      </c>
      <c r="J144" s="1">
        <v>0</v>
      </c>
      <c r="K144" s="1">
        <v>807.95</v>
      </c>
      <c r="L144" s="1">
        <v>0</v>
      </c>
      <c r="M144" s="1">
        <v>173.1</v>
      </c>
    </row>
    <row r="145" spans="1:13" x14ac:dyDescent="0.3">
      <c r="A145" s="1" t="s">
        <v>129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91.5</v>
      </c>
    </row>
    <row r="146" spans="1:13" x14ac:dyDescent="0.3">
      <c r="A146" s="1" t="s">
        <v>130</v>
      </c>
      <c r="B146" s="1">
        <v>9</v>
      </c>
      <c r="C146" s="1">
        <v>8</v>
      </c>
      <c r="D146" s="1">
        <v>0</v>
      </c>
      <c r="E146" s="1">
        <v>0</v>
      </c>
      <c r="F146" s="1">
        <v>0</v>
      </c>
      <c r="G146" s="1">
        <v>10</v>
      </c>
      <c r="H146" s="1">
        <v>7</v>
      </c>
      <c r="I146" s="1">
        <v>65.833333333333329</v>
      </c>
      <c r="J146" s="1">
        <v>0</v>
      </c>
      <c r="K146" s="1">
        <v>738.63333333333333</v>
      </c>
      <c r="L146" s="1">
        <v>4.5666666666666664</v>
      </c>
      <c r="M146" s="1">
        <v>193.38333333333333</v>
      </c>
    </row>
    <row r="147" spans="1:13" x14ac:dyDescent="0.3">
      <c r="A147" s="1" t="s">
        <v>131</v>
      </c>
      <c r="B147" s="1">
        <v>0</v>
      </c>
      <c r="C147" s="1">
        <v>0</v>
      </c>
      <c r="D147" s="1">
        <v>0</v>
      </c>
      <c r="E147" s="1">
        <v>0</v>
      </c>
      <c r="F147" s="1">
        <v>7</v>
      </c>
      <c r="G147" s="1">
        <v>4</v>
      </c>
      <c r="H147" s="1">
        <v>0</v>
      </c>
      <c r="I147" s="1">
        <v>56.85</v>
      </c>
      <c r="J147" s="1">
        <v>3.9166666666666665</v>
      </c>
      <c r="K147" s="1">
        <v>762.31666666666672</v>
      </c>
      <c r="L147" s="1">
        <v>2.1333333333333333</v>
      </c>
      <c r="M147" s="1">
        <v>166.31666666666666</v>
      </c>
    </row>
    <row r="148" spans="1:13" x14ac:dyDescent="0.3">
      <c r="A148" s="1" t="s">
        <v>373</v>
      </c>
      <c r="B148" s="1">
        <v>8</v>
      </c>
      <c r="C148" s="1">
        <v>11</v>
      </c>
      <c r="D148" s="1">
        <v>0</v>
      </c>
      <c r="E148" s="1">
        <v>0</v>
      </c>
      <c r="F148" s="1">
        <v>0</v>
      </c>
      <c r="G148" s="1">
        <v>6</v>
      </c>
      <c r="H148" s="1">
        <v>8</v>
      </c>
      <c r="I148" s="1">
        <v>74.466666666666669</v>
      </c>
      <c r="J148" s="1">
        <v>4.8499999999999996</v>
      </c>
      <c r="K148" s="1">
        <v>878.25</v>
      </c>
      <c r="L148" s="1">
        <v>4.2833333333333332</v>
      </c>
      <c r="M148" s="1">
        <v>173.78333333333333</v>
      </c>
    </row>
    <row r="149" spans="1:13" x14ac:dyDescent="0.3">
      <c r="A149" s="1" t="s">
        <v>374</v>
      </c>
      <c r="B149" s="1">
        <v>0</v>
      </c>
      <c r="C149" s="1">
        <v>6</v>
      </c>
      <c r="D149" s="1">
        <v>0</v>
      </c>
      <c r="E149" s="1">
        <v>0</v>
      </c>
      <c r="F149" s="1">
        <v>0</v>
      </c>
      <c r="G149" s="1">
        <v>3</v>
      </c>
      <c r="H149" s="1">
        <v>8</v>
      </c>
      <c r="I149" s="1">
        <v>62.283333333333331</v>
      </c>
      <c r="J149" s="1">
        <v>6.2166666666666668</v>
      </c>
      <c r="K149" s="1">
        <v>728.26666666666665</v>
      </c>
      <c r="L149" s="1">
        <v>0</v>
      </c>
      <c r="M149" s="1">
        <v>168.31666666666666</v>
      </c>
    </row>
    <row r="150" spans="1:13" x14ac:dyDescent="0.3">
      <c r="A150" s="1" t="s">
        <v>133</v>
      </c>
      <c r="B150" s="1">
        <v>0</v>
      </c>
      <c r="C150" s="1">
        <v>0</v>
      </c>
      <c r="D150" s="1">
        <v>0</v>
      </c>
      <c r="E150" s="1">
        <v>0</v>
      </c>
      <c r="F150" s="1">
        <v>6</v>
      </c>
      <c r="G150" s="1">
        <v>10</v>
      </c>
      <c r="H150" s="1">
        <v>9</v>
      </c>
      <c r="I150" s="1">
        <v>66.466666666666669</v>
      </c>
      <c r="J150" s="1">
        <v>4.5166666666666666</v>
      </c>
      <c r="K150" s="1">
        <v>687.35</v>
      </c>
      <c r="L150" s="1">
        <v>0</v>
      </c>
      <c r="M150" s="1">
        <v>167.36666666666667</v>
      </c>
    </row>
    <row r="151" spans="1:13" x14ac:dyDescent="0.3">
      <c r="A151" s="1" t="s">
        <v>135</v>
      </c>
      <c r="B151" s="1">
        <v>0</v>
      </c>
      <c r="C151" s="1">
        <v>0</v>
      </c>
      <c r="D151" s="1">
        <v>0</v>
      </c>
      <c r="E151" s="1">
        <v>10</v>
      </c>
      <c r="F151" s="1">
        <v>3</v>
      </c>
      <c r="G151" s="1">
        <v>0</v>
      </c>
      <c r="H151" s="1">
        <v>10</v>
      </c>
      <c r="I151" s="1">
        <v>51.866666666666667</v>
      </c>
      <c r="J151" s="1">
        <v>0</v>
      </c>
      <c r="K151" s="1">
        <v>691.2</v>
      </c>
      <c r="L151" s="1">
        <v>5.0666666666666664</v>
      </c>
      <c r="M151" s="1">
        <v>153.94999999999999</v>
      </c>
    </row>
    <row r="152" spans="1:13" x14ac:dyDescent="0.3">
      <c r="A152" s="1" t="s">
        <v>208</v>
      </c>
      <c r="B152" s="1">
        <v>0</v>
      </c>
      <c r="C152" s="1">
        <v>0</v>
      </c>
      <c r="D152" s="1">
        <v>0</v>
      </c>
      <c r="E152" s="1">
        <v>0</v>
      </c>
      <c r="F152" s="1">
        <v>4</v>
      </c>
      <c r="G152" s="1">
        <v>14</v>
      </c>
      <c r="H152" s="1">
        <v>9</v>
      </c>
      <c r="I152" s="1">
        <v>73.2</v>
      </c>
      <c r="J152" s="1">
        <v>6.35</v>
      </c>
      <c r="K152" s="1">
        <v>119.68333333333334</v>
      </c>
      <c r="L152" s="1">
        <v>0</v>
      </c>
      <c r="M152" s="1">
        <v>173.45</v>
      </c>
    </row>
    <row r="153" spans="1:13" x14ac:dyDescent="0.3">
      <c r="A153" s="1" t="s">
        <v>136</v>
      </c>
      <c r="B153" s="1">
        <v>9</v>
      </c>
      <c r="C153" s="1">
        <v>0</v>
      </c>
      <c r="D153" s="1">
        <v>0</v>
      </c>
      <c r="E153" s="1">
        <v>0</v>
      </c>
      <c r="F153" s="1">
        <v>4</v>
      </c>
      <c r="G153" s="1">
        <v>13</v>
      </c>
      <c r="H153" s="1">
        <v>7</v>
      </c>
      <c r="I153" s="1">
        <v>74.766666666666666</v>
      </c>
      <c r="J153" s="1">
        <v>5.9333333333333336</v>
      </c>
      <c r="K153" s="1">
        <v>879.01666666666665</v>
      </c>
      <c r="L153" s="1">
        <v>4.7</v>
      </c>
      <c r="M153" s="1">
        <v>170</v>
      </c>
    </row>
    <row r="154" spans="1:13" x14ac:dyDescent="0.3">
      <c r="A154" s="1" t="s">
        <v>137</v>
      </c>
      <c r="B154" s="1">
        <v>6</v>
      </c>
      <c r="C154" s="1">
        <v>0</v>
      </c>
      <c r="D154" s="1">
        <v>0</v>
      </c>
      <c r="E154" s="1">
        <v>0</v>
      </c>
      <c r="F154" s="1">
        <v>13</v>
      </c>
      <c r="G154" s="1">
        <v>12</v>
      </c>
      <c r="H154" s="1">
        <v>9</v>
      </c>
      <c r="I154" s="1">
        <v>67.61666666666666</v>
      </c>
      <c r="J154" s="1">
        <v>4.083333333333333</v>
      </c>
      <c r="K154" s="1">
        <v>857.98333333333335</v>
      </c>
      <c r="L154" s="1">
        <v>0</v>
      </c>
      <c r="M154" s="1">
        <v>160.96666666666667</v>
      </c>
    </row>
    <row r="155" spans="1:13" x14ac:dyDescent="0.3">
      <c r="A155" s="1" t="s">
        <v>384</v>
      </c>
      <c r="B155" s="1">
        <v>3</v>
      </c>
      <c r="C155" s="1">
        <v>11</v>
      </c>
      <c r="D155" s="1">
        <v>0</v>
      </c>
      <c r="E155" s="1">
        <v>0</v>
      </c>
      <c r="F155" s="1">
        <v>0</v>
      </c>
      <c r="G155" s="1">
        <v>7</v>
      </c>
      <c r="H155" s="1">
        <v>12</v>
      </c>
      <c r="I155" s="1">
        <v>75.583333333333329</v>
      </c>
      <c r="J155" s="1">
        <v>7.85</v>
      </c>
      <c r="K155" s="1">
        <v>869.61666666666667</v>
      </c>
      <c r="L155" s="1">
        <v>1.3</v>
      </c>
      <c r="M155" s="1">
        <v>179.41666666666666</v>
      </c>
    </row>
    <row r="156" spans="1:13" x14ac:dyDescent="0.3">
      <c r="A156" s="1" t="s">
        <v>142</v>
      </c>
      <c r="B156" s="1">
        <v>3</v>
      </c>
      <c r="C156" s="1">
        <v>0</v>
      </c>
      <c r="D156" s="1">
        <v>0</v>
      </c>
      <c r="E156" s="1">
        <v>0</v>
      </c>
      <c r="F156" s="1">
        <v>5</v>
      </c>
      <c r="G156" s="1">
        <v>4</v>
      </c>
      <c r="H156" s="1">
        <v>7</v>
      </c>
      <c r="I156" s="1">
        <v>69.083333333333329</v>
      </c>
      <c r="J156" s="1">
        <v>2.5166666666666666</v>
      </c>
      <c r="K156" s="1">
        <v>917.65</v>
      </c>
      <c r="L156" s="1">
        <v>2.4166666666666665</v>
      </c>
      <c r="M156" s="1">
        <v>170.73333333333332</v>
      </c>
    </row>
    <row r="157" spans="1:13" x14ac:dyDescent="0.3">
      <c r="A157" s="1" t="s">
        <v>143</v>
      </c>
      <c r="B157" s="1">
        <v>1</v>
      </c>
      <c r="C157" s="1">
        <v>0</v>
      </c>
      <c r="D157" s="1">
        <v>0</v>
      </c>
      <c r="E157" s="1">
        <v>0</v>
      </c>
      <c r="F157" s="1">
        <v>3</v>
      </c>
      <c r="G157" s="1">
        <v>10</v>
      </c>
      <c r="H157" s="1">
        <v>10</v>
      </c>
      <c r="I157" s="1">
        <v>56.583333333333336</v>
      </c>
      <c r="J157" s="1">
        <v>5.4</v>
      </c>
      <c r="K157" s="1">
        <v>895.1</v>
      </c>
      <c r="L157" s="1">
        <v>6.8166666666666664</v>
      </c>
      <c r="M157" s="1">
        <v>146.08333333333334</v>
      </c>
    </row>
    <row r="158" spans="1:13" x14ac:dyDescent="0.3">
      <c r="A158" s="1" t="s">
        <v>144</v>
      </c>
      <c r="B158" s="1">
        <v>0</v>
      </c>
      <c r="C158" s="1">
        <v>0</v>
      </c>
      <c r="D158" s="1">
        <v>0</v>
      </c>
      <c r="E158" s="1">
        <v>0</v>
      </c>
      <c r="F158" s="1">
        <v>13</v>
      </c>
      <c r="G158" s="1">
        <v>9</v>
      </c>
      <c r="H158" s="1">
        <v>4</v>
      </c>
      <c r="I158" s="1">
        <v>68.349999999999994</v>
      </c>
      <c r="J158" s="1">
        <v>6.2</v>
      </c>
      <c r="K158" s="1">
        <v>859.83333333333337</v>
      </c>
      <c r="L158" s="1">
        <v>4.333333333333333</v>
      </c>
      <c r="M158" s="1">
        <v>170.68333333333334</v>
      </c>
    </row>
    <row r="159" spans="1:13" x14ac:dyDescent="0.3">
      <c r="A159" s="1" t="s">
        <v>327</v>
      </c>
      <c r="B159" s="1">
        <v>1</v>
      </c>
      <c r="C159" s="1">
        <v>9</v>
      </c>
      <c r="D159" s="1">
        <v>7</v>
      </c>
      <c r="E159" s="1">
        <v>0</v>
      </c>
      <c r="F159" s="1">
        <v>0</v>
      </c>
      <c r="G159" s="1">
        <v>0</v>
      </c>
      <c r="H159" s="1">
        <v>2</v>
      </c>
      <c r="I159" s="1">
        <v>54.966666666666669</v>
      </c>
      <c r="J159" s="1">
        <v>0</v>
      </c>
      <c r="K159" s="1">
        <v>864.58333333333337</v>
      </c>
      <c r="L159" s="1">
        <v>3.15</v>
      </c>
      <c r="M159" s="1">
        <v>131.75</v>
      </c>
    </row>
    <row r="160" spans="1:13" x14ac:dyDescent="0.3">
      <c r="A160" s="1" t="s">
        <v>146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5.05</v>
      </c>
      <c r="J160" s="1">
        <v>0</v>
      </c>
      <c r="K160" s="1">
        <v>7.3</v>
      </c>
      <c r="L160" s="1">
        <v>0</v>
      </c>
      <c r="M160" s="1">
        <v>174.41666666666666</v>
      </c>
    </row>
    <row r="161" spans="1:13" x14ac:dyDescent="0.3">
      <c r="A161" s="1" t="s">
        <v>375</v>
      </c>
      <c r="B161" s="1">
        <v>11</v>
      </c>
      <c r="C161" s="1">
        <v>5</v>
      </c>
      <c r="D161" s="1">
        <v>0</v>
      </c>
      <c r="E161" s="1">
        <v>0</v>
      </c>
      <c r="F161" s="1">
        <v>0</v>
      </c>
      <c r="G161" s="1">
        <v>6</v>
      </c>
      <c r="H161" s="1">
        <v>6</v>
      </c>
      <c r="I161" s="1">
        <v>65.95</v>
      </c>
      <c r="J161" s="1">
        <v>2.8333333333333335</v>
      </c>
      <c r="K161" s="1">
        <v>800.25</v>
      </c>
      <c r="L161" s="1">
        <v>5.2333333333333334</v>
      </c>
      <c r="M161" s="1">
        <v>174.4</v>
      </c>
    </row>
    <row r="162" spans="1:13" x14ac:dyDescent="0.3">
      <c r="A162" s="1" t="s">
        <v>328</v>
      </c>
      <c r="B162" s="1">
        <v>4</v>
      </c>
      <c r="C162" s="1">
        <v>10</v>
      </c>
      <c r="D162" s="1">
        <v>8</v>
      </c>
      <c r="E162" s="1">
        <v>0</v>
      </c>
      <c r="F162" s="1">
        <v>0</v>
      </c>
      <c r="G162" s="1">
        <v>0</v>
      </c>
      <c r="H162" s="1">
        <v>5</v>
      </c>
      <c r="I162" s="1">
        <v>63.866666666666667</v>
      </c>
      <c r="J162" s="1">
        <v>0</v>
      </c>
      <c r="K162" s="1">
        <v>892.5</v>
      </c>
      <c r="L162" s="1">
        <v>1.7166666666666668</v>
      </c>
      <c r="M162" s="1">
        <v>168.73333333333332</v>
      </c>
    </row>
    <row r="163" spans="1:13" x14ac:dyDescent="0.3">
      <c r="A163" s="1" t="s">
        <v>329</v>
      </c>
      <c r="B163" s="1">
        <v>5</v>
      </c>
      <c r="C163" s="1">
        <v>10</v>
      </c>
      <c r="D163" s="1">
        <v>8</v>
      </c>
      <c r="E163" s="1">
        <v>0</v>
      </c>
      <c r="F163" s="1">
        <v>0</v>
      </c>
      <c r="G163" s="1">
        <v>0</v>
      </c>
      <c r="H163" s="1">
        <v>10</v>
      </c>
      <c r="I163" s="1">
        <v>76.61666666666666</v>
      </c>
      <c r="J163" s="1">
        <v>0</v>
      </c>
      <c r="K163" s="1">
        <v>793.86666666666667</v>
      </c>
      <c r="L163" s="1">
        <v>0</v>
      </c>
      <c r="M163" s="1">
        <v>186.86666666666667</v>
      </c>
    </row>
    <row r="164" spans="1:13" x14ac:dyDescent="0.3">
      <c r="A164" s="1" t="s">
        <v>229</v>
      </c>
      <c r="B164" s="1">
        <v>8</v>
      </c>
      <c r="C164" s="1">
        <v>0</v>
      </c>
      <c r="D164" s="1">
        <v>0</v>
      </c>
      <c r="E164" s="1">
        <v>0</v>
      </c>
      <c r="F164" s="1">
        <v>4</v>
      </c>
      <c r="G164" s="1">
        <v>9</v>
      </c>
      <c r="H164" s="1">
        <v>14</v>
      </c>
      <c r="I164" s="1">
        <v>71.933333333333337</v>
      </c>
      <c r="J164" s="1">
        <v>0</v>
      </c>
      <c r="K164" s="1">
        <v>952.0333333333333</v>
      </c>
      <c r="L164" s="1">
        <v>0</v>
      </c>
      <c r="M164" s="1">
        <v>156.56666666666666</v>
      </c>
    </row>
    <row r="165" spans="1:13" x14ac:dyDescent="0.3">
      <c r="A165" s="1" t="s">
        <v>376</v>
      </c>
      <c r="B165" s="1">
        <v>8</v>
      </c>
      <c r="C165" s="1">
        <v>0</v>
      </c>
      <c r="D165" s="1">
        <v>0</v>
      </c>
      <c r="E165" s="1">
        <v>0</v>
      </c>
      <c r="F165" s="1">
        <v>0</v>
      </c>
      <c r="G165" s="1">
        <v>4</v>
      </c>
      <c r="H165" s="1">
        <v>9</v>
      </c>
      <c r="I165" s="1">
        <v>50.25</v>
      </c>
      <c r="J165" s="1">
        <v>2.4166666666666665</v>
      </c>
      <c r="K165" s="1">
        <v>622.38333333333333</v>
      </c>
      <c r="L165" s="1">
        <v>5.85</v>
      </c>
      <c r="M165" s="1">
        <v>170.66666666666666</v>
      </c>
    </row>
    <row r="166" spans="1:13" x14ac:dyDescent="0.3">
      <c r="A166" s="1" t="s">
        <v>148</v>
      </c>
      <c r="B166" s="1">
        <v>0</v>
      </c>
      <c r="C166" s="1">
        <v>0</v>
      </c>
      <c r="D166" s="1">
        <v>0</v>
      </c>
      <c r="E166" s="1">
        <v>1</v>
      </c>
      <c r="F166" s="1">
        <v>5</v>
      </c>
      <c r="G166" s="1">
        <v>0</v>
      </c>
      <c r="H166" s="1">
        <v>0</v>
      </c>
      <c r="I166" s="1">
        <v>43.31666666666667</v>
      </c>
      <c r="J166" s="1">
        <v>4.5666666666666664</v>
      </c>
      <c r="K166" s="1">
        <v>555.36666666666667</v>
      </c>
      <c r="L166" s="1">
        <v>6.833333333333333</v>
      </c>
      <c r="M166" s="1">
        <v>153.26666666666668</v>
      </c>
    </row>
    <row r="167" spans="1:13" x14ac:dyDescent="0.3">
      <c r="A167" s="1" t="s">
        <v>377</v>
      </c>
      <c r="B167" s="1">
        <v>0</v>
      </c>
      <c r="C167" s="1">
        <v>9</v>
      </c>
      <c r="D167" s="1">
        <v>0</v>
      </c>
      <c r="E167" s="1">
        <v>0</v>
      </c>
      <c r="F167" s="1">
        <v>0</v>
      </c>
      <c r="G167" s="1">
        <v>11</v>
      </c>
      <c r="H167" s="1">
        <v>12</v>
      </c>
      <c r="I167" s="1">
        <v>76.033333333333331</v>
      </c>
      <c r="J167" s="1">
        <v>8.0833333333333339</v>
      </c>
      <c r="K167" s="1">
        <v>902.75</v>
      </c>
      <c r="L167" s="1">
        <v>6.9666666666666668</v>
      </c>
      <c r="M167" s="1">
        <v>177.83333333333334</v>
      </c>
    </row>
    <row r="168" spans="1:13" x14ac:dyDescent="0.3">
      <c r="A168" s="1" t="s">
        <v>257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53.5</v>
      </c>
    </row>
    <row r="169" spans="1:13" x14ac:dyDescent="0.3">
      <c r="A169" s="1" t="s">
        <v>149</v>
      </c>
      <c r="B169" s="1">
        <v>8</v>
      </c>
      <c r="C169" s="1">
        <v>0</v>
      </c>
      <c r="D169" s="1">
        <v>0</v>
      </c>
      <c r="E169" s="1">
        <v>0</v>
      </c>
      <c r="F169" s="1">
        <v>1</v>
      </c>
      <c r="G169" s="1">
        <v>3</v>
      </c>
      <c r="H169" s="1">
        <v>0</v>
      </c>
      <c r="I169" s="1">
        <v>69.63333333333334</v>
      </c>
      <c r="J169" s="1">
        <v>5.3833333333333337</v>
      </c>
      <c r="K169" s="1">
        <v>738.2166666666667</v>
      </c>
      <c r="L169" s="1">
        <v>3.4</v>
      </c>
      <c r="M169" s="1">
        <v>166.16666666666666</v>
      </c>
    </row>
    <row r="170" spans="1:13" x14ac:dyDescent="0.3">
      <c r="A170" s="1" t="s">
        <v>151</v>
      </c>
      <c r="B170" s="1">
        <v>0</v>
      </c>
      <c r="C170" s="1">
        <v>0</v>
      </c>
      <c r="D170" s="1">
        <v>0</v>
      </c>
      <c r="E170" s="1">
        <v>0</v>
      </c>
      <c r="F170" s="1">
        <v>10</v>
      </c>
      <c r="G170" s="1">
        <v>9</v>
      </c>
      <c r="H170" s="1">
        <v>9</v>
      </c>
      <c r="I170" s="1">
        <v>64.816666666666663</v>
      </c>
      <c r="J170" s="1">
        <v>3.8333333333333335</v>
      </c>
      <c r="K170" s="1">
        <v>880.98333333333335</v>
      </c>
      <c r="L170" s="1">
        <v>1.4833333333333334</v>
      </c>
      <c r="M170" s="1">
        <v>167.8</v>
      </c>
    </row>
    <row r="171" spans="1:13" x14ac:dyDescent="0.3">
      <c r="A171" s="1" t="s">
        <v>260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53.5</v>
      </c>
    </row>
    <row r="172" spans="1:13" x14ac:dyDescent="0.3">
      <c r="A172" s="1" t="s">
        <v>153</v>
      </c>
      <c r="B172" s="1">
        <v>5</v>
      </c>
      <c r="C172" s="1">
        <v>0</v>
      </c>
      <c r="D172" s="1">
        <v>0</v>
      </c>
      <c r="E172" s="1">
        <v>0</v>
      </c>
      <c r="F172" s="1">
        <v>4</v>
      </c>
      <c r="G172" s="1">
        <v>4</v>
      </c>
      <c r="H172" s="1">
        <v>11</v>
      </c>
      <c r="I172" s="1">
        <v>61</v>
      </c>
      <c r="J172" s="1">
        <v>6.75</v>
      </c>
      <c r="K172" s="1">
        <v>758.85</v>
      </c>
      <c r="L172" s="1">
        <v>3.3</v>
      </c>
      <c r="M172" s="1">
        <v>165.86666666666667</v>
      </c>
    </row>
    <row r="173" spans="1:13" x14ac:dyDescent="0.3">
      <c r="A173" s="1" t="s">
        <v>154</v>
      </c>
      <c r="B173" s="1">
        <v>11</v>
      </c>
      <c r="C173" s="1">
        <v>0</v>
      </c>
      <c r="D173" s="1">
        <v>0</v>
      </c>
      <c r="E173" s="1">
        <v>0</v>
      </c>
      <c r="F173" s="1">
        <v>11</v>
      </c>
      <c r="G173" s="1">
        <v>11</v>
      </c>
      <c r="H173" s="1">
        <v>9</v>
      </c>
      <c r="I173" s="1">
        <v>74.666666666666671</v>
      </c>
      <c r="J173" s="1">
        <v>4.2333333333333334</v>
      </c>
      <c r="K173" s="1">
        <v>945.23333333333335</v>
      </c>
      <c r="L173" s="1">
        <v>0</v>
      </c>
      <c r="M173" s="1">
        <v>174.4</v>
      </c>
    </row>
    <row r="174" spans="1:13" x14ac:dyDescent="0.3">
      <c r="A174" s="1" t="s">
        <v>386</v>
      </c>
      <c r="B174" s="1">
        <v>11</v>
      </c>
      <c r="C174" s="1">
        <v>9</v>
      </c>
      <c r="D174" s="1">
        <v>0</v>
      </c>
      <c r="E174" s="1">
        <v>0</v>
      </c>
      <c r="F174" s="1">
        <v>0</v>
      </c>
      <c r="G174" s="1">
        <v>10</v>
      </c>
      <c r="H174" s="1">
        <v>12</v>
      </c>
      <c r="I174" s="1">
        <v>80.7</v>
      </c>
      <c r="J174" s="1">
        <v>3.8166666666666664</v>
      </c>
      <c r="K174" s="1">
        <v>815.1</v>
      </c>
      <c r="L174" s="1">
        <v>0</v>
      </c>
      <c r="M174" s="1">
        <v>181.65</v>
      </c>
    </row>
    <row r="175" spans="1:13" x14ac:dyDescent="0.3">
      <c r="A175" s="1" t="s">
        <v>155</v>
      </c>
      <c r="B175" s="1">
        <v>0</v>
      </c>
      <c r="C175" s="1">
        <v>0</v>
      </c>
      <c r="D175" s="1">
        <v>0</v>
      </c>
      <c r="E175" s="1">
        <v>11</v>
      </c>
      <c r="F175" s="1">
        <v>1</v>
      </c>
      <c r="G175" s="1">
        <v>6</v>
      </c>
      <c r="H175" s="1">
        <v>7</v>
      </c>
      <c r="I175" s="1">
        <v>66.066666666666663</v>
      </c>
      <c r="J175" s="1">
        <v>6.416666666666667</v>
      </c>
      <c r="K175" s="1">
        <v>914.11666666666667</v>
      </c>
      <c r="L175" s="1">
        <v>0</v>
      </c>
      <c r="M175" s="1">
        <v>165.4</v>
      </c>
    </row>
    <row r="176" spans="1:13" x14ac:dyDescent="0.3">
      <c r="A176" s="1" t="s">
        <v>378</v>
      </c>
      <c r="B176" s="1">
        <v>6</v>
      </c>
      <c r="C176" s="1">
        <v>6</v>
      </c>
      <c r="D176" s="1">
        <v>0</v>
      </c>
      <c r="E176" s="1">
        <v>0</v>
      </c>
      <c r="F176" s="1">
        <v>0</v>
      </c>
      <c r="G176" s="1">
        <v>14</v>
      </c>
      <c r="H176" s="1">
        <v>11</v>
      </c>
      <c r="I176" s="1">
        <v>73.916666666666671</v>
      </c>
      <c r="J176" s="1">
        <v>5.7166666666666668</v>
      </c>
      <c r="K176" s="1">
        <v>828.36666666666667</v>
      </c>
      <c r="L176" s="1">
        <v>3.0166666666666666</v>
      </c>
      <c r="M176" s="1">
        <v>167.3</v>
      </c>
    </row>
    <row r="177" spans="1:13" x14ac:dyDescent="0.3">
      <c r="A177" s="1" t="s">
        <v>211</v>
      </c>
      <c r="B177" s="1">
        <v>0</v>
      </c>
      <c r="C177" s="1">
        <v>0</v>
      </c>
      <c r="D177" s="1">
        <v>0</v>
      </c>
      <c r="E177" s="1">
        <v>5</v>
      </c>
      <c r="F177" s="1">
        <v>7</v>
      </c>
      <c r="G177" s="1">
        <v>5</v>
      </c>
      <c r="H177" s="1">
        <v>6</v>
      </c>
      <c r="I177" s="1">
        <v>82.516666666666666</v>
      </c>
      <c r="J177" s="1">
        <v>6.583333333333333</v>
      </c>
      <c r="K177" s="1">
        <v>793.2</v>
      </c>
      <c r="L177" s="1">
        <v>0</v>
      </c>
      <c r="M177" s="1">
        <v>177.08333333333334</v>
      </c>
    </row>
    <row r="178" spans="1:13" x14ac:dyDescent="0.3">
      <c r="A178" s="1" t="s">
        <v>158</v>
      </c>
      <c r="B178" s="1">
        <v>8</v>
      </c>
      <c r="C178" s="1">
        <v>0</v>
      </c>
      <c r="D178" s="1">
        <v>0</v>
      </c>
      <c r="E178" s="1">
        <v>0</v>
      </c>
      <c r="F178" s="1">
        <v>1</v>
      </c>
      <c r="G178" s="1">
        <v>6</v>
      </c>
      <c r="H178" s="1">
        <v>13</v>
      </c>
      <c r="I178" s="1">
        <v>66.266666666666666</v>
      </c>
      <c r="J178" s="1">
        <v>3.55</v>
      </c>
      <c r="K178" s="1">
        <v>909.76666666666665</v>
      </c>
      <c r="L178" s="1">
        <v>3.1333333333333333</v>
      </c>
      <c r="M178" s="1">
        <v>172.93333333333334</v>
      </c>
    </row>
    <row r="179" spans="1:13" x14ac:dyDescent="0.3">
      <c r="A179" s="1" t="s">
        <v>330</v>
      </c>
      <c r="B179" s="1">
        <v>8</v>
      </c>
      <c r="C179" s="1">
        <v>7</v>
      </c>
      <c r="D179" s="1">
        <v>9</v>
      </c>
      <c r="E179" s="1">
        <v>0</v>
      </c>
      <c r="F179" s="1">
        <v>0</v>
      </c>
      <c r="G179" s="1">
        <v>0</v>
      </c>
      <c r="H179" s="1">
        <v>5</v>
      </c>
      <c r="I179" s="1">
        <v>70.55</v>
      </c>
      <c r="J179" s="1">
        <v>0</v>
      </c>
      <c r="K179" s="1">
        <v>727</v>
      </c>
      <c r="L179" s="1">
        <v>4.666666666666667</v>
      </c>
      <c r="M179" s="1">
        <v>175</v>
      </c>
    </row>
    <row r="180" spans="1:13" x14ac:dyDescent="0.3">
      <c r="A180" s="1" t="s">
        <v>159</v>
      </c>
      <c r="B180" s="1">
        <v>9</v>
      </c>
      <c r="C180" s="1">
        <v>0</v>
      </c>
      <c r="D180" s="1">
        <v>0</v>
      </c>
      <c r="E180" s="1">
        <v>0</v>
      </c>
      <c r="F180" s="1">
        <v>8</v>
      </c>
      <c r="G180" s="1">
        <v>6</v>
      </c>
      <c r="H180" s="1">
        <v>12</v>
      </c>
      <c r="I180" s="1">
        <v>63.916666666666664</v>
      </c>
      <c r="J180" s="1">
        <v>0</v>
      </c>
      <c r="K180" s="1">
        <v>821.81666666666672</v>
      </c>
      <c r="L180" s="1">
        <v>4.45</v>
      </c>
      <c r="M180" s="1">
        <v>143.11666666666667</v>
      </c>
    </row>
    <row r="181" spans="1:13" x14ac:dyDescent="0.3">
      <c r="A181" s="1" t="s">
        <v>160</v>
      </c>
      <c r="B181" s="1">
        <v>0</v>
      </c>
      <c r="C181" s="1">
        <v>0</v>
      </c>
      <c r="D181" s="1">
        <v>0</v>
      </c>
      <c r="E181" s="1">
        <v>9</v>
      </c>
      <c r="F181" s="1">
        <v>5</v>
      </c>
      <c r="G181" s="1">
        <v>7</v>
      </c>
      <c r="H181" s="1">
        <v>0</v>
      </c>
      <c r="I181" s="1">
        <v>77.900000000000006</v>
      </c>
      <c r="J181" s="1">
        <v>7.6</v>
      </c>
      <c r="K181" s="1">
        <v>906.2</v>
      </c>
      <c r="L181" s="1">
        <v>4.5</v>
      </c>
      <c r="M181" s="1">
        <v>174.31666666666666</v>
      </c>
    </row>
    <row r="182" spans="1:13" x14ac:dyDescent="0.3">
      <c r="A182" s="1" t="s">
        <v>162</v>
      </c>
      <c r="B182" s="1">
        <v>0</v>
      </c>
      <c r="C182" s="1">
        <v>0</v>
      </c>
      <c r="D182" s="1">
        <v>0</v>
      </c>
      <c r="E182" s="1">
        <v>9</v>
      </c>
      <c r="F182" s="1">
        <v>13</v>
      </c>
      <c r="G182" s="1">
        <v>8</v>
      </c>
      <c r="H182" s="1">
        <v>7</v>
      </c>
      <c r="I182" s="1">
        <v>81.75</v>
      </c>
      <c r="J182" s="1">
        <v>4.333333333333333</v>
      </c>
      <c r="K182" s="1">
        <v>784.61666666666667</v>
      </c>
      <c r="L182" s="1">
        <v>0</v>
      </c>
      <c r="M182" s="1">
        <v>175.31666666666666</v>
      </c>
    </row>
    <row r="183" spans="1:13" x14ac:dyDescent="0.3">
      <c r="A183" s="1" t="s">
        <v>379</v>
      </c>
      <c r="B183" s="1">
        <v>0</v>
      </c>
      <c r="C183" s="1">
        <v>7</v>
      </c>
      <c r="D183" s="1">
        <v>0</v>
      </c>
      <c r="E183" s="1">
        <v>0</v>
      </c>
      <c r="F183" s="1">
        <v>0</v>
      </c>
      <c r="G183" s="1">
        <v>0</v>
      </c>
      <c r="H183" s="1">
        <v>9</v>
      </c>
      <c r="I183" s="1">
        <v>67.86666666666666</v>
      </c>
      <c r="J183" s="1">
        <v>7.6833333333333336</v>
      </c>
      <c r="K183" s="1">
        <v>820.56666666666672</v>
      </c>
      <c r="L183" s="1">
        <v>5.1833333333333336</v>
      </c>
      <c r="M183" s="1">
        <v>171.6</v>
      </c>
    </row>
    <row r="184" spans="1:13" x14ac:dyDescent="0.3">
      <c r="A184" s="1" t="s">
        <v>165</v>
      </c>
      <c r="B184" s="1">
        <v>7</v>
      </c>
      <c r="C184" s="1">
        <v>0</v>
      </c>
      <c r="D184" s="1">
        <v>0</v>
      </c>
      <c r="E184" s="1">
        <v>0</v>
      </c>
      <c r="F184" s="1">
        <v>13</v>
      </c>
      <c r="G184" s="1">
        <v>3</v>
      </c>
      <c r="H184" s="1">
        <v>13</v>
      </c>
      <c r="I184" s="1">
        <v>63.116666666666667</v>
      </c>
      <c r="J184" s="1">
        <v>5.1166666666666663</v>
      </c>
      <c r="K184" s="1">
        <v>909.18333333333328</v>
      </c>
      <c r="L184" s="1">
        <v>0</v>
      </c>
      <c r="M184" s="1">
        <v>171.86666666666667</v>
      </c>
    </row>
    <row r="185" spans="1:13" x14ac:dyDescent="0.3">
      <c r="A185" s="1" t="s">
        <v>331</v>
      </c>
      <c r="B185" s="1">
        <v>8</v>
      </c>
      <c r="C185" s="1">
        <v>5</v>
      </c>
      <c r="D185" s="1">
        <v>3</v>
      </c>
      <c r="E185" s="1">
        <v>0</v>
      </c>
      <c r="F185" s="1">
        <v>0</v>
      </c>
      <c r="G185" s="1">
        <v>0</v>
      </c>
      <c r="H185" s="1">
        <v>12</v>
      </c>
      <c r="I185" s="1">
        <v>78.766666666666666</v>
      </c>
      <c r="J185" s="1">
        <v>0</v>
      </c>
      <c r="K185" s="1">
        <v>746.31666666666672</v>
      </c>
      <c r="L185" s="1">
        <v>4.1500000000000004</v>
      </c>
      <c r="M185" s="1">
        <v>173.45</v>
      </c>
    </row>
    <row r="186" spans="1:13" x14ac:dyDescent="0.3">
      <c r="A186" s="1" t="s">
        <v>213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49.56666666666667</v>
      </c>
      <c r="J186" s="1">
        <v>2.4666666666666668</v>
      </c>
      <c r="K186" s="1">
        <v>660.81666666666672</v>
      </c>
      <c r="L186" s="1">
        <v>0</v>
      </c>
      <c r="M186" s="1">
        <v>164.91666666666666</v>
      </c>
    </row>
    <row r="187" spans="1:13" x14ac:dyDescent="0.3">
      <c r="A187" s="1" t="s">
        <v>380</v>
      </c>
      <c r="B187" s="1">
        <v>0</v>
      </c>
      <c r="C187" s="1">
        <v>3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70.2</v>
      </c>
      <c r="J187" s="1">
        <v>7.0333333333333332</v>
      </c>
      <c r="K187" s="1">
        <v>808.6</v>
      </c>
      <c r="L187" s="1">
        <v>0</v>
      </c>
      <c r="M187" s="1">
        <v>177.56666666666666</v>
      </c>
    </row>
    <row r="188" spans="1:13" x14ac:dyDescent="0.3">
      <c r="A188" s="1" t="s">
        <v>169</v>
      </c>
      <c r="B188" s="1">
        <v>0</v>
      </c>
      <c r="C188" s="1">
        <v>0</v>
      </c>
      <c r="D188" s="1">
        <v>0</v>
      </c>
      <c r="E188" s="1">
        <v>7</v>
      </c>
      <c r="F188" s="1">
        <v>7</v>
      </c>
      <c r="G188" s="1">
        <v>9</v>
      </c>
      <c r="H188" s="1">
        <v>10</v>
      </c>
      <c r="I188" s="1">
        <v>82.95</v>
      </c>
      <c r="J188" s="1">
        <v>6.8833333333333329</v>
      </c>
      <c r="K188" s="1">
        <v>928.63333333333333</v>
      </c>
      <c r="L188" s="1">
        <v>5.5166666666666666</v>
      </c>
      <c r="M188" s="1">
        <v>167.26666666666668</v>
      </c>
    </row>
    <row r="189" spans="1:13" x14ac:dyDescent="0.3">
      <c r="A189" s="1" t="s">
        <v>170</v>
      </c>
      <c r="B189" s="1">
        <v>3</v>
      </c>
      <c r="C189" s="1">
        <v>0</v>
      </c>
      <c r="D189" s="1">
        <v>0</v>
      </c>
      <c r="E189" s="1">
        <v>0</v>
      </c>
      <c r="F189" s="1">
        <v>9</v>
      </c>
      <c r="G189" s="1">
        <v>11</v>
      </c>
      <c r="H189" s="1">
        <v>1</v>
      </c>
      <c r="I189" s="1">
        <v>59.7</v>
      </c>
      <c r="J189" s="1">
        <v>5.0666666666666664</v>
      </c>
      <c r="K189" s="1">
        <v>910.68333333333328</v>
      </c>
      <c r="L189" s="1">
        <v>5.9666666666666668</v>
      </c>
      <c r="M189" s="1">
        <v>167.25</v>
      </c>
    </row>
    <row r="190" spans="1:13" x14ac:dyDescent="0.3">
      <c r="A190" s="1" t="s">
        <v>333</v>
      </c>
      <c r="B190" s="1">
        <v>8</v>
      </c>
      <c r="C190" s="1">
        <v>7</v>
      </c>
      <c r="D190" s="1">
        <v>10</v>
      </c>
      <c r="E190" s="1">
        <v>0</v>
      </c>
      <c r="F190" s="1">
        <v>0</v>
      </c>
      <c r="G190" s="1">
        <v>0</v>
      </c>
      <c r="H190" s="1">
        <v>12</v>
      </c>
      <c r="I190" s="1">
        <v>80.86666666666666</v>
      </c>
      <c r="J190" s="1">
        <v>0</v>
      </c>
      <c r="K190" s="1">
        <v>859.51666666666665</v>
      </c>
      <c r="L190" s="1">
        <v>5.2</v>
      </c>
      <c r="M190" s="1">
        <v>184.21666666666667</v>
      </c>
    </row>
    <row r="191" spans="1:13" x14ac:dyDescent="0.3">
      <c r="A191" s="1" t="s">
        <v>267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53.5</v>
      </c>
    </row>
    <row r="192" spans="1:13" x14ac:dyDescent="0.3">
      <c r="A192" s="1" t="s">
        <v>381</v>
      </c>
      <c r="B192" s="1">
        <v>0</v>
      </c>
      <c r="C192" s="1">
        <v>2</v>
      </c>
      <c r="D192" s="1">
        <v>0</v>
      </c>
      <c r="E192" s="1">
        <v>0</v>
      </c>
      <c r="F192" s="1">
        <v>0</v>
      </c>
      <c r="G192" s="1">
        <v>4</v>
      </c>
      <c r="H192" s="1">
        <v>14</v>
      </c>
      <c r="I192" s="1">
        <v>72.966666666666669</v>
      </c>
      <c r="J192" s="1">
        <v>8.1999999999999993</v>
      </c>
      <c r="K192" s="1">
        <v>933.7</v>
      </c>
      <c r="L192" s="1">
        <v>5.2666666666666666</v>
      </c>
      <c r="M192" s="1">
        <v>178.75</v>
      </c>
    </row>
    <row r="193" spans="1:13" x14ac:dyDescent="0.3">
      <c r="A193" s="1" t="s">
        <v>383</v>
      </c>
      <c r="B193" s="1">
        <v>8</v>
      </c>
      <c r="C193" s="1">
        <v>5</v>
      </c>
      <c r="D193" s="1">
        <v>0</v>
      </c>
      <c r="E193" s="1">
        <v>0</v>
      </c>
      <c r="F193" s="1">
        <v>0</v>
      </c>
      <c r="G193" s="1">
        <v>6</v>
      </c>
      <c r="H193" s="1">
        <v>9</v>
      </c>
      <c r="I193" s="1">
        <v>48.333333333333336</v>
      </c>
      <c r="J193" s="1">
        <v>3.85</v>
      </c>
      <c r="K193" s="1">
        <v>551.06666666666672</v>
      </c>
      <c r="L193" s="1">
        <v>0</v>
      </c>
      <c r="M193" s="1">
        <v>174.06666666666666</v>
      </c>
    </row>
    <row r="194" spans="1:13" x14ac:dyDescent="0.3">
      <c r="A194" s="1" t="s">
        <v>173</v>
      </c>
      <c r="B194" s="1">
        <v>0</v>
      </c>
      <c r="C194" s="1">
        <v>0</v>
      </c>
      <c r="D194" s="1">
        <v>0</v>
      </c>
      <c r="E194" s="1">
        <v>10</v>
      </c>
      <c r="F194" s="1">
        <v>6</v>
      </c>
      <c r="G194" s="1">
        <v>9</v>
      </c>
      <c r="H194" s="1">
        <v>9</v>
      </c>
      <c r="I194" s="1">
        <v>55.9</v>
      </c>
      <c r="J194" s="1">
        <v>0</v>
      </c>
      <c r="K194" s="1">
        <v>751.5333333333333</v>
      </c>
      <c r="L194" s="1">
        <v>6.4333333333333336</v>
      </c>
      <c r="M194" s="1">
        <v>131.83333333333334</v>
      </c>
    </row>
    <row r="195" spans="1:13" x14ac:dyDescent="0.3">
      <c r="A195" s="1" t="s">
        <v>215</v>
      </c>
      <c r="B195" s="1">
        <v>5</v>
      </c>
      <c r="C195" s="1">
        <v>0</v>
      </c>
      <c r="D195" s="1">
        <v>0</v>
      </c>
      <c r="E195" s="1">
        <v>0</v>
      </c>
      <c r="F195" s="1">
        <v>8</v>
      </c>
      <c r="G195" s="1">
        <v>8</v>
      </c>
      <c r="H195" s="1">
        <v>6</v>
      </c>
      <c r="I195" s="1">
        <v>71.599999999999994</v>
      </c>
      <c r="J195" s="1">
        <v>7.1833333333333336</v>
      </c>
      <c r="K195" s="1">
        <v>831.8</v>
      </c>
      <c r="L195" s="1">
        <v>0</v>
      </c>
      <c r="M195" s="1">
        <v>170.41666666666666</v>
      </c>
    </row>
    <row r="196" spans="1:13" x14ac:dyDescent="0.3">
      <c r="A196" s="1" t="s">
        <v>382</v>
      </c>
      <c r="B196" s="1">
        <v>12</v>
      </c>
      <c r="C196" s="1">
        <v>3</v>
      </c>
      <c r="D196" s="1">
        <v>0</v>
      </c>
      <c r="E196" s="1">
        <v>0</v>
      </c>
      <c r="F196" s="1">
        <v>0</v>
      </c>
      <c r="G196" s="1">
        <v>12</v>
      </c>
      <c r="H196" s="1">
        <v>10</v>
      </c>
      <c r="I196" s="1">
        <v>86.083333333333329</v>
      </c>
      <c r="J196" s="1">
        <v>4.3166666666666664</v>
      </c>
      <c r="K196" s="1">
        <v>948.61666666666667</v>
      </c>
      <c r="L196" s="1">
        <v>4.3166666666666664</v>
      </c>
      <c r="M196" s="1">
        <v>176.55</v>
      </c>
    </row>
    <row r="197" spans="1:13" x14ac:dyDescent="0.3">
      <c r="A197" s="1" t="s">
        <v>216</v>
      </c>
      <c r="B197" s="1">
        <v>0</v>
      </c>
      <c r="C197" s="1">
        <v>0</v>
      </c>
      <c r="D197" s="1">
        <v>0</v>
      </c>
      <c r="E197" s="1">
        <v>0</v>
      </c>
      <c r="F197" s="1">
        <v>1</v>
      </c>
      <c r="G197" s="1">
        <v>8</v>
      </c>
      <c r="H197" s="1">
        <v>5</v>
      </c>
      <c r="I197" s="1">
        <v>68.033333333333331</v>
      </c>
      <c r="J197" s="1">
        <v>5.3166666666666664</v>
      </c>
      <c r="K197" s="1">
        <v>213.03333333333333</v>
      </c>
      <c r="L197" s="1">
        <v>0</v>
      </c>
      <c r="M197" s="1">
        <v>174.43333333333334</v>
      </c>
    </row>
    <row r="198" spans="1:13" x14ac:dyDescent="0.3">
      <c r="A198" s="1" t="s">
        <v>415</v>
      </c>
      <c r="B198" s="1">
        <v>10</v>
      </c>
      <c r="C198" s="1">
        <v>6</v>
      </c>
      <c r="D198" s="1">
        <v>0</v>
      </c>
      <c r="E198" s="1">
        <v>0</v>
      </c>
      <c r="F198" s="1">
        <v>0</v>
      </c>
      <c r="G198" s="1">
        <v>9</v>
      </c>
      <c r="H198" s="1">
        <v>6</v>
      </c>
      <c r="I198" s="1">
        <v>73.283333333333331</v>
      </c>
      <c r="J198" s="1">
        <v>5.15</v>
      </c>
      <c r="K198" s="1">
        <v>888.11666666666667</v>
      </c>
      <c r="L198" s="1">
        <v>1.7833333333333332</v>
      </c>
      <c r="M198" s="1">
        <v>165.48333333333332</v>
      </c>
    </row>
    <row r="199" spans="1:13" x14ac:dyDescent="0.3">
      <c r="A199" s="1" t="s">
        <v>178</v>
      </c>
      <c r="B199" s="1">
        <v>11</v>
      </c>
      <c r="C199" s="1">
        <v>0</v>
      </c>
      <c r="D199" s="1">
        <v>0</v>
      </c>
      <c r="E199" s="1">
        <v>0</v>
      </c>
      <c r="F199" s="1">
        <v>8</v>
      </c>
      <c r="G199" s="1">
        <v>12</v>
      </c>
      <c r="H199" s="1">
        <v>2</v>
      </c>
      <c r="I199" s="1">
        <v>72.86666666666666</v>
      </c>
      <c r="J199" s="1">
        <v>5.75</v>
      </c>
      <c r="K199" s="1">
        <v>907.26666666666665</v>
      </c>
      <c r="L199" s="1">
        <v>5.7166666666666668</v>
      </c>
      <c r="M199" s="1">
        <v>172.41666666666666</v>
      </c>
    </row>
    <row r="200" spans="1:13" x14ac:dyDescent="0.3">
      <c r="A200" s="1" t="s">
        <v>179</v>
      </c>
      <c r="B200" s="1">
        <v>0</v>
      </c>
      <c r="C200" s="1">
        <v>0</v>
      </c>
      <c r="D200" s="1">
        <v>0</v>
      </c>
      <c r="E200" s="1">
        <v>8</v>
      </c>
      <c r="F200" s="1">
        <v>7</v>
      </c>
      <c r="G200" s="1">
        <v>10</v>
      </c>
      <c r="H200" s="1">
        <v>6</v>
      </c>
      <c r="I200" s="1">
        <v>71.25</v>
      </c>
      <c r="J200" s="1">
        <v>6.0666666666666664</v>
      </c>
      <c r="K200" s="1">
        <v>832.08333333333337</v>
      </c>
      <c r="L200" s="1">
        <v>6.0666666666666664</v>
      </c>
      <c r="M200" s="1">
        <v>177.7</v>
      </c>
    </row>
    <row r="201" spans="1:13" x14ac:dyDescent="0.3">
      <c r="A201" s="1" t="s">
        <v>180</v>
      </c>
      <c r="B201" s="1">
        <v>9</v>
      </c>
      <c r="C201" s="1">
        <v>0</v>
      </c>
      <c r="D201" s="1">
        <v>0</v>
      </c>
      <c r="E201" s="1">
        <v>0</v>
      </c>
      <c r="F201" s="1">
        <v>13</v>
      </c>
      <c r="G201" s="1">
        <v>12</v>
      </c>
      <c r="H201" s="1">
        <v>8</v>
      </c>
      <c r="I201" s="1">
        <v>80.183333333333337</v>
      </c>
      <c r="J201" s="1">
        <v>7.4</v>
      </c>
      <c r="K201" s="1">
        <v>860.2</v>
      </c>
      <c r="L201" s="1">
        <v>4.3</v>
      </c>
      <c r="M201" s="1">
        <v>179.3</v>
      </c>
    </row>
    <row r="202" spans="1:13" x14ac:dyDescent="0.3">
      <c r="A202" s="1" t="s">
        <v>270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53.5</v>
      </c>
    </row>
    <row r="203" spans="1:13" x14ac:dyDescent="0.3">
      <c r="A203" s="1" t="s">
        <v>335</v>
      </c>
      <c r="B203" s="1">
        <v>11</v>
      </c>
      <c r="C203" s="1">
        <v>5</v>
      </c>
      <c r="D203" s="1">
        <v>0</v>
      </c>
      <c r="E203" s="1">
        <v>0</v>
      </c>
      <c r="F203" s="1">
        <v>0</v>
      </c>
      <c r="G203" s="1">
        <v>0</v>
      </c>
      <c r="H203" s="1">
        <v>10</v>
      </c>
      <c r="I203" s="1">
        <v>69.033333333333331</v>
      </c>
      <c r="J203" s="1">
        <v>0</v>
      </c>
      <c r="K203" s="1">
        <v>809.16666666666663</v>
      </c>
      <c r="L203" s="1">
        <v>3.7166666666666668</v>
      </c>
      <c r="M203" s="1">
        <v>166.65</v>
      </c>
    </row>
    <row r="204" spans="1:13" x14ac:dyDescent="0.3">
      <c r="A204" s="1" t="s">
        <v>182</v>
      </c>
      <c r="B204" s="1">
        <v>10</v>
      </c>
      <c r="C204" s="1">
        <v>0</v>
      </c>
      <c r="D204" s="1">
        <v>0</v>
      </c>
      <c r="E204" s="1">
        <v>0</v>
      </c>
      <c r="F204" s="1">
        <v>6</v>
      </c>
      <c r="G204" s="1">
        <v>0</v>
      </c>
      <c r="H204" s="1">
        <v>4</v>
      </c>
      <c r="I204" s="1">
        <v>45.533333333333331</v>
      </c>
      <c r="J204" s="1">
        <v>1.2833333333333332</v>
      </c>
      <c r="K204" s="1">
        <v>457.98333333333335</v>
      </c>
      <c r="L204" s="1">
        <v>5.4</v>
      </c>
      <c r="M204" s="1">
        <v>166.86666666666667</v>
      </c>
    </row>
    <row r="205" spans="1:13" x14ac:dyDescent="0.3">
      <c r="A205" s="1" t="s">
        <v>334</v>
      </c>
      <c r="B205" s="1">
        <v>7</v>
      </c>
      <c r="C205" s="1">
        <v>2</v>
      </c>
      <c r="D205" s="1">
        <v>10</v>
      </c>
      <c r="E205" s="1">
        <v>0</v>
      </c>
      <c r="F205" s="1">
        <v>0</v>
      </c>
      <c r="G205" s="1">
        <v>0</v>
      </c>
      <c r="H205" s="1">
        <v>0</v>
      </c>
      <c r="I205" s="1">
        <v>58.983333333333334</v>
      </c>
      <c r="J205" s="1">
        <v>0</v>
      </c>
      <c r="K205" s="1">
        <v>719.7833333333333</v>
      </c>
      <c r="L205" s="1">
        <v>0</v>
      </c>
      <c r="M205" s="1">
        <v>156.69999999999999</v>
      </c>
    </row>
    <row r="206" spans="1:13" x14ac:dyDescent="0.3">
      <c r="A206" s="1" t="s">
        <v>183</v>
      </c>
      <c r="B206" s="1">
        <v>4</v>
      </c>
      <c r="C206" s="1">
        <v>0</v>
      </c>
      <c r="D206" s="1">
        <v>0</v>
      </c>
      <c r="E206" s="1">
        <v>0</v>
      </c>
      <c r="F206" s="1">
        <v>13</v>
      </c>
      <c r="G206" s="1">
        <v>4</v>
      </c>
      <c r="H206" s="1">
        <v>5</v>
      </c>
      <c r="I206" s="1">
        <v>56.983333333333334</v>
      </c>
      <c r="J206" s="1">
        <v>0.96666666666666667</v>
      </c>
      <c r="K206" s="1">
        <v>934.11666666666667</v>
      </c>
      <c r="L206" s="1">
        <v>0</v>
      </c>
      <c r="M206" s="1">
        <v>158.06666666666666</v>
      </c>
    </row>
    <row r="207" spans="1:13" x14ac:dyDescent="0.3">
      <c r="A207" s="1" t="s">
        <v>272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53.5</v>
      </c>
    </row>
    <row r="208" spans="1:13" x14ac:dyDescent="0.3">
      <c r="A208" s="1" t="s">
        <v>336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3</v>
      </c>
      <c r="I208" s="1">
        <v>50.4</v>
      </c>
      <c r="J208" s="1">
        <v>0</v>
      </c>
      <c r="K208" s="1">
        <v>803.81666666666672</v>
      </c>
      <c r="L208" s="1">
        <v>5.4333333333333336</v>
      </c>
      <c r="M208" s="1">
        <v>177</v>
      </c>
    </row>
    <row r="209" spans="1:13" x14ac:dyDescent="0.3">
      <c r="A209" s="1" t="s">
        <v>274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53.5</v>
      </c>
    </row>
    <row r="210" spans="1:13" x14ac:dyDescent="0.3">
      <c r="A210" s="1" t="s">
        <v>416</v>
      </c>
      <c r="B210" s="1">
        <v>8</v>
      </c>
      <c r="C210" s="1">
        <v>10</v>
      </c>
      <c r="D210" s="1">
        <v>14</v>
      </c>
      <c r="E210" s="1">
        <v>0</v>
      </c>
      <c r="F210" s="1">
        <v>0</v>
      </c>
      <c r="G210" s="1">
        <v>0</v>
      </c>
      <c r="H210" s="1">
        <v>0</v>
      </c>
      <c r="I210" s="1">
        <v>49.06666666666667</v>
      </c>
      <c r="J210" s="1">
        <v>0</v>
      </c>
      <c r="K210" s="1">
        <v>783.65</v>
      </c>
      <c r="L210" s="1">
        <v>5.833333333333333</v>
      </c>
      <c r="M210" s="1">
        <v>109.73333333333333</v>
      </c>
    </row>
    <row r="211" spans="1:13" x14ac:dyDescent="0.3">
      <c r="A211" s="1" t="s">
        <v>185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4.1500000000000004</v>
      </c>
      <c r="J211" s="1">
        <v>0</v>
      </c>
      <c r="K211" s="1">
        <v>33.06666666666667</v>
      </c>
      <c r="L211" s="1">
        <v>1.5166666666666666</v>
      </c>
      <c r="M211" s="1">
        <v>172.58333333333334</v>
      </c>
    </row>
    <row r="212" spans="1:13" x14ac:dyDescent="0.3">
      <c r="A212" s="1" t="s">
        <v>337</v>
      </c>
      <c r="B212" s="1">
        <v>11</v>
      </c>
      <c r="C212" s="1">
        <v>8</v>
      </c>
      <c r="D212" s="1">
        <v>9</v>
      </c>
      <c r="E212" s="1">
        <v>0</v>
      </c>
      <c r="F212" s="1">
        <v>0</v>
      </c>
      <c r="G212" s="1">
        <v>0</v>
      </c>
      <c r="H212" s="1">
        <v>0</v>
      </c>
      <c r="I212" s="1">
        <v>57.266666666666666</v>
      </c>
      <c r="J212" s="1">
        <v>0</v>
      </c>
      <c r="K212" s="1">
        <v>878.26666666666665</v>
      </c>
      <c r="L212" s="1">
        <v>0</v>
      </c>
      <c r="M212" s="1">
        <v>146.38333333333333</v>
      </c>
    </row>
    <row r="213" spans="1:13" x14ac:dyDescent="0.3">
      <c r="A213" s="1" t="s">
        <v>186</v>
      </c>
      <c r="B213" s="1">
        <v>12</v>
      </c>
      <c r="C213" s="1">
        <v>0</v>
      </c>
      <c r="D213" s="1">
        <v>0</v>
      </c>
      <c r="E213" s="1">
        <v>0</v>
      </c>
      <c r="F213" s="1">
        <v>8</v>
      </c>
      <c r="G213" s="1">
        <v>10</v>
      </c>
      <c r="H213" s="1">
        <v>6</v>
      </c>
      <c r="I213" s="1">
        <v>26.5</v>
      </c>
      <c r="J213" s="1">
        <v>0</v>
      </c>
      <c r="K213" s="1">
        <v>828.2</v>
      </c>
      <c r="L213" s="1">
        <v>0</v>
      </c>
      <c r="M213" s="1">
        <v>55.216666666666669</v>
      </c>
    </row>
    <row r="214" spans="1:13" x14ac:dyDescent="0.3">
      <c r="A214" s="1" t="s">
        <v>187</v>
      </c>
      <c r="B214" s="1">
        <v>0</v>
      </c>
      <c r="C214" s="1">
        <v>0</v>
      </c>
      <c r="D214" s="1">
        <v>0</v>
      </c>
      <c r="E214" s="1">
        <v>4</v>
      </c>
      <c r="F214" s="1">
        <v>12</v>
      </c>
      <c r="G214" s="1">
        <v>11</v>
      </c>
      <c r="H214" s="1">
        <v>9</v>
      </c>
      <c r="I214" s="1">
        <v>73.166666666666671</v>
      </c>
      <c r="J214" s="1">
        <v>7.6333333333333329</v>
      </c>
      <c r="K214" s="1">
        <v>859.73333333333335</v>
      </c>
      <c r="L214" s="1">
        <v>0</v>
      </c>
      <c r="M214" s="1">
        <v>177.1</v>
      </c>
    </row>
    <row r="215" spans="1:13" x14ac:dyDescent="0.3">
      <c r="A215" s="1" t="s">
        <v>338</v>
      </c>
      <c r="B215" s="1">
        <v>5</v>
      </c>
      <c r="C215" s="1">
        <v>7</v>
      </c>
      <c r="D215" s="1">
        <v>6</v>
      </c>
      <c r="E215" s="1">
        <v>0</v>
      </c>
      <c r="F215" s="1">
        <v>0</v>
      </c>
      <c r="G215" s="1">
        <v>0</v>
      </c>
      <c r="H215" s="1">
        <v>8</v>
      </c>
      <c r="I215" s="1">
        <v>66.099999999999994</v>
      </c>
      <c r="J215" s="1">
        <v>0</v>
      </c>
      <c r="K215" s="1">
        <v>769.2</v>
      </c>
      <c r="L215" s="1">
        <v>5.7833333333333332</v>
      </c>
      <c r="M215" s="1">
        <v>167.28333333333333</v>
      </c>
    </row>
    <row r="216" spans="1:13" x14ac:dyDescent="0.3">
      <c r="A216" s="1" t="s">
        <v>385</v>
      </c>
      <c r="B216" s="1">
        <v>8</v>
      </c>
      <c r="C216" s="1">
        <v>6</v>
      </c>
      <c r="D216" s="1">
        <v>0</v>
      </c>
      <c r="E216" s="1">
        <v>0</v>
      </c>
      <c r="F216" s="1">
        <v>0</v>
      </c>
      <c r="G216" s="1">
        <v>0</v>
      </c>
      <c r="H216" s="1">
        <v>7</v>
      </c>
      <c r="I216" s="1">
        <v>37.916666666666664</v>
      </c>
      <c r="J216" s="1">
        <v>0</v>
      </c>
      <c r="K216" s="1">
        <v>818.1</v>
      </c>
      <c r="L216" s="1">
        <v>0</v>
      </c>
      <c r="M216" s="1">
        <v>97.966666666666669</v>
      </c>
    </row>
    <row r="217" spans="1:13" x14ac:dyDescent="0.3">
      <c r="A217" s="1" t="s">
        <v>218</v>
      </c>
      <c r="B217" s="1">
        <v>7</v>
      </c>
      <c r="C217" s="1">
        <v>0</v>
      </c>
      <c r="D217" s="1">
        <v>0</v>
      </c>
      <c r="E217" s="1">
        <v>0</v>
      </c>
      <c r="F217" s="1">
        <v>13</v>
      </c>
      <c r="G217" s="1">
        <v>10</v>
      </c>
      <c r="H217" s="1">
        <v>11</v>
      </c>
      <c r="I217" s="1">
        <v>66.266666666666666</v>
      </c>
      <c r="J217" s="1">
        <v>6.1</v>
      </c>
      <c r="K217" s="1">
        <v>763.48333333333335</v>
      </c>
      <c r="L217" s="1">
        <v>0</v>
      </c>
      <c r="M217" s="1">
        <v>176.18333333333334</v>
      </c>
    </row>
    <row r="218" spans="1:13" x14ac:dyDescent="0.3">
      <c r="A218" s="1" t="s">
        <v>387</v>
      </c>
      <c r="B218" s="1">
        <v>9</v>
      </c>
      <c r="C218" s="1">
        <v>9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13.816666666666666</v>
      </c>
      <c r="J218" s="1">
        <v>0.6333333333333333</v>
      </c>
      <c r="K218" s="1">
        <v>513.33333333333337</v>
      </c>
      <c r="L218" s="1">
        <v>0</v>
      </c>
      <c r="M218" s="1">
        <v>24</v>
      </c>
    </row>
    <row r="219" spans="1:13" x14ac:dyDescent="0.3">
      <c r="A219" s="1" t="s">
        <v>279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53.5</v>
      </c>
    </row>
    <row r="220" spans="1:13" x14ac:dyDescent="0.3">
      <c r="A220" s="1" t="s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3</v>
      </c>
      <c r="G220" s="1">
        <v>5</v>
      </c>
      <c r="H220" s="1">
        <v>8</v>
      </c>
      <c r="I220" s="1">
        <v>67.716666666666669</v>
      </c>
      <c r="J220" s="1">
        <v>6.6</v>
      </c>
      <c r="K220" s="1">
        <v>703.11666666666667</v>
      </c>
      <c r="L220" s="1">
        <v>0</v>
      </c>
      <c r="M220" s="1">
        <v>176.48333333333332</v>
      </c>
    </row>
    <row r="221" spans="1:13" x14ac:dyDescent="0.3">
      <c r="A221" s="1" t="s">
        <v>283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53.5</v>
      </c>
    </row>
    <row r="222" spans="1:13" x14ac:dyDescent="0.3">
      <c r="A222" s="1" t="s">
        <v>221</v>
      </c>
      <c r="B222" s="1">
        <v>10</v>
      </c>
      <c r="C222" s="1">
        <v>0</v>
      </c>
      <c r="D222" s="1">
        <v>0</v>
      </c>
      <c r="E222" s="1">
        <v>0</v>
      </c>
      <c r="F222" s="1">
        <v>10</v>
      </c>
      <c r="G222" s="1">
        <v>13</v>
      </c>
      <c r="H222" s="1">
        <v>9</v>
      </c>
      <c r="I222" s="1">
        <v>73.683333333333337</v>
      </c>
      <c r="J222" s="1">
        <v>3.1166666666666667</v>
      </c>
      <c r="K222" s="1">
        <v>890.0333333333333</v>
      </c>
      <c r="L222" s="1">
        <v>0</v>
      </c>
      <c r="M222" s="1">
        <v>179.26666666666668</v>
      </c>
    </row>
    <row r="223" spans="1:13" x14ac:dyDescent="0.3">
      <c r="A223" s="1" t="s">
        <v>417</v>
      </c>
      <c r="B223" s="1">
        <v>2</v>
      </c>
      <c r="C223" s="1">
        <v>5</v>
      </c>
      <c r="D223" s="1">
        <v>0</v>
      </c>
      <c r="E223" s="1">
        <v>0</v>
      </c>
      <c r="F223" s="1">
        <v>0</v>
      </c>
      <c r="G223" s="1">
        <v>8</v>
      </c>
      <c r="H223" s="1">
        <v>8</v>
      </c>
      <c r="I223" s="1">
        <v>80.333333333333329</v>
      </c>
      <c r="J223" s="1">
        <v>4.166666666666667</v>
      </c>
      <c r="K223" s="1">
        <v>248.03333333333333</v>
      </c>
      <c r="L223" s="1">
        <v>0</v>
      </c>
      <c r="M223" s="1">
        <v>175.33333333333334</v>
      </c>
    </row>
    <row r="224" spans="1:13" x14ac:dyDescent="0.3">
      <c r="A224" s="1" t="s">
        <v>287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53.5</v>
      </c>
    </row>
    <row r="225" spans="1:13" x14ac:dyDescent="0.3">
      <c r="A225" s="1" t="s">
        <v>418</v>
      </c>
      <c r="B225" s="1">
        <v>11</v>
      </c>
      <c r="C225" s="1">
        <v>6</v>
      </c>
      <c r="D225" s="1">
        <v>0</v>
      </c>
      <c r="E225" s="1">
        <v>0</v>
      </c>
      <c r="F225" s="1">
        <v>0</v>
      </c>
      <c r="G225" s="1">
        <v>2</v>
      </c>
      <c r="H225" s="1">
        <v>7</v>
      </c>
      <c r="I225" s="1">
        <v>66.900000000000006</v>
      </c>
      <c r="J225" s="1">
        <v>3.0833333333333335</v>
      </c>
      <c r="K225" s="1">
        <v>879.76666666666665</v>
      </c>
      <c r="L225" s="1">
        <v>0</v>
      </c>
      <c r="M225" s="1">
        <v>168.7</v>
      </c>
    </row>
    <row r="226" spans="1:13" x14ac:dyDescent="0.3">
      <c r="A226" s="1" t="s">
        <v>388</v>
      </c>
      <c r="B226" s="1">
        <v>10</v>
      </c>
      <c r="C226" s="1">
        <v>8</v>
      </c>
      <c r="D226" s="1">
        <v>0</v>
      </c>
      <c r="E226" s="1">
        <v>0</v>
      </c>
      <c r="F226" s="1">
        <v>0</v>
      </c>
      <c r="G226" s="1">
        <v>3</v>
      </c>
      <c r="H226" s="1">
        <v>10</v>
      </c>
      <c r="I226" s="1">
        <v>53.883333333333333</v>
      </c>
      <c r="J226" s="1">
        <v>7.1</v>
      </c>
      <c r="K226" s="1">
        <v>691.2</v>
      </c>
      <c r="L226" s="1">
        <v>0</v>
      </c>
      <c r="M226" s="1">
        <v>174.3</v>
      </c>
    </row>
    <row r="227" spans="1:13" x14ac:dyDescent="0.3">
      <c r="A227" s="1" t="s">
        <v>288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53.5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3A48-A246-4C89-A0F0-582D929F0321}">
  <dimension ref="A1:R223"/>
  <sheetViews>
    <sheetView workbookViewId="0">
      <selection activeCell="O2" sqref="O2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8</v>
      </c>
      <c r="B2" s="1">
        <v>8</v>
      </c>
      <c r="C2" s="1">
        <v>0</v>
      </c>
      <c r="D2" s="1">
        <v>0</v>
      </c>
      <c r="E2" s="1">
        <v>0</v>
      </c>
      <c r="F2" s="1">
        <v>5</v>
      </c>
      <c r="G2" s="1">
        <v>9</v>
      </c>
      <c r="H2" s="1">
        <v>13</v>
      </c>
      <c r="I2">
        <v>79.966666666666669</v>
      </c>
      <c r="J2">
        <v>4.7666666666666666</v>
      </c>
      <c r="K2">
        <v>932.08333333333337</v>
      </c>
      <c r="L2">
        <v>4.9666666666666668</v>
      </c>
      <c r="M2">
        <v>159.41666666666666</v>
      </c>
      <c r="N2" s="5">
        <f t="shared" ref="N2:N65" si="0">MIN((100-I2),(1000-K2))</f>
        <v>20.033333333333331</v>
      </c>
      <c r="O2" s="5">
        <f t="shared" ref="O2:O65" si="1">N2-2</f>
        <v>18.033333333333331</v>
      </c>
      <c r="P2" s="5">
        <f t="shared" ref="P2:P65" si="2">210-M2</f>
        <v>50.583333333333343</v>
      </c>
      <c r="Q2" s="5">
        <f t="shared" ref="Q2:Q65" si="3">48-SUM(B2:G2)</f>
        <v>26</v>
      </c>
      <c r="R2" s="5">
        <f t="shared" ref="R2:R65" si="4">2-(B2&gt;12)+(C2&gt;12)+(D2&gt;12)</f>
        <v>2</v>
      </c>
    </row>
    <row r="3" spans="1:18" x14ac:dyDescent="0.3">
      <c r="A3" s="1" t="s">
        <v>9</v>
      </c>
      <c r="B3" s="1">
        <v>7</v>
      </c>
      <c r="C3" s="1">
        <v>0</v>
      </c>
      <c r="D3" s="1">
        <v>0</v>
      </c>
      <c r="E3" s="1">
        <v>0</v>
      </c>
      <c r="F3" s="1">
        <v>13</v>
      </c>
      <c r="G3" s="1">
        <v>12</v>
      </c>
      <c r="H3" s="1">
        <v>7</v>
      </c>
      <c r="I3">
        <v>74.066666666666663</v>
      </c>
      <c r="J3">
        <v>0</v>
      </c>
      <c r="K3">
        <v>839.0333333333333</v>
      </c>
      <c r="L3">
        <v>5.666666666666667</v>
      </c>
      <c r="M3">
        <v>156.43333333333334</v>
      </c>
      <c r="N3" s="5">
        <f t="shared" si="0"/>
        <v>25.933333333333337</v>
      </c>
      <c r="O3" s="5">
        <f t="shared" si="1"/>
        <v>23.933333333333337</v>
      </c>
      <c r="P3" s="5">
        <f t="shared" si="2"/>
        <v>53.566666666666663</v>
      </c>
      <c r="Q3" s="5">
        <f t="shared" si="3"/>
        <v>16</v>
      </c>
      <c r="R3" s="5">
        <f t="shared" si="4"/>
        <v>2</v>
      </c>
    </row>
    <row r="4" spans="1:18" x14ac:dyDescent="0.3">
      <c r="A4" s="1" t="s">
        <v>10</v>
      </c>
      <c r="B4" s="1">
        <v>10</v>
      </c>
      <c r="C4" s="1">
        <v>11</v>
      </c>
      <c r="D4" s="1">
        <v>0</v>
      </c>
      <c r="E4" s="1">
        <v>0</v>
      </c>
      <c r="F4" s="1">
        <v>0</v>
      </c>
      <c r="G4" s="1">
        <v>10</v>
      </c>
      <c r="H4" s="1">
        <v>6</v>
      </c>
      <c r="I4">
        <v>85.8</v>
      </c>
      <c r="J4">
        <v>4.7166666666666668</v>
      </c>
      <c r="K4">
        <v>858.5</v>
      </c>
      <c r="L4">
        <v>3.45</v>
      </c>
      <c r="M4">
        <v>178.28333333333333</v>
      </c>
      <c r="N4" s="5">
        <f t="shared" si="0"/>
        <v>14.200000000000003</v>
      </c>
      <c r="O4" s="5">
        <f t="shared" si="1"/>
        <v>12.200000000000003</v>
      </c>
      <c r="P4" s="5">
        <f t="shared" si="2"/>
        <v>31.716666666666669</v>
      </c>
      <c r="Q4" s="5">
        <f t="shared" si="3"/>
        <v>17</v>
      </c>
      <c r="R4" s="5">
        <f t="shared" si="4"/>
        <v>2</v>
      </c>
    </row>
    <row r="5" spans="1:18" x14ac:dyDescent="0.3">
      <c r="A5" s="1" t="s">
        <v>11</v>
      </c>
      <c r="B5" s="1">
        <v>9</v>
      </c>
      <c r="C5" s="1">
        <v>9</v>
      </c>
      <c r="D5" s="1">
        <v>0</v>
      </c>
      <c r="E5" s="1">
        <v>0</v>
      </c>
      <c r="F5" s="1">
        <v>0</v>
      </c>
      <c r="G5" s="1">
        <v>7</v>
      </c>
      <c r="H5" s="1">
        <v>10</v>
      </c>
      <c r="I5">
        <v>78.983333333333334</v>
      </c>
      <c r="J5">
        <v>5.75</v>
      </c>
      <c r="K5">
        <v>948.35</v>
      </c>
      <c r="L5">
        <v>2.3166666666666664</v>
      </c>
      <c r="M5">
        <v>161.71666666666667</v>
      </c>
      <c r="N5" s="5">
        <f t="shared" si="0"/>
        <v>21.016666666666666</v>
      </c>
      <c r="O5" s="5">
        <f t="shared" si="1"/>
        <v>19.016666666666666</v>
      </c>
      <c r="P5" s="5">
        <f t="shared" si="2"/>
        <v>48.283333333333331</v>
      </c>
      <c r="Q5" s="5">
        <f t="shared" si="3"/>
        <v>23</v>
      </c>
      <c r="R5" s="5">
        <f t="shared" si="4"/>
        <v>2</v>
      </c>
    </row>
    <row r="6" spans="1:18" x14ac:dyDescent="0.3">
      <c r="A6" s="1" t="s">
        <v>12</v>
      </c>
      <c r="B6" s="1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14</v>
      </c>
      <c r="I6">
        <v>74.95</v>
      </c>
      <c r="J6">
        <v>6.9333333333333336</v>
      </c>
      <c r="K6">
        <v>482.16666666666669</v>
      </c>
      <c r="L6">
        <v>0</v>
      </c>
      <c r="M6">
        <v>174.06666666666666</v>
      </c>
      <c r="N6" s="5">
        <f t="shared" si="0"/>
        <v>25.049999999999997</v>
      </c>
      <c r="O6" s="5">
        <f t="shared" si="1"/>
        <v>23.049999999999997</v>
      </c>
      <c r="P6" s="5">
        <f t="shared" si="2"/>
        <v>35.933333333333337</v>
      </c>
      <c r="Q6" s="5">
        <f t="shared" si="3"/>
        <v>45</v>
      </c>
      <c r="R6" s="5">
        <f t="shared" si="4"/>
        <v>2</v>
      </c>
    </row>
    <row r="7" spans="1:18" x14ac:dyDescent="0.3">
      <c r="A7" s="1" t="s">
        <v>16</v>
      </c>
      <c r="B7" s="1">
        <v>0</v>
      </c>
      <c r="C7" s="1">
        <v>0</v>
      </c>
      <c r="D7" s="1">
        <v>0</v>
      </c>
      <c r="E7" s="1">
        <v>3</v>
      </c>
      <c r="F7" s="1">
        <v>12</v>
      </c>
      <c r="G7" s="1">
        <v>13</v>
      </c>
      <c r="H7" s="1">
        <v>11</v>
      </c>
      <c r="I7">
        <v>67.5</v>
      </c>
      <c r="J7">
        <v>0</v>
      </c>
      <c r="K7">
        <v>893.5333333333333</v>
      </c>
      <c r="L7">
        <v>4.2</v>
      </c>
      <c r="M7">
        <v>145.06666666666666</v>
      </c>
      <c r="N7" s="5">
        <f t="shared" si="0"/>
        <v>32.5</v>
      </c>
      <c r="O7" s="5">
        <f t="shared" si="1"/>
        <v>30.5</v>
      </c>
      <c r="P7" s="5">
        <f t="shared" si="2"/>
        <v>64.933333333333337</v>
      </c>
      <c r="Q7" s="5">
        <f t="shared" si="3"/>
        <v>20</v>
      </c>
      <c r="R7" s="5">
        <f t="shared" si="4"/>
        <v>2</v>
      </c>
    </row>
    <row r="8" spans="1:18" x14ac:dyDescent="0.3">
      <c r="A8" s="1" t="s">
        <v>13</v>
      </c>
      <c r="B8" s="1">
        <v>6</v>
      </c>
      <c r="C8" s="1">
        <v>0</v>
      </c>
      <c r="D8" s="1">
        <v>0</v>
      </c>
      <c r="E8" s="1">
        <v>0</v>
      </c>
      <c r="F8" s="1">
        <v>8</v>
      </c>
      <c r="G8" s="1">
        <v>9</v>
      </c>
      <c r="H8" s="1">
        <v>8</v>
      </c>
      <c r="I8">
        <v>87.483333333333334</v>
      </c>
      <c r="J8">
        <v>1.1666666666666667</v>
      </c>
      <c r="K8">
        <v>921.7833333333333</v>
      </c>
      <c r="L8">
        <v>4.8499999999999996</v>
      </c>
      <c r="M8">
        <v>178.86666666666667</v>
      </c>
      <c r="N8" s="5">
        <f t="shared" si="0"/>
        <v>12.516666666666666</v>
      </c>
      <c r="O8" s="5">
        <f t="shared" si="1"/>
        <v>10.516666666666666</v>
      </c>
      <c r="P8" s="5">
        <f t="shared" si="2"/>
        <v>31.133333333333326</v>
      </c>
      <c r="Q8" s="5">
        <f t="shared" si="3"/>
        <v>25</v>
      </c>
      <c r="R8" s="5">
        <f t="shared" si="4"/>
        <v>2</v>
      </c>
    </row>
    <row r="9" spans="1:18" x14ac:dyDescent="0.3">
      <c r="A9" s="1" t="s">
        <v>193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5</v>
      </c>
      <c r="H9" s="1">
        <v>6</v>
      </c>
      <c r="I9">
        <v>24.1</v>
      </c>
      <c r="J9">
        <v>7.1166666666666663</v>
      </c>
      <c r="K9">
        <v>731.73333333333335</v>
      </c>
      <c r="L9">
        <v>0</v>
      </c>
      <c r="M9">
        <v>73.55</v>
      </c>
      <c r="N9" s="5">
        <f t="shared" si="0"/>
        <v>75.900000000000006</v>
      </c>
      <c r="O9" s="5">
        <f t="shared" si="1"/>
        <v>73.900000000000006</v>
      </c>
      <c r="P9" s="5">
        <f t="shared" si="2"/>
        <v>136.44999999999999</v>
      </c>
      <c r="Q9" s="5">
        <f t="shared" si="3"/>
        <v>42</v>
      </c>
      <c r="R9" s="5">
        <f t="shared" si="4"/>
        <v>2</v>
      </c>
    </row>
    <row r="10" spans="1:18" x14ac:dyDescent="0.3">
      <c r="A10" s="1" t="s">
        <v>14</v>
      </c>
      <c r="B10" s="1">
        <v>10</v>
      </c>
      <c r="C10" s="1">
        <v>8</v>
      </c>
      <c r="D10" s="1">
        <v>12</v>
      </c>
      <c r="E10" s="1">
        <v>0</v>
      </c>
      <c r="F10" s="1">
        <v>0</v>
      </c>
      <c r="G10" s="1">
        <v>0</v>
      </c>
      <c r="H10" s="1">
        <v>13</v>
      </c>
      <c r="I10">
        <v>44.716666666666669</v>
      </c>
      <c r="J10">
        <v>0</v>
      </c>
      <c r="K10">
        <v>909.16666666666663</v>
      </c>
      <c r="L10">
        <v>4.7666666666666666</v>
      </c>
      <c r="M10">
        <v>94.716666666666669</v>
      </c>
      <c r="N10" s="5">
        <f t="shared" si="0"/>
        <v>55.283333333333331</v>
      </c>
      <c r="O10" s="5">
        <f t="shared" si="1"/>
        <v>53.283333333333331</v>
      </c>
      <c r="P10" s="5">
        <f t="shared" si="2"/>
        <v>115.28333333333333</v>
      </c>
      <c r="Q10" s="5">
        <f t="shared" si="3"/>
        <v>18</v>
      </c>
      <c r="R10" s="5">
        <f t="shared" si="4"/>
        <v>2</v>
      </c>
    </row>
    <row r="11" spans="1:18" x14ac:dyDescent="0.3">
      <c r="A11" s="1" t="s">
        <v>15</v>
      </c>
      <c r="B11" s="1">
        <v>0</v>
      </c>
      <c r="C11" s="1">
        <v>0</v>
      </c>
      <c r="D11" s="1">
        <v>0</v>
      </c>
      <c r="E11" s="1">
        <v>6</v>
      </c>
      <c r="F11" s="1">
        <v>6</v>
      </c>
      <c r="G11" s="1">
        <v>12</v>
      </c>
      <c r="H11" s="1">
        <v>8</v>
      </c>
      <c r="I11">
        <v>80.833333333333329</v>
      </c>
      <c r="J11">
        <v>7.833333333333333</v>
      </c>
      <c r="K11">
        <v>808.56666666666672</v>
      </c>
      <c r="L11">
        <v>0</v>
      </c>
      <c r="M11">
        <v>172.41666666666666</v>
      </c>
      <c r="N11" s="5">
        <f t="shared" si="0"/>
        <v>19.166666666666671</v>
      </c>
      <c r="O11" s="5">
        <f t="shared" si="1"/>
        <v>17.166666666666671</v>
      </c>
      <c r="P11" s="5">
        <f t="shared" si="2"/>
        <v>37.583333333333343</v>
      </c>
      <c r="Q11" s="5">
        <f t="shared" si="3"/>
        <v>24</v>
      </c>
      <c r="R11" s="5">
        <f t="shared" si="4"/>
        <v>2</v>
      </c>
    </row>
    <row r="12" spans="1:18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2</v>
      </c>
      <c r="I12">
        <v>8.6333333333333329</v>
      </c>
      <c r="J12">
        <v>0</v>
      </c>
      <c r="K12">
        <v>226.45</v>
      </c>
      <c r="L12">
        <v>0</v>
      </c>
      <c r="M12">
        <v>142.5</v>
      </c>
      <c r="N12" s="5">
        <f t="shared" si="0"/>
        <v>91.366666666666674</v>
      </c>
      <c r="O12" s="5">
        <f t="shared" si="1"/>
        <v>89.366666666666674</v>
      </c>
      <c r="P12" s="5">
        <f t="shared" si="2"/>
        <v>67.5</v>
      </c>
      <c r="Q12" s="5">
        <f t="shared" si="3"/>
        <v>47</v>
      </c>
      <c r="R12" s="5">
        <f t="shared" si="4"/>
        <v>2</v>
      </c>
    </row>
    <row r="13" spans="1:18" x14ac:dyDescent="0.3">
      <c r="A13" s="1" t="s">
        <v>17</v>
      </c>
      <c r="B13" s="1">
        <v>13</v>
      </c>
      <c r="C13" s="1">
        <v>8</v>
      </c>
      <c r="D13" s="1">
        <v>13</v>
      </c>
      <c r="E13" s="1">
        <v>0</v>
      </c>
      <c r="F13" s="1">
        <v>0</v>
      </c>
      <c r="G13" s="1">
        <v>0</v>
      </c>
      <c r="H13" s="1">
        <v>8</v>
      </c>
      <c r="I13">
        <v>76.13333333333334</v>
      </c>
      <c r="J13">
        <v>0</v>
      </c>
      <c r="K13">
        <v>760.06666666666672</v>
      </c>
      <c r="L13">
        <v>4.8833333333333329</v>
      </c>
      <c r="M13">
        <v>175.36666666666667</v>
      </c>
      <c r="N13" s="5">
        <f t="shared" si="0"/>
        <v>23.86666666666666</v>
      </c>
      <c r="O13" s="5">
        <f t="shared" si="1"/>
        <v>21.86666666666666</v>
      </c>
      <c r="P13" s="5">
        <f t="shared" si="2"/>
        <v>34.633333333333326</v>
      </c>
      <c r="Q13" s="5">
        <f t="shared" si="3"/>
        <v>14</v>
      </c>
      <c r="R13" s="5">
        <f t="shared" si="4"/>
        <v>2</v>
      </c>
    </row>
    <row r="14" spans="1:18" x14ac:dyDescent="0.3">
      <c r="A14" s="1" t="s">
        <v>194</v>
      </c>
      <c r="B14" s="1">
        <v>11</v>
      </c>
      <c r="C14" s="1">
        <v>0</v>
      </c>
      <c r="D14" s="1">
        <v>0</v>
      </c>
      <c r="E14" s="1">
        <v>0</v>
      </c>
      <c r="F14" s="1">
        <v>11</v>
      </c>
      <c r="G14" s="1">
        <v>12</v>
      </c>
      <c r="H14" s="1">
        <v>10</v>
      </c>
      <c r="I14">
        <v>71.183333333333337</v>
      </c>
      <c r="J14">
        <v>7.6833333333333336</v>
      </c>
      <c r="K14">
        <v>855.75</v>
      </c>
      <c r="L14">
        <v>0</v>
      </c>
      <c r="M14">
        <v>143.9</v>
      </c>
      <c r="N14" s="5">
        <f t="shared" si="0"/>
        <v>28.816666666666663</v>
      </c>
      <c r="O14" s="5">
        <f t="shared" si="1"/>
        <v>26.816666666666663</v>
      </c>
      <c r="P14" s="5">
        <f t="shared" si="2"/>
        <v>66.099999999999994</v>
      </c>
      <c r="Q14" s="5">
        <f t="shared" si="3"/>
        <v>14</v>
      </c>
      <c r="R14" s="5">
        <f t="shared" si="4"/>
        <v>2</v>
      </c>
    </row>
    <row r="15" spans="1:18" x14ac:dyDescent="0.3">
      <c r="A15" s="1" t="s">
        <v>19</v>
      </c>
      <c r="B15" s="1">
        <v>12</v>
      </c>
      <c r="C15" s="1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>
        <v>39.583333333333336</v>
      </c>
      <c r="J15">
        <v>5.6</v>
      </c>
      <c r="K15">
        <v>858.68333333333328</v>
      </c>
      <c r="L15">
        <v>4</v>
      </c>
      <c r="M15">
        <v>83.61666666666666</v>
      </c>
      <c r="N15" s="5">
        <f t="shared" si="0"/>
        <v>60.416666666666664</v>
      </c>
      <c r="O15" s="5">
        <f t="shared" si="1"/>
        <v>58.416666666666664</v>
      </c>
      <c r="P15" s="5">
        <f t="shared" si="2"/>
        <v>126.38333333333334</v>
      </c>
      <c r="Q15" s="5">
        <f t="shared" si="3"/>
        <v>29</v>
      </c>
      <c r="R15" s="5">
        <f t="shared" si="4"/>
        <v>2</v>
      </c>
    </row>
    <row r="16" spans="1:18" x14ac:dyDescent="0.3">
      <c r="A16" s="1" t="s">
        <v>20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>
        <v>0</v>
      </c>
      <c r="J16">
        <v>0</v>
      </c>
      <c r="K16">
        <v>879.98333333333335</v>
      </c>
      <c r="L16">
        <v>0</v>
      </c>
      <c r="M16">
        <v>0</v>
      </c>
      <c r="N16" s="5">
        <f t="shared" si="0"/>
        <v>100</v>
      </c>
      <c r="O16" s="5">
        <f t="shared" si="1"/>
        <v>98</v>
      </c>
      <c r="P16" s="5">
        <f t="shared" si="2"/>
        <v>210</v>
      </c>
      <c r="Q16" s="5">
        <f t="shared" si="3"/>
        <v>48</v>
      </c>
      <c r="R16" s="5">
        <f t="shared" si="4"/>
        <v>2</v>
      </c>
    </row>
    <row r="17" spans="1:18" x14ac:dyDescent="0.3">
      <c r="A17" s="1" t="s">
        <v>21</v>
      </c>
      <c r="B17" s="1">
        <v>8</v>
      </c>
      <c r="C17" s="1">
        <v>0</v>
      </c>
      <c r="D17" s="1">
        <v>0</v>
      </c>
      <c r="E17" s="1">
        <v>0</v>
      </c>
      <c r="F17" s="1">
        <v>6</v>
      </c>
      <c r="G17" s="1">
        <v>8</v>
      </c>
      <c r="H17" s="1">
        <v>13</v>
      </c>
      <c r="I17">
        <v>73.849999999999994</v>
      </c>
      <c r="J17">
        <v>6.0333333333333332</v>
      </c>
      <c r="K17">
        <v>912.93333333333328</v>
      </c>
      <c r="L17">
        <v>1.3666666666666667</v>
      </c>
      <c r="M17">
        <v>163.81666666666666</v>
      </c>
      <c r="N17" s="5">
        <f t="shared" si="0"/>
        <v>26.150000000000006</v>
      </c>
      <c r="O17" s="5">
        <f t="shared" si="1"/>
        <v>24.150000000000006</v>
      </c>
      <c r="P17" s="5">
        <f t="shared" si="2"/>
        <v>46.183333333333337</v>
      </c>
      <c r="Q17" s="5">
        <f t="shared" si="3"/>
        <v>26</v>
      </c>
      <c r="R17" s="5">
        <f t="shared" si="4"/>
        <v>2</v>
      </c>
    </row>
    <row r="18" spans="1:18" x14ac:dyDescent="0.3">
      <c r="A18" s="1" t="s">
        <v>195</v>
      </c>
      <c r="B18" s="1">
        <v>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>
        <v>39.549999999999997</v>
      </c>
      <c r="J18">
        <v>6.1</v>
      </c>
      <c r="K18">
        <v>898.83333333333337</v>
      </c>
      <c r="L18">
        <v>0</v>
      </c>
      <c r="M18">
        <v>84.733333333333334</v>
      </c>
      <c r="N18" s="5">
        <f t="shared" si="0"/>
        <v>60.45</v>
      </c>
      <c r="O18" s="5">
        <f t="shared" si="1"/>
        <v>58.45</v>
      </c>
      <c r="P18" s="5">
        <f t="shared" si="2"/>
        <v>125.26666666666667</v>
      </c>
      <c r="Q18" s="5">
        <f t="shared" si="3"/>
        <v>43</v>
      </c>
      <c r="R18" s="5">
        <f t="shared" si="4"/>
        <v>2</v>
      </c>
    </row>
    <row r="19" spans="1:18" x14ac:dyDescent="0.3">
      <c r="A19" s="1" t="s">
        <v>22</v>
      </c>
      <c r="B19" s="1">
        <v>0</v>
      </c>
      <c r="C19" s="1">
        <v>6</v>
      </c>
      <c r="D19" s="1">
        <v>9</v>
      </c>
      <c r="E19" s="1">
        <v>9</v>
      </c>
      <c r="F19" s="1">
        <v>0</v>
      </c>
      <c r="G19" s="1">
        <v>0</v>
      </c>
      <c r="H19" s="1">
        <v>0</v>
      </c>
      <c r="I19">
        <v>60.883333333333333</v>
      </c>
      <c r="J19">
        <v>0</v>
      </c>
      <c r="K19">
        <v>813.2166666666667</v>
      </c>
      <c r="L19">
        <v>0</v>
      </c>
      <c r="M19">
        <v>124.03333333333333</v>
      </c>
      <c r="N19" s="5">
        <f t="shared" si="0"/>
        <v>39.116666666666667</v>
      </c>
      <c r="O19" s="5">
        <f t="shared" si="1"/>
        <v>37.116666666666667</v>
      </c>
      <c r="P19" s="5">
        <f t="shared" si="2"/>
        <v>85.966666666666669</v>
      </c>
      <c r="Q19" s="5">
        <f t="shared" si="3"/>
        <v>24</v>
      </c>
      <c r="R19" s="5">
        <f t="shared" si="4"/>
        <v>2</v>
      </c>
    </row>
    <row r="20" spans="1:18" x14ac:dyDescent="0.3">
      <c r="A20" s="1" t="s">
        <v>189</v>
      </c>
      <c r="B20" s="1">
        <v>0</v>
      </c>
      <c r="C20" s="1">
        <v>0</v>
      </c>
      <c r="D20" s="1">
        <v>0</v>
      </c>
      <c r="E20" s="1">
        <v>9</v>
      </c>
      <c r="F20" s="1">
        <v>10</v>
      </c>
      <c r="G20" s="1">
        <v>2</v>
      </c>
      <c r="H20" s="1">
        <v>8</v>
      </c>
      <c r="I20">
        <v>78.38333333333334</v>
      </c>
      <c r="J20">
        <v>3.2</v>
      </c>
      <c r="K20">
        <v>803.11666666666667</v>
      </c>
      <c r="L20">
        <v>0</v>
      </c>
      <c r="M20">
        <v>169.03333333333333</v>
      </c>
      <c r="N20" s="5">
        <f t="shared" si="0"/>
        <v>21.61666666666666</v>
      </c>
      <c r="O20" s="5">
        <f t="shared" si="1"/>
        <v>19.61666666666666</v>
      </c>
      <c r="P20" s="5">
        <f t="shared" si="2"/>
        <v>40.966666666666669</v>
      </c>
      <c r="Q20" s="5">
        <f t="shared" si="3"/>
        <v>27</v>
      </c>
      <c r="R20" s="5">
        <f t="shared" si="4"/>
        <v>2</v>
      </c>
    </row>
    <row r="21" spans="1:18" x14ac:dyDescent="0.3">
      <c r="A21" s="1" t="s">
        <v>23</v>
      </c>
      <c r="B21" s="1">
        <v>12</v>
      </c>
      <c r="C21" s="1">
        <v>10</v>
      </c>
      <c r="D21" s="1">
        <v>0</v>
      </c>
      <c r="E21" s="1">
        <v>0</v>
      </c>
      <c r="F21" s="1">
        <v>0</v>
      </c>
      <c r="G21" s="1">
        <v>3</v>
      </c>
      <c r="H21" s="1">
        <v>8</v>
      </c>
      <c r="I21">
        <v>84.65</v>
      </c>
      <c r="J21">
        <v>5.583333333333333</v>
      </c>
      <c r="K21">
        <v>801.66666666666663</v>
      </c>
      <c r="L21">
        <v>6.3166666666666664</v>
      </c>
      <c r="M21">
        <v>177.23333333333332</v>
      </c>
      <c r="N21" s="5">
        <f t="shared" si="0"/>
        <v>15.349999999999994</v>
      </c>
      <c r="O21" s="5">
        <f t="shared" si="1"/>
        <v>13.349999999999994</v>
      </c>
      <c r="P21" s="5">
        <f t="shared" si="2"/>
        <v>32.76666666666668</v>
      </c>
      <c r="Q21" s="5">
        <f t="shared" si="3"/>
        <v>23</v>
      </c>
      <c r="R21" s="5">
        <f t="shared" si="4"/>
        <v>2</v>
      </c>
    </row>
    <row r="22" spans="1:18" x14ac:dyDescent="0.3">
      <c r="A22" s="1" t="s">
        <v>24</v>
      </c>
      <c r="B22" s="1">
        <v>2</v>
      </c>
      <c r="C22" s="1">
        <v>3</v>
      </c>
      <c r="D22" s="1">
        <v>0</v>
      </c>
      <c r="E22" s="1">
        <v>0</v>
      </c>
      <c r="F22" s="1">
        <v>0</v>
      </c>
      <c r="G22" s="1">
        <v>9</v>
      </c>
      <c r="H22" s="1">
        <v>11</v>
      </c>
      <c r="I22">
        <v>79.650000000000006</v>
      </c>
      <c r="J22">
        <v>5.6166666666666671</v>
      </c>
      <c r="K22">
        <v>952.13333333333333</v>
      </c>
      <c r="L22">
        <v>0</v>
      </c>
      <c r="M22">
        <v>171.56666666666666</v>
      </c>
      <c r="N22" s="5">
        <f t="shared" si="0"/>
        <v>20.349999999999994</v>
      </c>
      <c r="O22" s="5">
        <f t="shared" si="1"/>
        <v>18.349999999999994</v>
      </c>
      <c r="P22" s="5">
        <f t="shared" si="2"/>
        <v>38.433333333333337</v>
      </c>
      <c r="Q22" s="5">
        <f t="shared" si="3"/>
        <v>34</v>
      </c>
      <c r="R22" s="5">
        <f t="shared" si="4"/>
        <v>2</v>
      </c>
    </row>
    <row r="23" spans="1:18" x14ac:dyDescent="0.3">
      <c r="A23" s="1" t="s">
        <v>25</v>
      </c>
      <c r="B23" s="1">
        <v>9</v>
      </c>
      <c r="C23" s="1">
        <v>9</v>
      </c>
      <c r="D23" s="1">
        <v>8</v>
      </c>
      <c r="E23" s="1">
        <v>0</v>
      </c>
      <c r="F23" s="1">
        <v>0</v>
      </c>
      <c r="G23" s="1">
        <v>0</v>
      </c>
      <c r="H23" s="1">
        <v>8</v>
      </c>
      <c r="I23">
        <v>83.45</v>
      </c>
      <c r="J23">
        <v>0</v>
      </c>
      <c r="K23">
        <v>938.16666666666663</v>
      </c>
      <c r="L23">
        <v>5.6166666666666671</v>
      </c>
      <c r="M23">
        <v>170.13333333333333</v>
      </c>
      <c r="N23" s="5">
        <f t="shared" si="0"/>
        <v>16.549999999999997</v>
      </c>
      <c r="O23" s="5">
        <f t="shared" si="1"/>
        <v>14.549999999999997</v>
      </c>
      <c r="P23" s="5">
        <f t="shared" si="2"/>
        <v>39.866666666666674</v>
      </c>
      <c r="Q23" s="5">
        <f t="shared" si="3"/>
        <v>22</v>
      </c>
      <c r="R23" s="5">
        <f t="shared" si="4"/>
        <v>2</v>
      </c>
    </row>
    <row r="24" spans="1:18" x14ac:dyDescent="0.3">
      <c r="A24" s="1" t="s">
        <v>223</v>
      </c>
      <c r="B24" s="1">
        <v>11</v>
      </c>
      <c r="C24" s="1">
        <v>0</v>
      </c>
      <c r="D24" s="1">
        <v>0</v>
      </c>
      <c r="E24" s="1">
        <v>0</v>
      </c>
      <c r="F24" s="1">
        <v>4</v>
      </c>
      <c r="G24" s="1">
        <v>11</v>
      </c>
      <c r="H24" s="1">
        <v>12</v>
      </c>
      <c r="I24">
        <v>47.1</v>
      </c>
      <c r="J24">
        <v>0</v>
      </c>
      <c r="K24">
        <v>733.9</v>
      </c>
      <c r="L24">
        <v>0</v>
      </c>
      <c r="M24">
        <v>101.75</v>
      </c>
      <c r="N24" s="5">
        <f t="shared" si="0"/>
        <v>52.9</v>
      </c>
      <c r="O24" s="5">
        <f t="shared" si="1"/>
        <v>50.9</v>
      </c>
      <c r="P24" s="5">
        <f t="shared" si="2"/>
        <v>108.25</v>
      </c>
      <c r="Q24" s="5">
        <f t="shared" si="3"/>
        <v>22</v>
      </c>
      <c r="R24" s="5">
        <f t="shared" si="4"/>
        <v>2</v>
      </c>
    </row>
    <row r="25" spans="1:18" x14ac:dyDescent="0.3">
      <c r="A25" s="1" t="s">
        <v>26</v>
      </c>
      <c r="B25" s="1">
        <v>8</v>
      </c>
      <c r="C25" s="1">
        <v>0</v>
      </c>
      <c r="D25" s="1">
        <v>0</v>
      </c>
      <c r="E25" s="1">
        <v>0</v>
      </c>
      <c r="F25" s="1">
        <v>2</v>
      </c>
      <c r="G25" s="1">
        <v>3</v>
      </c>
      <c r="H25" s="1">
        <v>13</v>
      </c>
      <c r="I25">
        <v>87.8</v>
      </c>
      <c r="J25">
        <v>7.166666666666667</v>
      </c>
      <c r="K25">
        <v>952.7166666666667</v>
      </c>
      <c r="L25">
        <v>1.5666666666666667</v>
      </c>
      <c r="M25">
        <v>179.05</v>
      </c>
      <c r="N25" s="5">
        <f t="shared" si="0"/>
        <v>12.200000000000003</v>
      </c>
      <c r="O25" s="5">
        <f t="shared" si="1"/>
        <v>10.200000000000003</v>
      </c>
      <c r="P25" s="5">
        <f t="shared" si="2"/>
        <v>30.949999999999989</v>
      </c>
      <c r="Q25" s="5">
        <f t="shared" si="3"/>
        <v>35</v>
      </c>
      <c r="R25" s="5">
        <f t="shared" si="4"/>
        <v>2</v>
      </c>
    </row>
    <row r="26" spans="1:18" x14ac:dyDescent="0.3">
      <c r="A26" s="1" t="s">
        <v>27</v>
      </c>
      <c r="B26" s="1">
        <v>8</v>
      </c>
      <c r="C26" s="1">
        <v>9</v>
      </c>
      <c r="D26" s="1">
        <v>0</v>
      </c>
      <c r="E26" s="1">
        <v>0</v>
      </c>
      <c r="F26" s="1">
        <v>0</v>
      </c>
      <c r="G26" s="1">
        <v>8</v>
      </c>
      <c r="H26" s="1">
        <v>8</v>
      </c>
      <c r="I26">
        <v>78.033333333333331</v>
      </c>
      <c r="J26">
        <v>5.2333333333333334</v>
      </c>
      <c r="K26">
        <v>909.66666666666663</v>
      </c>
      <c r="L26">
        <v>5.4</v>
      </c>
      <c r="M26">
        <v>173.28333333333333</v>
      </c>
      <c r="N26" s="5">
        <f t="shared" si="0"/>
        <v>21.966666666666669</v>
      </c>
      <c r="O26" s="5">
        <f t="shared" si="1"/>
        <v>19.966666666666669</v>
      </c>
      <c r="P26" s="5">
        <f t="shared" si="2"/>
        <v>36.716666666666669</v>
      </c>
      <c r="Q26" s="5">
        <f t="shared" si="3"/>
        <v>23</v>
      </c>
      <c r="R26" s="5">
        <f t="shared" si="4"/>
        <v>2</v>
      </c>
    </row>
    <row r="27" spans="1:18" x14ac:dyDescent="0.3">
      <c r="A27" s="1" t="s">
        <v>224</v>
      </c>
      <c r="B27" s="1">
        <v>10</v>
      </c>
      <c r="C27" s="1">
        <v>0</v>
      </c>
      <c r="D27" s="1">
        <v>0</v>
      </c>
      <c r="E27" s="1">
        <v>0</v>
      </c>
      <c r="F27" s="1">
        <v>4</v>
      </c>
      <c r="G27" s="1">
        <v>9</v>
      </c>
      <c r="H27" s="1">
        <v>8</v>
      </c>
      <c r="I27">
        <v>58.85</v>
      </c>
      <c r="J27">
        <v>0</v>
      </c>
      <c r="K27">
        <v>752.65</v>
      </c>
      <c r="L27">
        <v>0</v>
      </c>
      <c r="M27">
        <v>136.51666666666668</v>
      </c>
      <c r="N27" s="5">
        <f t="shared" si="0"/>
        <v>41.15</v>
      </c>
      <c r="O27" s="5">
        <f t="shared" si="1"/>
        <v>39.15</v>
      </c>
      <c r="P27" s="5">
        <f t="shared" si="2"/>
        <v>73.48333333333332</v>
      </c>
      <c r="Q27" s="5">
        <f t="shared" si="3"/>
        <v>25</v>
      </c>
      <c r="R27" s="5">
        <f t="shared" si="4"/>
        <v>2</v>
      </c>
    </row>
    <row r="28" spans="1:18" x14ac:dyDescent="0.3">
      <c r="A28" s="1" t="s">
        <v>54</v>
      </c>
      <c r="B28" s="1">
        <v>0</v>
      </c>
      <c r="C28" s="1">
        <v>0</v>
      </c>
      <c r="D28" s="1">
        <v>0</v>
      </c>
      <c r="E28" s="1">
        <v>8</v>
      </c>
      <c r="F28" s="1">
        <v>9</v>
      </c>
      <c r="G28" s="1">
        <v>3</v>
      </c>
      <c r="H28" s="1">
        <v>9</v>
      </c>
      <c r="I28">
        <v>71.433333333333337</v>
      </c>
      <c r="J28">
        <v>0</v>
      </c>
      <c r="K28">
        <v>863.9666666666667</v>
      </c>
      <c r="L28">
        <v>6.6</v>
      </c>
      <c r="M28">
        <v>144.31666666666666</v>
      </c>
      <c r="N28" s="5">
        <f t="shared" si="0"/>
        <v>28.566666666666663</v>
      </c>
      <c r="O28" s="5">
        <f t="shared" si="1"/>
        <v>26.566666666666663</v>
      </c>
      <c r="P28" s="5">
        <f t="shared" si="2"/>
        <v>65.683333333333337</v>
      </c>
      <c r="Q28" s="5">
        <f t="shared" si="3"/>
        <v>28</v>
      </c>
      <c r="R28" s="5">
        <f t="shared" si="4"/>
        <v>2</v>
      </c>
    </row>
    <row r="29" spans="1:18" x14ac:dyDescent="0.3">
      <c r="A29" s="1" t="s">
        <v>28</v>
      </c>
      <c r="B29" s="1">
        <v>8</v>
      </c>
      <c r="C29" s="1">
        <v>0</v>
      </c>
      <c r="D29" s="1">
        <v>0</v>
      </c>
      <c r="E29" s="1">
        <v>0</v>
      </c>
      <c r="F29" s="1">
        <v>7</v>
      </c>
      <c r="G29" s="1">
        <v>7</v>
      </c>
      <c r="H29" s="1">
        <v>14</v>
      </c>
      <c r="I29">
        <v>88.816666666666663</v>
      </c>
      <c r="J29">
        <v>6.7833333333333332</v>
      </c>
      <c r="K29">
        <v>958.3</v>
      </c>
      <c r="L29">
        <v>7.0666666666666664</v>
      </c>
      <c r="M29">
        <v>160.38333333333333</v>
      </c>
      <c r="N29" s="5">
        <f t="shared" si="0"/>
        <v>11.183333333333337</v>
      </c>
      <c r="O29" s="5">
        <f t="shared" si="1"/>
        <v>9.1833333333333371</v>
      </c>
      <c r="P29" s="5">
        <f t="shared" si="2"/>
        <v>49.616666666666674</v>
      </c>
      <c r="Q29" s="5">
        <f t="shared" si="3"/>
        <v>26</v>
      </c>
      <c r="R29" s="5">
        <f t="shared" si="4"/>
        <v>2</v>
      </c>
    </row>
    <row r="30" spans="1:18" x14ac:dyDescent="0.3">
      <c r="A30" s="1" t="s">
        <v>30</v>
      </c>
      <c r="B30" s="1">
        <v>2</v>
      </c>
      <c r="C30" s="1">
        <v>0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>
        <v>16.8</v>
      </c>
      <c r="J30">
        <v>0</v>
      </c>
      <c r="K30">
        <v>232.05</v>
      </c>
      <c r="L30">
        <v>2.7666666666666666</v>
      </c>
      <c r="M30">
        <v>145.16666666666666</v>
      </c>
      <c r="N30" s="5">
        <f t="shared" si="0"/>
        <v>83.2</v>
      </c>
      <c r="O30" s="5">
        <f t="shared" si="1"/>
        <v>81.2</v>
      </c>
      <c r="P30" s="5">
        <f t="shared" si="2"/>
        <v>64.833333333333343</v>
      </c>
      <c r="Q30" s="5">
        <f t="shared" si="3"/>
        <v>44</v>
      </c>
      <c r="R30" s="5">
        <f t="shared" si="4"/>
        <v>2</v>
      </c>
    </row>
    <row r="31" spans="1:18" x14ac:dyDescent="0.3">
      <c r="A31" s="1" t="s">
        <v>29</v>
      </c>
      <c r="B31" s="1">
        <v>7</v>
      </c>
      <c r="C31" s="1">
        <v>0</v>
      </c>
      <c r="D31" s="1">
        <v>0</v>
      </c>
      <c r="E31" s="1">
        <v>0</v>
      </c>
      <c r="F31" s="1">
        <v>9</v>
      </c>
      <c r="G31" s="1">
        <v>3</v>
      </c>
      <c r="H31" s="1">
        <v>8</v>
      </c>
      <c r="I31">
        <v>80.516666666666666</v>
      </c>
      <c r="J31">
        <v>5.7</v>
      </c>
      <c r="K31">
        <v>917.75</v>
      </c>
      <c r="L31">
        <v>4.5333333333333332</v>
      </c>
      <c r="M31">
        <v>176.81666666666666</v>
      </c>
      <c r="N31" s="5">
        <f t="shared" si="0"/>
        <v>19.483333333333334</v>
      </c>
      <c r="O31" s="5">
        <f t="shared" si="1"/>
        <v>17.483333333333334</v>
      </c>
      <c r="P31" s="5">
        <f t="shared" si="2"/>
        <v>33.183333333333337</v>
      </c>
      <c r="Q31" s="5">
        <f t="shared" si="3"/>
        <v>29</v>
      </c>
      <c r="R31" s="5">
        <f t="shared" si="4"/>
        <v>2</v>
      </c>
    </row>
    <row r="32" spans="1:18" x14ac:dyDescent="0.3">
      <c r="A32" s="1" t="s">
        <v>31</v>
      </c>
      <c r="B32" s="1">
        <v>5</v>
      </c>
      <c r="C32" s="1">
        <v>0</v>
      </c>
      <c r="D32" s="1">
        <v>0</v>
      </c>
      <c r="E32" s="1">
        <v>0</v>
      </c>
      <c r="F32" s="1">
        <v>13</v>
      </c>
      <c r="G32" s="1">
        <v>12</v>
      </c>
      <c r="H32" s="1">
        <v>4</v>
      </c>
      <c r="I32">
        <v>73.45</v>
      </c>
      <c r="J32">
        <v>2.2333333333333334</v>
      </c>
      <c r="K32">
        <v>899.66666666666663</v>
      </c>
      <c r="L32">
        <v>6.416666666666667</v>
      </c>
      <c r="M32">
        <v>182.48333333333332</v>
      </c>
      <c r="N32" s="5">
        <f t="shared" si="0"/>
        <v>26.549999999999997</v>
      </c>
      <c r="O32" s="5">
        <f t="shared" si="1"/>
        <v>24.549999999999997</v>
      </c>
      <c r="P32" s="5">
        <f t="shared" si="2"/>
        <v>27.51666666666668</v>
      </c>
      <c r="Q32" s="5">
        <f t="shared" si="3"/>
        <v>18</v>
      </c>
      <c r="R32" s="5">
        <f t="shared" si="4"/>
        <v>2</v>
      </c>
    </row>
    <row r="33" spans="1:18" x14ac:dyDescent="0.3">
      <c r="A33" s="1" t="s">
        <v>32</v>
      </c>
      <c r="B33" s="1">
        <v>0</v>
      </c>
      <c r="C33" s="1">
        <v>0</v>
      </c>
      <c r="D33" s="1">
        <v>0</v>
      </c>
      <c r="E33" s="1">
        <v>10</v>
      </c>
      <c r="F33" s="1">
        <v>3</v>
      </c>
      <c r="G33" s="1">
        <v>9</v>
      </c>
      <c r="H33" s="1">
        <v>2</v>
      </c>
      <c r="I33">
        <v>74.916666666666671</v>
      </c>
      <c r="J33">
        <v>6.7333333333333334</v>
      </c>
      <c r="K33">
        <v>861.9</v>
      </c>
      <c r="L33">
        <v>4.5666666666666664</v>
      </c>
      <c r="M33">
        <v>177.78333333333333</v>
      </c>
      <c r="N33" s="5">
        <f t="shared" si="0"/>
        <v>25.083333333333329</v>
      </c>
      <c r="O33" s="5">
        <f t="shared" si="1"/>
        <v>23.083333333333329</v>
      </c>
      <c r="P33" s="5">
        <f t="shared" si="2"/>
        <v>32.216666666666669</v>
      </c>
      <c r="Q33" s="5">
        <f t="shared" si="3"/>
        <v>26</v>
      </c>
      <c r="R33" s="5">
        <f t="shared" si="4"/>
        <v>2</v>
      </c>
    </row>
    <row r="34" spans="1:18" x14ac:dyDescent="0.3">
      <c r="A34" s="1" t="s">
        <v>37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>
        <v>5.25</v>
      </c>
      <c r="J34">
        <v>0</v>
      </c>
      <c r="K34">
        <v>285.06666666666666</v>
      </c>
      <c r="L34">
        <v>3.0833333333333335</v>
      </c>
      <c r="M34">
        <v>48.416666666666664</v>
      </c>
      <c r="N34" s="5">
        <f t="shared" si="0"/>
        <v>94.75</v>
      </c>
      <c r="O34" s="5">
        <f t="shared" si="1"/>
        <v>92.75</v>
      </c>
      <c r="P34" s="5">
        <f t="shared" si="2"/>
        <v>161.58333333333334</v>
      </c>
      <c r="Q34" s="5">
        <f t="shared" si="3"/>
        <v>48</v>
      </c>
      <c r="R34" s="5">
        <f t="shared" si="4"/>
        <v>2</v>
      </c>
    </row>
    <row r="35" spans="1:18" x14ac:dyDescent="0.3">
      <c r="A35" s="1" t="s">
        <v>33</v>
      </c>
      <c r="B35" s="1">
        <v>10</v>
      </c>
      <c r="C35" s="1">
        <v>0</v>
      </c>
      <c r="D35" s="1">
        <v>0</v>
      </c>
      <c r="E35" s="1">
        <v>0</v>
      </c>
      <c r="F35" s="1">
        <v>8</v>
      </c>
      <c r="G35" s="1">
        <v>10</v>
      </c>
      <c r="H35" s="1">
        <v>8</v>
      </c>
      <c r="I35">
        <v>20.966666666666665</v>
      </c>
      <c r="J35">
        <v>0</v>
      </c>
      <c r="K35">
        <v>696.91666666666663</v>
      </c>
      <c r="L35">
        <v>2.8333333333333335</v>
      </c>
      <c r="M35">
        <v>47.516666666666666</v>
      </c>
      <c r="N35" s="5">
        <f t="shared" si="0"/>
        <v>79.033333333333331</v>
      </c>
      <c r="O35" s="5">
        <f t="shared" si="1"/>
        <v>77.033333333333331</v>
      </c>
      <c r="P35" s="5">
        <f t="shared" si="2"/>
        <v>162.48333333333335</v>
      </c>
      <c r="Q35" s="5">
        <f t="shared" si="3"/>
        <v>20</v>
      </c>
      <c r="R35" s="5">
        <f t="shared" si="4"/>
        <v>2</v>
      </c>
    </row>
    <row r="36" spans="1:18" x14ac:dyDescent="0.3">
      <c r="A36" s="1" t="s">
        <v>34</v>
      </c>
      <c r="B36" s="1">
        <v>10</v>
      </c>
      <c r="C36" s="1">
        <v>0</v>
      </c>
      <c r="D36" s="1">
        <v>0</v>
      </c>
      <c r="E36" s="1">
        <v>0</v>
      </c>
      <c r="F36" s="1">
        <v>10</v>
      </c>
      <c r="G36" s="1">
        <v>4</v>
      </c>
      <c r="H36" s="1">
        <v>1</v>
      </c>
      <c r="I36">
        <v>78.099999999999994</v>
      </c>
      <c r="J36">
        <v>5.95</v>
      </c>
      <c r="K36">
        <v>864.2166666666667</v>
      </c>
      <c r="L36">
        <v>2.7333333333333334</v>
      </c>
      <c r="M36">
        <v>172.95</v>
      </c>
      <c r="N36" s="5">
        <f t="shared" si="0"/>
        <v>21.900000000000006</v>
      </c>
      <c r="O36" s="5">
        <f t="shared" si="1"/>
        <v>19.900000000000006</v>
      </c>
      <c r="P36" s="5">
        <f t="shared" si="2"/>
        <v>37.050000000000011</v>
      </c>
      <c r="Q36" s="5">
        <f t="shared" si="3"/>
        <v>24</v>
      </c>
      <c r="R36" s="5">
        <f t="shared" si="4"/>
        <v>2</v>
      </c>
    </row>
    <row r="37" spans="1:18" x14ac:dyDescent="0.3">
      <c r="A37" s="1" t="s">
        <v>35</v>
      </c>
      <c r="B37" s="1">
        <v>5</v>
      </c>
      <c r="C37" s="1">
        <v>11</v>
      </c>
      <c r="D37" s="1">
        <v>9</v>
      </c>
      <c r="E37" s="1">
        <v>0</v>
      </c>
      <c r="F37" s="1">
        <v>0</v>
      </c>
      <c r="G37" s="1">
        <v>0</v>
      </c>
      <c r="H37" s="1">
        <v>4</v>
      </c>
      <c r="I37">
        <v>77.900000000000006</v>
      </c>
      <c r="J37">
        <v>0</v>
      </c>
      <c r="K37">
        <v>976.8</v>
      </c>
      <c r="L37">
        <v>4.05</v>
      </c>
      <c r="M37">
        <v>168.9</v>
      </c>
      <c r="N37" s="5">
        <f t="shared" si="0"/>
        <v>22.099999999999994</v>
      </c>
      <c r="O37" s="5">
        <f t="shared" si="1"/>
        <v>20.099999999999994</v>
      </c>
      <c r="P37" s="5">
        <f t="shared" si="2"/>
        <v>41.099999999999994</v>
      </c>
      <c r="Q37" s="5">
        <f t="shared" si="3"/>
        <v>23</v>
      </c>
      <c r="R37" s="5">
        <f t="shared" si="4"/>
        <v>2</v>
      </c>
    </row>
    <row r="38" spans="1:18" x14ac:dyDescent="0.3">
      <c r="A38" s="1" t="s">
        <v>36</v>
      </c>
      <c r="B38" s="1">
        <v>9</v>
      </c>
      <c r="C38" s="1">
        <v>0</v>
      </c>
      <c r="D38" s="1">
        <v>0</v>
      </c>
      <c r="E38" s="1">
        <v>0</v>
      </c>
      <c r="F38" s="1">
        <v>7</v>
      </c>
      <c r="G38" s="1">
        <v>8</v>
      </c>
      <c r="H38" s="1">
        <v>10</v>
      </c>
      <c r="I38">
        <v>68.483333333333334</v>
      </c>
      <c r="J38">
        <v>7.2666666666666666</v>
      </c>
      <c r="K38">
        <v>898.95</v>
      </c>
      <c r="L38">
        <v>5.0166666666666666</v>
      </c>
      <c r="M38">
        <v>136.4</v>
      </c>
      <c r="N38" s="5">
        <f t="shared" si="0"/>
        <v>31.516666666666666</v>
      </c>
      <c r="O38" s="5">
        <f t="shared" si="1"/>
        <v>29.516666666666666</v>
      </c>
      <c r="P38" s="5">
        <f t="shared" si="2"/>
        <v>73.599999999999994</v>
      </c>
      <c r="Q38" s="5">
        <f t="shared" si="3"/>
        <v>24</v>
      </c>
      <c r="R38" s="5">
        <f t="shared" si="4"/>
        <v>2</v>
      </c>
    </row>
    <row r="39" spans="1:18" x14ac:dyDescent="0.3">
      <c r="A39" s="1" t="s">
        <v>38</v>
      </c>
      <c r="B39" s="1">
        <v>4</v>
      </c>
      <c r="C39" s="1">
        <v>5</v>
      </c>
      <c r="D39" s="1">
        <v>0</v>
      </c>
      <c r="E39" s="1">
        <v>0</v>
      </c>
      <c r="F39" s="1">
        <v>0</v>
      </c>
      <c r="G39" s="1">
        <v>7</v>
      </c>
      <c r="H39" s="1">
        <v>1</v>
      </c>
      <c r="I39">
        <v>51.3</v>
      </c>
      <c r="J39">
        <v>5.0333333333333332</v>
      </c>
      <c r="K39">
        <v>980.11666666666667</v>
      </c>
      <c r="L39">
        <v>2.8166666666666664</v>
      </c>
      <c r="M39">
        <v>127.85</v>
      </c>
      <c r="N39" s="5">
        <f t="shared" si="0"/>
        <v>19.883333333333326</v>
      </c>
      <c r="O39" s="5">
        <f t="shared" si="1"/>
        <v>17.883333333333326</v>
      </c>
      <c r="P39" s="5">
        <f t="shared" si="2"/>
        <v>82.15</v>
      </c>
      <c r="Q39" s="5">
        <f t="shared" si="3"/>
        <v>32</v>
      </c>
      <c r="R39" s="5">
        <f t="shared" si="4"/>
        <v>2</v>
      </c>
    </row>
    <row r="40" spans="1:18" x14ac:dyDescent="0.3">
      <c r="A40" s="1" t="s">
        <v>190</v>
      </c>
      <c r="B40" s="1">
        <v>0</v>
      </c>
      <c r="C40" s="1">
        <v>0</v>
      </c>
      <c r="D40" s="1">
        <v>0</v>
      </c>
      <c r="E40" s="1">
        <v>11</v>
      </c>
      <c r="F40" s="1">
        <v>9</v>
      </c>
      <c r="G40" s="1">
        <v>13</v>
      </c>
      <c r="H40" s="1">
        <v>9</v>
      </c>
      <c r="I40">
        <v>46.65</v>
      </c>
      <c r="J40">
        <v>0</v>
      </c>
      <c r="K40">
        <v>809.81666666666672</v>
      </c>
      <c r="L40">
        <v>0</v>
      </c>
      <c r="M40">
        <v>94.63333333333334</v>
      </c>
      <c r="N40" s="5">
        <f t="shared" si="0"/>
        <v>53.35</v>
      </c>
      <c r="O40" s="5">
        <f t="shared" si="1"/>
        <v>51.35</v>
      </c>
      <c r="P40" s="5">
        <f t="shared" si="2"/>
        <v>115.36666666666666</v>
      </c>
      <c r="Q40" s="5">
        <f t="shared" si="3"/>
        <v>15</v>
      </c>
      <c r="R40" s="5">
        <f t="shared" si="4"/>
        <v>2</v>
      </c>
    </row>
    <row r="41" spans="1:18" x14ac:dyDescent="0.3">
      <c r="A41" s="1" t="s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>
        <v>0</v>
      </c>
      <c r="J41">
        <v>0</v>
      </c>
      <c r="K41">
        <v>56.383333333333333</v>
      </c>
      <c r="L41">
        <v>0</v>
      </c>
      <c r="M41">
        <v>76.5</v>
      </c>
      <c r="N41" s="5">
        <f t="shared" si="0"/>
        <v>100</v>
      </c>
      <c r="O41" s="5">
        <f t="shared" si="1"/>
        <v>98</v>
      </c>
      <c r="P41" s="5">
        <f t="shared" si="2"/>
        <v>133.5</v>
      </c>
      <c r="Q41" s="5">
        <f t="shared" si="3"/>
        <v>48</v>
      </c>
      <c r="R41" s="5">
        <f t="shared" si="4"/>
        <v>2</v>
      </c>
    </row>
    <row r="42" spans="1:18" x14ac:dyDescent="0.3">
      <c r="A42" s="1" t="s">
        <v>59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>
        <v>0</v>
      </c>
      <c r="J42">
        <v>0</v>
      </c>
      <c r="K42">
        <v>12.35</v>
      </c>
      <c r="L42">
        <v>0</v>
      </c>
      <c r="M42">
        <v>136</v>
      </c>
      <c r="N42" s="5">
        <f t="shared" si="0"/>
        <v>100</v>
      </c>
      <c r="O42" s="5">
        <f t="shared" si="1"/>
        <v>98</v>
      </c>
      <c r="P42" s="5">
        <f t="shared" si="2"/>
        <v>74</v>
      </c>
      <c r="Q42" s="5">
        <f t="shared" si="3"/>
        <v>48</v>
      </c>
      <c r="R42" s="5">
        <f t="shared" si="4"/>
        <v>2</v>
      </c>
    </row>
    <row r="43" spans="1:18" x14ac:dyDescent="0.3">
      <c r="A43" s="1" t="s">
        <v>40</v>
      </c>
      <c r="B43" s="1">
        <v>9</v>
      </c>
      <c r="C43" s="1">
        <v>13</v>
      </c>
      <c r="D43" s="1">
        <v>0</v>
      </c>
      <c r="E43" s="1">
        <v>0</v>
      </c>
      <c r="F43" s="1">
        <v>0</v>
      </c>
      <c r="G43" s="1">
        <v>7</v>
      </c>
      <c r="H43" s="1">
        <v>9</v>
      </c>
      <c r="I43">
        <v>81.8</v>
      </c>
      <c r="J43">
        <v>4.7</v>
      </c>
      <c r="K43">
        <v>955.81666666666672</v>
      </c>
      <c r="L43">
        <v>6.7</v>
      </c>
      <c r="M43">
        <v>176.18333333333334</v>
      </c>
      <c r="N43" s="5">
        <f t="shared" si="0"/>
        <v>18.200000000000003</v>
      </c>
      <c r="O43" s="5">
        <f t="shared" si="1"/>
        <v>16.200000000000003</v>
      </c>
      <c r="P43" s="5">
        <f t="shared" si="2"/>
        <v>33.816666666666663</v>
      </c>
      <c r="Q43" s="5">
        <f t="shared" si="3"/>
        <v>19</v>
      </c>
      <c r="R43" s="5">
        <f t="shared" si="4"/>
        <v>3</v>
      </c>
    </row>
    <row r="44" spans="1:18" x14ac:dyDescent="0.3">
      <c r="A44" s="1" t="s">
        <v>41</v>
      </c>
      <c r="B44" s="1">
        <v>10</v>
      </c>
      <c r="C44" s="1">
        <v>0</v>
      </c>
      <c r="D44" s="1">
        <v>0</v>
      </c>
      <c r="E44" s="1">
        <v>0</v>
      </c>
      <c r="F44" s="1">
        <v>6</v>
      </c>
      <c r="G44" s="1">
        <v>3</v>
      </c>
      <c r="H44" s="1">
        <v>8</v>
      </c>
      <c r="I44">
        <v>87.11666666666666</v>
      </c>
      <c r="J44">
        <v>6.95</v>
      </c>
      <c r="K44">
        <v>825.61666666666667</v>
      </c>
      <c r="L44">
        <v>3.6333333333333333</v>
      </c>
      <c r="M44">
        <v>176.75</v>
      </c>
      <c r="N44" s="5">
        <f t="shared" si="0"/>
        <v>12.88333333333334</v>
      </c>
      <c r="O44" s="5">
        <f t="shared" si="1"/>
        <v>10.88333333333334</v>
      </c>
      <c r="P44" s="5">
        <f t="shared" si="2"/>
        <v>33.25</v>
      </c>
      <c r="Q44" s="5">
        <f t="shared" si="3"/>
        <v>29</v>
      </c>
      <c r="R44" s="5">
        <f t="shared" si="4"/>
        <v>2</v>
      </c>
    </row>
    <row r="45" spans="1:18" x14ac:dyDescent="0.3">
      <c r="A45" s="1" t="s">
        <v>42</v>
      </c>
      <c r="B45" s="1">
        <v>10</v>
      </c>
      <c r="C45" s="1">
        <v>11</v>
      </c>
      <c r="D45" s="1">
        <v>0</v>
      </c>
      <c r="E45" s="1">
        <v>0</v>
      </c>
      <c r="F45" s="1">
        <v>0</v>
      </c>
      <c r="G45" s="1">
        <v>11</v>
      </c>
      <c r="H45" s="1">
        <v>8</v>
      </c>
      <c r="I45">
        <v>83.4</v>
      </c>
      <c r="J45">
        <v>5.583333333333333</v>
      </c>
      <c r="K45">
        <v>919.45</v>
      </c>
      <c r="L45">
        <v>0</v>
      </c>
      <c r="M45">
        <v>176.4</v>
      </c>
      <c r="N45" s="5">
        <f t="shared" si="0"/>
        <v>16.599999999999994</v>
      </c>
      <c r="O45" s="5">
        <f t="shared" si="1"/>
        <v>14.599999999999994</v>
      </c>
      <c r="P45" s="5">
        <f t="shared" si="2"/>
        <v>33.599999999999994</v>
      </c>
      <c r="Q45" s="5">
        <f t="shared" si="3"/>
        <v>16</v>
      </c>
      <c r="R45" s="5">
        <f t="shared" si="4"/>
        <v>2</v>
      </c>
    </row>
    <row r="46" spans="1:18" x14ac:dyDescent="0.3">
      <c r="A46" s="1" t="s">
        <v>43</v>
      </c>
      <c r="B46" s="1">
        <v>13</v>
      </c>
      <c r="C46" s="1">
        <v>9</v>
      </c>
      <c r="D46" s="1">
        <v>8</v>
      </c>
      <c r="E46" s="1">
        <v>0</v>
      </c>
      <c r="F46" s="1">
        <v>0</v>
      </c>
      <c r="G46" s="1">
        <v>0</v>
      </c>
      <c r="H46" s="1">
        <v>13</v>
      </c>
      <c r="I46">
        <v>41.65</v>
      </c>
      <c r="J46">
        <v>0</v>
      </c>
      <c r="K46">
        <v>847.85</v>
      </c>
      <c r="L46">
        <v>5.6166666666666671</v>
      </c>
      <c r="M46">
        <v>82.933333333333337</v>
      </c>
      <c r="N46" s="5">
        <f t="shared" si="0"/>
        <v>58.35</v>
      </c>
      <c r="O46" s="5">
        <f t="shared" si="1"/>
        <v>56.35</v>
      </c>
      <c r="P46" s="5">
        <f t="shared" si="2"/>
        <v>127.06666666666666</v>
      </c>
      <c r="Q46" s="5">
        <f t="shared" si="3"/>
        <v>18</v>
      </c>
      <c r="R46" s="5">
        <f t="shared" si="4"/>
        <v>1</v>
      </c>
    </row>
    <row r="47" spans="1:18" x14ac:dyDescent="0.3">
      <c r="A47" s="1" t="s">
        <v>44</v>
      </c>
      <c r="B47" s="1">
        <v>8</v>
      </c>
      <c r="C47" s="1">
        <v>4</v>
      </c>
      <c r="D47" s="1">
        <v>9</v>
      </c>
      <c r="E47" s="1">
        <v>0</v>
      </c>
      <c r="F47" s="1">
        <v>0</v>
      </c>
      <c r="G47" s="1">
        <v>0</v>
      </c>
      <c r="H47" s="1">
        <v>7</v>
      </c>
      <c r="I47">
        <v>84.416666666666671</v>
      </c>
      <c r="J47">
        <v>0</v>
      </c>
      <c r="K47">
        <v>913.06666666666672</v>
      </c>
      <c r="L47">
        <v>2.0666666666666669</v>
      </c>
      <c r="M47">
        <v>178.86666666666667</v>
      </c>
      <c r="N47" s="5">
        <f t="shared" si="0"/>
        <v>15.583333333333329</v>
      </c>
      <c r="O47" s="5">
        <f t="shared" si="1"/>
        <v>13.583333333333329</v>
      </c>
      <c r="P47" s="5">
        <f t="shared" si="2"/>
        <v>31.133333333333326</v>
      </c>
      <c r="Q47" s="5">
        <f t="shared" si="3"/>
        <v>27</v>
      </c>
      <c r="R47" s="5">
        <f t="shared" si="4"/>
        <v>2</v>
      </c>
    </row>
    <row r="48" spans="1:18" x14ac:dyDescent="0.3">
      <c r="A48" s="1" t="s">
        <v>45</v>
      </c>
      <c r="B48" s="1">
        <v>5</v>
      </c>
      <c r="C48" s="1">
        <v>9</v>
      </c>
      <c r="D48" s="1">
        <v>0</v>
      </c>
      <c r="E48" s="1">
        <v>0</v>
      </c>
      <c r="F48" s="1">
        <v>0</v>
      </c>
      <c r="G48" s="1">
        <v>9</v>
      </c>
      <c r="H48" s="1">
        <v>9</v>
      </c>
      <c r="I48">
        <v>89.63333333333334</v>
      </c>
      <c r="J48">
        <v>6.5</v>
      </c>
      <c r="K48">
        <v>928.6</v>
      </c>
      <c r="L48">
        <v>6.95</v>
      </c>
      <c r="M48">
        <v>180.76666666666668</v>
      </c>
      <c r="N48" s="5">
        <f t="shared" si="0"/>
        <v>10.36666666666666</v>
      </c>
      <c r="O48" s="5">
        <f t="shared" si="1"/>
        <v>8.36666666666666</v>
      </c>
      <c r="P48" s="5">
        <f t="shared" si="2"/>
        <v>29.23333333333332</v>
      </c>
      <c r="Q48" s="5">
        <f t="shared" si="3"/>
        <v>25</v>
      </c>
      <c r="R48" s="5">
        <f t="shared" si="4"/>
        <v>2</v>
      </c>
    </row>
    <row r="49" spans="1:18" x14ac:dyDescent="0.3">
      <c r="A49" s="1" t="s">
        <v>46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>
        <v>12</v>
      </c>
      <c r="J49">
        <v>3.6</v>
      </c>
      <c r="K49">
        <v>72.150000000000006</v>
      </c>
      <c r="L49">
        <v>0</v>
      </c>
      <c r="M49">
        <v>164.03333333333333</v>
      </c>
      <c r="N49" s="5">
        <f t="shared" si="0"/>
        <v>88</v>
      </c>
      <c r="O49" s="5">
        <f t="shared" si="1"/>
        <v>86</v>
      </c>
      <c r="P49" s="5">
        <f t="shared" si="2"/>
        <v>45.966666666666669</v>
      </c>
      <c r="Q49" s="5">
        <f t="shared" si="3"/>
        <v>48</v>
      </c>
      <c r="R49" s="5">
        <f t="shared" si="4"/>
        <v>2</v>
      </c>
    </row>
    <row r="50" spans="1:18" x14ac:dyDescent="0.3">
      <c r="A50" s="1" t="s">
        <v>47</v>
      </c>
      <c r="B50" s="1">
        <v>3</v>
      </c>
      <c r="C50" s="1">
        <v>0</v>
      </c>
      <c r="D50" s="1">
        <v>0</v>
      </c>
      <c r="E50" s="1">
        <v>0</v>
      </c>
      <c r="F50" s="1">
        <v>3</v>
      </c>
      <c r="G50" s="1">
        <v>11</v>
      </c>
      <c r="H50" s="1">
        <v>4</v>
      </c>
      <c r="I50">
        <v>77.849999999999994</v>
      </c>
      <c r="J50">
        <v>6.0333333333333332</v>
      </c>
      <c r="K50">
        <v>880.33333333333337</v>
      </c>
      <c r="L50">
        <v>6.05</v>
      </c>
      <c r="M50">
        <v>180.53333333333333</v>
      </c>
      <c r="N50" s="5">
        <f t="shared" si="0"/>
        <v>22.150000000000006</v>
      </c>
      <c r="O50" s="5">
        <f t="shared" si="1"/>
        <v>20.150000000000006</v>
      </c>
      <c r="P50" s="5">
        <f t="shared" si="2"/>
        <v>29.466666666666669</v>
      </c>
      <c r="Q50" s="5">
        <f t="shared" si="3"/>
        <v>31</v>
      </c>
      <c r="R50" s="5">
        <f t="shared" si="4"/>
        <v>2</v>
      </c>
    </row>
    <row r="51" spans="1:18" x14ac:dyDescent="0.3">
      <c r="A51" s="1" t="s">
        <v>88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35.633333333333333</v>
      </c>
      <c r="J51">
        <v>7.4333333333333336</v>
      </c>
      <c r="K51">
        <v>832.91666666666663</v>
      </c>
      <c r="L51">
        <v>6.333333333333333</v>
      </c>
      <c r="M51">
        <v>69.566666666666663</v>
      </c>
      <c r="N51" s="5">
        <f t="shared" si="0"/>
        <v>64.366666666666674</v>
      </c>
      <c r="O51" s="5">
        <f t="shared" si="1"/>
        <v>62.366666666666674</v>
      </c>
      <c r="P51" s="5">
        <f t="shared" si="2"/>
        <v>140.43333333333334</v>
      </c>
      <c r="Q51" s="5">
        <f t="shared" si="3"/>
        <v>48</v>
      </c>
      <c r="R51" s="5">
        <f t="shared" si="4"/>
        <v>2</v>
      </c>
    </row>
    <row r="52" spans="1:18" x14ac:dyDescent="0.3">
      <c r="A52" s="1" t="s">
        <v>48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29.25</v>
      </c>
      <c r="J52">
        <v>6.1166666666666663</v>
      </c>
      <c r="K52">
        <v>894.68333333333328</v>
      </c>
      <c r="L52">
        <v>3.5166666666666666</v>
      </c>
      <c r="M52">
        <v>82.216666666666669</v>
      </c>
      <c r="N52" s="5">
        <f t="shared" si="0"/>
        <v>70.75</v>
      </c>
      <c r="O52" s="5">
        <f t="shared" si="1"/>
        <v>68.75</v>
      </c>
      <c r="P52" s="5">
        <f t="shared" si="2"/>
        <v>127.78333333333333</v>
      </c>
      <c r="Q52" s="5">
        <f t="shared" si="3"/>
        <v>48</v>
      </c>
      <c r="R52" s="5">
        <f t="shared" si="4"/>
        <v>2</v>
      </c>
    </row>
    <row r="53" spans="1:18" x14ac:dyDescent="0.3">
      <c r="A53" s="1" t="s">
        <v>49</v>
      </c>
      <c r="B53" s="1">
        <v>0</v>
      </c>
      <c r="C53" s="1">
        <v>0</v>
      </c>
      <c r="D53" s="1">
        <v>0</v>
      </c>
      <c r="E53" s="1">
        <v>12</v>
      </c>
      <c r="F53" s="1">
        <v>9</v>
      </c>
      <c r="G53" s="1">
        <v>8</v>
      </c>
      <c r="H53" s="1">
        <v>14</v>
      </c>
      <c r="I53">
        <v>36.016666666666666</v>
      </c>
      <c r="J53">
        <v>5.2666666666666666</v>
      </c>
      <c r="K53">
        <v>866.4</v>
      </c>
      <c r="L53">
        <v>4.4333333333333336</v>
      </c>
      <c r="M53">
        <v>60.916666666666664</v>
      </c>
      <c r="N53" s="5">
        <f t="shared" si="0"/>
        <v>63.983333333333334</v>
      </c>
      <c r="O53" s="5">
        <f t="shared" si="1"/>
        <v>61.983333333333334</v>
      </c>
      <c r="P53" s="5">
        <f t="shared" si="2"/>
        <v>149.08333333333334</v>
      </c>
      <c r="Q53" s="5">
        <f t="shared" si="3"/>
        <v>19</v>
      </c>
      <c r="R53" s="5">
        <f t="shared" si="4"/>
        <v>2</v>
      </c>
    </row>
    <row r="54" spans="1:18" x14ac:dyDescent="0.3">
      <c r="A54" s="1" t="s">
        <v>196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0</v>
      </c>
      <c r="J54">
        <v>0</v>
      </c>
      <c r="K54">
        <v>781.4</v>
      </c>
      <c r="L54">
        <v>0</v>
      </c>
      <c r="M54">
        <v>0</v>
      </c>
      <c r="N54" s="5">
        <f t="shared" si="0"/>
        <v>100</v>
      </c>
      <c r="O54" s="5">
        <f t="shared" si="1"/>
        <v>98</v>
      </c>
      <c r="P54" s="5">
        <f t="shared" si="2"/>
        <v>210</v>
      </c>
      <c r="Q54" s="5">
        <f t="shared" si="3"/>
        <v>48</v>
      </c>
      <c r="R54" s="5">
        <f t="shared" si="4"/>
        <v>2</v>
      </c>
    </row>
    <row r="55" spans="1:18" x14ac:dyDescent="0.3">
      <c r="A55" s="1" t="s">
        <v>50</v>
      </c>
      <c r="B55" s="1">
        <v>10</v>
      </c>
      <c r="C55" s="1">
        <v>8</v>
      </c>
      <c r="D55" s="1">
        <v>0</v>
      </c>
      <c r="E55" s="1">
        <v>0</v>
      </c>
      <c r="F55" s="1">
        <v>0</v>
      </c>
      <c r="G55" s="1">
        <v>0</v>
      </c>
      <c r="H55" s="1">
        <v>3</v>
      </c>
      <c r="I55">
        <v>49.133333333333333</v>
      </c>
      <c r="J55">
        <v>0</v>
      </c>
      <c r="K55">
        <v>899.95</v>
      </c>
      <c r="L55">
        <v>6.4666666666666668</v>
      </c>
      <c r="M55">
        <v>125.43333333333334</v>
      </c>
      <c r="N55" s="5">
        <f t="shared" si="0"/>
        <v>50.866666666666667</v>
      </c>
      <c r="O55" s="5">
        <f t="shared" si="1"/>
        <v>48.866666666666667</v>
      </c>
      <c r="P55" s="5">
        <f t="shared" si="2"/>
        <v>84.566666666666663</v>
      </c>
      <c r="Q55" s="5">
        <f t="shared" si="3"/>
        <v>30</v>
      </c>
      <c r="R55" s="5">
        <f t="shared" si="4"/>
        <v>2</v>
      </c>
    </row>
    <row r="56" spans="1:18" x14ac:dyDescent="0.3">
      <c r="A56" s="1" t="s">
        <v>51</v>
      </c>
      <c r="B56" s="1">
        <v>0</v>
      </c>
      <c r="C56" s="1">
        <v>0</v>
      </c>
      <c r="D56" s="1">
        <v>0</v>
      </c>
      <c r="E56" s="1">
        <v>0</v>
      </c>
      <c r="F56" s="1">
        <v>12</v>
      </c>
      <c r="G56" s="1">
        <v>11</v>
      </c>
      <c r="H56" s="1">
        <v>10</v>
      </c>
      <c r="I56">
        <v>76.716666666666669</v>
      </c>
      <c r="J56">
        <v>7.3833333333333337</v>
      </c>
      <c r="K56">
        <v>919.61666666666667</v>
      </c>
      <c r="L56">
        <v>6.1</v>
      </c>
      <c r="M56">
        <v>150.11666666666667</v>
      </c>
      <c r="N56" s="5">
        <f t="shared" si="0"/>
        <v>23.283333333333331</v>
      </c>
      <c r="O56" s="5">
        <f t="shared" si="1"/>
        <v>21.283333333333331</v>
      </c>
      <c r="P56" s="5">
        <f t="shared" si="2"/>
        <v>59.883333333333326</v>
      </c>
      <c r="Q56" s="5">
        <f t="shared" si="3"/>
        <v>25</v>
      </c>
      <c r="R56" s="5">
        <f t="shared" si="4"/>
        <v>2</v>
      </c>
    </row>
    <row r="57" spans="1:18" x14ac:dyDescent="0.3">
      <c r="A57" s="1" t="s">
        <v>76</v>
      </c>
      <c r="B57" s="1">
        <v>10</v>
      </c>
      <c r="C57" s="1">
        <v>7</v>
      </c>
      <c r="D57" s="1">
        <v>10</v>
      </c>
      <c r="E57" s="1">
        <v>0</v>
      </c>
      <c r="F57" s="1">
        <v>0</v>
      </c>
      <c r="G57" s="1">
        <v>0</v>
      </c>
      <c r="H57" s="1">
        <v>9</v>
      </c>
      <c r="I57">
        <v>65.36666666666666</v>
      </c>
      <c r="J57">
        <v>0</v>
      </c>
      <c r="K57">
        <v>845.2833333333333</v>
      </c>
      <c r="L57">
        <v>4.2166666666666668</v>
      </c>
      <c r="M57">
        <v>166.5</v>
      </c>
      <c r="N57" s="5">
        <f t="shared" si="0"/>
        <v>34.63333333333334</v>
      </c>
      <c r="O57" s="5">
        <f t="shared" si="1"/>
        <v>32.63333333333334</v>
      </c>
      <c r="P57" s="5">
        <f t="shared" si="2"/>
        <v>43.5</v>
      </c>
      <c r="Q57" s="5">
        <f t="shared" si="3"/>
        <v>21</v>
      </c>
      <c r="R57" s="5">
        <f t="shared" si="4"/>
        <v>2</v>
      </c>
    </row>
    <row r="58" spans="1:18" x14ac:dyDescent="0.3">
      <c r="A58" s="1" t="s">
        <v>52</v>
      </c>
      <c r="B58" s="1">
        <v>0</v>
      </c>
      <c r="C58" s="1">
        <v>0</v>
      </c>
      <c r="D58" s="1">
        <v>0</v>
      </c>
      <c r="E58" s="1">
        <v>2</v>
      </c>
      <c r="F58" s="1">
        <v>0</v>
      </c>
      <c r="G58" s="1">
        <v>2</v>
      </c>
      <c r="H58" s="1">
        <v>2</v>
      </c>
      <c r="I58">
        <v>20.616666666666667</v>
      </c>
      <c r="J58">
        <v>2.1833333333333331</v>
      </c>
      <c r="K58">
        <v>336.38333333333333</v>
      </c>
      <c r="L58">
        <v>4.25</v>
      </c>
      <c r="M58">
        <v>114.15</v>
      </c>
      <c r="N58" s="5">
        <f t="shared" si="0"/>
        <v>79.383333333333326</v>
      </c>
      <c r="O58" s="5">
        <f t="shared" si="1"/>
        <v>77.383333333333326</v>
      </c>
      <c r="P58" s="5">
        <f t="shared" si="2"/>
        <v>95.85</v>
      </c>
      <c r="Q58" s="5">
        <f t="shared" si="3"/>
        <v>44</v>
      </c>
      <c r="R58" s="5">
        <f t="shared" si="4"/>
        <v>2</v>
      </c>
    </row>
    <row r="59" spans="1:18" x14ac:dyDescent="0.3">
      <c r="A59" s="1" t="s">
        <v>53</v>
      </c>
      <c r="B59" s="1">
        <v>4</v>
      </c>
      <c r="C59" s="1">
        <v>0</v>
      </c>
      <c r="D59" s="1">
        <v>0</v>
      </c>
      <c r="E59" s="1">
        <v>0</v>
      </c>
      <c r="F59" s="1">
        <v>6</v>
      </c>
      <c r="G59" s="1">
        <v>4</v>
      </c>
      <c r="H59" s="1">
        <v>12</v>
      </c>
      <c r="I59">
        <v>85.2</v>
      </c>
      <c r="J59">
        <v>6.1333333333333337</v>
      </c>
      <c r="K59">
        <v>896.51666666666665</v>
      </c>
      <c r="L59">
        <v>2.0833333333333335</v>
      </c>
      <c r="M59">
        <v>180.05</v>
      </c>
      <c r="N59" s="5">
        <f t="shared" si="0"/>
        <v>14.799999999999997</v>
      </c>
      <c r="O59" s="5">
        <f t="shared" si="1"/>
        <v>12.799999999999997</v>
      </c>
      <c r="P59" s="5">
        <f t="shared" si="2"/>
        <v>29.949999999999989</v>
      </c>
      <c r="Q59" s="5">
        <f t="shared" si="3"/>
        <v>34</v>
      </c>
      <c r="R59" s="5">
        <f t="shared" si="4"/>
        <v>2</v>
      </c>
    </row>
    <row r="60" spans="1:18" x14ac:dyDescent="0.3">
      <c r="A60" s="1" t="s">
        <v>55</v>
      </c>
      <c r="B60" s="1">
        <v>10</v>
      </c>
      <c r="C60" s="1">
        <v>6</v>
      </c>
      <c r="D60" s="1">
        <v>0</v>
      </c>
      <c r="E60" s="1">
        <v>0</v>
      </c>
      <c r="F60" s="1">
        <v>0</v>
      </c>
      <c r="G60" s="1">
        <v>9</v>
      </c>
      <c r="H60" s="1">
        <v>13</v>
      </c>
      <c r="I60">
        <v>62.866666666666667</v>
      </c>
      <c r="J60">
        <v>3.8833333333333333</v>
      </c>
      <c r="K60">
        <v>903.18333333333328</v>
      </c>
      <c r="L60">
        <v>0</v>
      </c>
      <c r="M60">
        <v>126.43333333333334</v>
      </c>
      <c r="N60" s="5">
        <f t="shared" si="0"/>
        <v>37.133333333333333</v>
      </c>
      <c r="O60" s="5">
        <f t="shared" si="1"/>
        <v>35.133333333333333</v>
      </c>
      <c r="P60" s="5">
        <f t="shared" si="2"/>
        <v>83.566666666666663</v>
      </c>
      <c r="Q60" s="5">
        <f t="shared" si="3"/>
        <v>23</v>
      </c>
      <c r="R60" s="5">
        <f t="shared" si="4"/>
        <v>2</v>
      </c>
    </row>
    <row r="61" spans="1:18" x14ac:dyDescent="0.3">
      <c r="A61" s="1" t="s">
        <v>79</v>
      </c>
      <c r="B61" s="1">
        <v>9</v>
      </c>
      <c r="C61" s="1">
        <v>11</v>
      </c>
      <c r="D61" s="1">
        <v>0</v>
      </c>
      <c r="E61" s="1">
        <v>0</v>
      </c>
      <c r="F61" s="1">
        <v>0</v>
      </c>
      <c r="G61" s="1">
        <v>10</v>
      </c>
      <c r="H61" s="1">
        <v>3</v>
      </c>
      <c r="I61">
        <v>72.849999999999994</v>
      </c>
      <c r="J61">
        <v>0</v>
      </c>
      <c r="K61">
        <v>900.86666666666667</v>
      </c>
      <c r="L61">
        <v>3.7833333333333332</v>
      </c>
      <c r="M61">
        <v>160.33333333333334</v>
      </c>
      <c r="N61" s="5">
        <f t="shared" si="0"/>
        <v>27.150000000000006</v>
      </c>
      <c r="O61" s="5">
        <f t="shared" si="1"/>
        <v>25.150000000000006</v>
      </c>
      <c r="P61" s="5">
        <f t="shared" si="2"/>
        <v>49.666666666666657</v>
      </c>
      <c r="Q61" s="5">
        <f t="shared" si="3"/>
        <v>18</v>
      </c>
      <c r="R61" s="5">
        <f t="shared" si="4"/>
        <v>2</v>
      </c>
    </row>
    <row r="62" spans="1:18" x14ac:dyDescent="0.3">
      <c r="A62" s="1" t="s">
        <v>56</v>
      </c>
      <c r="B62" s="1">
        <v>7</v>
      </c>
      <c r="C62" s="1">
        <v>7</v>
      </c>
      <c r="D62" s="1">
        <v>0</v>
      </c>
      <c r="E62" s="1">
        <v>0</v>
      </c>
      <c r="F62" s="1">
        <v>0</v>
      </c>
      <c r="G62" s="1">
        <v>7</v>
      </c>
      <c r="H62" s="1">
        <v>3</v>
      </c>
      <c r="I62">
        <v>71.25</v>
      </c>
      <c r="J62">
        <v>5.7333333333333334</v>
      </c>
      <c r="K62">
        <v>870.76666666666665</v>
      </c>
      <c r="L62">
        <v>4.9666666666666668</v>
      </c>
      <c r="M62">
        <v>159.88333333333333</v>
      </c>
      <c r="N62" s="5">
        <f t="shared" si="0"/>
        <v>28.75</v>
      </c>
      <c r="O62" s="5">
        <f t="shared" si="1"/>
        <v>26.75</v>
      </c>
      <c r="P62" s="5">
        <f t="shared" si="2"/>
        <v>50.116666666666674</v>
      </c>
      <c r="Q62" s="5">
        <f t="shared" si="3"/>
        <v>27</v>
      </c>
      <c r="R62" s="5">
        <f t="shared" si="4"/>
        <v>2</v>
      </c>
    </row>
    <row r="63" spans="1:18" x14ac:dyDescent="0.3">
      <c r="A63" s="1" t="s">
        <v>57</v>
      </c>
      <c r="B63" s="1">
        <v>11</v>
      </c>
      <c r="C63" s="1">
        <v>7</v>
      </c>
      <c r="D63" s="1">
        <v>0</v>
      </c>
      <c r="E63" s="1">
        <v>0</v>
      </c>
      <c r="F63" s="1">
        <v>0</v>
      </c>
      <c r="G63" s="1">
        <v>0</v>
      </c>
      <c r="H63" s="1">
        <v>13</v>
      </c>
      <c r="I63">
        <v>84.3</v>
      </c>
      <c r="J63">
        <v>0</v>
      </c>
      <c r="K63">
        <v>894.4</v>
      </c>
      <c r="L63">
        <v>3.7666666666666666</v>
      </c>
      <c r="M63">
        <v>175.61666666666667</v>
      </c>
      <c r="N63" s="5">
        <f t="shared" si="0"/>
        <v>15.700000000000003</v>
      </c>
      <c r="O63" s="5">
        <f t="shared" si="1"/>
        <v>13.700000000000003</v>
      </c>
      <c r="P63" s="5">
        <f t="shared" si="2"/>
        <v>34.383333333333326</v>
      </c>
      <c r="Q63" s="5">
        <f t="shared" si="3"/>
        <v>30</v>
      </c>
      <c r="R63" s="5">
        <f t="shared" si="4"/>
        <v>2</v>
      </c>
    </row>
    <row r="64" spans="1:18" x14ac:dyDescent="0.3">
      <c r="A64" s="1" t="s">
        <v>58</v>
      </c>
      <c r="B64" s="1">
        <v>6</v>
      </c>
      <c r="C64" s="1">
        <v>7</v>
      </c>
      <c r="D64" s="1">
        <v>4</v>
      </c>
      <c r="E64" s="1">
        <v>0</v>
      </c>
      <c r="F64" s="1">
        <v>0</v>
      </c>
      <c r="G64" s="1">
        <v>0</v>
      </c>
      <c r="H64" s="1">
        <v>13</v>
      </c>
      <c r="I64">
        <v>83.61666666666666</v>
      </c>
      <c r="J64">
        <v>0</v>
      </c>
      <c r="K64">
        <v>872.45</v>
      </c>
      <c r="L64">
        <v>2.7166666666666668</v>
      </c>
      <c r="M64">
        <v>184.6</v>
      </c>
      <c r="N64" s="5">
        <f t="shared" si="0"/>
        <v>16.38333333333334</v>
      </c>
      <c r="O64" s="5">
        <f t="shared" si="1"/>
        <v>14.38333333333334</v>
      </c>
      <c r="P64" s="5">
        <f t="shared" si="2"/>
        <v>25.400000000000006</v>
      </c>
      <c r="Q64" s="5">
        <f t="shared" si="3"/>
        <v>31</v>
      </c>
      <c r="R64" s="5">
        <f t="shared" si="4"/>
        <v>2</v>
      </c>
    </row>
    <row r="65" spans="1:18" x14ac:dyDescent="0.3">
      <c r="A65" s="1" t="s">
        <v>225</v>
      </c>
      <c r="B65" s="1">
        <v>5</v>
      </c>
      <c r="C65" s="1">
        <v>7</v>
      </c>
      <c r="D65" s="1">
        <v>8</v>
      </c>
      <c r="E65" s="1">
        <v>0</v>
      </c>
      <c r="F65" s="1">
        <v>0</v>
      </c>
      <c r="G65" s="1">
        <v>0</v>
      </c>
      <c r="H65" s="1">
        <v>10</v>
      </c>
      <c r="I65">
        <v>88.266666666666666</v>
      </c>
      <c r="J65">
        <v>0</v>
      </c>
      <c r="K65">
        <v>937.5333333333333</v>
      </c>
      <c r="L65">
        <v>0</v>
      </c>
      <c r="M65">
        <v>180.5</v>
      </c>
      <c r="N65" s="5">
        <f t="shared" si="0"/>
        <v>11.733333333333334</v>
      </c>
      <c r="O65" s="5">
        <f t="shared" si="1"/>
        <v>9.7333333333333343</v>
      </c>
      <c r="P65" s="5">
        <f t="shared" si="2"/>
        <v>29.5</v>
      </c>
      <c r="Q65" s="5">
        <f t="shared" si="3"/>
        <v>28</v>
      </c>
      <c r="R65" s="5">
        <f t="shared" si="4"/>
        <v>2</v>
      </c>
    </row>
    <row r="66" spans="1:18" x14ac:dyDescent="0.3">
      <c r="A66" s="1" t="s">
        <v>60</v>
      </c>
      <c r="B66" s="1">
        <v>0</v>
      </c>
      <c r="C66" s="1">
        <v>0</v>
      </c>
      <c r="D66" s="1">
        <v>0</v>
      </c>
      <c r="E66" s="1">
        <v>6</v>
      </c>
      <c r="F66" s="1">
        <v>10</v>
      </c>
      <c r="G66" s="1">
        <v>7</v>
      </c>
      <c r="H66" s="1">
        <v>8</v>
      </c>
      <c r="I66">
        <v>51.383333333333333</v>
      </c>
      <c r="J66">
        <v>4.5999999999999996</v>
      </c>
      <c r="K66">
        <v>806.9</v>
      </c>
      <c r="L66">
        <v>3.6333333333333333</v>
      </c>
      <c r="M66">
        <v>150.31666666666666</v>
      </c>
      <c r="N66" s="5">
        <f t="shared" ref="N66:N129" si="5">MIN((100-I66),(1000-K66))</f>
        <v>48.616666666666667</v>
      </c>
      <c r="O66" s="5">
        <f t="shared" ref="O66:O129" si="6">N66-2</f>
        <v>46.616666666666667</v>
      </c>
      <c r="P66" s="5">
        <f t="shared" ref="P66:P129" si="7">210-M66</f>
        <v>59.683333333333337</v>
      </c>
      <c r="Q66" s="5">
        <f t="shared" ref="Q66:Q129" si="8">48-SUM(B66:G66)</f>
        <v>25</v>
      </c>
      <c r="R66" s="5">
        <f t="shared" ref="R66:R129" si="9">2-(B66&gt;12)+(C66&gt;12)+(D66&gt;12)</f>
        <v>2</v>
      </c>
    </row>
    <row r="67" spans="1:18" x14ac:dyDescent="0.3">
      <c r="A67" s="1" t="s">
        <v>61</v>
      </c>
      <c r="B67" s="1">
        <v>11</v>
      </c>
      <c r="C67" s="1">
        <v>2</v>
      </c>
      <c r="D67" s="1">
        <v>7</v>
      </c>
      <c r="E67" s="1">
        <v>0</v>
      </c>
      <c r="F67" s="1">
        <v>0</v>
      </c>
      <c r="G67" s="1">
        <v>0</v>
      </c>
      <c r="H67" s="1">
        <v>9</v>
      </c>
      <c r="I67">
        <v>70.516666666666666</v>
      </c>
      <c r="J67">
        <v>0</v>
      </c>
      <c r="K67">
        <v>828.06666666666672</v>
      </c>
      <c r="L67">
        <v>5.35</v>
      </c>
      <c r="M67">
        <v>172.43333333333334</v>
      </c>
      <c r="N67" s="5">
        <f t="shared" si="5"/>
        <v>29.483333333333334</v>
      </c>
      <c r="O67" s="5">
        <f t="shared" si="6"/>
        <v>27.483333333333334</v>
      </c>
      <c r="P67" s="5">
        <f t="shared" si="7"/>
        <v>37.566666666666663</v>
      </c>
      <c r="Q67" s="5">
        <f t="shared" si="8"/>
        <v>28</v>
      </c>
      <c r="R67" s="5">
        <f t="shared" si="9"/>
        <v>2</v>
      </c>
    </row>
    <row r="68" spans="1:18" x14ac:dyDescent="0.3">
      <c r="A68" s="1" t="s">
        <v>85</v>
      </c>
      <c r="B68" s="1">
        <v>12</v>
      </c>
      <c r="C68" s="1">
        <v>0</v>
      </c>
      <c r="D68" s="1">
        <v>0</v>
      </c>
      <c r="E68" s="1">
        <v>0</v>
      </c>
      <c r="F68" s="1">
        <v>8</v>
      </c>
      <c r="G68" s="1">
        <v>9</v>
      </c>
      <c r="H68" s="1">
        <v>5</v>
      </c>
      <c r="I68">
        <v>46.1</v>
      </c>
      <c r="J68">
        <v>0</v>
      </c>
      <c r="K68">
        <v>757.8</v>
      </c>
      <c r="L68">
        <v>5.05</v>
      </c>
      <c r="M68">
        <v>103.1</v>
      </c>
      <c r="N68" s="5">
        <f t="shared" si="5"/>
        <v>53.9</v>
      </c>
      <c r="O68" s="5">
        <f t="shared" si="6"/>
        <v>51.9</v>
      </c>
      <c r="P68" s="5">
        <f t="shared" si="7"/>
        <v>106.9</v>
      </c>
      <c r="Q68" s="5">
        <f t="shared" si="8"/>
        <v>19</v>
      </c>
      <c r="R68" s="5">
        <f t="shared" si="9"/>
        <v>2</v>
      </c>
    </row>
    <row r="69" spans="1:18" x14ac:dyDescent="0.3">
      <c r="A69" s="1" t="s">
        <v>62</v>
      </c>
      <c r="B69" s="1">
        <v>11</v>
      </c>
      <c r="C69" s="1">
        <v>9</v>
      </c>
      <c r="D69" s="1">
        <v>0</v>
      </c>
      <c r="E69" s="1">
        <v>0</v>
      </c>
      <c r="F69" s="1">
        <v>0</v>
      </c>
      <c r="G69" s="1">
        <v>10</v>
      </c>
      <c r="H69" s="1">
        <v>6</v>
      </c>
      <c r="I69">
        <v>69.61666666666666</v>
      </c>
      <c r="J69">
        <v>6.2333333333333334</v>
      </c>
      <c r="K69">
        <v>931.2166666666667</v>
      </c>
      <c r="L69">
        <v>6.1</v>
      </c>
      <c r="M69">
        <v>172.18333333333334</v>
      </c>
      <c r="N69" s="5">
        <f t="shared" si="5"/>
        <v>30.38333333333334</v>
      </c>
      <c r="O69" s="5">
        <f t="shared" si="6"/>
        <v>28.38333333333334</v>
      </c>
      <c r="P69" s="5">
        <f t="shared" si="7"/>
        <v>37.816666666666663</v>
      </c>
      <c r="Q69" s="5">
        <f t="shared" si="8"/>
        <v>18</v>
      </c>
      <c r="R69" s="5">
        <f t="shared" si="9"/>
        <v>2</v>
      </c>
    </row>
    <row r="70" spans="1:18" x14ac:dyDescent="0.3">
      <c r="A70" s="1" t="s">
        <v>63</v>
      </c>
      <c r="B70" s="1">
        <v>10</v>
      </c>
      <c r="C70" s="1">
        <v>11</v>
      </c>
      <c r="D70" s="1">
        <v>0</v>
      </c>
      <c r="E70" s="1">
        <v>0</v>
      </c>
      <c r="F70" s="1">
        <v>0</v>
      </c>
      <c r="G70" s="1">
        <v>4</v>
      </c>
      <c r="H70" s="1">
        <v>4</v>
      </c>
      <c r="I70">
        <v>68.3</v>
      </c>
      <c r="J70">
        <v>0</v>
      </c>
      <c r="K70">
        <v>770.7</v>
      </c>
      <c r="L70">
        <v>5.2</v>
      </c>
      <c r="M70">
        <v>144.01666666666668</v>
      </c>
      <c r="N70" s="5">
        <f t="shared" si="5"/>
        <v>31.700000000000003</v>
      </c>
      <c r="O70" s="5">
        <f t="shared" si="6"/>
        <v>29.700000000000003</v>
      </c>
      <c r="P70" s="5">
        <f t="shared" si="7"/>
        <v>65.98333333333332</v>
      </c>
      <c r="Q70" s="5">
        <f t="shared" si="8"/>
        <v>23</v>
      </c>
      <c r="R70" s="5">
        <f t="shared" si="9"/>
        <v>2</v>
      </c>
    </row>
    <row r="71" spans="1:18" x14ac:dyDescent="0.3">
      <c r="A71" s="1" t="s">
        <v>64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>
        <v>27.666666666666668</v>
      </c>
      <c r="J71">
        <v>2.1833333333333331</v>
      </c>
      <c r="K71">
        <v>763.06666666666672</v>
      </c>
      <c r="L71">
        <v>4.8666666666666671</v>
      </c>
      <c r="M71">
        <v>82.933333333333337</v>
      </c>
      <c r="N71" s="5">
        <f t="shared" si="5"/>
        <v>72.333333333333329</v>
      </c>
      <c r="O71" s="5">
        <f t="shared" si="6"/>
        <v>70.333333333333329</v>
      </c>
      <c r="P71" s="5">
        <f t="shared" si="7"/>
        <v>127.06666666666666</v>
      </c>
      <c r="Q71" s="5">
        <f t="shared" si="8"/>
        <v>48</v>
      </c>
      <c r="R71" s="5">
        <f t="shared" si="9"/>
        <v>2</v>
      </c>
    </row>
    <row r="72" spans="1:18" x14ac:dyDescent="0.3">
      <c r="A72" s="1" t="s">
        <v>197</v>
      </c>
      <c r="B72" s="1">
        <v>5</v>
      </c>
      <c r="C72" s="1">
        <v>4</v>
      </c>
      <c r="D72" s="1">
        <v>0</v>
      </c>
      <c r="E72" s="1">
        <v>0</v>
      </c>
      <c r="F72" s="1">
        <v>0</v>
      </c>
      <c r="G72" s="1">
        <v>11</v>
      </c>
      <c r="H72" s="1">
        <v>10</v>
      </c>
      <c r="I72">
        <v>72.75</v>
      </c>
      <c r="J72">
        <v>4.6833333333333336</v>
      </c>
      <c r="K72">
        <v>889.9666666666667</v>
      </c>
      <c r="L72">
        <v>0</v>
      </c>
      <c r="M72">
        <v>181.93333333333334</v>
      </c>
      <c r="N72" s="5">
        <f t="shared" si="5"/>
        <v>27.25</v>
      </c>
      <c r="O72" s="5">
        <f t="shared" si="6"/>
        <v>25.25</v>
      </c>
      <c r="P72" s="5">
        <f t="shared" si="7"/>
        <v>28.066666666666663</v>
      </c>
      <c r="Q72" s="5">
        <f t="shared" si="8"/>
        <v>28</v>
      </c>
      <c r="R72" s="5">
        <f t="shared" si="9"/>
        <v>2</v>
      </c>
    </row>
    <row r="73" spans="1:18" x14ac:dyDescent="0.3">
      <c r="A73" s="1" t="s">
        <v>65</v>
      </c>
      <c r="B73" s="1">
        <v>2</v>
      </c>
      <c r="C73" s="1">
        <v>1</v>
      </c>
      <c r="D73" s="1">
        <v>3</v>
      </c>
      <c r="E73" s="1">
        <v>0</v>
      </c>
      <c r="F73" s="1">
        <v>0</v>
      </c>
      <c r="G73" s="1">
        <v>0</v>
      </c>
      <c r="H73" s="1">
        <v>9</v>
      </c>
      <c r="I73">
        <v>83.1</v>
      </c>
      <c r="J73">
        <v>0</v>
      </c>
      <c r="K73">
        <v>845.11666666666667</v>
      </c>
      <c r="L73">
        <v>3.3166666666666664</v>
      </c>
      <c r="M73">
        <v>163</v>
      </c>
      <c r="N73" s="5">
        <f t="shared" si="5"/>
        <v>16.900000000000006</v>
      </c>
      <c r="O73" s="5">
        <f t="shared" si="6"/>
        <v>14.900000000000006</v>
      </c>
      <c r="P73" s="5">
        <f t="shared" si="7"/>
        <v>47</v>
      </c>
      <c r="Q73" s="5">
        <f t="shared" si="8"/>
        <v>42</v>
      </c>
      <c r="R73" s="5">
        <f t="shared" si="9"/>
        <v>2</v>
      </c>
    </row>
    <row r="74" spans="1:18" x14ac:dyDescent="0.3">
      <c r="A74" s="1" t="s">
        <v>66</v>
      </c>
      <c r="B74" s="1">
        <v>4</v>
      </c>
      <c r="C74" s="1">
        <v>8</v>
      </c>
      <c r="D74" s="1">
        <v>0</v>
      </c>
      <c r="E74" s="1">
        <v>0</v>
      </c>
      <c r="F74" s="1">
        <v>0</v>
      </c>
      <c r="G74" s="1">
        <v>7</v>
      </c>
      <c r="H74" s="1">
        <v>10</v>
      </c>
      <c r="I74">
        <v>47.18333333333333</v>
      </c>
      <c r="J74">
        <v>1.1666666666666667</v>
      </c>
      <c r="K74">
        <v>861.08333333333337</v>
      </c>
      <c r="L74">
        <v>1.2666666666666666</v>
      </c>
      <c r="M74">
        <v>160.23333333333332</v>
      </c>
      <c r="N74" s="5">
        <f t="shared" si="5"/>
        <v>52.81666666666667</v>
      </c>
      <c r="O74" s="5">
        <f t="shared" si="6"/>
        <v>50.81666666666667</v>
      </c>
      <c r="P74" s="5">
        <f t="shared" si="7"/>
        <v>49.76666666666668</v>
      </c>
      <c r="Q74" s="5">
        <f t="shared" si="8"/>
        <v>29</v>
      </c>
      <c r="R74" s="5">
        <f t="shared" si="9"/>
        <v>2</v>
      </c>
    </row>
    <row r="75" spans="1:18" x14ac:dyDescent="0.3">
      <c r="A75" s="1" t="s">
        <v>67</v>
      </c>
      <c r="B75" s="1">
        <v>0</v>
      </c>
      <c r="C75" s="1">
        <v>0</v>
      </c>
      <c r="D75" s="1">
        <v>0</v>
      </c>
      <c r="E75" s="1">
        <v>5</v>
      </c>
      <c r="F75" s="1">
        <v>9</v>
      </c>
      <c r="G75" s="1">
        <v>6</v>
      </c>
      <c r="H75" s="1">
        <v>14</v>
      </c>
      <c r="I75">
        <v>85.016666666666666</v>
      </c>
      <c r="J75">
        <v>7.8166666666666664</v>
      </c>
      <c r="K75">
        <v>948.35</v>
      </c>
      <c r="L75">
        <v>4.0166666666666666</v>
      </c>
      <c r="M75">
        <v>171.96666666666667</v>
      </c>
      <c r="N75" s="5">
        <f t="shared" si="5"/>
        <v>14.983333333333334</v>
      </c>
      <c r="O75" s="5">
        <f t="shared" si="6"/>
        <v>12.983333333333334</v>
      </c>
      <c r="P75" s="5">
        <f t="shared" si="7"/>
        <v>38.033333333333331</v>
      </c>
      <c r="Q75" s="5">
        <f t="shared" si="8"/>
        <v>28</v>
      </c>
      <c r="R75" s="5">
        <f t="shared" si="9"/>
        <v>2</v>
      </c>
    </row>
    <row r="76" spans="1:18" x14ac:dyDescent="0.3">
      <c r="A76" s="1" t="s">
        <v>68</v>
      </c>
      <c r="B76" s="1">
        <v>0</v>
      </c>
      <c r="C76" s="1">
        <v>0</v>
      </c>
      <c r="D76" s="1">
        <v>0</v>
      </c>
      <c r="E76" s="1">
        <v>12</v>
      </c>
      <c r="F76" s="1">
        <v>10</v>
      </c>
      <c r="G76" s="1">
        <v>9</v>
      </c>
      <c r="H76" s="1">
        <v>3</v>
      </c>
      <c r="I76">
        <v>62.233333333333334</v>
      </c>
      <c r="J76">
        <v>5.6166666666666671</v>
      </c>
      <c r="K76">
        <v>698.51666666666665</v>
      </c>
      <c r="L76">
        <v>6.416666666666667</v>
      </c>
      <c r="M76">
        <v>167.66666666666666</v>
      </c>
      <c r="N76" s="5">
        <f t="shared" si="5"/>
        <v>37.766666666666666</v>
      </c>
      <c r="O76" s="5">
        <f t="shared" si="6"/>
        <v>35.766666666666666</v>
      </c>
      <c r="P76" s="5">
        <f t="shared" si="7"/>
        <v>42.333333333333343</v>
      </c>
      <c r="Q76" s="5">
        <f t="shared" si="8"/>
        <v>17</v>
      </c>
      <c r="R76" s="5">
        <f t="shared" si="9"/>
        <v>2</v>
      </c>
    </row>
    <row r="77" spans="1:18" x14ac:dyDescent="0.3">
      <c r="A77" s="1" t="s">
        <v>86</v>
      </c>
      <c r="B77" s="1">
        <v>0</v>
      </c>
      <c r="C77" s="1">
        <v>0</v>
      </c>
      <c r="D77" s="1">
        <v>0</v>
      </c>
      <c r="E77" s="1">
        <v>7</v>
      </c>
      <c r="F77" s="1">
        <v>2</v>
      </c>
      <c r="G77" s="1">
        <v>7</v>
      </c>
      <c r="H77" s="1">
        <v>10</v>
      </c>
      <c r="I77">
        <v>86.833333333333329</v>
      </c>
      <c r="J77">
        <v>5.1333333333333337</v>
      </c>
      <c r="K77">
        <v>903.58333333333337</v>
      </c>
      <c r="L77">
        <v>0</v>
      </c>
      <c r="M77">
        <v>171.96666666666667</v>
      </c>
      <c r="N77" s="5">
        <f t="shared" si="5"/>
        <v>13.166666666666671</v>
      </c>
      <c r="O77" s="5">
        <f t="shared" si="6"/>
        <v>11.166666666666671</v>
      </c>
      <c r="P77" s="5">
        <f t="shared" si="7"/>
        <v>38.033333333333331</v>
      </c>
      <c r="Q77" s="5">
        <f t="shared" si="8"/>
        <v>32</v>
      </c>
      <c r="R77" s="5">
        <f t="shared" si="9"/>
        <v>2</v>
      </c>
    </row>
    <row r="78" spans="1:18" x14ac:dyDescent="0.3">
      <c r="A78" s="1" t="s">
        <v>69</v>
      </c>
      <c r="B78" s="1">
        <v>9</v>
      </c>
      <c r="C78" s="1">
        <v>7</v>
      </c>
      <c r="D78" s="1">
        <v>4</v>
      </c>
      <c r="E78" s="1">
        <v>0</v>
      </c>
      <c r="F78" s="1">
        <v>0</v>
      </c>
      <c r="G78" s="1">
        <v>0</v>
      </c>
      <c r="H78" s="1">
        <v>3</v>
      </c>
      <c r="I78">
        <v>67.7</v>
      </c>
      <c r="J78">
        <v>0</v>
      </c>
      <c r="K78">
        <v>824.51666666666665</v>
      </c>
      <c r="L78">
        <v>0</v>
      </c>
      <c r="M78">
        <v>172.01666666666668</v>
      </c>
      <c r="N78" s="5">
        <f t="shared" si="5"/>
        <v>32.299999999999997</v>
      </c>
      <c r="O78" s="5">
        <f t="shared" si="6"/>
        <v>30.299999999999997</v>
      </c>
      <c r="P78" s="5">
        <f t="shared" si="7"/>
        <v>37.98333333333332</v>
      </c>
      <c r="Q78" s="5">
        <f t="shared" si="8"/>
        <v>28</v>
      </c>
      <c r="R78" s="5">
        <f t="shared" si="9"/>
        <v>2</v>
      </c>
    </row>
    <row r="79" spans="1:18" x14ac:dyDescent="0.3">
      <c r="A79" s="1" t="s">
        <v>70</v>
      </c>
      <c r="B79" s="1">
        <v>5</v>
      </c>
      <c r="C79" s="1">
        <v>5</v>
      </c>
      <c r="D79" s="1">
        <v>0</v>
      </c>
      <c r="E79" s="1">
        <v>0</v>
      </c>
      <c r="F79" s="1">
        <v>0</v>
      </c>
      <c r="G79" s="1">
        <v>9</v>
      </c>
      <c r="H79" s="1">
        <v>8</v>
      </c>
      <c r="I79">
        <v>69.533333333333331</v>
      </c>
      <c r="J79">
        <v>5.4333333333333336</v>
      </c>
      <c r="K79">
        <v>881.45</v>
      </c>
      <c r="L79">
        <v>6.95</v>
      </c>
      <c r="M79">
        <v>160.58333333333334</v>
      </c>
      <c r="N79" s="5">
        <f t="shared" si="5"/>
        <v>30.466666666666669</v>
      </c>
      <c r="O79" s="5">
        <f t="shared" si="6"/>
        <v>28.466666666666669</v>
      </c>
      <c r="P79" s="5">
        <f t="shared" si="7"/>
        <v>49.416666666666657</v>
      </c>
      <c r="Q79" s="5">
        <f t="shared" si="8"/>
        <v>29</v>
      </c>
      <c r="R79" s="5">
        <f t="shared" si="9"/>
        <v>2</v>
      </c>
    </row>
    <row r="80" spans="1:18" x14ac:dyDescent="0.3">
      <c r="A80" s="1" t="s">
        <v>87</v>
      </c>
      <c r="B80" s="1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20.966666666666665</v>
      </c>
      <c r="J80">
        <v>0</v>
      </c>
      <c r="K80">
        <v>857.48333333333335</v>
      </c>
      <c r="L80">
        <v>4.9833333333333334</v>
      </c>
      <c r="M80">
        <v>55.866666666666667</v>
      </c>
      <c r="N80" s="5">
        <f t="shared" si="5"/>
        <v>79.033333333333331</v>
      </c>
      <c r="O80" s="5">
        <f t="shared" si="6"/>
        <v>77.033333333333331</v>
      </c>
      <c r="P80" s="5">
        <f t="shared" si="7"/>
        <v>154.13333333333333</v>
      </c>
      <c r="Q80" s="5">
        <f t="shared" si="8"/>
        <v>37</v>
      </c>
      <c r="R80" s="5">
        <f t="shared" si="9"/>
        <v>2</v>
      </c>
    </row>
    <row r="81" spans="1:18" x14ac:dyDescent="0.3">
      <c r="A81" s="1" t="s">
        <v>71</v>
      </c>
      <c r="B81" s="1">
        <v>0</v>
      </c>
      <c r="C81" s="1">
        <v>0</v>
      </c>
      <c r="D81" s="1">
        <v>0</v>
      </c>
      <c r="E81" s="1">
        <v>7</v>
      </c>
      <c r="F81" s="1">
        <v>10</v>
      </c>
      <c r="G81" s="1">
        <v>7</v>
      </c>
      <c r="H81" s="1">
        <v>7</v>
      </c>
      <c r="I81">
        <v>72.3</v>
      </c>
      <c r="J81">
        <v>6.1</v>
      </c>
      <c r="K81">
        <v>878.2</v>
      </c>
      <c r="L81">
        <v>4.8499999999999996</v>
      </c>
      <c r="M81">
        <v>170.03333333333333</v>
      </c>
      <c r="N81" s="5">
        <f t="shared" si="5"/>
        <v>27.700000000000003</v>
      </c>
      <c r="O81" s="5">
        <f t="shared" si="6"/>
        <v>25.700000000000003</v>
      </c>
      <c r="P81" s="5">
        <f t="shared" si="7"/>
        <v>39.966666666666669</v>
      </c>
      <c r="Q81" s="5">
        <f t="shared" si="8"/>
        <v>24</v>
      </c>
      <c r="R81" s="5">
        <f t="shared" si="9"/>
        <v>2</v>
      </c>
    </row>
    <row r="82" spans="1:18" x14ac:dyDescent="0.3">
      <c r="A82" s="1" t="s">
        <v>198</v>
      </c>
      <c r="B82" s="1">
        <v>13</v>
      </c>
      <c r="C82" s="1">
        <v>6</v>
      </c>
      <c r="D82" s="1">
        <v>11</v>
      </c>
      <c r="E82" s="1">
        <v>0</v>
      </c>
      <c r="F82" s="1">
        <v>0</v>
      </c>
      <c r="G82" s="1">
        <v>0</v>
      </c>
      <c r="H82" s="1">
        <v>12</v>
      </c>
      <c r="I82">
        <v>39.883333333333333</v>
      </c>
      <c r="J82">
        <v>0</v>
      </c>
      <c r="K82">
        <v>860.76666666666665</v>
      </c>
      <c r="L82">
        <v>0</v>
      </c>
      <c r="M82">
        <v>85.7</v>
      </c>
      <c r="N82" s="5">
        <f t="shared" si="5"/>
        <v>60.116666666666667</v>
      </c>
      <c r="O82" s="5">
        <f t="shared" si="6"/>
        <v>58.116666666666667</v>
      </c>
      <c r="P82" s="5">
        <f t="shared" si="7"/>
        <v>124.3</v>
      </c>
      <c r="Q82" s="5">
        <f t="shared" si="8"/>
        <v>18</v>
      </c>
      <c r="R82" s="5">
        <f t="shared" si="9"/>
        <v>1</v>
      </c>
    </row>
    <row r="83" spans="1:18" x14ac:dyDescent="0.3">
      <c r="A83" s="1" t="s">
        <v>72</v>
      </c>
      <c r="B83" s="1">
        <v>2</v>
      </c>
      <c r="C83" s="1">
        <v>3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>
        <v>62.966666666666669</v>
      </c>
      <c r="J83">
        <v>5.9</v>
      </c>
      <c r="K83">
        <v>886.5</v>
      </c>
      <c r="L83">
        <v>5.0166666666666666</v>
      </c>
      <c r="M83">
        <v>174.68333333333334</v>
      </c>
      <c r="N83" s="5">
        <f t="shared" si="5"/>
        <v>37.033333333333331</v>
      </c>
      <c r="O83" s="5">
        <f t="shared" si="6"/>
        <v>35.033333333333331</v>
      </c>
      <c r="P83" s="5">
        <f t="shared" si="7"/>
        <v>35.316666666666663</v>
      </c>
      <c r="Q83" s="5">
        <f t="shared" si="8"/>
        <v>41</v>
      </c>
      <c r="R83" s="5">
        <f t="shared" si="9"/>
        <v>2</v>
      </c>
    </row>
    <row r="84" spans="1:18" x14ac:dyDescent="0.3">
      <c r="A84" s="1" t="s">
        <v>73</v>
      </c>
      <c r="B84" s="1">
        <v>3</v>
      </c>
      <c r="C84" s="1">
        <v>0</v>
      </c>
      <c r="D84" s="1">
        <v>0</v>
      </c>
      <c r="E84" s="1">
        <v>0</v>
      </c>
      <c r="F84" s="1">
        <v>8</v>
      </c>
      <c r="G84" s="1">
        <v>5</v>
      </c>
      <c r="H84" s="1">
        <v>14</v>
      </c>
      <c r="I84">
        <v>25.25</v>
      </c>
      <c r="J84">
        <v>0</v>
      </c>
      <c r="K84">
        <v>632.0333333333333</v>
      </c>
      <c r="L84">
        <v>0</v>
      </c>
      <c r="M84">
        <v>55.883333333333333</v>
      </c>
      <c r="N84" s="5">
        <f t="shared" si="5"/>
        <v>74.75</v>
      </c>
      <c r="O84" s="5">
        <f t="shared" si="6"/>
        <v>72.75</v>
      </c>
      <c r="P84" s="5">
        <f t="shared" si="7"/>
        <v>154.11666666666667</v>
      </c>
      <c r="Q84" s="5">
        <f t="shared" si="8"/>
        <v>32</v>
      </c>
      <c r="R84" s="5">
        <f t="shared" si="9"/>
        <v>2</v>
      </c>
    </row>
    <row r="85" spans="1:18" x14ac:dyDescent="0.3">
      <c r="A85" s="1" t="s">
        <v>199</v>
      </c>
      <c r="B85" s="1">
        <v>7</v>
      </c>
      <c r="C85" s="1">
        <v>8</v>
      </c>
      <c r="D85" s="1">
        <v>0</v>
      </c>
      <c r="E85" s="1">
        <v>0</v>
      </c>
      <c r="F85" s="1">
        <v>0</v>
      </c>
      <c r="G85" s="1">
        <v>8</v>
      </c>
      <c r="H85" s="1">
        <v>10</v>
      </c>
      <c r="I85">
        <v>64.316666666666663</v>
      </c>
      <c r="J85">
        <v>6.5</v>
      </c>
      <c r="K85">
        <v>880.06666666666672</v>
      </c>
      <c r="L85">
        <v>0</v>
      </c>
      <c r="M85">
        <v>156.01666666666668</v>
      </c>
      <c r="N85" s="5">
        <f t="shared" si="5"/>
        <v>35.683333333333337</v>
      </c>
      <c r="O85" s="5">
        <f t="shared" si="6"/>
        <v>33.683333333333337</v>
      </c>
      <c r="P85" s="5">
        <f t="shared" si="7"/>
        <v>53.98333333333332</v>
      </c>
      <c r="Q85" s="5">
        <f t="shared" si="8"/>
        <v>25</v>
      </c>
      <c r="R85" s="5">
        <f t="shared" si="9"/>
        <v>2</v>
      </c>
    </row>
    <row r="86" spans="1:18" x14ac:dyDescent="0.3">
      <c r="A86" s="1" t="s">
        <v>74</v>
      </c>
      <c r="B86" s="1">
        <v>3</v>
      </c>
      <c r="C86" s="1">
        <v>0</v>
      </c>
      <c r="D86" s="1">
        <v>0</v>
      </c>
      <c r="E86" s="1">
        <v>0</v>
      </c>
      <c r="F86" s="1">
        <v>13</v>
      </c>
      <c r="G86" s="1">
        <v>12</v>
      </c>
      <c r="H86" s="1">
        <v>5</v>
      </c>
      <c r="I86">
        <v>70.38333333333334</v>
      </c>
      <c r="J86">
        <v>4.7</v>
      </c>
      <c r="K86">
        <v>873.68333333333328</v>
      </c>
      <c r="L86">
        <v>4.5</v>
      </c>
      <c r="M86">
        <v>161.63333333333333</v>
      </c>
      <c r="N86" s="5">
        <f t="shared" si="5"/>
        <v>29.61666666666666</v>
      </c>
      <c r="O86" s="5">
        <f t="shared" si="6"/>
        <v>27.61666666666666</v>
      </c>
      <c r="P86" s="5">
        <f t="shared" si="7"/>
        <v>48.366666666666674</v>
      </c>
      <c r="Q86" s="5">
        <f t="shared" si="8"/>
        <v>20</v>
      </c>
      <c r="R86" s="5">
        <f t="shared" si="9"/>
        <v>2</v>
      </c>
    </row>
    <row r="87" spans="1:18" x14ac:dyDescent="0.3">
      <c r="A87" s="1" t="s">
        <v>75</v>
      </c>
      <c r="B87" s="1">
        <v>7</v>
      </c>
      <c r="C87" s="1">
        <v>0</v>
      </c>
      <c r="D87" s="1">
        <v>0</v>
      </c>
      <c r="E87" s="1">
        <v>0</v>
      </c>
      <c r="F87" s="1">
        <v>12</v>
      </c>
      <c r="G87" s="1">
        <v>13</v>
      </c>
      <c r="H87" s="1">
        <v>11</v>
      </c>
      <c r="I87">
        <v>63.666666666666664</v>
      </c>
      <c r="J87">
        <v>7.0666666666666664</v>
      </c>
      <c r="K87">
        <v>806.4666666666667</v>
      </c>
      <c r="L87">
        <v>4.3</v>
      </c>
      <c r="M87">
        <v>167.11666666666667</v>
      </c>
      <c r="N87" s="5">
        <f t="shared" si="5"/>
        <v>36.333333333333336</v>
      </c>
      <c r="O87" s="5">
        <f t="shared" si="6"/>
        <v>34.333333333333336</v>
      </c>
      <c r="P87" s="5">
        <f t="shared" si="7"/>
        <v>42.883333333333326</v>
      </c>
      <c r="Q87" s="5">
        <f t="shared" si="8"/>
        <v>16</v>
      </c>
      <c r="R87" s="5">
        <f t="shared" si="9"/>
        <v>2</v>
      </c>
    </row>
    <row r="88" spans="1:18" x14ac:dyDescent="0.3">
      <c r="A88" s="1" t="s">
        <v>200</v>
      </c>
      <c r="B88" s="1">
        <v>0</v>
      </c>
      <c r="C88" s="1">
        <v>0</v>
      </c>
      <c r="D88" s="1">
        <v>0</v>
      </c>
      <c r="E88" s="1">
        <v>0</v>
      </c>
      <c r="F88" s="1">
        <v>9</v>
      </c>
      <c r="G88" s="1">
        <v>9</v>
      </c>
      <c r="H88" s="1">
        <v>0</v>
      </c>
      <c r="I88">
        <v>55.583333333333336</v>
      </c>
      <c r="J88">
        <v>5.65</v>
      </c>
      <c r="K88">
        <v>443.98333333333335</v>
      </c>
      <c r="L88">
        <v>0</v>
      </c>
      <c r="M88">
        <v>167.71666666666667</v>
      </c>
      <c r="N88" s="5">
        <f t="shared" si="5"/>
        <v>44.416666666666664</v>
      </c>
      <c r="O88" s="5">
        <f t="shared" si="6"/>
        <v>42.416666666666664</v>
      </c>
      <c r="P88" s="5">
        <f t="shared" si="7"/>
        <v>42.283333333333331</v>
      </c>
      <c r="Q88" s="5">
        <f t="shared" si="8"/>
        <v>30</v>
      </c>
      <c r="R88" s="5">
        <f t="shared" si="9"/>
        <v>2</v>
      </c>
    </row>
    <row r="89" spans="1:18" x14ac:dyDescent="0.3">
      <c r="A89" s="1" t="s">
        <v>77</v>
      </c>
      <c r="B89" s="1">
        <v>4</v>
      </c>
      <c r="C89" s="1">
        <v>3</v>
      </c>
      <c r="D89" s="1">
        <v>9</v>
      </c>
      <c r="E89" s="1">
        <v>0</v>
      </c>
      <c r="F89" s="1">
        <v>0</v>
      </c>
      <c r="G89" s="1">
        <v>0</v>
      </c>
      <c r="H89" s="1">
        <v>13</v>
      </c>
      <c r="I89">
        <v>49.366666666666667</v>
      </c>
      <c r="J89">
        <v>0</v>
      </c>
      <c r="K89">
        <v>884.76666666666665</v>
      </c>
      <c r="L89">
        <v>0</v>
      </c>
      <c r="M89">
        <v>130.83333333333334</v>
      </c>
      <c r="N89" s="5">
        <f t="shared" si="5"/>
        <v>50.633333333333333</v>
      </c>
      <c r="O89" s="5">
        <f t="shared" si="6"/>
        <v>48.633333333333333</v>
      </c>
      <c r="P89" s="5">
        <f t="shared" si="7"/>
        <v>79.166666666666657</v>
      </c>
      <c r="Q89" s="5">
        <f t="shared" si="8"/>
        <v>32</v>
      </c>
      <c r="R89" s="5">
        <f t="shared" si="9"/>
        <v>2</v>
      </c>
    </row>
    <row r="90" spans="1:18" x14ac:dyDescent="0.3">
      <c r="A90" s="1" t="s">
        <v>78</v>
      </c>
      <c r="B90" s="1">
        <v>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48.1</v>
      </c>
      <c r="J90">
        <v>5.3</v>
      </c>
      <c r="K90">
        <v>745.51666666666665</v>
      </c>
      <c r="L90">
        <v>4.4333333333333336</v>
      </c>
      <c r="M90">
        <v>137.41666666666666</v>
      </c>
      <c r="N90" s="5">
        <f t="shared" si="5"/>
        <v>51.9</v>
      </c>
      <c r="O90" s="5">
        <f t="shared" si="6"/>
        <v>49.9</v>
      </c>
      <c r="P90" s="5">
        <f t="shared" si="7"/>
        <v>72.583333333333343</v>
      </c>
      <c r="Q90" s="5">
        <f t="shared" si="8"/>
        <v>47</v>
      </c>
      <c r="R90" s="5">
        <f t="shared" si="9"/>
        <v>2</v>
      </c>
    </row>
    <row r="91" spans="1:18" x14ac:dyDescent="0.3">
      <c r="A91" s="1" t="s">
        <v>201</v>
      </c>
      <c r="B91" s="1">
        <v>9</v>
      </c>
      <c r="C91" s="1">
        <v>11</v>
      </c>
      <c r="D91" s="1">
        <v>0</v>
      </c>
      <c r="E91" s="1">
        <v>0</v>
      </c>
      <c r="F91" s="1">
        <v>0</v>
      </c>
      <c r="G91" s="1">
        <v>9</v>
      </c>
      <c r="H91" s="1">
        <v>12</v>
      </c>
      <c r="I91">
        <v>81.416666666666671</v>
      </c>
      <c r="J91">
        <v>7</v>
      </c>
      <c r="K91">
        <v>837.9666666666667</v>
      </c>
      <c r="L91">
        <v>0</v>
      </c>
      <c r="M91">
        <v>168.73333333333332</v>
      </c>
      <c r="N91" s="5">
        <f t="shared" si="5"/>
        <v>18.583333333333329</v>
      </c>
      <c r="O91" s="5">
        <f t="shared" si="6"/>
        <v>16.583333333333329</v>
      </c>
      <c r="P91" s="5">
        <f t="shared" si="7"/>
        <v>41.26666666666668</v>
      </c>
      <c r="Q91" s="5">
        <f t="shared" si="8"/>
        <v>19</v>
      </c>
      <c r="R91" s="5">
        <f t="shared" si="9"/>
        <v>2</v>
      </c>
    </row>
    <row r="92" spans="1:18" x14ac:dyDescent="0.3">
      <c r="A92" s="1" t="s">
        <v>80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11</v>
      </c>
      <c r="H92" s="1">
        <v>12</v>
      </c>
      <c r="I92">
        <v>55.966666666666669</v>
      </c>
      <c r="J92">
        <v>6.1166666666666663</v>
      </c>
      <c r="K92">
        <v>814.2</v>
      </c>
      <c r="L92">
        <v>12.733333333333333</v>
      </c>
      <c r="M92">
        <v>163.95</v>
      </c>
      <c r="N92" s="5">
        <f t="shared" si="5"/>
        <v>44.033333333333331</v>
      </c>
      <c r="O92" s="5">
        <f t="shared" si="6"/>
        <v>42.033333333333331</v>
      </c>
      <c r="P92" s="5">
        <f t="shared" si="7"/>
        <v>46.050000000000011</v>
      </c>
      <c r="Q92" s="5">
        <f t="shared" si="8"/>
        <v>37</v>
      </c>
      <c r="R92" s="5">
        <f t="shared" si="9"/>
        <v>2</v>
      </c>
    </row>
    <row r="93" spans="1:18" x14ac:dyDescent="0.3">
      <c r="A93" s="1" t="s">
        <v>81</v>
      </c>
      <c r="B93" s="1">
        <v>9</v>
      </c>
      <c r="C93" s="1">
        <v>6</v>
      </c>
      <c r="D93" s="1">
        <v>4</v>
      </c>
      <c r="E93" s="1">
        <v>0</v>
      </c>
      <c r="F93" s="1">
        <v>0</v>
      </c>
      <c r="G93" s="1">
        <v>0</v>
      </c>
      <c r="H93" s="1">
        <v>8</v>
      </c>
      <c r="I93">
        <v>76.066666666666663</v>
      </c>
      <c r="J93">
        <v>0</v>
      </c>
      <c r="K93">
        <v>704.2</v>
      </c>
      <c r="L93">
        <v>3.7666666666666666</v>
      </c>
      <c r="M93">
        <v>184.23333333333332</v>
      </c>
      <c r="N93" s="5">
        <f t="shared" si="5"/>
        <v>23.933333333333337</v>
      </c>
      <c r="O93" s="5">
        <f t="shared" si="6"/>
        <v>21.933333333333337</v>
      </c>
      <c r="P93" s="5">
        <f t="shared" si="7"/>
        <v>25.76666666666668</v>
      </c>
      <c r="Q93" s="5">
        <f t="shared" si="8"/>
        <v>29</v>
      </c>
      <c r="R93" s="5">
        <f t="shared" si="9"/>
        <v>2</v>
      </c>
    </row>
    <row r="94" spans="1:18" x14ac:dyDescent="0.3">
      <c r="A94" s="1" t="s">
        <v>82</v>
      </c>
      <c r="B94" s="1">
        <v>8</v>
      </c>
      <c r="C94" s="1">
        <v>0</v>
      </c>
      <c r="D94" s="1">
        <v>0</v>
      </c>
      <c r="E94" s="1">
        <v>0</v>
      </c>
      <c r="F94" s="1">
        <v>8</v>
      </c>
      <c r="G94" s="1">
        <v>9</v>
      </c>
      <c r="H94" s="1">
        <v>13</v>
      </c>
      <c r="I94">
        <v>85.933333333333337</v>
      </c>
      <c r="J94">
        <v>7.0333333333333332</v>
      </c>
      <c r="K94">
        <v>920.68333333333328</v>
      </c>
      <c r="L94">
        <v>4.2166666666666668</v>
      </c>
      <c r="M94">
        <v>176.03333333333333</v>
      </c>
      <c r="N94" s="5">
        <f t="shared" si="5"/>
        <v>14.066666666666663</v>
      </c>
      <c r="O94" s="5">
        <f t="shared" si="6"/>
        <v>12.066666666666663</v>
      </c>
      <c r="P94" s="5">
        <f t="shared" si="7"/>
        <v>33.966666666666669</v>
      </c>
      <c r="Q94" s="5">
        <f t="shared" si="8"/>
        <v>23</v>
      </c>
      <c r="R94" s="5">
        <f t="shared" si="9"/>
        <v>2</v>
      </c>
    </row>
    <row r="95" spans="1:18" x14ac:dyDescent="0.3">
      <c r="A95" s="1" t="s">
        <v>89</v>
      </c>
      <c r="B95" s="1">
        <v>5</v>
      </c>
      <c r="C95" s="1">
        <v>7</v>
      </c>
      <c r="D95" s="1">
        <v>2</v>
      </c>
      <c r="E95" s="1">
        <v>0</v>
      </c>
      <c r="F95" s="1">
        <v>0</v>
      </c>
      <c r="G95" s="1">
        <v>0</v>
      </c>
      <c r="H95" s="1">
        <v>2</v>
      </c>
      <c r="I95">
        <v>47.93333333333333</v>
      </c>
      <c r="J95">
        <v>0</v>
      </c>
      <c r="K95">
        <v>563.23333333333335</v>
      </c>
      <c r="L95">
        <v>0</v>
      </c>
      <c r="M95">
        <v>116.56666666666666</v>
      </c>
      <c r="N95" s="5">
        <f t="shared" si="5"/>
        <v>52.06666666666667</v>
      </c>
      <c r="O95" s="5">
        <f t="shared" si="6"/>
        <v>50.06666666666667</v>
      </c>
      <c r="P95" s="5">
        <f t="shared" si="7"/>
        <v>93.433333333333337</v>
      </c>
      <c r="Q95" s="5">
        <f t="shared" si="8"/>
        <v>34</v>
      </c>
      <c r="R95" s="5">
        <f t="shared" si="9"/>
        <v>2</v>
      </c>
    </row>
    <row r="96" spans="1:18" x14ac:dyDescent="0.3">
      <c r="A96" s="1" t="s">
        <v>83</v>
      </c>
      <c r="B96" s="1">
        <v>7</v>
      </c>
      <c r="C96" s="1">
        <v>0</v>
      </c>
      <c r="D96" s="1">
        <v>0</v>
      </c>
      <c r="E96" s="1">
        <v>0</v>
      </c>
      <c r="F96" s="1">
        <v>8</v>
      </c>
      <c r="G96" s="1">
        <v>7</v>
      </c>
      <c r="H96" s="1">
        <v>6</v>
      </c>
      <c r="I96">
        <v>61.383333333333333</v>
      </c>
      <c r="J96">
        <v>6.4333333333333336</v>
      </c>
      <c r="K96">
        <v>771.0333333333333</v>
      </c>
      <c r="L96">
        <v>5.5166666666666666</v>
      </c>
      <c r="M96">
        <v>169.06666666666666</v>
      </c>
      <c r="N96" s="5">
        <f t="shared" si="5"/>
        <v>38.616666666666667</v>
      </c>
      <c r="O96" s="5">
        <f t="shared" si="6"/>
        <v>36.616666666666667</v>
      </c>
      <c r="P96" s="5">
        <f t="shared" si="7"/>
        <v>40.933333333333337</v>
      </c>
      <c r="Q96" s="5">
        <f t="shared" si="8"/>
        <v>26</v>
      </c>
      <c r="R96" s="5">
        <f t="shared" si="9"/>
        <v>2</v>
      </c>
    </row>
    <row r="97" spans="1:18" x14ac:dyDescent="0.3">
      <c r="A97" s="1" t="s">
        <v>226</v>
      </c>
      <c r="B97" s="1">
        <v>5</v>
      </c>
      <c r="C97" s="1">
        <v>9</v>
      </c>
      <c r="D97" s="1">
        <v>0</v>
      </c>
      <c r="E97" s="1">
        <v>0</v>
      </c>
      <c r="F97" s="1">
        <v>0</v>
      </c>
      <c r="G97" s="1">
        <v>10</v>
      </c>
      <c r="H97" s="1">
        <v>13</v>
      </c>
      <c r="I97">
        <v>57.5</v>
      </c>
      <c r="J97">
        <v>0</v>
      </c>
      <c r="K97">
        <v>806.8</v>
      </c>
      <c r="L97">
        <v>0</v>
      </c>
      <c r="M97">
        <v>141.18333333333334</v>
      </c>
      <c r="N97" s="5">
        <f t="shared" si="5"/>
        <v>42.5</v>
      </c>
      <c r="O97" s="5">
        <f t="shared" si="6"/>
        <v>40.5</v>
      </c>
      <c r="P97" s="5">
        <f t="shared" si="7"/>
        <v>68.816666666666663</v>
      </c>
      <c r="Q97" s="5">
        <f t="shared" si="8"/>
        <v>24</v>
      </c>
      <c r="R97" s="5">
        <f t="shared" si="9"/>
        <v>2</v>
      </c>
    </row>
    <row r="98" spans="1:18" x14ac:dyDescent="0.3">
      <c r="A98" s="1" t="s">
        <v>84</v>
      </c>
      <c r="B98" s="1">
        <v>8</v>
      </c>
      <c r="C98" s="1">
        <v>11</v>
      </c>
      <c r="D98" s="1">
        <v>5</v>
      </c>
      <c r="E98" s="1">
        <v>0</v>
      </c>
      <c r="F98" s="1">
        <v>0</v>
      </c>
      <c r="G98" s="1">
        <v>0</v>
      </c>
      <c r="H98" s="1">
        <v>0</v>
      </c>
      <c r="I98">
        <v>32.383333333333333</v>
      </c>
      <c r="J98">
        <v>0</v>
      </c>
      <c r="K98">
        <v>849.26666666666665</v>
      </c>
      <c r="L98">
        <v>3.3833333333333333</v>
      </c>
      <c r="M98">
        <v>77.95</v>
      </c>
      <c r="N98" s="5">
        <f t="shared" si="5"/>
        <v>67.616666666666674</v>
      </c>
      <c r="O98" s="5">
        <f t="shared" si="6"/>
        <v>65.616666666666674</v>
      </c>
      <c r="P98" s="5">
        <f t="shared" si="7"/>
        <v>132.05000000000001</v>
      </c>
      <c r="Q98" s="5">
        <f t="shared" si="8"/>
        <v>24</v>
      </c>
      <c r="R98" s="5">
        <f t="shared" si="9"/>
        <v>2</v>
      </c>
    </row>
    <row r="99" spans="1:18" x14ac:dyDescent="0.3">
      <c r="A99" s="1" t="s">
        <v>97</v>
      </c>
      <c r="B99" s="1">
        <v>8</v>
      </c>
      <c r="C99" s="1">
        <v>7</v>
      </c>
      <c r="D99" s="1">
        <v>3</v>
      </c>
      <c r="E99" s="1">
        <v>0</v>
      </c>
      <c r="F99" s="1">
        <v>0</v>
      </c>
      <c r="G99" s="1">
        <v>0</v>
      </c>
      <c r="H99" s="1">
        <v>4</v>
      </c>
      <c r="I99">
        <v>80.683333333333337</v>
      </c>
      <c r="J99">
        <v>0</v>
      </c>
      <c r="K99">
        <v>834.7166666666667</v>
      </c>
      <c r="L99">
        <v>0</v>
      </c>
      <c r="M99">
        <v>179.46666666666667</v>
      </c>
      <c r="N99" s="5">
        <f t="shared" si="5"/>
        <v>19.316666666666663</v>
      </c>
      <c r="O99" s="5">
        <f t="shared" si="6"/>
        <v>17.316666666666663</v>
      </c>
      <c r="P99" s="5">
        <f t="shared" si="7"/>
        <v>30.533333333333331</v>
      </c>
      <c r="Q99" s="5">
        <f t="shared" si="8"/>
        <v>30</v>
      </c>
      <c r="R99" s="5">
        <f t="shared" si="9"/>
        <v>2</v>
      </c>
    </row>
    <row r="100" spans="1:18" x14ac:dyDescent="0.3">
      <c r="A100" s="1" t="s">
        <v>90</v>
      </c>
      <c r="B100" s="1">
        <v>10</v>
      </c>
      <c r="C100" s="1">
        <v>7</v>
      </c>
      <c r="D100" s="1">
        <v>10</v>
      </c>
      <c r="E100" s="1">
        <v>0</v>
      </c>
      <c r="F100" s="1">
        <v>0</v>
      </c>
      <c r="G100" s="1">
        <v>0</v>
      </c>
      <c r="H100" s="1">
        <v>8</v>
      </c>
      <c r="I100">
        <v>63.85</v>
      </c>
      <c r="J100">
        <v>0</v>
      </c>
      <c r="K100">
        <v>931.68333333333328</v>
      </c>
      <c r="L100">
        <v>12.966666666666667</v>
      </c>
      <c r="M100">
        <v>132.16666666666666</v>
      </c>
      <c r="N100" s="5">
        <f t="shared" si="5"/>
        <v>36.15</v>
      </c>
      <c r="O100" s="5">
        <f t="shared" si="6"/>
        <v>34.15</v>
      </c>
      <c r="P100" s="5">
        <f t="shared" si="7"/>
        <v>77.833333333333343</v>
      </c>
      <c r="Q100" s="5">
        <f t="shared" si="8"/>
        <v>21</v>
      </c>
      <c r="R100" s="5">
        <f t="shared" si="9"/>
        <v>2</v>
      </c>
    </row>
    <row r="101" spans="1:18" x14ac:dyDescent="0.3">
      <c r="A101" s="1" t="s">
        <v>202</v>
      </c>
      <c r="B101" s="1">
        <v>8</v>
      </c>
      <c r="C101" s="1">
        <v>8</v>
      </c>
      <c r="D101" s="1">
        <v>7</v>
      </c>
      <c r="E101" s="1">
        <v>0</v>
      </c>
      <c r="F101" s="1">
        <v>0</v>
      </c>
      <c r="G101" s="1">
        <v>0</v>
      </c>
      <c r="H101" s="1">
        <v>8</v>
      </c>
      <c r="I101">
        <v>81.266666666666666</v>
      </c>
      <c r="J101">
        <v>0</v>
      </c>
      <c r="K101">
        <v>140.56666666666666</v>
      </c>
      <c r="L101">
        <v>0</v>
      </c>
      <c r="M101">
        <v>172.73333333333332</v>
      </c>
      <c r="N101" s="5">
        <f t="shared" si="5"/>
        <v>18.733333333333334</v>
      </c>
      <c r="O101" s="5">
        <f t="shared" si="6"/>
        <v>16.733333333333334</v>
      </c>
      <c r="P101" s="5">
        <f t="shared" si="7"/>
        <v>37.26666666666668</v>
      </c>
      <c r="Q101" s="5">
        <f t="shared" si="8"/>
        <v>25</v>
      </c>
      <c r="R101" s="5">
        <f t="shared" si="9"/>
        <v>2</v>
      </c>
    </row>
    <row r="102" spans="1:18" x14ac:dyDescent="0.3">
      <c r="A102" s="1" t="s">
        <v>91</v>
      </c>
      <c r="B102" s="1">
        <v>6</v>
      </c>
      <c r="C102" s="1">
        <v>6</v>
      </c>
      <c r="D102" s="1">
        <v>0</v>
      </c>
      <c r="E102" s="1">
        <v>0</v>
      </c>
      <c r="F102" s="1">
        <v>0</v>
      </c>
      <c r="G102" s="1">
        <v>3</v>
      </c>
      <c r="H102" s="1">
        <v>10</v>
      </c>
      <c r="I102">
        <v>57.783333333333331</v>
      </c>
      <c r="J102">
        <v>0</v>
      </c>
      <c r="K102">
        <v>890.2833333333333</v>
      </c>
      <c r="L102">
        <v>4.7666666666666666</v>
      </c>
      <c r="M102">
        <v>151.15</v>
      </c>
      <c r="N102" s="5">
        <f t="shared" si="5"/>
        <v>42.216666666666669</v>
      </c>
      <c r="O102" s="5">
        <f t="shared" si="6"/>
        <v>40.216666666666669</v>
      </c>
      <c r="P102" s="5">
        <f t="shared" si="7"/>
        <v>58.849999999999994</v>
      </c>
      <c r="Q102" s="5">
        <f t="shared" si="8"/>
        <v>33</v>
      </c>
      <c r="R102" s="5">
        <f t="shared" si="9"/>
        <v>2</v>
      </c>
    </row>
    <row r="103" spans="1:18" x14ac:dyDescent="0.3">
      <c r="A103" s="1" t="s">
        <v>92</v>
      </c>
      <c r="B103" s="1">
        <v>7</v>
      </c>
      <c r="C103" s="1">
        <v>3</v>
      </c>
      <c r="D103" s="1">
        <v>8</v>
      </c>
      <c r="E103" s="1">
        <v>0</v>
      </c>
      <c r="F103" s="1">
        <v>0</v>
      </c>
      <c r="G103" s="1">
        <v>0</v>
      </c>
      <c r="H103" s="1">
        <v>5</v>
      </c>
      <c r="I103">
        <v>57.5</v>
      </c>
      <c r="J103">
        <v>0</v>
      </c>
      <c r="K103">
        <v>683.9666666666667</v>
      </c>
      <c r="L103">
        <v>0</v>
      </c>
      <c r="M103">
        <v>160.38333333333333</v>
      </c>
      <c r="N103" s="5">
        <f t="shared" si="5"/>
        <v>42.5</v>
      </c>
      <c r="O103" s="5">
        <f t="shared" si="6"/>
        <v>40.5</v>
      </c>
      <c r="P103" s="5">
        <f t="shared" si="7"/>
        <v>49.616666666666674</v>
      </c>
      <c r="Q103" s="5">
        <f t="shared" si="8"/>
        <v>30</v>
      </c>
      <c r="R103" s="5">
        <f t="shared" si="9"/>
        <v>2</v>
      </c>
    </row>
    <row r="104" spans="1:18" x14ac:dyDescent="0.3">
      <c r="A104" s="1" t="s">
        <v>93</v>
      </c>
      <c r="B104" s="1">
        <v>3</v>
      </c>
      <c r="C104" s="1">
        <v>7</v>
      </c>
      <c r="D104" s="1">
        <v>0</v>
      </c>
      <c r="E104" s="1">
        <v>0</v>
      </c>
      <c r="F104" s="1">
        <v>0</v>
      </c>
      <c r="G104" s="1">
        <v>5</v>
      </c>
      <c r="H104" s="1">
        <v>6</v>
      </c>
      <c r="I104">
        <v>68.933333333333337</v>
      </c>
      <c r="J104">
        <v>0</v>
      </c>
      <c r="K104">
        <v>620.15</v>
      </c>
      <c r="L104">
        <v>5.583333333333333</v>
      </c>
      <c r="M104">
        <v>156.5</v>
      </c>
      <c r="N104" s="5">
        <f t="shared" si="5"/>
        <v>31.066666666666663</v>
      </c>
      <c r="O104" s="5">
        <f t="shared" si="6"/>
        <v>29.066666666666663</v>
      </c>
      <c r="P104" s="5">
        <f t="shared" si="7"/>
        <v>53.5</v>
      </c>
      <c r="Q104" s="5">
        <f t="shared" si="8"/>
        <v>33</v>
      </c>
      <c r="R104" s="5">
        <f t="shared" si="9"/>
        <v>2</v>
      </c>
    </row>
    <row r="105" spans="1:18" x14ac:dyDescent="0.3">
      <c r="A105" s="1" t="s">
        <v>94</v>
      </c>
      <c r="B105" s="1">
        <v>8</v>
      </c>
      <c r="C105" s="1">
        <v>7</v>
      </c>
      <c r="D105" s="1">
        <v>0</v>
      </c>
      <c r="E105" s="1">
        <v>0</v>
      </c>
      <c r="F105" s="1">
        <v>0</v>
      </c>
      <c r="G105" s="1">
        <v>1</v>
      </c>
      <c r="H105" s="1">
        <v>2</v>
      </c>
      <c r="I105">
        <v>32.783333333333331</v>
      </c>
      <c r="J105">
        <v>0</v>
      </c>
      <c r="K105">
        <v>732.9666666666667</v>
      </c>
      <c r="L105">
        <v>3.0166666666666666</v>
      </c>
      <c r="M105">
        <v>106.03333333333333</v>
      </c>
      <c r="N105" s="5">
        <f t="shared" si="5"/>
        <v>67.216666666666669</v>
      </c>
      <c r="O105" s="5">
        <f t="shared" si="6"/>
        <v>65.216666666666669</v>
      </c>
      <c r="P105" s="5">
        <f t="shared" si="7"/>
        <v>103.96666666666667</v>
      </c>
      <c r="Q105" s="5">
        <f t="shared" si="8"/>
        <v>32</v>
      </c>
      <c r="R105" s="5">
        <f t="shared" si="9"/>
        <v>2</v>
      </c>
    </row>
    <row r="106" spans="1:18" x14ac:dyDescent="0.3">
      <c r="A106" s="1" t="s">
        <v>95</v>
      </c>
      <c r="B106" s="1">
        <v>13</v>
      </c>
      <c r="C106" s="1">
        <v>6</v>
      </c>
      <c r="D106" s="1">
        <v>11</v>
      </c>
      <c r="E106" s="1">
        <v>0</v>
      </c>
      <c r="F106" s="1">
        <v>0</v>
      </c>
      <c r="G106" s="1">
        <v>0</v>
      </c>
      <c r="H106" s="1">
        <v>12</v>
      </c>
      <c r="I106">
        <v>39.883333333333333</v>
      </c>
      <c r="J106">
        <v>0</v>
      </c>
      <c r="K106">
        <v>853.91666666666663</v>
      </c>
      <c r="L106">
        <v>5.166666666666667</v>
      </c>
      <c r="M106">
        <v>87.2</v>
      </c>
      <c r="N106" s="5">
        <f t="shared" si="5"/>
        <v>60.116666666666667</v>
      </c>
      <c r="O106" s="5">
        <f t="shared" si="6"/>
        <v>58.116666666666667</v>
      </c>
      <c r="P106" s="5">
        <f t="shared" si="7"/>
        <v>122.8</v>
      </c>
      <c r="Q106" s="5">
        <f t="shared" si="8"/>
        <v>18</v>
      </c>
      <c r="R106" s="5">
        <f t="shared" si="9"/>
        <v>1</v>
      </c>
    </row>
    <row r="107" spans="1:18" x14ac:dyDescent="0.3">
      <c r="A107" s="1" t="s">
        <v>227</v>
      </c>
      <c r="B107" s="1">
        <v>7</v>
      </c>
      <c r="C107" s="1">
        <v>0</v>
      </c>
      <c r="D107" s="1">
        <v>0</v>
      </c>
      <c r="E107" s="1">
        <v>0</v>
      </c>
      <c r="F107" s="1">
        <v>8</v>
      </c>
      <c r="G107" s="1">
        <v>12</v>
      </c>
      <c r="H107" s="1">
        <v>4</v>
      </c>
      <c r="I107">
        <v>56.35</v>
      </c>
      <c r="J107">
        <v>0</v>
      </c>
      <c r="K107">
        <v>812.86666666666667</v>
      </c>
      <c r="L107">
        <v>0</v>
      </c>
      <c r="M107">
        <v>147.94999999999999</v>
      </c>
      <c r="N107" s="5">
        <f t="shared" si="5"/>
        <v>43.65</v>
      </c>
      <c r="O107" s="5">
        <f t="shared" si="6"/>
        <v>41.65</v>
      </c>
      <c r="P107" s="5">
        <f t="shared" si="7"/>
        <v>62.050000000000011</v>
      </c>
      <c r="Q107" s="5">
        <f t="shared" si="8"/>
        <v>21</v>
      </c>
      <c r="R107" s="5">
        <f t="shared" si="9"/>
        <v>2</v>
      </c>
    </row>
    <row r="108" spans="1:18" x14ac:dyDescent="0.3">
      <c r="A108" s="1" t="s">
        <v>96</v>
      </c>
      <c r="B108" s="1">
        <v>6</v>
      </c>
      <c r="C108" s="1">
        <v>0</v>
      </c>
      <c r="D108" s="1">
        <v>0</v>
      </c>
      <c r="E108" s="1">
        <v>0</v>
      </c>
      <c r="F108" s="1">
        <v>12</v>
      </c>
      <c r="G108" s="1">
        <v>11</v>
      </c>
      <c r="H108" s="1">
        <v>12</v>
      </c>
      <c r="I108">
        <v>54.85</v>
      </c>
      <c r="J108">
        <v>0</v>
      </c>
      <c r="K108">
        <v>803.66666666666663</v>
      </c>
      <c r="L108">
        <v>4.45</v>
      </c>
      <c r="M108">
        <v>146.80000000000001</v>
      </c>
      <c r="N108" s="5">
        <f t="shared" si="5"/>
        <v>45.15</v>
      </c>
      <c r="O108" s="5">
        <f t="shared" si="6"/>
        <v>43.15</v>
      </c>
      <c r="P108" s="5">
        <f t="shared" si="7"/>
        <v>63.199999999999989</v>
      </c>
      <c r="Q108" s="5">
        <f t="shared" si="8"/>
        <v>19</v>
      </c>
      <c r="R108" s="5">
        <f t="shared" si="9"/>
        <v>2</v>
      </c>
    </row>
    <row r="109" spans="1:18" x14ac:dyDescent="0.3">
      <c r="A109" s="1" t="s">
        <v>98</v>
      </c>
      <c r="B109" s="1">
        <v>8</v>
      </c>
      <c r="C109" s="1">
        <v>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>
        <v>36.916666666666664</v>
      </c>
      <c r="J109">
        <v>0.76666666666666672</v>
      </c>
      <c r="K109">
        <v>810.38333333333333</v>
      </c>
      <c r="L109">
        <v>6.45</v>
      </c>
      <c r="M109">
        <v>111.5</v>
      </c>
      <c r="N109" s="5">
        <f t="shared" si="5"/>
        <v>63.083333333333336</v>
      </c>
      <c r="O109" s="5">
        <f t="shared" si="6"/>
        <v>61.083333333333336</v>
      </c>
      <c r="P109" s="5">
        <f t="shared" si="7"/>
        <v>98.5</v>
      </c>
      <c r="Q109" s="5">
        <f t="shared" si="8"/>
        <v>32</v>
      </c>
      <c r="R109" s="5">
        <f t="shared" si="9"/>
        <v>2</v>
      </c>
    </row>
    <row r="110" spans="1:18" x14ac:dyDescent="0.3">
      <c r="A110" s="1" t="s">
        <v>99</v>
      </c>
      <c r="B110" s="1">
        <v>5</v>
      </c>
      <c r="C110" s="1">
        <v>2</v>
      </c>
      <c r="D110" s="1">
        <v>0</v>
      </c>
      <c r="E110" s="1">
        <v>0</v>
      </c>
      <c r="F110" s="1">
        <v>0</v>
      </c>
      <c r="G110" s="1">
        <v>7</v>
      </c>
      <c r="H110" s="1">
        <v>3</v>
      </c>
      <c r="I110">
        <v>71.36666666666666</v>
      </c>
      <c r="J110">
        <v>6.4666666666666668</v>
      </c>
      <c r="K110">
        <v>829.26666666666665</v>
      </c>
      <c r="L110">
        <v>3.6666666666666665</v>
      </c>
      <c r="M110">
        <v>173.21666666666667</v>
      </c>
      <c r="N110" s="5">
        <f t="shared" si="5"/>
        <v>28.63333333333334</v>
      </c>
      <c r="O110" s="5">
        <f t="shared" si="6"/>
        <v>26.63333333333334</v>
      </c>
      <c r="P110" s="5">
        <f t="shared" si="7"/>
        <v>36.783333333333331</v>
      </c>
      <c r="Q110" s="5">
        <f t="shared" si="8"/>
        <v>34</v>
      </c>
      <c r="R110" s="5">
        <f t="shared" si="9"/>
        <v>2</v>
      </c>
    </row>
    <row r="111" spans="1:18" x14ac:dyDescent="0.3">
      <c r="A111" s="1" t="s">
        <v>100</v>
      </c>
      <c r="B111" s="1">
        <v>0</v>
      </c>
      <c r="C111" s="1">
        <v>0</v>
      </c>
      <c r="D111" s="1">
        <v>0</v>
      </c>
      <c r="E111" s="1">
        <v>12</v>
      </c>
      <c r="F111" s="1">
        <v>6</v>
      </c>
      <c r="G111" s="1">
        <v>3</v>
      </c>
      <c r="H111" s="1">
        <v>13</v>
      </c>
      <c r="I111">
        <v>39.466666666666669</v>
      </c>
      <c r="J111">
        <v>0</v>
      </c>
      <c r="K111">
        <v>784.6</v>
      </c>
      <c r="L111">
        <v>1.8333333333333335</v>
      </c>
      <c r="M111">
        <v>90.45</v>
      </c>
      <c r="N111" s="5">
        <f t="shared" si="5"/>
        <v>60.533333333333331</v>
      </c>
      <c r="O111" s="5">
        <f t="shared" si="6"/>
        <v>58.533333333333331</v>
      </c>
      <c r="P111" s="5">
        <f t="shared" si="7"/>
        <v>119.55</v>
      </c>
      <c r="Q111" s="5">
        <f t="shared" si="8"/>
        <v>27</v>
      </c>
      <c r="R111" s="5">
        <f t="shared" si="9"/>
        <v>2</v>
      </c>
    </row>
    <row r="112" spans="1:18" x14ac:dyDescent="0.3">
      <c r="A112" s="1" t="s">
        <v>203</v>
      </c>
      <c r="B112" s="1">
        <v>0</v>
      </c>
      <c r="C112" s="1">
        <v>4</v>
      </c>
      <c r="D112" s="1">
        <v>0</v>
      </c>
      <c r="E112" s="1">
        <v>0</v>
      </c>
      <c r="F112" s="1">
        <v>0</v>
      </c>
      <c r="G112" s="1">
        <v>12</v>
      </c>
      <c r="H112" s="1">
        <v>10</v>
      </c>
      <c r="I112">
        <v>73.599999999999994</v>
      </c>
      <c r="J112">
        <v>2.9333333333333336</v>
      </c>
      <c r="K112">
        <v>491.48333333333335</v>
      </c>
      <c r="L112">
        <v>0</v>
      </c>
      <c r="M112">
        <v>175.2</v>
      </c>
      <c r="N112" s="5">
        <f t="shared" si="5"/>
        <v>26.400000000000006</v>
      </c>
      <c r="O112" s="5">
        <f t="shared" si="6"/>
        <v>24.400000000000006</v>
      </c>
      <c r="P112" s="5">
        <f t="shared" si="7"/>
        <v>34.800000000000011</v>
      </c>
      <c r="Q112" s="5">
        <f t="shared" si="8"/>
        <v>32</v>
      </c>
      <c r="R112" s="5">
        <f t="shared" si="9"/>
        <v>2</v>
      </c>
    </row>
    <row r="113" spans="1:18" x14ac:dyDescent="0.3">
      <c r="A113" s="1" t="s">
        <v>101</v>
      </c>
      <c r="B113" s="1">
        <v>0</v>
      </c>
      <c r="C113" s="1">
        <v>0</v>
      </c>
      <c r="D113" s="1">
        <v>0</v>
      </c>
      <c r="E113" s="1">
        <v>0</v>
      </c>
      <c r="F113" s="1">
        <v>13</v>
      </c>
      <c r="G113" s="1">
        <v>1</v>
      </c>
      <c r="H113" s="1">
        <v>9</v>
      </c>
      <c r="I113">
        <v>21.416666666666668</v>
      </c>
      <c r="J113">
        <v>0</v>
      </c>
      <c r="K113">
        <v>573.26666666666665</v>
      </c>
      <c r="L113">
        <v>0</v>
      </c>
      <c r="M113">
        <v>96.066666666666663</v>
      </c>
      <c r="N113" s="5">
        <f t="shared" si="5"/>
        <v>78.583333333333329</v>
      </c>
      <c r="O113" s="5">
        <f t="shared" si="6"/>
        <v>76.583333333333329</v>
      </c>
      <c r="P113" s="5">
        <f t="shared" si="7"/>
        <v>113.93333333333334</v>
      </c>
      <c r="Q113" s="5">
        <f t="shared" si="8"/>
        <v>34</v>
      </c>
      <c r="R113" s="5">
        <f t="shared" si="9"/>
        <v>2</v>
      </c>
    </row>
    <row r="114" spans="1:18" x14ac:dyDescent="0.3">
      <c r="A114" s="1" t="s">
        <v>102</v>
      </c>
      <c r="B114" s="1">
        <v>0</v>
      </c>
      <c r="C114" s="1">
        <v>0</v>
      </c>
      <c r="D114" s="1">
        <v>0</v>
      </c>
      <c r="E114" s="1">
        <v>8</v>
      </c>
      <c r="F114" s="1">
        <v>12</v>
      </c>
      <c r="G114" s="1">
        <v>8</v>
      </c>
      <c r="H114" s="1">
        <v>9</v>
      </c>
      <c r="I114">
        <v>77.566666666666663</v>
      </c>
      <c r="J114">
        <v>6.833333333333333</v>
      </c>
      <c r="K114">
        <v>876.3</v>
      </c>
      <c r="L114">
        <v>3.7</v>
      </c>
      <c r="M114">
        <v>182.46666666666667</v>
      </c>
      <c r="N114" s="5">
        <f t="shared" si="5"/>
        <v>22.433333333333337</v>
      </c>
      <c r="O114" s="5">
        <f t="shared" si="6"/>
        <v>20.433333333333337</v>
      </c>
      <c r="P114" s="5">
        <f t="shared" si="7"/>
        <v>27.533333333333331</v>
      </c>
      <c r="Q114" s="5">
        <f t="shared" si="8"/>
        <v>20</v>
      </c>
      <c r="R114" s="5">
        <f t="shared" si="9"/>
        <v>2</v>
      </c>
    </row>
    <row r="115" spans="1:18" x14ac:dyDescent="0.3">
      <c r="A115" s="1" t="s">
        <v>204</v>
      </c>
      <c r="B115" s="1">
        <v>0</v>
      </c>
      <c r="C115" s="1">
        <v>0</v>
      </c>
      <c r="D115" s="1">
        <v>0</v>
      </c>
      <c r="E115" s="1">
        <v>2</v>
      </c>
      <c r="F115" s="1">
        <v>12</v>
      </c>
      <c r="G115" s="1">
        <v>11</v>
      </c>
      <c r="H115" s="1">
        <v>0</v>
      </c>
      <c r="I115">
        <v>63.616666666666667</v>
      </c>
      <c r="J115">
        <v>5.583333333333333</v>
      </c>
      <c r="K115">
        <v>453.35</v>
      </c>
      <c r="L115">
        <v>0</v>
      </c>
      <c r="M115">
        <v>164.7</v>
      </c>
      <c r="N115" s="5">
        <f t="shared" si="5"/>
        <v>36.383333333333333</v>
      </c>
      <c r="O115" s="5">
        <f t="shared" si="6"/>
        <v>34.383333333333333</v>
      </c>
      <c r="P115" s="5">
        <f t="shared" si="7"/>
        <v>45.300000000000011</v>
      </c>
      <c r="Q115" s="5">
        <f t="shared" si="8"/>
        <v>23</v>
      </c>
      <c r="R115" s="5">
        <f t="shared" si="9"/>
        <v>2</v>
      </c>
    </row>
    <row r="116" spans="1:18" x14ac:dyDescent="0.3">
      <c r="A116" s="1" t="s">
        <v>103</v>
      </c>
      <c r="B116" s="1">
        <v>1</v>
      </c>
      <c r="C116" s="1">
        <v>0</v>
      </c>
      <c r="D116" s="1">
        <v>0</v>
      </c>
      <c r="E116" s="1">
        <v>0</v>
      </c>
      <c r="F116" s="1">
        <v>0</v>
      </c>
      <c r="G116" s="1">
        <v>12</v>
      </c>
      <c r="H116" s="1">
        <v>1</v>
      </c>
      <c r="I116">
        <v>54.466666666666669</v>
      </c>
      <c r="J116">
        <v>0</v>
      </c>
      <c r="K116">
        <v>853.58333333333337</v>
      </c>
      <c r="L116">
        <v>3.1</v>
      </c>
      <c r="M116">
        <v>149.94999999999999</v>
      </c>
      <c r="N116" s="5">
        <f t="shared" si="5"/>
        <v>45.533333333333331</v>
      </c>
      <c r="O116" s="5">
        <f t="shared" si="6"/>
        <v>43.533333333333331</v>
      </c>
      <c r="P116" s="5">
        <f t="shared" si="7"/>
        <v>60.050000000000011</v>
      </c>
      <c r="Q116" s="5">
        <f t="shared" si="8"/>
        <v>35</v>
      </c>
      <c r="R116" s="5">
        <f t="shared" si="9"/>
        <v>2</v>
      </c>
    </row>
    <row r="117" spans="1:18" x14ac:dyDescent="0.3">
      <c r="A117" s="1" t="s">
        <v>228</v>
      </c>
      <c r="B117" s="1">
        <v>13</v>
      </c>
      <c r="C117" s="1">
        <v>8</v>
      </c>
      <c r="D117" s="1">
        <v>13</v>
      </c>
      <c r="E117" s="1">
        <v>0</v>
      </c>
      <c r="F117" s="1">
        <v>0</v>
      </c>
      <c r="G117" s="1">
        <v>0</v>
      </c>
      <c r="H117" s="1">
        <v>7</v>
      </c>
      <c r="I117">
        <v>50.466666666666669</v>
      </c>
      <c r="J117">
        <v>0</v>
      </c>
      <c r="K117">
        <v>83.966666666666669</v>
      </c>
      <c r="L117">
        <v>0</v>
      </c>
      <c r="M117">
        <v>119.7</v>
      </c>
      <c r="N117" s="5">
        <f t="shared" si="5"/>
        <v>49.533333333333331</v>
      </c>
      <c r="O117" s="5">
        <f t="shared" si="6"/>
        <v>47.533333333333331</v>
      </c>
      <c r="P117" s="5">
        <f t="shared" si="7"/>
        <v>90.3</v>
      </c>
      <c r="Q117" s="5">
        <f t="shared" si="8"/>
        <v>14</v>
      </c>
      <c r="R117" s="5">
        <f t="shared" si="9"/>
        <v>2</v>
      </c>
    </row>
    <row r="118" spans="1:18" x14ac:dyDescent="0.3">
      <c r="A118" s="1" t="s">
        <v>104</v>
      </c>
      <c r="B118" s="1">
        <v>3</v>
      </c>
      <c r="C118" s="1">
        <v>7</v>
      </c>
      <c r="D118" s="1">
        <v>8</v>
      </c>
      <c r="E118" s="1">
        <v>0</v>
      </c>
      <c r="F118" s="1">
        <v>0</v>
      </c>
      <c r="G118" s="1">
        <v>0</v>
      </c>
      <c r="H118" s="1">
        <v>8</v>
      </c>
      <c r="I118">
        <v>67.5</v>
      </c>
      <c r="J118">
        <v>0</v>
      </c>
      <c r="K118">
        <v>832.6</v>
      </c>
      <c r="L118">
        <v>4.666666666666667</v>
      </c>
      <c r="M118">
        <v>166.55</v>
      </c>
      <c r="N118" s="5">
        <f t="shared" si="5"/>
        <v>32.5</v>
      </c>
      <c r="O118" s="5">
        <f t="shared" si="6"/>
        <v>30.5</v>
      </c>
      <c r="P118" s="5">
        <f t="shared" si="7"/>
        <v>43.449999999999989</v>
      </c>
      <c r="Q118" s="5">
        <f t="shared" si="8"/>
        <v>30</v>
      </c>
      <c r="R118" s="5">
        <f t="shared" si="9"/>
        <v>2</v>
      </c>
    </row>
    <row r="119" spans="1:18" x14ac:dyDescent="0.3">
      <c r="A119" s="1" t="s">
        <v>105</v>
      </c>
      <c r="B119" s="1">
        <v>0</v>
      </c>
      <c r="C119" s="1">
        <v>0</v>
      </c>
      <c r="D119" s="1">
        <v>0</v>
      </c>
      <c r="E119" s="1">
        <v>11</v>
      </c>
      <c r="F119" s="1">
        <v>9</v>
      </c>
      <c r="G119" s="1">
        <v>9</v>
      </c>
      <c r="H119" s="1">
        <v>0</v>
      </c>
      <c r="I119">
        <v>59.783333333333331</v>
      </c>
      <c r="J119">
        <v>6.6166666666666671</v>
      </c>
      <c r="K119">
        <v>701.33333333333337</v>
      </c>
      <c r="L119">
        <v>0</v>
      </c>
      <c r="M119">
        <v>173.8</v>
      </c>
      <c r="N119" s="5">
        <f t="shared" si="5"/>
        <v>40.216666666666669</v>
      </c>
      <c r="O119" s="5">
        <f t="shared" si="6"/>
        <v>38.216666666666669</v>
      </c>
      <c r="P119" s="5">
        <f t="shared" si="7"/>
        <v>36.199999999999989</v>
      </c>
      <c r="Q119" s="5">
        <f t="shared" si="8"/>
        <v>19</v>
      </c>
      <c r="R119" s="5">
        <f t="shared" si="9"/>
        <v>2</v>
      </c>
    </row>
    <row r="120" spans="1:18" x14ac:dyDescent="0.3">
      <c r="A120" s="1" t="s">
        <v>106</v>
      </c>
      <c r="B120" s="1">
        <v>6</v>
      </c>
      <c r="C120" s="1">
        <v>0</v>
      </c>
      <c r="D120" s="1">
        <v>0</v>
      </c>
      <c r="E120" s="1">
        <v>0</v>
      </c>
      <c r="F120" s="1">
        <v>11</v>
      </c>
      <c r="G120" s="1">
        <v>1</v>
      </c>
      <c r="H120" s="1">
        <v>10</v>
      </c>
      <c r="I120">
        <v>74.733333333333334</v>
      </c>
      <c r="J120">
        <v>7.4333333333333336</v>
      </c>
      <c r="K120">
        <v>799.63333333333333</v>
      </c>
      <c r="L120">
        <v>5.8666666666666671</v>
      </c>
      <c r="M120">
        <v>163.73333333333332</v>
      </c>
      <c r="N120" s="5">
        <f t="shared" si="5"/>
        <v>25.266666666666666</v>
      </c>
      <c r="O120" s="5">
        <f t="shared" si="6"/>
        <v>23.266666666666666</v>
      </c>
      <c r="P120" s="5">
        <f t="shared" si="7"/>
        <v>46.26666666666668</v>
      </c>
      <c r="Q120" s="5">
        <f t="shared" si="8"/>
        <v>30</v>
      </c>
      <c r="R120" s="5">
        <f t="shared" si="9"/>
        <v>2</v>
      </c>
    </row>
    <row r="121" spans="1:18" x14ac:dyDescent="0.3">
      <c r="A121" s="1" t="s">
        <v>107</v>
      </c>
      <c r="B121" s="1">
        <v>12</v>
      </c>
      <c r="C121" s="1">
        <v>10</v>
      </c>
      <c r="D121" s="1">
        <v>0</v>
      </c>
      <c r="E121" s="1">
        <v>0</v>
      </c>
      <c r="F121" s="1">
        <v>0</v>
      </c>
      <c r="G121" s="1">
        <v>6</v>
      </c>
      <c r="H121" s="1">
        <v>9</v>
      </c>
      <c r="I121">
        <v>82.333333333333329</v>
      </c>
      <c r="J121">
        <v>0</v>
      </c>
      <c r="K121">
        <v>903.16666666666663</v>
      </c>
      <c r="L121">
        <v>1.1833333333333333</v>
      </c>
      <c r="M121">
        <v>165.35</v>
      </c>
      <c r="N121" s="5">
        <f t="shared" si="5"/>
        <v>17.666666666666671</v>
      </c>
      <c r="O121" s="5">
        <f t="shared" si="6"/>
        <v>15.666666666666671</v>
      </c>
      <c r="P121" s="5">
        <f t="shared" si="7"/>
        <v>44.650000000000006</v>
      </c>
      <c r="Q121" s="5">
        <f t="shared" si="8"/>
        <v>20</v>
      </c>
      <c r="R121" s="5">
        <f t="shared" si="9"/>
        <v>2</v>
      </c>
    </row>
    <row r="122" spans="1:18" x14ac:dyDescent="0.3">
      <c r="A122" s="1" t="s">
        <v>205</v>
      </c>
      <c r="B122" s="1">
        <v>0</v>
      </c>
      <c r="C122" s="1">
        <v>9</v>
      </c>
      <c r="D122" s="1">
        <v>5</v>
      </c>
      <c r="E122" s="1">
        <v>0</v>
      </c>
      <c r="F122" s="1">
        <v>0</v>
      </c>
      <c r="G122" s="1">
        <v>0</v>
      </c>
      <c r="H122" s="1">
        <v>8</v>
      </c>
      <c r="I122">
        <v>53.6</v>
      </c>
      <c r="J122">
        <v>0</v>
      </c>
      <c r="K122">
        <v>470.93333333333334</v>
      </c>
      <c r="L122">
        <v>0</v>
      </c>
      <c r="M122">
        <v>163.35</v>
      </c>
      <c r="N122" s="5">
        <f t="shared" si="5"/>
        <v>46.4</v>
      </c>
      <c r="O122" s="5">
        <f t="shared" si="6"/>
        <v>44.4</v>
      </c>
      <c r="P122" s="5">
        <f t="shared" si="7"/>
        <v>46.650000000000006</v>
      </c>
      <c r="Q122" s="5">
        <f t="shared" si="8"/>
        <v>34</v>
      </c>
      <c r="R122" s="5">
        <f t="shared" si="9"/>
        <v>2</v>
      </c>
    </row>
    <row r="123" spans="1:18" x14ac:dyDescent="0.3">
      <c r="A123" s="1" t="s">
        <v>108</v>
      </c>
      <c r="B123" s="1">
        <v>6</v>
      </c>
      <c r="C123" s="1">
        <v>6</v>
      </c>
      <c r="D123" s="1">
        <v>12</v>
      </c>
      <c r="E123" s="1">
        <v>0</v>
      </c>
      <c r="F123" s="1">
        <v>0</v>
      </c>
      <c r="G123" s="1">
        <v>0</v>
      </c>
      <c r="H123" s="1">
        <v>0</v>
      </c>
      <c r="I123">
        <v>66.099999999999994</v>
      </c>
      <c r="J123">
        <v>0</v>
      </c>
      <c r="K123">
        <v>912.41666666666663</v>
      </c>
      <c r="L123">
        <v>3.7833333333333332</v>
      </c>
      <c r="M123">
        <v>128.93333333333334</v>
      </c>
      <c r="N123" s="5">
        <f t="shared" si="5"/>
        <v>33.900000000000006</v>
      </c>
      <c r="O123" s="5">
        <f t="shared" si="6"/>
        <v>31.900000000000006</v>
      </c>
      <c r="P123" s="5">
        <f t="shared" si="7"/>
        <v>81.066666666666663</v>
      </c>
      <c r="Q123" s="5">
        <f t="shared" si="8"/>
        <v>24</v>
      </c>
      <c r="R123" s="5">
        <f t="shared" si="9"/>
        <v>2</v>
      </c>
    </row>
    <row r="124" spans="1:18" x14ac:dyDescent="0.3">
      <c r="A124" s="1" t="s">
        <v>109</v>
      </c>
      <c r="B124" s="1">
        <v>10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66.466666666666669</v>
      </c>
      <c r="J124">
        <v>6.15</v>
      </c>
      <c r="K124">
        <v>924.61666666666667</v>
      </c>
      <c r="L124">
        <v>5.4</v>
      </c>
      <c r="M124">
        <v>137.69999999999999</v>
      </c>
      <c r="N124" s="5">
        <f t="shared" si="5"/>
        <v>33.533333333333331</v>
      </c>
      <c r="O124" s="5">
        <f t="shared" si="6"/>
        <v>31.533333333333331</v>
      </c>
      <c r="P124" s="5">
        <f t="shared" si="7"/>
        <v>72.300000000000011</v>
      </c>
      <c r="Q124" s="5">
        <f t="shared" si="8"/>
        <v>38</v>
      </c>
      <c r="R124" s="5">
        <f t="shared" si="9"/>
        <v>2</v>
      </c>
    </row>
    <row r="125" spans="1:18" x14ac:dyDescent="0.3">
      <c r="A125" s="1" t="s">
        <v>110</v>
      </c>
      <c r="B125" s="1">
        <v>0</v>
      </c>
      <c r="C125" s="1">
        <v>0</v>
      </c>
      <c r="D125" s="1">
        <v>0</v>
      </c>
      <c r="E125" s="1">
        <v>6</v>
      </c>
      <c r="F125" s="1">
        <v>10</v>
      </c>
      <c r="G125" s="1">
        <v>0</v>
      </c>
      <c r="H125" s="1">
        <v>0</v>
      </c>
      <c r="I125">
        <v>57.43333333333333</v>
      </c>
      <c r="J125">
        <v>6.1</v>
      </c>
      <c r="K125">
        <v>748</v>
      </c>
      <c r="L125">
        <v>0</v>
      </c>
      <c r="M125">
        <v>167.85</v>
      </c>
      <c r="N125" s="5">
        <f t="shared" si="5"/>
        <v>42.56666666666667</v>
      </c>
      <c r="O125" s="5">
        <f t="shared" si="6"/>
        <v>40.56666666666667</v>
      </c>
      <c r="P125" s="5">
        <f t="shared" si="7"/>
        <v>42.150000000000006</v>
      </c>
      <c r="Q125" s="5">
        <f t="shared" si="8"/>
        <v>32</v>
      </c>
      <c r="R125" s="5">
        <f t="shared" si="9"/>
        <v>2</v>
      </c>
    </row>
    <row r="126" spans="1:18" x14ac:dyDescent="0.3">
      <c r="A126" s="1" t="s">
        <v>111</v>
      </c>
      <c r="B126" s="1">
        <v>11</v>
      </c>
      <c r="C126" s="1">
        <v>8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37.366666666666667</v>
      </c>
      <c r="J126">
        <v>5.333333333333333</v>
      </c>
      <c r="K126">
        <v>926.23333333333335</v>
      </c>
      <c r="L126">
        <v>6.0333333333333332</v>
      </c>
      <c r="M126">
        <v>84.766666666666666</v>
      </c>
      <c r="N126" s="5">
        <f t="shared" si="5"/>
        <v>62.633333333333333</v>
      </c>
      <c r="O126" s="5">
        <f t="shared" si="6"/>
        <v>60.633333333333333</v>
      </c>
      <c r="P126" s="5">
        <f t="shared" si="7"/>
        <v>125.23333333333333</v>
      </c>
      <c r="Q126" s="5">
        <f t="shared" si="8"/>
        <v>29</v>
      </c>
      <c r="R126" s="5">
        <f t="shared" si="9"/>
        <v>2</v>
      </c>
    </row>
    <row r="127" spans="1:18" x14ac:dyDescent="0.3">
      <c r="A127" s="1" t="s">
        <v>206</v>
      </c>
      <c r="B127" s="1">
        <v>9</v>
      </c>
      <c r="C127" s="1">
        <v>9</v>
      </c>
      <c r="D127" s="1">
        <v>0</v>
      </c>
      <c r="E127" s="1">
        <v>0</v>
      </c>
      <c r="F127" s="1">
        <v>0</v>
      </c>
      <c r="G127" s="1">
        <v>0</v>
      </c>
      <c r="H127" s="1">
        <v>10</v>
      </c>
      <c r="I127">
        <v>61.233333333333334</v>
      </c>
      <c r="J127">
        <v>0</v>
      </c>
      <c r="K127">
        <v>499.41666666666669</v>
      </c>
      <c r="L127">
        <v>0</v>
      </c>
      <c r="M127">
        <v>165.41666666666666</v>
      </c>
      <c r="N127" s="5">
        <f t="shared" si="5"/>
        <v>38.766666666666666</v>
      </c>
      <c r="O127" s="5">
        <f t="shared" si="6"/>
        <v>36.766666666666666</v>
      </c>
      <c r="P127" s="5">
        <f t="shared" si="7"/>
        <v>44.583333333333343</v>
      </c>
      <c r="Q127" s="5">
        <f t="shared" si="8"/>
        <v>30</v>
      </c>
      <c r="R127" s="5">
        <f t="shared" si="9"/>
        <v>2</v>
      </c>
    </row>
    <row r="128" spans="1:18" x14ac:dyDescent="0.3">
      <c r="A128" s="1" t="s">
        <v>112</v>
      </c>
      <c r="B128" s="1">
        <v>7</v>
      </c>
      <c r="C128" s="1">
        <v>1</v>
      </c>
      <c r="D128" s="1">
        <v>9</v>
      </c>
      <c r="E128" s="1">
        <v>0</v>
      </c>
      <c r="F128" s="1">
        <v>0</v>
      </c>
      <c r="G128" s="1">
        <v>0</v>
      </c>
      <c r="H128" s="1">
        <v>13</v>
      </c>
      <c r="I128">
        <v>80.083333333333329</v>
      </c>
      <c r="J128">
        <v>0</v>
      </c>
      <c r="K128">
        <v>822.66666666666663</v>
      </c>
      <c r="L128">
        <v>2.0833333333333335</v>
      </c>
      <c r="M128">
        <v>167.03333333333333</v>
      </c>
      <c r="N128" s="5">
        <f t="shared" si="5"/>
        <v>19.916666666666671</v>
      </c>
      <c r="O128" s="5">
        <f t="shared" si="6"/>
        <v>17.916666666666671</v>
      </c>
      <c r="P128" s="5">
        <f t="shared" si="7"/>
        <v>42.966666666666669</v>
      </c>
      <c r="Q128" s="5">
        <f t="shared" si="8"/>
        <v>31</v>
      </c>
      <c r="R128" s="5">
        <f t="shared" si="9"/>
        <v>2</v>
      </c>
    </row>
    <row r="129" spans="1:18" x14ac:dyDescent="0.3">
      <c r="A129" s="1" t="s">
        <v>113</v>
      </c>
      <c r="B129" s="1">
        <v>0</v>
      </c>
      <c r="C129" s="1">
        <v>0</v>
      </c>
      <c r="D129" s="1">
        <v>0</v>
      </c>
      <c r="E129" s="1">
        <v>5</v>
      </c>
      <c r="F129" s="1">
        <v>9</v>
      </c>
      <c r="G129" s="1">
        <v>8</v>
      </c>
      <c r="H129" s="1">
        <v>8</v>
      </c>
      <c r="I129">
        <v>75.75</v>
      </c>
      <c r="J129">
        <v>6.2333333333333334</v>
      </c>
      <c r="K129">
        <v>798.13333333333333</v>
      </c>
      <c r="L129">
        <v>4.9666666666666668</v>
      </c>
      <c r="M129">
        <v>181.45</v>
      </c>
      <c r="N129" s="5">
        <f t="shared" si="5"/>
        <v>24.25</v>
      </c>
      <c r="O129" s="5">
        <f t="shared" si="6"/>
        <v>22.25</v>
      </c>
      <c r="P129" s="5">
        <f t="shared" si="7"/>
        <v>28.550000000000011</v>
      </c>
      <c r="Q129" s="5">
        <f t="shared" si="8"/>
        <v>26</v>
      </c>
      <c r="R129" s="5">
        <f t="shared" si="9"/>
        <v>2</v>
      </c>
    </row>
    <row r="130" spans="1:18" x14ac:dyDescent="0.3">
      <c r="A130" s="1" t="s">
        <v>114</v>
      </c>
      <c r="B130" s="1">
        <v>0</v>
      </c>
      <c r="C130" s="1">
        <v>0</v>
      </c>
      <c r="D130" s="1">
        <v>0</v>
      </c>
      <c r="E130" s="1">
        <v>3</v>
      </c>
      <c r="F130" s="1">
        <v>9</v>
      </c>
      <c r="G130" s="1">
        <v>0</v>
      </c>
      <c r="H130" s="1">
        <v>11</v>
      </c>
      <c r="I130">
        <v>73.783333333333331</v>
      </c>
      <c r="J130">
        <v>5.7833333333333332</v>
      </c>
      <c r="K130">
        <v>783.41666666666663</v>
      </c>
      <c r="L130">
        <v>3.45</v>
      </c>
      <c r="M130">
        <v>169.6</v>
      </c>
      <c r="N130" s="5">
        <f t="shared" ref="N130:N193" si="10">MIN((100-I130),(1000-K130))</f>
        <v>26.216666666666669</v>
      </c>
      <c r="O130" s="5">
        <f t="shared" ref="O130:O193" si="11">N130-2</f>
        <v>24.216666666666669</v>
      </c>
      <c r="P130" s="5">
        <f t="shared" ref="P130:P193" si="12">210-M130</f>
        <v>40.400000000000006</v>
      </c>
      <c r="Q130" s="5">
        <f t="shared" ref="Q130:Q193" si="13">48-SUM(B130:G130)</f>
        <v>36</v>
      </c>
      <c r="R130" s="5">
        <f t="shared" ref="R130:R193" si="14">2-(B130&gt;12)+(C130&gt;12)+(D130&gt;12)</f>
        <v>2</v>
      </c>
    </row>
    <row r="131" spans="1:18" x14ac:dyDescent="0.3">
      <c r="A131" s="1" t="s">
        <v>115</v>
      </c>
      <c r="B131" s="1">
        <v>0</v>
      </c>
      <c r="C131" s="1">
        <v>0</v>
      </c>
      <c r="D131" s="1">
        <v>0</v>
      </c>
      <c r="E131" s="1">
        <v>5</v>
      </c>
      <c r="F131" s="1">
        <v>7</v>
      </c>
      <c r="G131" s="1">
        <v>13</v>
      </c>
      <c r="H131" s="1">
        <v>14</v>
      </c>
      <c r="I131">
        <v>85.666666666666671</v>
      </c>
      <c r="J131">
        <v>7.2666666666666666</v>
      </c>
      <c r="K131">
        <v>795.83333333333337</v>
      </c>
      <c r="L131">
        <v>4.9833333333333334</v>
      </c>
      <c r="M131">
        <v>174.38333333333333</v>
      </c>
      <c r="N131" s="5">
        <f t="shared" si="10"/>
        <v>14.333333333333329</v>
      </c>
      <c r="O131" s="5">
        <f t="shared" si="11"/>
        <v>12.333333333333329</v>
      </c>
      <c r="P131" s="5">
        <f t="shared" si="12"/>
        <v>35.616666666666674</v>
      </c>
      <c r="Q131" s="5">
        <f t="shared" si="13"/>
        <v>23</v>
      </c>
      <c r="R131" s="5">
        <f t="shared" si="14"/>
        <v>2</v>
      </c>
    </row>
    <row r="132" spans="1:18" x14ac:dyDescent="0.3">
      <c r="A132" s="1" t="s">
        <v>207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>
        <v>45.883333333333333</v>
      </c>
      <c r="J132">
        <v>3.85</v>
      </c>
      <c r="K132">
        <v>206.16666666666666</v>
      </c>
      <c r="L132">
        <v>0</v>
      </c>
      <c r="M132">
        <v>80.233333333333334</v>
      </c>
      <c r="N132" s="5">
        <f t="shared" si="10"/>
        <v>54.116666666666667</v>
      </c>
      <c r="O132" s="5">
        <f t="shared" si="11"/>
        <v>52.116666666666667</v>
      </c>
      <c r="P132" s="5">
        <f t="shared" si="12"/>
        <v>129.76666666666665</v>
      </c>
      <c r="Q132" s="5">
        <f t="shared" si="13"/>
        <v>48</v>
      </c>
      <c r="R132" s="5">
        <f t="shared" si="14"/>
        <v>2</v>
      </c>
    </row>
    <row r="133" spans="1:18" x14ac:dyDescent="0.3">
      <c r="A133" s="1" t="s">
        <v>116</v>
      </c>
      <c r="B133" s="1">
        <v>10</v>
      </c>
      <c r="C133" s="1">
        <v>0</v>
      </c>
      <c r="D133" s="1">
        <v>0</v>
      </c>
      <c r="E133" s="1">
        <v>0</v>
      </c>
      <c r="F133" s="1">
        <v>8</v>
      </c>
      <c r="G133" s="1">
        <v>9</v>
      </c>
      <c r="H133" s="1">
        <v>13</v>
      </c>
      <c r="I133">
        <v>56.283333333333331</v>
      </c>
      <c r="J133">
        <v>0</v>
      </c>
      <c r="K133">
        <v>753.06666666666672</v>
      </c>
      <c r="L133">
        <v>12.883333333333333</v>
      </c>
      <c r="M133">
        <v>153.73333333333332</v>
      </c>
      <c r="N133" s="5">
        <f t="shared" si="10"/>
        <v>43.716666666666669</v>
      </c>
      <c r="O133" s="5">
        <f t="shared" si="11"/>
        <v>41.716666666666669</v>
      </c>
      <c r="P133" s="5">
        <f t="shared" si="12"/>
        <v>56.26666666666668</v>
      </c>
      <c r="Q133" s="5">
        <f t="shared" si="13"/>
        <v>21</v>
      </c>
      <c r="R133" s="5">
        <f t="shared" si="14"/>
        <v>2</v>
      </c>
    </row>
    <row r="134" spans="1:18" x14ac:dyDescent="0.3">
      <c r="A134" s="1" t="s">
        <v>117</v>
      </c>
      <c r="B134" s="1">
        <v>4</v>
      </c>
      <c r="C134" s="1">
        <v>0</v>
      </c>
      <c r="D134" s="1">
        <v>0</v>
      </c>
      <c r="E134" s="1">
        <v>0</v>
      </c>
      <c r="F134" s="1">
        <v>2</v>
      </c>
      <c r="G134" s="1">
        <v>0</v>
      </c>
      <c r="H134" s="1">
        <v>10</v>
      </c>
      <c r="I134">
        <v>35.533333333333331</v>
      </c>
      <c r="J134">
        <v>0</v>
      </c>
      <c r="K134">
        <v>684.23333333333335</v>
      </c>
      <c r="L134">
        <v>0</v>
      </c>
      <c r="M134">
        <v>101.7</v>
      </c>
      <c r="N134" s="5">
        <f t="shared" si="10"/>
        <v>64.466666666666669</v>
      </c>
      <c r="O134" s="5">
        <f t="shared" si="11"/>
        <v>62.466666666666669</v>
      </c>
      <c r="P134" s="5">
        <f t="shared" si="12"/>
        <v>108.3</v>
      </c>
      <c r="Q134" s="5">
        <f t="shared" si="13"/>
        <v>42</v>
      </c>
      <c r="R134" s="5">
        <f t="shared" si="14"/>
        <v>2</v>
      </c>
    </row>
    <row r="135" spans="1:18" x14ac:dyDescent="0.3">
      <c r="A135" s="1" t="s">
        <v>118</v>
      </c>
      <c r="B135" s="1">
        <v>0</v>
      </c>
      <c r="C135" s="1">
        <v>0</v>
      </c>
      <c r="D135" s="1">
        <v>0</v>
      </c>
      <c r="E135" s="1">
        <v>0</v>
      </c>
      <c r="F135" s="1">
        <v>13</v>
      </c>
      <c r="G135" s="1">
        <v>9</v>
      </c>
      <c r="H135" s="1">
        <v>1</v>
      </c>
      <c r="I135">
        <v>59.216666666666669</v>
      </c>
      <c r="J135">
        <v>6.7666666666666666</v>
      </c>
      <c r="K135">
        <v>816.61666666666667</v>
      </c>
      <c r="L135">
        <v>1.75</v>
      </c>
      <c r="M135">
        <v>155.6</v>
      </c>
      <c r="N135" s="5">
        <f t="shared" si="10"/>
        <v>40.783333333333331</v>
      </c>
      <c r="O135" s="5">
        <f t="shared" si="11"/>
        <v>38.783333333333331</v>
      </c>
      <c r="P135" s="5">
        <f t="shared" si="12"/>
        <v>54.400000000000006</v>
      </c>
      <c r="Q135" s="5">
        <f t="shared" si="13"/>
        <v>26</v>
      </c>
      <c r="R135" s="5">
        <f t="shared" si="14"/>
        <v>2</v>
      </c>
    </row>
    <row r="136" spans="1:18" x14ac:dyDescent="0.3">
      <c r="A136" s="1" t="s">
        <v>119</v>
      </c>
      <c r="B136" s="1">
        <v>0</v>
      </c>
      <c r="C136" s="1">
        <v>0</v>
      </c>
      <c r="D136" s="1">
        <v>0</v>
      </c>
      <c r="E136" s="1">
        <v>0</v>
      </c>
      <c r="F136" s="1">
        <v>7</v>
      </c>
      <c r="G136" s="1">
        <v>3</v>
      </c>
      <c r="H136" s="1">
        <v>5</v>
      </c>
      <c r="I136">
        <v>47.05</v>
      </c>
      <c r="J136">
        <v>0</v>
      </c>
      <c r="K136">
        <v>571.48333333333335</v>
      </c>
      <c r="L136">
        <v>4.8666666666666671</v>
      </c>
      <c r="M136">
        <v>153.94999999999999</v>
      </c>
      <c r="N136" s="5">
        <f t="shared" si="10"/>
        <v>52.95</v>
      </c>
      <c r="O136" s="5">
        <f t="shared" si="11"/>
        <v>50.95</v>
      </c>
      <c r="P136" s="5">
        <f t="shared" si="12"/>
        <v>56.050000000000011</v>
      </c>
      <c r="Q136" s="5">
        <f t="shared" si="13"/>
        <v>38</v>
      </c>
      <c r="R136" s="5">
        <f t="shared" si="14"/>
        <v>2</v>
      </c>
    </row>
    <row r="137" spans="1:18" x14ac:dyDescent="0.3">
      <c r="A137" s="1" t="s">
        <v>120</v>
      </c>
      <c r="B137" s="1">
        <v>5</v>
      </c>
      <c r="C137" s="1">
        <v>0</v>
      </c>
      <c r="D137" s="1">
        <v>0</v>
      </c>
      <c r="E137" s="1">
        <v>0</v>
      </c>
      <c r="F137" s="1">
        <v>7</v>
      </c>
      <c r="G137" s="1">
        <v>9</v>
      </c>
      <c r="H137" s="1">
        <v>5</v>
      </c>
      <c r="I137">
        <v>77</v>
      </c>
      <c r="J137">
        <v>7.833333333333333</v>
      </c>
      <c r="K137">
        <v>915.9</v>
      </c>
      <c r="L137">
        <v>0</v>
      </c>
      <c r="M137">
        <v>163.69999999999999</v>
      </c>
      <c r="N137" s="5">
        <f t="shared" si="10"/>
        <v>23</v>
      </c>
      <c r="O137" s="5">
        <f t="shared" si="11"/>
        <v>21</v>
      </c>
      <c r="P137" s="5">
        <f t="shared" si="12"/>
        <v>46.300000000000011</v>
      </c>
      <c r="Q137" s="5">
        <f t="shared" si="13"/>
        <v>27</v>
      </c>
      <c r="R137" s="5">
        <f t="shared" si="14"/>
        <v>2</v>
      </c>
    </row>
    <row r="138" spans="1:18" x14ac:dyDescent="0.3">
      <c r="A138" s="1" t="s">
        <v>121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>
        <v>9.35</v>
      </c>
      <c r="J138">
        <v>6.5</v>
      </c>
      <c r="K138">
        <v>765.4666666666667</v>
      </c>
      <c r="L138">
        <v>6.5666666666666664</v>
      </c>
      <c r="M138">
        <v>30.316666666666666</v>
      </c>
      <c r="N138" s="5">
        <f t="shared" si="10"/>
        <v>90.65</v>
      </c>
      <c r="O138" s="5">
        <f t="shared" si="11"/>
        <v>88.65</v>
      </c>
      <c r="P138" s="5">
        <f t="shared" si="12"/>
        <v>179.68333333333334</v>
      </c>
      <c r="Q138" s="5">
        <f t="shared" si="13"/>
        <v>48</v>
      </c>
      <c r="R138" s="5">
        <f t="shared" si="14"/>
        <v>2</v>
      </c>
    </row>
    <row r="139" spans="1:18" x14ac:dyDescent="0.3">
      <c r="A139" s="1" t="s">
        <v>122</v>
      </c>
      <c r="B139" s="1">
        <v>2</v>
      </c>
      <c r="C139" s="1">
        <v>3</v>
      </c>
      <c r="D139" s="1">
        <v>0</v>
      </c>
      <c r="E139" s="1">
        <v>0</v>
      </c>
      <c r="F139" s="1">
        <v>0</v>
      </c>
      <c r="G139" s="1">
        <v>3</v>
      </c>
      <c r="H139" s="1">
        <v>8</v>
      </c>
      <c r="I139">
        <v>72.983333333333334</v>
      </c>
      <c r="J139">
        <v>5.0333333333333332</v>
      </c>
      <c r="K139">
        <v>867.9</v>
      </c>
      <c r="L139">
        <v>5.8666666666666671</v>
      </c>
      <c r="M139">
        <v>174.1</v>
      </c>
      <c r="N139" s="5">
        <f t="shared" si="10"/>
        <v>27.016666666666666</v>
      </c>
      <c r="O139" s="5">
        <f t="shared" si="11"/>
        <v>25.016666666666666</v>
      </c>
      <c r="P139" s="5">
        <f t="shared" si="12"/>
        <v>35.900000000000006</v>
      </c>
      <c r="Q139" s="5">
        <f t="shared" si="13"/>
        <v>40</v>
      </c>
      <c r="R139" s="5">
        <f t="shared" si="14"/>
        <v>2</v>
      </c>
    </row>
    <row r="140" spans="1:18" x14ac:dyDescent="0.3">
      <c r="A140" s="1" t="s">
        <v>123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8</v>
      </c>
      <c r="I140">
        <v>61.31666666666667</v>
      </c>
      <c r="J140">
        <v>0</v>
      </c>
      <c r="K140">
        <v>713.81666666666672</v>
      </c>
      <c r="L140">
        <v>2.2666666666666666</v>
      </c>
      <c r="M140">
        <v>141.63333333333333</v>
      </c>
      <c r="N140" s="5">
        <f t="shared" si="10"/>
        <v>38.68333333333333</v>
      </c>
      <c r="O140" s="5">
        <f t="shared" si="11"/>
        <v>36.68333333333333</v>
      </c>
      <c r="P140" s="5">
        <f t="shared" si="12"/>
        <v>68.366666666666674</v>
      </c>
      <c r="Q140" s="5">
        <f t="shared" si="13"/>
        <v>48</v>
      </c>
      <c r="R140" s="5">
        <f t="shared" si="14"/>
        <v>2</v>
      </c>
    </row>
    <row r="141" spans="1:18" x14ac:dyDescent="0.3">
      <c r="A141" s="1" t="s">
        <v>124</v>
      </c>
      <c r="B141" s="1">
        <v>7</v>
      </c>
      <c r="C141" s="1">
        <v>0</v>
      </c>
      <c r="D141" s="1">
        <v>0</v>
      </c>
      <c r="E141" s="1">
        <v>0</v>
      </c>
      <c r="F141" s="1">
        <v>9</v>
      </c>
      <c r="G141" s="1">
        <v>9</v>
      </c>
      <c r="H141" s="1">
        <v>10</v>
      </c>
      <c r="I141">
        <v>54.533333333333331</v>
      </c>
      <c r="J141">
        <v>6.6166666666666671</v>
      </c>
      <c r="K141">
        <v>747.43333333333328</v>
      </c>
      <c r="L141">
        <v>4.8166666666666664</v>
      </c>
      <c r="M141">
        <v>172.46666666666667</v>
      </c>
      <c r="N141" s="5">
        <f t="shared" si="10"/>
        <v>45.466666666666669</v>
      </c>
      <c r="O141" s="5">
        <f t="shared" si="11"/>
        <v>43.466666666666669</v>
      </c>
      <c r="P141" s="5">
        <f t="shared" si="12"/>
        <v>37.533333333333331</v>
      </c>
      <c r="Q141" s="5">
        <f t="shared" si="13"/>
        <v>23</v>
      </c>
      <c r="R141" s="5">
        <f t="shared" si="14"/>
        <v>2</v>
      </c>
    </row>
    <row r="142" spans="1:18" x14ac:dyDescent="0.3">
      <c r="A142" s="1" t="s">
        <v>208</v>
      </c>
      <c r="B142" s="1">
        <v>2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4</v>
      </c>
      <c r="I142">
        <v>61.866666666666667</v>
      </c>
      <c r="J142">
        <v>0</v>
      </c>
      <c r="K142">
        <v>120.75</v>
      </c>
      <c r="L142">
        <v>0</v>
      </c>
      <c r="M142">
        <v>168.51666666666668</v>
      </c>
      <c r="N142" s="5">
        <f t="shared" si="10"/>
        <v>38.133333333333333</v>
      </c>
      <c r="O142" s="5">
        <f t="shared" si="11"/>
        <v>36.133333333333333</v>
      </c>
      <c r="P142" s="5">
        <f t="shared" si="12"/>
        <v>41.48333333333332</v>
      </c>
      <c r="Q142" s="5">
        <f t="shared" si="13"/>
        <v>46</v>
      </c>
      <c r="R142" s="5">
        <f t="shared" si="14"/>
        <v>2</v>
      </c>
    </row>
    <row r="143" spans="1:18" x14ac:dyDescent="0.3">
      <c r="A143" s="1" t="s">
        <v>125</v>
      </c>
      <c r="B143" s="1">
        <v>0</v>
      </c>
      <c r="C143" s="1">
        <v>0</v>
      </c>
      <c r="D143" s="1">
        <v>0</v>
      </c>
      <c r="E143" s="1">
        <v>6</v>
      </c>
      <c r="F143" s="1">
        <v>0</v>
      </c>
      <c r="G143" s="1">
        <v>3</v>
      </c>
      <c r="H143" s="1">
        <v>0</v>
      </c>
      <c r="I143">
        <v>30.433333333333334</v>
      </c>
      <c r="J143">
        <v>0</v>
      </c>
      <c r="K143">
        <v>621.9</v>
      </c>
      <c r="L143">
        <v>0</v>
      </c>
      <c r="M143">
        <v>129.5</v>
      </c>
      <c r="N143" s="5">
        <f t="shared" si="10"/>
        <v>69.566666666666663</v>
      </c>
      <c r="O143" s="5">
        <f t="shared" si="11"/>
        <v>67.566666666666663</v>
      </c>
      <c r="P143" s="5">
        <f t="shared" si="12"/>
        <v>80.5</v>
      </c>
      <c r="Q143" s="5">
        <f t="shared" si="13"/>
        <v>39</v>
      </c>
      <c r="R143" s="5">
        <f t="shared" si="14"/>
        <v>2</v>
      </c>
    </row>
    <row r="144" spans="1:18" x14ac:dyDescent="0.3">
      <c r="A144" s="1" t="s">
        <v>126</v>
      </c>
      <c r="B144" s="1">
        <v>0</v>
      </c>
      <c r="C144" s="1">
        <v>0</v>
      </c>
      <c r="D144" s="1">
        <v>0</v>
      </c>
      <c r="E144" s="1">
        <v>11</v>
      </c>
      <c r="F144" s="1">
        <v>8</v>
      </c>
      <c r="G144" s="1">
        <v>9</v>
      </c>
      <c r="H144" s="1">
        <v>6</v>
      </c>
      <c r="I144">
        <v>73.05</v>
      </c>
      <c r="J144">
        <v>3.2</v>
      </c>
      <c r="K144">
        <v>909.5</v>
      </c>
      <c r="L144">
        <v>3.6666666666666665</v>
      </c>
      <c r="M144">
        <v>175.68333333333334</v>
      </c>
      <c r="N144" s="5">
        <f t="shared" si="10"/>
        <v>26.950000000000003</v>
      </c>
      <c r="O144" s="5">
        <f t="shared" si="11"/>
        <v>24.950000000000003</v>
      </c>
      <c r="P144" s="5">
        <f t="shared" si="12"/>
        <v>34.316666666666663</v>
      </c>
      <c r="Q144" s="5">
        <f t="shared" si="13"/>
        <v>20</v>
      </c>
      <c r="R144" s="5">
        <f t="shared" si="14"/>
        <v>2</v>
      </c>
    </row>
    <row r="145" spans="1:18" x14ac:dyDescent="0.3">
      <c r="A145" s="1" t="s">
        <v>127</v>
      </c>
      <c r="B145" s="1">
        <v>0</v>
      </c>
      <c r="C145" s="1">
        <v>0</v>
      </c>
      <c r="D145" s="1">
        <v>0</v>
      </c>
      <c r="E145" s="1">
        <v>6</v>
      </c>
      <c r="F145" s="1">
        <v>5</v>
      </c>
      <c r="G145" s="1">
        <v>10</v>
      </c>
      <c r="H145" s="1">
        <v>10</v>
      </c>
      <c r="I145">
        <v>19.666666666666668</v>
      </c>
      <c r="J145">
        <v>0</v>
      </c>
      <c r="K145">
        <v>829.5333333333333</v>
      </c>
      <c r="L145">
        <v>4.083333333333333</v>
      </c>
      <c r="M145">
        <v>46.3</v>
      </c>
      <c r="N145" s="5">
        <f t="shared" si="10"/>
        <v>80.333333333333329</v>
      </c>
      <c r="O145" s="5">
        <f t="shared" si="11"/>
        <v>78.333333333333329</v>
      </c>
      <c r="P145" s="5">
        <f t="shared" si="12"/>
        <v>163.69999999999999</v>
      </c>
      <c r="Q145" s="5">
        <f t="shared" si="13"/>
        <v>27</v>
      </c>
      <c r="R145" s="5">
        <f t="shared" si="14"/>
        <v>2</v>
      </c>
    </row>
    <row r="146" spans="1:18" x14ac:dyDescent="0.3">
      <c r="A146" s="1" t="s">
        <v>128</v>
      </c>
      <c r="B146" s="1">
        <v>6</v>
      </c>
      <c r="C146" s="1">
        <v>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>
        <v>41.333333333333336</v>
      </c>
      <c r="J146">
        <v>3.0833333333333335</v>
      </c>
      <c r="K146">
        <v>874.88333333333333</v>
      </c>
      <c r="L146">
        <v>4.6500000000000004</v>
      </c>
      <c r="M146">
        <v>150.9</v>
      </c>
      <c r="N146" s="5">
        <f t="shared" si="10"/>
        <v>58.666666666666664</v>
      </c>
      <c r="O146" s="5">
        <f t="shared" si="11"/>
        <v>56.666666666666664</v>
      </c>
      <c r="P146" s="5">
        <f t="shared" si="12"/>
        <v>59.099999999999994</v>
      </c>
      <c r="Q146" s="5">
        <f t="shared" si="13"/>
        <v>36</v>
      </c>
      <c r="R146" s="5">
        <f t="shared" si="14"/>
        <v>2</v>
      </c>
    </row>
    <row r="147" spans="1:18" x14ac:dyDescent="0.3">
      <c r="A147" s="1" t="s">
        <v>129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>
        <v>0</v>
      </c>
      <c r="J147">
        <v>0</v>
      </c>
      <c r="K147">
        <v>0</v>
      </c>
      <c r="L147">
        <v>0</v>
      </c>
      <c r="M147">
        <v>100</v>
      </c>
      <c r="N147" s="5">
        <f t="shared" si="10"/>
        <v>100</v>
      </c>
      <c r="O147" s="5">
        <f t="shared" si="11"/>
        <v>98</v>
      </c>
      <c r="P147" s="5">
        <f t="shared" si="12"/>
        <v>110</v>
      </c>
      <c r="Q147" s="5">
        <f t="shared" si="13"/>
        <v>48</v>
      </c>
      <c r="R147" s="5">
        <f t="shared" si="14"/>
        <v>2</v>
      </c>
    </row>
    <row r="148" spans="1:18" x14ac:dyDescent="0.3">
      <c r="A148" s="1" t="s">
        <v>130</v>
      </c>
      <c r="B148" s="1">
        <v>0</v>
      </c>
      <c r="C148" s="1">
        <v>5</v>
      </c>
      <c r="D148" s="1">
        <v>9</v>
      </c>
      <c r="E148" s="1">
        <v>8</v>
      </c>
      <c r="F148" s="1">
        <v>0</v>
      </c>
      <c r="G148" s="1">
        <v>0</v>
      </c>
      <c r="H148" s="1">
        <v>0</v>
      </c>
      <c r="I148">
        <v>67.666666666666671</v>
      </c>
      <c r="J148">
        <v>0</v>
      </c>
      <c r="K148">
        <v>735.9</v>
      </c>
      <c r="L148">
        <v>0</v>
      </c>
      <c r="M148">
        <v>188.38333333333333</v>
      </c>
      <c r="N148" s="5">
        <f t="shared" si="10"/>
        <v>32.333333333333329</v>
      </c>
      <c r="O148" s="5">
        <f t="shared" si="11"/>
        <v>30.333333333333329</v>
      </c>
      <c r="P148" s="5">
        <f t="shared" si="12"/>
        <v>21.616666666666674</v>
      </c>
      <c r="Q148" s="5">
        <f t="shared" si="13"/>
        <v>26</v>
      </c>
      <c r="R148" s="5">
        <f t="shared" si="14"/>
        <v>2</v>
      </c>
    </row>
    <row r="149" spans="1:18" x14ac:dyDescent="0.3">
      <c r="A149" s="1" t="s">
        <v>131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7</v>
      </c>
      <c r="I149">
        <v>45.9</v>
      </c>
      <c r="J149">
        <v>0</v>
      </c>
      <c r="K149">
        <v>755.6</v>
      </c>
      <c r="L149">
        <v>4.3833333333333337</v>
      </c>
      <c r="M149">
        <v>141.91666666666666</v>
      </c>
      <c r="N149" s="5">
        <f t="shared" si="10"/>
        <v>54.1</v>
      </c>
      <c r="O149" s="5">
        <f t="shared" si="11"/>
        <v>52.1</v>
      </c>
      <c r="P149" s="5">
        <f t="shared" si="12"/>
        <v>68.083333333333343</v>
      </c>
      <c r="Q149" s="5">
        <f t="shared" si="13"/>
        <v>48</v>
      </c>
      <c r="R149" s="5">
        <f t="shared" si="14"/>
        <v>2</v>
      </c>
    </row>
    <row r="150" spans="1:18" x14ac:dyDescent="0.3">
      <c r="A150" s="1" t="s">
        <v>132</v>
      </c>
      <c r="B150" s="1">
        <v>6</v>
      </c>
      <c r="C150" s="1">
        <v>0</v>
      </c>
      <c r="D150" s="1">
        <v>0</v>
      </c>
      <c r="E150" s="1">
        <v>0</v>
      </c>
      <c r="F150" s="1">
        <v>10</v>
      </c>
      <c r="G150" s="1">
        <v>8</v>
      </c>
      <c r="H150" s="1">
        <v>12</v>
      </c>
      <c r="I150">
        <v>70.433333333333337</v>
      </c>
      <c r="J150">
        <v>5.95</v>
      </c>
      <c r="K150">
        <v>888.98333333333335</v>
      </c>
      <c r="L150">
        <v>4.9000000000000004</v>
      </c>
      <c r="M150">
        <v>172.35</v>
      </c>
      <c r="N150" s="5">
        <f t="shared" si="10"/>
        <v>29.566666666666663</v>
      </c>
      <c r="O150" s="5">
        <f t="shared" si="11"/>
        <v>27.566666666666663</v>
      </c>
      <c r="P150" s="5">
        <f t="shared" si="12"/>
        <v>37.650000000000006</v>
      </c>
      <c r="Q150" s="5">
        <f t="shared" si="13"/>
        <v>24</v>
      </c>
      <c r="R150" s="5">
        <f t="shared" si="14"/>
        <v>2</v>
      </c>
    </row>
    <row r="151" spans="1:18" x14ac:dyDescent="0.3">
      <c r="A151" s="1" t="s">
        <v>133</v>
      </c>
      <c r="B151" s="1">
        <v>6</v>
      </c>
      <c r="C151" s="1">
        <v>4</v>
      </c>
      <c r="D151" s="1">
        <v>0</v>
      </c>
      <c r="E151" s="1">
        <v>0</v>
      </c>
      <c r="F151" s="1">
        <v>0</v>
      </c>
      <c r="G151" s="1">
        <v>0</v>
      </c>
      <c r="H151" s="1">
        <v>6</v>
      </c>
      <c r="I151">
        <v>63.65</v>
      </c>
      <c r="J151">
        <v>0</v>
      </c>
      <c r="K151">
        <v>695.2166666666667</v>
      </c>
      <c r="L151">
        <v>0</v>
      </c>
      <c r="M151">
        <v>162.30000000000001</v>
      </c>
      <c r="N151" s="5">
        <f t="shared" si="10"/>
        <v>36.35</v>
      </c>
      <c r="O151" s="5">
        <f t="shared" si="11"/>
        <v>34.35</v>
      </c>
      <c r="P151" s="5">
        <f t="shared" si="12"/>
        <v>47.699999999999989</v>
      </c>
      <c r="Q151" s="5">
        <f t="shared" si="13"/>
        <v>38</v>
      </c>
      <c r="R151" s="5">
        <f t="shared" si="14"/>
        <v>2</v>
      </c>
    </row>
    <row r="152" spans="1:18" x14ac:dyDescent="0.3">
      <c r="A152" s="1" t="s">
        <v>134</v>
      </c>
      <c r="B152" s="1">
        <v>8</v>
      </c>
      <c r="C152" s="1">
        <v>0</v>
      </c>
      <c r="D152" s="1">
        <v>0</v>
      </c>
      <c r="E152" s="1">
        <v>0</v>
      </c>
      <c r="F152" s="1">
        <v>13</v>
      </c>
      <c r="G152" s="1">
        <v>10</v>
      </c>
      <c r="H152" s="1">
        <v>10</v>
      </c>
      <c r="I152">
        <v>67.650000000000006</v>
      </c>
      <c r="J152">
        <v>1.3666666666666667</v>
      </c>
      <c r="K152">
        <v>944.6</v>
      </c>
      <c r="L152">
        <v>2.8166666666666664</v>
      </c>
      <c r="M152">
        <v>165.23333333333332</v>
      </c>
      <c r="N152" s="5">
        <f t="shared" si="10"/>
        <v>32.349999999999994</v>
      </c>
      <c r="O152" s="5">
        <f t="shared" si="11"/>
        <v>30.349999999999994</v>
      </c>
      <c r="P152" s="5">
        <f t="shared" si="12"/>
        <v>44.76666666666668</v>
      </c>
      <c r="Q152" s="5">
        <f t="shared" si="13"/>
        <v>17</v>
      </c>
      <c r="R152" s="5">
        <f t="shared" si="14"/>
        <v>2</v>
      </c>
    </row>
    <row r="153" spans="1:18" x14ac:dyDescent="0.3">
      <c r="A153" s="1" t="s">
        <v>135</v>
      </c>
      <c r="B153" s="1">
        <v>6</v>
      </c>
      <c r="C153" s="1">
        <v>0</v>
      </c>
      <c r="D153" s="1">
        <v>0</v>
      </c>
      <c r="E153" s="1">
        <v>0</v>
      </c>
      <c r="F153" s="1">
        <v>0</v>
      </c>
      <c r="G153" s="1">
        <v>10</v>
      </c>
      <c r="H153" s="1">
        <v>3</v>
      </c>
      <c r="I153">
        <v>57.55</v>
      </c>
      <c r="J153">
        <v>0</v>
      </c>
      <c r="K153">
        <v>687.3</v>
      </c>
      <c r="L153">
        <v>4.833333333333333</v>
      </c>
      <c r="M153">
        <v>166.13333333333333</v>
      </c>
      <c r="N153" s="5">
        <f t="shared" si="10"/>
        <v>42.45</v>
      </c>
      <c r="O153" s="5">
        <f t="shared" si="11"/>
        <v>40.450000000000003</v>
      </c>
      <c r="P153" s="5">
        <f t="shared" si="12"/>
        <v>43.866666666666674</v>
      </c>
      <c r="Q153" s="5">
        <f t="shared" si="13"/>
        <v>32</v>
      </c>
      <c r="R153" s="5">
        <f t="shared" si="14"/>
        <v>2</v>
      </c>
    </row>
    <row r="154" spans="1:18" x14ac:dyDescent="0.3">
      <c r="A154" s="1" t="s">
        <v>209</v>
      </c>
      <c r="B154" s="1">
        <v>11</v>
      </c>
      <c r="C154" s="1">
        <v>0</v>
      </c>
      <c r="D154" s="1">
        <v>0</v>
      </c>
      <c r="E154" s="1">
        <v>0</v>
      </c>
      <c r="F154" s="1">
        <v>3</v>
      </c>
      <c r="G154" s="1">
        <v>11</v>
      </c>
      <c r="H154" s="1">
        <v>4</v>
      </c>
      <c r="I154">
        <v>82.13333333333334</v>
      </c>
      <c r="J154">
        <v>5.95</v>
      </c>
      <c r="K154">
        <v>127.03333333333333</v>
      </c>
      <c r="L154">
        <v>0</v>
      </c>
      <c r="M154">
        <v>180.51666666666668</v>
      </c>
      <c r="N154" s="5">
        <f t="shared" si="10"/>
        <v>17.86666666666666</v>
      </c>
      <c r="O154" s="5">
        <f t="shared" si="11"/>
        <v>15.86666666666666</v>
      </c>
      <c r="P154" s="5">
        <f t="shared" si="12"/>
        <v>29.48333333333332</v>
      </c>
      <c r="Q154" s="5">
        <f t="shared" si="13"/>
        <v>23</v>
      </c>
      <c r="R154" s="5">
        <f t="shared" si="14"/>
        <v>2</v>
      </c>
    </row>
    <row r="155" spans="1:18" x14ac:dyDescent="0.3">
      <c r="A155" s="1" t="s">
        <v>136</v>
      </c>
      <c r="B155" s="1">
        <v>0</v>
      </c>
      <c r="C155" s="1">
        <v>4</v>
      </c>
      <c r="D155" s="1">
        <v>9</v>
      </c>
      <c r="E155" s="1">
        <v>0</v>
      </c>
      <c r="F155" s="1">
        <v>0</v>
      </c>
      <c r="G155" s="1">
        <v>0</v>
      </c>
      <c r="H155" s="1">
        <v>4</v>
      </c>
      <c r="I155">
        <v>64.7</v>
      </c>
      <c r="J155">
        <v>0</v>
      </c>
      <c r="K155">
        <v>871</v>
      </c>
      <c r="L155">
        <v>5.7833333333333332</v>
      </c>
      <c r="M155">
        <v>165.65</v>
      </c>
      <c r="N155" s="5">
        <f t="shared" si="10"/>
        <v>35.299999999999997</v>
      </c>
      <c r="O155" s="5">
        <f t="shared" si="11"/>
        <v>33.299999999999997</v>
      </c>
      <c r="P155" s="5">
        <f t="shared" si="12"/>
        <v>44.349999999999994</v>
      </c>
      <c r="Q155" s="5">
        <f t="shared" si="13"/>
        <v>35</v>
      </c>
      <c r="R155" s="5">
        <f t="shared" si="14"/>
        <v>2</v>
      </c>
    </row>
    <row r="156" spans="1:18" x14ac:dyDescent="0.3">
      <c r="A156" s="1" t="s">
        <v>137</v>
      </c>
      <c r="B156" s="1">
        <v>0</v>
      </c>
      <c r="C156" s="1">
        <v>5</v>
      </c>
      <c r="D156" s="1">
        <v>6</v>
      </c>
      <c r="E156" s="1">
        <v>0</v>
      </c>
      <c r="F156" s="1">
        <v>0</v>
      </c>
      <c r="G156" s="1">
        <v>0</v>
      </c>
      <c r="H156" s="1">
        <v>13</v>
      </c>
      <c r="I156">
        <v>66.11666666666666</v>
      </c>
      <c r="J156">
        <v>0</v>
      </c>
      <c r="K156">
        <v>864.83333333333337</v>
      </c>
      <c r="L156">
        <v>0</v>
      </c>
      <c r="M156">
        <v>169.81666666666666</v>
      </c>
      <c r="N156" s="5">
        <f t="shared" si="10"/>
        <v>33.88333333333334</v>
      </c>
      <c r="O156" s="5">
        <f t="shared" si="11"/>
        <v>31.88333333333334</v>
      </c>
      <c r="P156" s="5">
        <f t="shared" si="12"/>
        <v>40.183333333333337</v>
      </c>
      <c r="Q156" s="5">
        <f t="shared" si="13"/>
        <v>37</v>
      </c>
      <c r="R156" s="5">
        <f t="shared" si="14"/>
        <v>2</v>
      </c>
    </row>
    <row r="157" spans="1:18" x14ac:dyDescent="0.3">
      <c r="A157" s="1" t="s">
        <v>210</v>
      </c>
      <c r="B157" s="1">
        <v>0</v>
      </c>
      <c r="C157" s="1">
        <v>0</v>
      </c>
      <c r="D157" s="1">
        <v>0</v>
      </c>
      <c r="E157" s="1">
        <v>14</v>
      </c>
      <c r="F157" s="1">
        <v>0</v>
      </c>
      <c r="G157" s="1">
        <v>0</v>
      </c>
      <c r="H157" s="1">
        <v>0</v>
      </c>
      <c r="I157">
        <v>52.18333333333333</v>
      </c>
      <c r="J157">
        <v>3.1</v>
      </c>
      <c r="K157">
        <v>362.56666666666666</v>
      </c>
      <c r="L157">
        <v>0</v>
      </c>
      <c r="M157">
        <v>164.6</v>
      </c>
      <c r="N157" s="5">
        <f t="shared" si="10"/>
        <v>47.81666666666667</v>
      </c>
      <c r="O157" s="5">
        <f t="shared" si="11"/>
        <v>45.81666666666667</v>
      </c>
      <c r="P157" s="5">
        <f t="shared" si="12"/>
        <v>45.400000000000006</v>
      </c>
      <c r="Q157" s="5">
        <f t="shared" si="13"/>
        <v>34</v>
      </c>
      <c r="R157" s="5">
        <f t="shared" si="14"/>
        <v>2</v>
      </c>
    </row>
    <row r="158" spans="1:18" x14ac:dyDescent="0.3">
      <c r="A158" s="1" t="s">
        <v>138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>
        <v>60.983333333333334</v>
      </c>
      <c r="J158">
        <v>3.8666666666666667</v>
      </c>
      <c r="K158">
        <v>901.06666666666672</v>
      </c>
      <c r="L158">
        <v>0</v>
      </c>
      <c r="M158">
        <v>124</v>
      </c>
      <c r="N158" s="5">
        <f t="shared" si="10"/>
        <v>39.016666666666666</v>
      </c>
      <c r="O158" s="5">
        <f t="shared" si="11"/>
        <v>37.016666666666666</v>
      </c>
      <c r="P158" s="5">
        <f t="shared" si="12"/>
        <v>86</v>
      </c>
      <c r="Q158" s="5">
        <f t="shared" si="13"/>
        <v>48</v>
      </c>
      <c r="R158" s="5">
        <f t="shared" si="14"/>
        <v>2</v>
      </c>
    </row>
    <row r="159" spans="1:18" x14ac:dyDescent="0.3">
      <c r="A159" s="1" t="s">
        <v>139</v>
      </c>
      <c r="B159" s="1">
        <v>7</v>
      </c>
      <c r="C159" s="1">
        <v>0</v>
      </c>
      <c r="D159" s="1">
        <v>0</v>
      </c>
      <c r="E159" s="1">
        <v>0</v>
      </c>
      <c r="F159" s="1">
        <v>6</v>
      </c>
      <c r="G159" s="1">
        <v>12</v>
      </c>
      <c r="H159" s="1">
        <v>8</v>
      </c>
      <c r="I159">
        <v>84.483333333333334</v>
      </c>
      <c r="J159">
        <v>7.3833333333333337</v>
      </c>
      <c r="K159">
        <v>903.68333333333328</v>
      </c>
      <c r="L159">
        <v>3.0166666666666666</v>
      </c>
      <c r="M159">
        <v>184.66666666666666</v>
      </c>
      <c r="N159" s="5">
        <f t="shared" si="10"/>
        <v>15.516666666666666</v>
      </c>
      <c r="O159" s="5">
        <f t="shared" si="11"/>
        <v>13.516666666666666</v>
      </c>
      <c r="P159" s="5">
        <f t="shared" si="12"/>
        <v>25.333333333333343</v>
      </c>
      <c r="Q159" s="5">
        <f t="shared" si="13"/>
        <v>23</v>
      </c>
      <c r="R159" s="5">
        <f t="shared" si="14"/>
        <v>2</v>
      </c>
    </row>
    <row r="160" spans="1:18" x14ac:dyDescent="0.3">
      <c r="A160" s="1" t="s">
        <v>140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>
        <v>0</v>
      </c>
      <c r="J160">
        <v>0</v>
      </c>
      <c r="K160">
        <v>714.26666666666665</v>
      </c>
      <c r="L160">
        <v>5.583333333333333</v>
      </c>
      <c r="M160">
        <v>0</v>
      </c>
      <c r="N160" s="5">
        <f t="shared" si="10"/>
        <v>100</v>
      </c>
      <c r="O160" s="5">
        <f t="shared" si="11"/>
        <v>98</v>
      </c>
      <c r="P160" s="5">
        <f t="shared" si="12"/>
        <v>210</v>
      </c>
      <c r="Q160" s="5">
        <f t="shared" si="13"/>
        <v>48</v>
      </c>
      <c r="R160" s="5">
        <f t="shared" si="14"/>
        <v>2</v>
      </c>
    </row>
    <row r="161" spans="1:18" x14ac:dyDescent="0.3">
      <c r="A161" s="1" t="s">
        <v>141</v>
      </c>
      <c r="B161" s="1">
        <v>6</v>
      </c>
      <c r="C161" s="1">
        <v>0</v>
      </c>
      <c r="D161" s="1">
        <v>0</v>
      </c>
      <c r="E161" s="1">
        <v>0</v>
      </c>
      <c r="F161" s="1">
        <v>0</v>
      </c>
      <c r="G161" s="1">
        <v>3</v>
      </c>
      <c r="H161" s="1">
        <v>9</v>
      </c>
      <c r="I161">
        <v>27.65</v>
      </c>
      <c r="J161">
        <v>7.1166666666666663</v>
      </c>
      <c r="K161">
        <v>888.45</v>
      </c>
      <c r="L161">
        <v>3.7333333333333334</v>
      </c>
      <c r="M161">
        <v>71.283333333333331</v>
      </c>
      <c r="N161" s="5">
        <f t="shared" si="10"/>
        <v>72.349999999999994</v>
      </c>
      <c r="O161" s="5">
        <f t="shared" si="11"/>
        <v>70.349999999999994</v>
      </c>
      <c r="P161" s="5">
        <f t="shared" si="12"/>
        <v>138.71666666666667</v>
      </c>
      <c r="Q161" s="5">
        <f t="shared" si="13"/>
        <v>39</v>
      </c>
      <c r="R161" s="5">
        <f t="shared" si="14"/>
        <v>2</v>
      </c>
    </row>
    <row r="162" spans="1:18" x14ac:dyDescent="0.3">
      <c r="A162" s="1" t="s">
        <v>142</v>
      </c>
      <c r="B162" s="1">
        <v>12</v>
      </c>
      <c r="C162" s="1">
        <v>8</v>
      </c>
      <c r="D162" s="1">
        <v>3</v>
      </c>
      <c r="E162" s="1">
        <v>0</v>
      </c>
      <c r="F162" s="1">
        <v>0</v>
      </c>
      <c r="G162" s="1">
        <v>0</v>
      </c>
      <c r="H162" s="1">
        <v>5</v>
      </c>
      <c r="I162">
        <v>73.466666666666669</v>
      </c>
      <c r="J162">
        <v>0</v>
      </c>
      <c r="K162">
        <v>920.4666666666667</v>
      </c>
      <c r="L162">
        <v>3.3</v>
      </c>
      <c r="M162">
        <v>170.96666666666667</v>
      </c>
      <c r="N162" s="5">
        <f t="shared" si="10"/>
        <v>26.533333333333331</v>
      </c>
      <c r="O162" s="5">
        <f t="shared" si="11"/>
        <v>24.533333333333331</v>
      </c>
      <c r="P162" s="5">
        <f t="shared" si="12"/>
        <v>39.033333333333331</v>
      </c>
      <c r="Q162" s="5">
        <f t="shared" si="13"/>
        <v>25</v>
      </c>
      <c r="R162" s="5">
        <f t="shared" si="14"/>
        <v>2</v>
      </c>
    </row>
    <row r="163" spans="1:18" x14ac:dyDescent="0.3">
      <c r="A163" s="1" t="s">
        <v>143</v>
      </c>
      <c r="B163" s="1">
        <v>7</v>
      </c>
      <c r="C163" s="1">
        <v>8</v>
      </c>
      <c r="D163" s="1">
        <v>1</v>
      </c>
      <c r="E163" s="1">
        <v>0</v>
      </c>
      <c r="F163" s="1">
        <v>0</v>
      </c>
      <c r="G163" s="1">
        <v>0</v>
      </c>
      <c r="H163" s="1">
        <v>3</v>
      </c>
      <c r="I163">
        <v>54.5</v>
      </c>
      <c r="J163">
        <v>0</v>
      </c>
      <c r="K163">
        <v>892.83333333333337</v>
      </c>
      <c r="L163">
        <v>4.45</v>
      </c>
      <c r="M163">
        <v>145.71666666666667</v>
      </c>
      <c r="N163" s="5">
        <f t="shared" si="10"/>
        <v>45.5</v>
      </c>
      <c r="O163" s="5">
        <f t="shared" si="11"/>
        <v>43.5</v>
      </c>
      <c r="P163" s="5">
        <f t="shared" si="12"/>
        <v>64.283333333333331</v>
      </c>
      <c r="Q163" s="5">
        <f t="shared" si="13"/>
        <v>32</v>
      </c>
      <c r="R163" s="5">
        <f t="shared" si="14"/>
        <v>2</v>
      </c>
    </row>
    <row r="164" spans="1:18" x14ac:dyDescent="0.3">
      <c r="A164" s="1" t="s">
        <v>229</v>
      </c>
      <c r="B164" s="1">
        <v>13</v>
      </c>
      <c r="C164" s="1">
        <v>9</v>
      </c>
      <c r="D164" s="1">
        <v>8</v>
      </c>
      <c r="E164" s="1">
        <v>0</v>
      </c>
      <c r="F164" s="1">
        <v>0</v>
      </c>
      <c r="G164" s="1">
        <v>0</v>
      </c>
      <c r="H164" s="1">
        <v>4</v>
      </c>
      <c r="I164">
        <v>85.316666666666663</v>
      </c>
      <c r="J164">
        <v>0</v>
      </c>
      <c r="K164">
        <v>965.41666666666663</v>
      </c>
      <c r="L164">
        <v>0</v>
      </c>
      <c r="M164">
        <v>178.6</v>
      </c>
      <c r="N164" s="5">
        <f t="shared" si="10"/>
        <v>14.683333333333337</v>
      </c>
      <c r="O164" s="5">
        <f t="shared" si="11"/>
        <v>12.683333333333337</v>
      </c>
      <c r="P164" s="5">
        <f t="shared" si="12"/>
        <v>31.400000000000006</v>
      </c>
      <c r="Q164" s="5">
        <f t="shared" si="13"/>
        <v>18</v>
      </c>
      <c r="R164" s="5">
        <f t="shared" si="14"/>
        <v>1</v>
      </c>
    </row>
    <row r="165" spans="1:18" x14ac:dyDescent="0.3">
      <c r="A165" s="1" t="s">
        <v>144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13</v>
      </c>
      <c r="I165">
        <v>56.716666666666669</v>
      </c>
      <c r="J165">
        <v>0</v>
      </c>
      <c r="K165">
        <v>850.76666666666665</v>
      </c>
      <c r="L165">
        <v>6.45</v>
      </c>
      <c r="M165">
        <v>159.08333333333334</v>
      </c>
      <c r="N165" s="5">
        <f t="shared" si="10"/>
        <v>43.283333333333331</v>
      </c>
      <c r="O165" s="5">
        <f t="shared" si="11"/>
        <v>41.283333333333331</v>
      </c>
      <c r="P165" s="5">
        <f t="shared" si="12"/>
        <v>50.916666666666657</v>
      </c>
      <c r="Q165" s="5">
        <f t="shared" si="13"/>
        <v>48</v>
      </c>
      <c r="R165" s="5">
        <f t="shared" si="14"/>
        <v>2</v>
      </c>
    </row>
    <row r="166" spans="1:18" x14ac:dyDescent="0.3">
      <c r="A166" s="1" t="s">
        <v>145</v>
      </c>
      <c r="B166" s="1">
        <v>3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>
        <v>21.3</v>
      </c>
      <c r="J166">
        <v>6.1166666666666663</v>
      </c>
      <c r="K166">
        <v>388</v>
      </c>
      <c r="L166">
        <v>3.6833333333333336</v>
      </c>
      <c r="M166">
        <v>168.01666666666668</v>
      </c>
      <c r="N166" s="5">
        <f t="shared" si="10"/>
        <v>78.7</v>
      </c>
      <c r="O166" s="5">
        <f t="shared" si="11"/>
        <v>76.7</v>
      </c>
      <c r="P166" s="5">
        <f t="shared" si="12"/>
        <v>41.98333333333332</v>
      </c>
      <c r="Q166" s="5">
        <f t="shared" si="13"/>
        <v>45</v>
      </c>
      <c r="R166" s="5">
        <f t="shared" si="14"/>
        <v>2</v>
      </c>
    </row>
    <row r="167" spans="1:18" x14ac:dyDescent="0.3">
      <c r="A167" s="1" t="s">
        <v>146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5.05</v>
      </c>
      <c r="J167">
        <v>0</v>
      </c>
      <c r="K167">
        <v>7.3</v>
      </c>
      <c r="L167">
        <v>0</v>
      </c>
      <c r="M167">
        <v>174.91666666666666</v>
      </c>
      <c r="N167" s="5">
        <f t="shared" si="10"/>
        <v>94.95</v>
      </c>
      <c r="O167" s="5">
        <f t="shared" si="11"/>
        <v>92.95</v>
      </c>
      <c r="P167" s="5">
        <f t="shared" si="12"/>
        <v>35.083333333333343</v>
      </c>
      <c r="Q167" s="5">
        <f t="shared" si="13"/>
        <v>48</v>
      </c>
      <c r="R167" s="5">
        <f t="shared" si="14"/>
        <v>2</v>
      </c>
    </row>
    <row r="168" spans="1:18" x14ac:dyDescent="0.3">
      <c r="A168" s="1" t="s">
        <v>147</v>
      </c>
      <c r="B168" s="1">
        <v>0</v>
      </c>
      <c r="C168" s="1">
        <v>0</v>
      </c>
      <c r="D168" s="1">
        <v>0</v>
      </c>
      <c r="E168" s="1">
        <v>0</v>
      </c>
      <c r="F168" s="1">
        <v>10</v>
      </c>
      <c r="G168" s="1">
        <v>2</v>
      </c>
      <c r="H168" s="1">
        <v>4</v>
      </c>
      <c r="I168">
        <v>41.133333333333333</v>
      </c>
      <c r="J168">
        <v>0</v>
      </c>
      <c r="K168">
        <v>659.38333333333333</v>
      </c>
      <c r="L168">
        <v>6.1</v>
      </c>
      <c r="M168">
        <v>147.38333333333333</v>
      </c>
      <c r="N168" s="5">
        <f t="shared" si="10"/>
        <v>58.866666666666667</v>
      </c>
      <c r="O168" s="5">
        <f t="shared" si="11"/>
        <v>56.866666666666667</v>
      </c>
      <c r="P168" s="5">
        <f t="shared" si="12"/>
        <v>62.616666666666674</v>
      </c>
      <c r="Q168" s="5">
        <f t="shared" si="13"/>
        <v>36</v>
      </c>
      <c r="R168" s="5">
        <f t="shared" si="14"/>
        <v>2</v>
      </c>
    </row>
    <row r="169" spans="1:18" x14ac:dyDescent="0.3">
      <c r="A169" s="1" t="s">
        <v>148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1</v>
      </c>
      <c r="H169" s="1">
        <v>5</v>
      </c>
      <c r="I169">
        <v>31.233333333333334</v>
      </c>
      <c r="J169">
        <v>3.8166666666666664</v>
      </c>
      <c r="K169">
        <v>545.65</v>
      </c>
      <c r="L169">
        <v>5.6166666666666671</v>
      </c>
      <c r="M169">
        <v>138.63333333333333</v>
      </c>
      <c r="N169" s="5">
        <f t="shared" si="10"/>
        <v>68.766666666666666</v>
      </c>
      <c r="O169" s="5">
        <f t="shared" si="11"/>
        <v>66.766666666666666</v>
      </c>
      <c r="P169" s="5">
        <f t="shared" si="12"/>
        <v>71.366666666666674</v>
      </c>
      <c r="Q169" s="5">
        <f t="shared" si="13"/>
        <v>47</v>
      </c>
      <c r="R169" s="5">
        <f t="shared" si="14"/>
        <v>2</v>
      </c>
    </row>
    <row r="170" spans="1:18" x14ac:dyDescent="0.3">
      <c r="A170" s="1" t="s">
        <v>149</v>
      </c>
      <c r="B170" s="1">
        <v>6</v>
      </c>
      <c r="C170" s="1">
        <v>11</v>
      </c>
      <c r="D170" s="1">
        <v>8</v>
      </c>
      <c r="E170" s="1">
        <v>0</v>
      </c>
      <c r="F170" s="1">
        <v>0</v>
      </c>
      <c r="G170" s="1">
        <v>0</v>
      </c>
      <c r="H170" s="1">
        <v>1</v>
      </c>
      <c r="I170">
        <v>71.8</v>
      </c>
      <c r="J170">
        <v>0</v>
      </c>
      <c r="K170">
        <v>739.85</v>
      </c>
      <c r="L170">
        <v>12.883333333333333</v>
      </c>
      <c r="M170">
        <v>161.55000000000001</v>
      </c>
      <c r="N170" s="5">
        <f t="shared" si="10"/>
        <v>28.200000000000003</v>
      </c>
      <c r="O170" s="5">
        <f t="shared" si="11"/>
        <v>26.200000000000003</v>
      </c>
      <c r="P170" s="5">
        <f t="shared" si="12"/>
        <v>48.449999999999989</v>
      </c>
      <c r="Q170" s="5">
        <f t="shared" si="13"/>
        <v>23</v>
      </c>
      <c r="R170" s="5">
        <f t="shared" si="14"/>
        <v>2</v>
      </c>
    </row>
    <row r="171" spans="1:18" x14ac:dyDescent="0.3">
      <c r="A171" s="1" t="s">
        <v>150</v>
      </c>
      <c r="B171" s="1">
        <v>11</v>
      </c>
      <c r="C171" s="1">
        <v>0</v>
      </c>
      <c r="D171" s="1">
        <v>0</v>
      </c>
      <c r="E171" s="1">
        <v>0</v>
      </c>
      <c r="F171" s="1">
        <v>9</v>
      </c>
      <c r="G171" s="1">
        <v>5</v>
      </c>
      <c r="H171" s="1">
        <v>6</v>
      </c>
      <c r="I171">
        <v>61.216666666666669</v>
      </c>
      <c r="J171">
        <v>6.2833333333333332</v>
      </c>
      <c r="K171">
        <v>621.2166666666667</v>
      </c>
      <c r="L171">
        <v>2.2000000000000002</v>
      </c>
      <c r="M171">
        <v>175.5</v>
      </c>
      <c r="N171" s="5">
        <f t="shared" si="10"/>
        <v>38.783333333333331</v>
      </c>
      <c r="O171" s="5">
        <f t="shared" si="11"/>
        <v>36.783333333333331</v>
      </c>
      <c r="P171" s="5">
        <f t="shared" si="12"/>
        <v>34.5</v>
      </c>
      <c r="Q171" s="5">
        <f t="shared" si="13"/>
        <v>23</v>
      </c>
      <c r="R171" s="5">
        <f t="shared" si="14"/>
        <v>2</v>
      </c>
    </row>
    <row r="172" spans="1:18" x14ac:dyDescent="0.3">
      <c r="A172" s="1" t="s">
        <v>151</v>
      </c>
      <c r="B172" s="1">
        <v>6</v>
      </c>
      <c r="C172" s="1">
        <v>8</v>
      </c>
      <c r="D172" s="1">
        <v>0</v>
      </c>
      <c r="E172" s="1">
        <v>0</v>
      </c>
      <c r="F172" s="1">
        <v>0</v>
      </c>
      <c r="G172" s="1">
        <v>0</v>
      </c>
      <c r="H172" s="1">
        <v>10</v>
      </c>
      <c r="I172">
        <v>66.533333333333331</v>
      </c>
      <c r="J172">
        <v>6.1166666666666663</v>
      </c>
      <c r="K172">
        <v>883.86666666666667</v>
      </c>
      <c r="L172">
        <v>5.2166666666666668</v>
      </c>
      <c r="M172">
        <v>171.18333333333334</v>
      </c>
      <c r="N172" s="5">
        <f t="shared" si="10"/>
        <v>33.466666666666669</v>
      </c>
      <c r="O172" s="5">
        <f t="shared" si="11"/>
        <v>31.466666666666669</v>
      </c>
      <c r="P172" s="5">
        <f t="shared" si="12"/>
        <v>38.816666666666663</v>
      </c>
      <c r="Q172" s="5">
        <f t="shared" si="13"/>
        <v>34</v>
      </c>
      <c r="R172" s="5">
        <f t="shared" si="14"/>
        <v>2</v>
      </c>
    </row>
    <row r="173" spans="1:18" x14ac:dyDescent="0.3">
      <c r="A173" s="1" t="s">
        <v>152</v>
      </c>
      <c r="B173" s="1">
        <v>11</v>
      </c>
      <c r="C173" s="1">
        <v>0</v>
      </c>
      <c r="D173" s="1">
        <v>0</v>
      </c>
      <c r="E173" s="1">
        <v>0</v>
      </c>
      <c r="F173" s="1">
        <v>10</v>
      </c>
      <c r="G173" s="1">
        <v>7</v>
      </c>
      <c r="H173" s="1">
        <v>10</v>
      </c>
      <c r="I173">
        <v>75.650000000000006</v>
      </c>
      <c r="J173">
        <v>4.7666666666666666</v>
      </c>
      <c r="K173">
        <v>935.41666666666663</v>
      </c>
      <c r="L173">
        <v>3.0333333333333332</v>
      </c>
      <c r="M173">
        <v>180.9</v>
      </c>
      <c r="N173" s="5">
        <f t="shared" si="10"/>
        <v>24.349999999999994</v>
      </c>
      <c r="O173" s="5">
        <f t="shared" si="11"/>
        <v>22.349999999999994</v>
      </c>
      <c r="P173" s="5">
        <f t="shared" si="12"/>
        <v>29.099999999999994</v>
      </c>
      <c r="Q173" s="5">
        <f t="shared" si="13"/>
        <v>20</v>
      </c>
      <c r="R173" s="5">
        <f t="shared" si="14"/>
        <v>2</v>
      </c>
    </row>
    <row r="174" spans="1:18" x14ac:dyDescent="0.3">
      <c r="A174" s="1" t="s">
        <v>153</v>
      </c>
      <c r="B174" s="1">
        <v>12</v>
      </c>
      <c r="C174" s="1">
        <v>9</v>
      </c>
      <c r="D174" s="1">
        <v>5</v>
      </c>
      <c r="E174" s="1">
        <v>0</v>
      </c>
      <c r="F174" s="1">
        <v>0</v>
      </c>
      <c r="G174" s="1">
        <v>0</v>
      </c>
      <c r="H174" s="1">
        <v>4</v>
      </c>
      <c r="I174">
        <v>62.3</v>
      </c>
      <c r="J174">
        <v>0</v>
      </c>
      <c r="K174">
        <v>763.7</v>
      </c>
      <c r="L174">
        <v>4.4000000000000004</v>
      </c>
      <c r="M174">
        <v>165.31666666666666</v>
      </c>
      <c r="N174" s="5">
        <f t="shared" si="10"/>
        <v>37.700000000000003</v>
      </c>
      <c r="O174" s="5">
        <f t="shared" si="11"/>
        <v>35.700000000000003</v>
      </c>
      <c r="P174" s="5">
        <f t="shared" si="12"/>
        <v>44.683333333333337</v>
      </c>
      <c r="Q174" s="5">
        <f t="shared" si="13"/>
        <v>22</v>
      </c>
      <c r="R174" s="5">
        <f t="shared" si="14"/>
        <v>2</v>
      </c>
    </row>
    <row r="175" spans="1:18" x14ac:dyDescent="0.3">
      <c r="A175" s="1" t="s">
        <v>154</v>
      </c>
      <c r="B175" s="1">
        <v>0</v>
      </c>
      <c r="C175" s="1">
        <v>12</v>
      </c>
      <c r="D175" s="1">
        <v>11</v>
      </c>
      <c r="E175" s="1">
        <v>0</v>
      </c>
      <c r="F175" s="1">
        <v>0</v>
      </c>
      <c r="G175" s="1">
        <v>0</v>
      </c>
      <c r="H175" s="1">
        <v>11</v>
      </c>
      <c r="I175">
        <v>70.183333333333337</v>
      </c>
      <c r="J175">
        <v>0</v>
      </c>
      <c r="K175">
        <v>950.05</v>
      </c>
      <c r="L175">
        <v>0</v>
      </c>
      <c r="M175">
        <v>174.93333333333334</v>
      </c>
      <c r="N175" s="5">
        <f t="shared" si="10"/>
        <v>29.816666666666663</v>
      </c>
      <c r="O175" s="5">
        <f t="shared" si="11"/>
        <v>27.816666666666663</v>
      </c>
      <c r="P175" s="5">
        <f t="shared" si="12"/>
        <v>35.066666666666663</v>
      </c>
      <c r="Q175" s="5">
        <f t="shared" si="13"/>
        <v>25</v>
      </c>
      <c r="R175" s="5">
        <f t="shared" si="14"/>
        <v>2</v>
      </c>
    </row>
    <row r="176" spans="1:18" x14ac:dyDescent="0.3">
      <c r="A176" s="1" t="s">
        <v>155</v>
      </c>
      <c r="B176" s="1">
        <v>8</v>
      </c>
      <c r="C176" s="1">
        <v>5</v>
      </c>
      <c r="D176" s="1">
        <v>0</v>
      </c>
      <c r="E176" s="1">
        <v>0</v>
      </c>
      <c r="F176" s="1">
        <v>0</v>
      </c>
      <c r="G176" s="1">
        <v>11</v>
      </c>
      <c r="H176" s="1">
        <v>1</v>
      </c>
      <c r="I176">
        <v>64.716666666666669</v>
      </c>
      <c r="J176">
        <v>3.55</v>
      </c>
      <c r="K176">
        <v>923.91666666666663</v>
      </c>
      <c r="L176">
        <v>0</v>
      </c>
      <c r="M176">
        <v>157.41666666666666</v>
      </c>
      <c r="N176" s="5">
        <f t="shared" si="10"/>
        <v>35.283333333333331</v>
      </c>
      <c r="O176" s="5">
        <f t="shared" si="11"/>
        <v>33.283333333333331</v>
      </c>
      <c r="P176" s="5">
        <f t="shared" si="12"/>
        <v>52.583333333333343</v>
      </c>
      <c r="Q176" s="5">
        <f t="shared" si="13"/>
        <v>24</v>
      </c>
      <c r="R176" s="5">
        <f t="shared" si="14"/>
        <v>2</v>
      </c>
    </row>
    <row r="177" spans="1:18" x14ac:dyDescent="0.3">
      <c r="A177" s="1" t="s">
        <v>156</v>
      </c>
      <c r="B177" s="1">
        <v>0</v>
      </c>
      <c r="C177" s="1">
        <v>0</v>
      </c>
      <c r="D177" s="1">
        <v>0</v>
      </c>
      <c r="E177" s="1">
        <v>9</v>
      </c>
      <c r="F177" s="1">
        <v>9</v>
      </c>
      <c r="G177" s="1">
        <v>7</v>
      </c>
      <c r="H177" s="1">
        <v>10</v>
      </c>
      <c r="I177">
        <v>83.266666666666666</v>
      </c>
      <c r="J177">
        <v>7.2666666666666666</v>
      </c>
      <c r="K177">
        <v>885.05</v>
      </c>
      <c r="L177">
        <v>4.666666666666667</v>
      </c>
      <c r="M177">
        <v>176.5</v>
      </c>
      <c r="N177" s="5">
        <f t="shared" si="10"/>
        <v>16.733333333333334</v>
      </c>
      <c r="O177" s="5">
        <f t="shared" si="11"/>
        <v>14.733333333333334</v>
      </c>
      <c r="P177" s="5">
        <f t="shared" si="12"/>
        <v>33.5</v>
      </c>
      <c r="Q177" s="5">
        <f t="shared" si="13"/>
        <v>23</v>
      </c>
      <c r="R177" s="5">
        <f t="shared" si="14"/>
        <v>2</v>
      </c>
    </row>
    <row r="178" spans="1:18" x14ac:dyDescent="0.3">
      <c r="A178" s="1" t="s">
        <v>211</v>
      </c>
      <c r="B178" s="1">
        <v>7</v>
      </c>
      <c r="C178" s="1">
        <v>10</v>
      </c>
      <c r="D178" s="1">
        <v>0</v>
      </c>
      <c r="E178" s="1">
        <v>0</v>
      </c>
      <c r="F178" s="1">
        <v>0</v>
      </c>
      <c r="G178" s="1">
        <v>5</v>
      </c>
      <c r="H178" s="1">
        <v>7</v>
      </c>
      <c r="I178">
        <v>79.416666666666671</v>
      </c>
      <c r="J178">
        <v>6.95</v>
      </c>
      <c r="K178">
        <v>804.38333333333333</v>
      </c>
      <c r="L178">
        <v>0</v>
      </c>
      <c r="M178">
        <v>172.85</v>
      </c>
      <c r="N178" s="5">
        <f t="shared" si="10"/>
        <v>20.583333333333329</v>
      </c>
      <c r="O178" s="5">
        <f t="shared" si="11"/>
        <v>18.583333333333329</v>
      </c>
      <c r="P178" s="5">
        <f t="shared" si="12"/>
        <v>37.150000000000006</v>
      </c>
      <c r="Q178" s="5">
        <f t="shared" si="13"/>
        <v>26</v>
      </c>
      <c r="R178" s="5">
        <f t="shared" si="14"/>
        <v>2</v>
      </c>
    </row>
    <row r="179" spans="1:18" x14ac:dyDescent="0.3">
      <c r="A179" s="1" t="s">
        <v>157</v>
      </c>
      <c r="B179" s="1">
        <v>11</v>
      </c>
      <c r="C179" s="1">
        <v>0</v>
      </c>
      <c r="D179" s="1">
        <v>0</v>
      </c>
      <c r="E179" s="1">
        <v>0</v>
      </c>
      <c r="F179" s="1">
        <v>7</v>
      </c>
      <c r="G179" s="1">
        <v>6</v>
      </c>
      <c r="H179" s="1">
        <v>9</v>
      </c>
      <c r="I179">
        <v>75.583333333333329</v>
      </c>
      <c r="J179">
        <v>6.7666666666666666</v>
      </c>
      <c r="K179">
        <v>841.81666666666672</v>
      </c>
      <c r="L179">
        <v>0</v>
      </c>
      <c r="M179">
        <v>180.21666666666667</v>
      </c>
      <c r="N179" s="5">
        <f t="shared" si="10"/>
        <v>24.416666666666671</v>
      </c>
      <c r="O179" s="5">
        <f t="shared" si="11"/>
        <v>22.416666666666671</v>
      </c>
      <c r="P179" s="5">
        <f t="shared" si="12"/>
        <v>29.783333333333331</v>
      </c>
      <c r="Q179" s="5">
        <f t="shared" si="13"/>
        <v>24</v>
      </c>
      <c r="R179" s="5">
        <f t="shared" si="14"/>
        <v>2</v>
      </c>
    </row>
    <row r="180" spans="1:18" x14ac:dyDescent="0.3">
      <c r="A180" s="1" t="s">
        <v>158</v>
      </c>
      <c r="B180" s="1">
        <v>12</v>
      </c>
      <c r="C180" s="1">
        <v>12</v>
      </c>
      <c r="D180" s="1">
        <v>8</v>
      </c>
      <c r="E180" s="1">
        <v>0</v>
      </c>
      <c r="F180" s="1">
        <v>0</v>
      </c>
      <c r="G180" s="1">
        <v>0</v>
      </c>
      <c r="H180" s="1">
        <v>1</v>
      </c>
      <c r="I180">
        <v>71.466666666666669</v>
      </c>
      <c r="J180">
        <v>0</v>
      </c>
      <c r="K180">
        <v>916.5</v>
      </c>
      <c r="L180">
        <v>0</v>
      </c>
      <c r="M180">
        <v>174.06666666666666</v>
      </c>
      <c r="N180" s="5">
        <f t="shared" si="10"/>
        <v>28.533333333333331</v>
      </c>
      <c r="O180" s="5">
        <f t="shared" si="11"/>
        <v>26.533333333333331</v>
      </c>
      <c r="P180" s="5">
        <f t="shared" si="12"/>
        <v>35.933333333333337</v>
      </c>
      <c r="Q180" s="5">
        <f t="shared" si="13"/>
        <v>16</v>
      </c>
      <c r="R180" s="5">
        <f t="shared" si="14"/>
        <v>2</v>
      </c>
    </row>
    <row r="181" spans="1:18" x14ac:dyDescent="0.3">
      <c r="A181" s="1" t="s">
        <v>159</v>
      </c>
      <c r="B181" s="1">
        <v>11</v>
      </c>
      <c r="C181" s="1">
        <v>11</v>
      </c>
      <c r="D181" s="1">
        <v>9</v>
      </c>
      <c r="E181" s="1">
        <v>0</v>
      </c>
      <c r="F181" s="1">
        <v>0</v>
      </c>
      <c r="G181" s="1">
        <v>0</v>
      </c>
      <c r="H181" s="1">
        <v>8</v>
      </c>
      <c r="I181">
        <v>77.7</v>
      </c>
      <c r="J181">
        <v>0</v>
      </c>
      <c r="K181">
        <v>831.15</v>
      </c>
      <c r="L181">
        <v>0</v>
      </c>
      <c r="M181">
        <v>169.2</v>
      </c>
      <c r="N181" s="5">
        <f t="shared" si="10"/>
        <v>22.299999999999997</v>
      </c>
      <c r="O181" s="5">
        <f t="shared" si="11"/>
        <v>20.299999999999997</v>
      </c>
      <c r="P181" s="5">
        <f t="shared" si="12"/>
        <v>40.800000000000011</v>
      </c>
      <c r="Q181" s="5">
        <f t="shared" si="13"/>
        <v>17</v>
      </c>
      <c r="R181" s="5">
        <f t="shared" si="14"/>
        <v>2</v>
      </c>
    </row>
    <row r="182" spans="1:18" x14ac:dyDescent="0.3">
      <c r="A182" s="1" t="s">
        <v>160</v>
      </c>
      <c r="B182" s="1">
        <v>2</v>
      </c>
      <c r="C182" s="1">
        <v>0</v>
      </c>
      <c r="D182" s="1">
        <v>0</v>
      </c>
      <c r="E182" s="1">
        <v>0</v>
      </c>
      <c r="F182" s="1">
        <v>0</v>
      </c>
      <c r="G182" s="1">
        <v>9</v>
      </c>
      <c r="H182" s="1">
        <v>5</v>
      </c>
      <c r="I182">
        <v>64.333333333333329</v>
      </c>
      <c r="J182">
        <v>6.1333333333333337</v>
      </c>
      <c r="K182">
        <v>900.16666666666663</v>
      </c>
      <c r="L182">
        <v>6.6</v>
      </c>
      <c r="M182">
        <v>170.95</v>
      </c>
      <c r="N182" s="5">
        <f t="shared" si="10"/>
        <v>35.666666666666671</v>
      </c>
      <c r="O182" s="5">
        <f t="shared" si="11"/>
        <v>33.666666666666671</v>
      </c>
      <c r="P182" s="5">
        <f t="shared" si="12"/>
        <v>39.050000000000011</v>
      </c>
      <c r="Q182" s="5">
        <f t="shared" si="13"/>
        <v>37</v>
      </c>
      <c r="R182" s="5">
        <f t="shared" si="14"/>
        <v>2</v>
      </c>
    </row>
    <row r="183" spans="1:18" x14ac:dyDescent="0.3">
      <c r="A183" s="1" t="s">
        <v>161</v>
      </c>
      <c r="B183" s="1">
        <v>0</v>
      </c>
      <c r="C183" s="1">
        <v>0</v>
      </c>
      <c r="D183" s="1">
        <v>0</v>
      </c>
      <c r="E183" s="1">
        <v>3</v>
      </c>
      <c r="F183" s="1">
        <v>3</v>
      </c>
      <c r="G183" s="1">
        <v>7</v>
      </c>
      <c r="H183" s="1">
        <v>8</v>
      </c>
      <c r="I183">
        <v>34.033333333333331</v>
      </c>
      <c r="J183">
        <v>4.416666666666667</v>
      </c>
      <c r="K183">
        <v>532.01666666666665</v>
      </c>
      <c r="L183">
        <v>0</v>
      </c>
      <c r="M183">
        <v>95.766666666666666</v>
      </c>
      <c r="N183" s="5">
        <f t="shared" si="10"/>
        <v>65.966666666666669</v>
      </c>
      <c r="O183" s="5">
        <f t="shared" si="11"/>
        <v>63.966666666666669</v>
      </c>
      <c r="P183" s="5">
        <f t="shared" si="12"/>
        <v>114.23333333333333</v>
      </c>
      <c r="Q183" s="5">
        <f t="shared" si="13"/>
        <v>35</v>
      </c>
      <c r="R183" s="5">
        <f t="shared" si="14"/>
        <v>2</v>
      </c>
    </row>
    <row r="184" spans="1:18" x14ac:dyDescent="0.3">
      <c r="A184" s="1" t="s">
        <v>162</v>
      </c>
      <c r="B184" s="1">
        <v>2</v>
      </c>
      <c r="C184" s="1">
        <v>0</v>
      </c>
      <c r="D184" s="1">
        <v>0</v>
      </c>
      <c r="E184" s="1">
        <v>0</v>
      </c>
      <c r="F184" s="1">
        <v>0</v>
      </c>
      <c r="G184" s="1">
        <v>9</v>
      </c>
      <c r="H184" s="1">
        <v>13</v>
      </c>
      <c r="I184">
        <v>71.983333333333334</v>
      </c>
      <c r="J184">
        <v>7.0166666666666666</v>
      </c>
      <c r="K184">
        <v>786.2</v>
      </c>
      <c r="L184">
        <v>0</v>
      </c>
      <c r="M184">
        <v>175.1</v>
      </c>
      <c r="N184" s="5">
        <f t="shared" si="10"/>
        <v>28.016666666666666</v>
      </c>
      <c r="O184" s="5">
        <f t="shared" si="11"/>
        <v>26.016666666666666</v>
      </c>
      <c r="P184" s="5">
        <f t="shared" si="12"/>
        <v>34.900000000000006</v>
      </c>
      <c r="Q184" s="5">
        <f t="shared" si="13"/>
        <v>37</v>
      </c>
      <c r="R184" s="5">
        <f t="shared" si="14"/>
        <v>2</v>
      </c>
    </row>
    <row r="185" spans="1:18" x14ac:dyDescent="0.3">
      <c r="A185" s="1" t="s">
        <v>212</v>
      </c>
      <c r="B185" s="1">
        <v>0</v>
      </c>
      <c r="C185" s="1">
        <v>0</v>
      </c>
      <c r="D185" s="1">
        <v>9</v>
      </c>
      <c r="E185" s="1">
        <v>7</v>
      </c>
      <c r="F185" s="1">
        <v>6</v>
      </c>
      <c r="G185" s="1">
        <v>7</v>
      </c>
      <c r="H185" s="1">
        <v>0</v>
      </c>
      <c r="I185">
        <v>27.033333333333335</v>
      </c>
      <c r="J185">
        <v>0</v>
      </c>
      <c r="K185">
        <v>705.73333333333335</v>
      </c>
      <c r="L185">
        <v>0</v>
      </c>
      <c r="M185">
        <v>140.28333333333333</v>
      </c>
      <c r="N185" s="5">
        <f t="shared" si="10"/>
        <v>72.966666666666669</v>
      </c>
      <c r="O185" s="5">
        <f t="shared" si="11"/>
        <v>70.966666666666669</v>
      </c>
      <c r="P185" s="5">
        <f t="shared" si="12"/>
        <v>69.716666666666669</v>
      </c>
      <c r="Q185" s="5">
        <f t="shared" si="13"/>
        <v>19</v>
      </c>
      <c r="R185" s="5">
        <f t="shared" si="14"/>
        <v>2</v>
      </c>
    </row>
    <row r="186" spans="1:18" x14ac:dyDescent="0.3">
      <c r="A186" s="1" t="s">
        <v>163</v>
      </c>
      <c r="B186" s="1">
        <v>0</v>
      </c>
      <c r="C186" s="1">
        <v>0</v>
      </c>
      <c r="D186" s="1">
        <v>0</v>
      </c>
      <c r="E186" s="1">
        <v>8</v>
      </c>
      <c r="F186" s="1">
        <v>11</v>
      </c>
      <c r="G186" s="1">
        <v>2</v>
      </c>
      <c r="H186" s="1">
        <v>0</v>
      </c>
      <c r="I186">
        <v>79.266666666666666</v>
      </c>
      <c r="J186">
        <v>5.2</v>
      </c>
      <c r="K186">
        <v>837.56666666666672</v>
      </c>
      <c r="L186">
        <v>6.0666666666666664</v>
      </c>
      <c r="M186">
        <v>177.28333333333333</v>
      </c>
      <c r="N186" s="5">
        <f t="shared" si="10"/>
        <v>20.733333333333334</v>
      </c>
      <c r="O186" s="5">
        <f t="shared" si="11"/>
        <v>18.733333333333334</v>
      </c>
      <c r="P186" s="5">
        <f t="shared" si="12"/>
        <v>32.716666666666669</v>
      </c>
      <c r="Q186" s="5">
        <f t="shared" si="13"/>
        <v>27</v>
      </c>
      <c r="R186" s="5">
        <f t="shared" si="14"/>
        <v>2</v>
      </c>
    </row>
    <row r="187" spans="1:18" x14ac:dyDescent="0.3">
      <c r="A187" s="1" t="s">
        <v>164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>
        <v>25.983333333333334</v>
      </c>
      <c r="J187">
        <v>5.583333333333333</v>
      </c>
      <c r="K187">
        <v>668.61666666666667</v>
      </c>
      <c r="L187">
        <v>0</v>
      </c>
      <c r="M187">
        <v>72.183333333333337</v>
      </c>
      <c r="N187" s="5">
        <f t="shared" si="10"/>
        <v>74.016666666666666</v>
      </c>
      <c r="O187" s="5">
        <f t="shared" si="11"/>
        <v>72.016666666666666</v>
      </c>
      <c r="P187" s="5">
        <f t="shared" si="12"/>
        <v>137.81666666666666</v>
      </c>
      <c r="Q187" s="5">
        <f t="shared" si="13"/>
        <v>48</v>
      </c>
      <c r="R187" s="5">
        <f t="shared" si="14"/>
        <v>2</v>
      </c>
    </row>
    <row r="188" spans="1:18" x14ac:dyDescent="0.3">
      <c r="A188" s="1" t="s">
        <v>213</v>
      </c>
      <c r="B188" s="1">
        <v>10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>
        <v>53.216666666666669</v>
      </c>
      <c r="J188">
        <v>0</v>
      </c>
      <c r="K188">
        <v>666.93333333333328</v>
      </c>
      <c r="L188">
        <v>0</v>
      </c>
      <c r="M188">
        <v>164.66666666666666</v>
      </c>
      <c r="N188" s="5">
        <f t="shared" si="10"/>
        <v>46.783333333333331</v>
      </c>
      <c r="O188" s="5">
        <f t="shared" si="11"/>
        <v>44.783333333333331</v>
      </c>
      <c r="P188" s="5">
        <f t="shared" si="12"/>
        <v>45.333333333333343</v>
      </c>
      <c r="Q188" s="5">
        <f t="shared" si="13"/>
        <v>38</v>
      </c>
      <c r="R188" s="5">
        <f t="shared" si="14"/>
        <v>2</v>
      </c>
    </row>
    <row r="189" spans="1:18" x14ac:dyDescent="0.3">
      <c r="A189" s="1" t="s">
        <v>165</v>
      </c>
      <c r="B189" s="1">
        <v>9</v>
      </c>
      <c r="C189" s="1">
        <v>8</v>
      </c>
      <c r="D189" s="1">
        <v>7</v>
      </c>
      <c r="E189" s="1">
        <v>0</v>
      </c>
      <c r="F189" s="1">
        <v>0</v>
      </c>
      <c r="G189" s="1">
        <v>0</v>
      </c>
      <c r="H189" s="1">
        <v>13</v>
      </c>
      <c r="I189">
        <v>62.216666666666669</v>
      </c>
      <c r="J189">
        <v>0</v>
      </c>
      <c r="K189">
        <v>918.7833333333333</v>
      </c>
      <c r="L189">
        <v>0</v>
      </c>
      <c r="M189">
        <v>172.26666666666668</v>
      </c>
      <c r="N189" s="5">
        <f t="shared" si="10"/>
        <v>37.783333333333331</v>
      </c>
      <c r="O189" s="5">
        <f t="shared" si="11"/>
        <v>35.783333333333331</v>
      </c>
      <c r="P189" s="5">
        <f t="shared" si="12"/>
        <v>37.73333333333332</v>
      </c>
      <c r="Q189" s="5">
        <f t="shared" si="13"/>
        <v>24</v>
      </c>
      <c r="R189" s="5">
        <f t="shared" si="14"/>
        <v>2</v>
      </c>
    </row>
    <row r="190" spans="1:18" x14ac:dyDescent="0.3">
      <c r="A190" s="1" t="s">
        <v>166</v>
      </c>
      <c r="B190" s="1">
        <v>0</v>
      </c>
      <c r="C190" s="1">
        <v>0</v>
      </c>
      <c r="D190" s="1">
        <v>0</v>
      </c>
      <c r="E190" s="1">
        <v>0</v>
      </c>
      <c r="F190" s="1">
        <v>4</v>
      </c>
      <c r="G190" s="1">
        <v>6</v>
      </c>
      <c r="H190" s="1">
        <v>5</v>
      </c>
      <c r="I190">
        <v>84.316666666666663</v>
      </c>
      <c r="J190">
        <v>7.6833333333333336</v>
      </c>
      <c r="K190">
        <v>860.43333333333328</v>
      </c>
      <c r="L190">
        <v>0</v>
      </c>
      <c r="M190">
        <v>180.45</v>
      </c>
      <c r="N190" s="5">
        <f t="shared" si="10"/>
        <v>15.683333333333337</v>
      </c>
      <c r="O190" s="5">
        <f t="shared" si="11"/>
        <v>13.683333333333337</v>
      </c>
      <c r="P190" s="5">
        <f t="shared" si="12"/>
        <v>29.550000000000011</v>
      </c>
      <c r="Q190" s="5">
        <f t="shared" si="13"/>
        <v>38</v>
      </c>
      <c r="R190" s="5">
        <f t="shared" si="14"/>
        <v>2</v>
      </c>
    </row>
    <row r="191" spans="1:18" x14ac:dyDescent="0.3">
      <c r="A191" s="1" t="s">
        <v>167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>
        <v>32.483333333333334</v>
      </c>
      <c r="J191">
        <v>6.2666666666666666</v>
      </c>
      <c r="K191">
        <v>573.7166666666667</v>
      </c>
      <c r="L191">
        <v>0</v>
      </c>
      <c r="M191">
        <v>67.7</v>
      </c>
      <c r="N191" s="5">
        <f t="shared" si="10"/>
        <v>67.516666666666666</v>
      </c>
      <c r="O191" s="5">
        <f t="shared" si="11"/>
        <v>65.516666666666666</v>
      </c>
      <c r="P191" s="5">
        <f t="shared" si="12"/>
        <v>142.30000000000001</v>
      </c>
      <c r="Q191" s="5">
        <f t="shared" si="13"/>
        <v>48</v>
      </c>
      <c r="R191" s="5">
        <f t="shared" si="14"/>
        <v>2</v>
      </c>
    </row>
    <row r="192" spans="1:18" x14ac:dyDescent="0.3">
      <c r="A192" s="1" t="s">
        <v>168</v>
      </c>
      <c r="B192" s="1">
        <v>0</v>
      </c>
      <c r="C192" s="1">
        <v>0</v>
      </c>
      <c r="D192" s="1">
        <v>0</v>
      </c>
      <c r="E192" s="1">
        <v>3</v>
      </c>
      <c r="F192" s="1">
        <v>8</v>
      </c>
      <c r="G192" s="1">
        <v>8</v>
      </c>
      <c r="H192" s="1">
        <v>10</v>
      </c>
      <c r="I192">
        <v>72.533333333333331</v>
      </c>
      <c r="J192">
        <v>6</v>
      </c>
      <c r="K192">
        <v>928.38333333333333</v>
      </c>
      <c r="L192">
        <v>0</v>
      </c>
      <c r="M192">
        <v>167.81666666666666</v>
      </c>
      <c r="N192" s="5">
        <f t="shared" si="10"/>
        <v>27.466666666666669</v>
      </c>
      <c r="O192" s="5">
        <f t="shared" si="11"/>
        <v>25.466666666666669</v>
      </c>
      <c r="P192" s="5">
        <f t="shared" si="12"/>
        <v>42.183333333333337</v>
      </c>
      <c r="Q192" s="5">
        <f t="shared" si="13"/>
        <v>29</v>
      </c>
      <c r="R192" s="5">
        <f t="shared" si="14"/>
        <v>2</v>
      </c>
    </row>
    <row r="193" spans="1:18" x14ac:dyDescent="0.3">
      <c r="A193" s="1" t="s">
        <v>169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7</v>
      </c>
      <c r="H193" s="1">
        <v>7</v>
      </c>
      <c r="I193">
        <v>70.333333333333329</v>
      </c>
      <c r="J193">
        <v>3.5833333333333335</v>
      </c>
      <c r="K193">
        <v>919.2833333333333</v>
      </c>
      <c r="L193">
        <v>2.5499999999999998</v>
      </c>
      <c r="M193">
        <v>143.5</v>
      </c>
      <c r="N193" s="5">
        <f t="shared" si="10"/>
        <v>29.666666666666671</v>
      </c>
      <c r="O193" s="5">
        <f t="shared" si="11"/>
        <v>27.666666666666671</v>
      </c>
      <c r="P193" s="5">
        <f t="shared" si="12"/>
        <v>66.5</v>
      </c>
      <c r="Q193" s="5">
        <f t="shared" si="13"/>
        <v>41</v>
      </c>
      <c r="R193" s="5">
        <f t="shared" si="14"/>
        <v>2</v>
      </c>
    </row>
    <row r="194" spans="1:18" x14ac:dyDescent="0.3">
      <c r="A194" s="1" t="s">
        <v>214</v>
      </c>
      <c r="B194" s="1">
        <v>0</v>
      </c>
      <c r="C194" s="1">
        <v>0</v>
      </c>
      <c r="D194" s="1">
        <v>0</v>
      </c>
      <c r="E194" s="1">
        <v>8</v>
      </c>
      <c r="F194" s="1">
        <v>6</v>
      </c>
      <c r="G194" s="1">
        <v>11</v>
      </c>
      <c r="H194" s="1">
        <v>12</v>
      </c>
      <c r="I194">
        <v>71.75</v>
      </c>
      <c r="J194">
        <v>5.6166666666666671</v>
      </c>
      <c r="K194">
        <v>243.3</v>
      </c>
      <c r="L194">
        <v>0</v>
      </c>
      <c r="M194">
        <v>168.48333333333332</v>
      </c>
      <c r="N194" s="5">
        <f t="shared" ref="N194:N223" si="15">MIN((100-I194),(1000-K194))</f>
        <v>28.25</v>
      </c>
      <c r="O194" s="5">
        <f t="shared" ref="O194:O257" si="16">N194-2</f>
        <v>26.25</v>
      </c>
      <c r="P194" s="5">
        <f t="shared" ref="P194:P223" si="17">210-M194</f>
        <v>41.51666666666668</v>
      </c>
      <c r="Q194" s="5">
        <f t="shared" ref="Q194:Q223" si="18">48-SUM(B194:G194)</f>
        <v>23</v>
      </c>
      <c r="R194" s="5">
        <f t="shared" ref="R194:R223" si="19">2-(B194&gt;12)+(C194&gt;12)+(D194&gt;12)</f>
        <v>2</v>
      </c>
    </row>
    <row r="195" spans="1:18" x14ac:dyDescent="0.3">
      <c r="A195" s="1" t="s">
        <v>170</v>
      </c>
      <c r="B195" s="1">
        <v>8</v>
      </c>
      <c r="C195" s="1">
        <v>1</v>
      </c>
      <c r="D195" s="1">
        <v>3</v>
      </c>
      <c r="E195" s="1">
        <v>0</v>
      </c>
      <c r="F195" s="1">
        <v>0</v>
      </c>
      <c r="G195" s="1">
        <v>0</v>
      </c>
      <c r="H195" s="1">
        <v>9</v>
      </c>
      <c r="I195">
        <v>55.4</v>
      </c>
      <c r="J195">
        <v>0</v>
      </c>
      <c r="K195">
        <v>906.95</v>
      </c>
      <c r="L195">
        <v>3.3833333333333333</v>
      </c>
      <c r="M195">
        <v>168.25</v>
      </c>
      <c r="N195" s="5">
        <f t="shared" si="15"/>
        <v>44.6</v>
      </c>
      <c r="O195" s="5">
        <f t="shared" si="16"/>
        <v>42.6</v>
      </c>
      <c r="P195" s="5">
        <f t="shared" si="17"/>
        <v>41.75</v>
      </c>
      <c r="Q195" s="5">
        <f t="shared" si="18"/>
        <v>36</v>
      </c>
      <c r="R195" s="5">
        <f t="shared" si="19"/>
        <v>2</v>
      </c>
    </row>
    <row r="196" spans="1:18" x14ac:dyDescent="0.3">
      <c r="A196" s="1" t="s">
        <v>171</v>
      </c>
      <c r="B196" s="1">
        <v>8</v>
      </c>
      <c r="C196" s="1">
        <v>0</v>
      </c>
      <c r="D196" s="1">
        <v>0</v>
      </c>
      <c r="E196" s="1">
        <v>0</v>
      </c>
      <c r="F196" s="1">
        <v>12</v>
      </c>
      <c r="G196" s="1">
        <v>13</v>
      </c>
      <c r="H196" s="1">
        <v>11</v>
      </c>
      <c r="I196">
        <v>55.85</v>
      </c>
      <c r="J196">
        <v>0</v>
      </c>
      <c r="K196">
        <v>770.4666666666667</v>
      </c>
      <c r="L196">
        <v>3.9166666666666665</v>
      </c>
      <c r="M196">
        <v>153.56666666666666</v>
      </c>
      <c r="N196" s="5">
        <f t="shared" si="15"/>
        <v>44.15</v>
      </c>
      <c r="O196" s="5">
        <f t="shared" si="16"/>
        <v>42.15</v>
      </c>
      <c r="P196" s="5">
        <f t="shared" si="17"/>
        <v>56.433333333333337</v>
      </c>
      <c r="Q196" s="5">
        <f t="shared" si="18"/>
        <v>15</v>
      </c>
      <c r="R196" s="5">
        <f t="shared" si="19"/>
        <v>2</v>
      </c>
    </row>
    <row r="197" spans="1:18" x14ac:dyDescent="0.3">
      <c r="A197" s="1" t="s">
        <v>215</v>
      </c>
      <c r="B197" s="1">
        <v>9</v>
      </c>
      <c r="C197" s="1">
        <v>13</v>
      </c>
      <c r="D197" s="1">
        <v>5</v>
      </c>
      <c r="E197" s="1">
        <v>0</v>
      </c>
      <c r="F197" s="1">
        <v>0</v>
      </c>
      <c r="G197" s="1">
        <v>0</v>
      </c>
      <c r="H197" s="1">
        <v>8</v>
      </c>
      <c r="I197">
        <v>70.63333333333334</v>
      </c>
      <c r="J197">
        <v>0</v>
      </c>
      <c r="K197">
        <v>842.55</v>
      </c>
      <c r="L197">
        <v>0</v>
      </c>
      <c r="M197">
        <v>174.38333333333333</v>
      </c>
      <c r="N197" s="5">
        <f t="shared" si="15"/>
        <v>29.36666666666666</v>
      </c>
      <c r="O197" s="5">
        <f t="shared" si="16"/>
        <v>27.36666666666666</v>
      </c>
      <c r="P197" s="5">
        <f t="shared" si="17"/>
        <v>35.616666666666674</v>
      </c>
      <c r="Q197" s="5">
        <f t="shared" si="18"/>
        <v>21</v>
      </c>
      <c r="R197" s="5">
        <f t="shared" si="19"/>
        <v>3</v>
      </c>
    </row>
    <row r="198" spans="1:18" x14ac:dyDescent="0.3">
      <c r="A198" s="1" t="s">
        <v>172</v>
      </c>
      <c r="B198" s="1">
        <v>0</v>
      </c>
      <c r="C198" s="1">
        <v>0</v>
      </c>
      <c r="D198" s="1">
        <v>0</v>
      </c>
      <c r="E198" s="1">
        <v>6</v>
      </c>
      <c r="F198" s="1">
        <v>8</v>
      </c>
      <c r="G198" s="1">
        <v>5</v>
      </c>
      <c r="H198" s="1">
        <v>6</v>
      </c>
      <c r="I198">
        <v>63.65</v>
      </c>
      <c r="J198">
        <v>6.1</v>
      </c>
      <c r="K198">
        <v>782.1</v>
      </c>
      <c r="L198">
        <v>3.7</v>
      </c>
      <c r="M198">
        <v>186.33333333333334</v>
      </c>
      <c r="N198" s="5">
        <f t="shared" si="15"/>
        <v>36.35</v>
      </c>
      <c r="O198" s="5">
        <f t="shared" si="16"/>
        <v>34.35</v>
      </c>
      <c r="P198" s="5">
        <f t="shared" si="17"/>
        <v>23.666666666666657</v>
      </c>
      <c r="Q198" s="5">
        <f t="shared" si="18"/>
        <v>29</v>
      </c>
      <c r="R198" s="5">
        <f t="shared" si="19"/>
        <v>2</v>
      </c>
    </row>
    <row r="199" spans="1:18" x14ac:dyDescent="0.3">
      <c r="A199" s="1" t="s">
        <v>173</v>
      </c>
      <c r="B199" s="1">
        <v>13</v>
      </c>
      <c r="C199" s="1">
        <v>8</v>
      </c>
      <c r="D199" s="1">
        <v>0</v>
      </c>
      <c r="E199" s="1">
        <v>0</v>
      </c>
      <c r="F199" s="1">
        <v>0</v>
      </c>
      <c r="G199" s="1">
        <v>10</v>
      </c>
      <c r="H199" s="1">
        <v>6</v>
      </c>
      <c r="I199">
        <v>69.8</v>
      </c>
      <c r="J199">
        <v>0</v>
      </c>
      <c r="K199">
        <v>757.06666666666672</v>
      </c>
      <c r="L199">
        <v>4.6333333333333329</v>
      </c>
      <c r="M199">
        <v>153.36666666666667</v>
      </c>
      <c r="N199" s="5">
        <f t="shared" si="15"/>
        <v>30.200000000000003</v>
      </c>
      <c r="O199" s="5">
        <f t="shared" si="16"/>
        <v>28.200000000000003</v>
      </c>
      <c r="P199" s="5">
        <f t="shared" si="17"/>
        <v>56.633333333333326</v>
      </c>
      <c r="Q199" s="5">
        <f t="shared" si="18"/>
        <v>17</v>
      </c>
      <c r="R199" s="5">
        <f t="shared" si="19"/>
        <v>1</v>
      </c>
    </row>
    <row r="200" spans="1:18" x14ac:dyDescent="0.3">
      <c r="A200" s="1" t="s">
        <v>174</v>
      </c>
      <c r="B200" s="1">
        <v>0</v>
      </c>
      <c r="C200" s="1">
        <v>0</v>
      </c>
      <c r="D200" s="1">
        <v>0</v>
      </c>
      <c r="E200" s="1">
        <v>8</v>
      </c>
      <c r="F200" s="1">
        <v>0</v>
      </c>
      <c r="G200" s="1">
        <v>8</v>
      </c>
      <c r="H200" s="1">
        <v>14</v>
      </c>
      <c r="I200">
        <v>65.5</v>
      </c>
      <c r="J200">
        <v>5.7</v>
      </c>
      <c r="K200">
        <v>785.2833333333333</v>
      </c>
      <c r="L200">
        <v>4.9666666666666668</v>
      </c>
      <c r="M200">
        <v>162.16666666666666</v>
      </c>
      <c r="N200" s="5">
        <f t="shared" si="15"/>
        <v>34.5</v>
      </c>
      <c r="O200" s="5">
        <f t="shared" si="16"/>
        <v>32.5</v>
      </c>
      <c r="P200" s="5">
        <f t="shared" si="17"/>
        <v>47.833333333333343</v>
      </c>
      <c r="Q200" s="5">
        <f t="shared" si="18"/>
        <v>32</v>
      </c>
      <c r="R200" s="5">
        <f t="shared" si="19"/>
        <v>2</v>
      </c>
    </row>
    <row r="201" spans="1:18" x14ac:dyDescent="0.3">
      <c r="A201" s="1" t="s">
        <v>216</v>
      </c>
      <c r="B201" s="1">
        <v>2</v>
      </c>
      <c r="C201" s="1">
        <v>2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>
        <v>59.7</v>
      </c>
      <c r="J201">
        <v>0</v>
      </c>
      <c r="K201">
        <v>216.16666666666666</v>
      </c>
      <c r="L201">
        <v>0</v>
      </c>
      <c r="M201">
        <v>171.51666666666668</v>
      </c>
      <c r="N201" s="5">
        <f t="shared" si="15"/>
        <v>40.299999999999997</v>
      </c>
      <c r="O201" s="5">
        <f t="shared" si="16"/>
        <v>38.299999999999997</v>
      </c>
      <c r="P201" s="5">
        <f t="shared" si="17"/>
        <v>38.48333333333332</v>
      </c>
      <c r="Q201" s="5">
        <f t="shared" si="18"/>
        <v>44</v>
      </c>
      <c r="R201" s="5">
        <f t="shared" si="19"/>
        <v>2</v>
      </c>
    </row>
    <row r="202" spans="1:18" x14ac:dyDescent="0.3">
      <c r="A202" s="1" t="s">
        <v>175</v>
      </c>
      <c r="B202" s="1">
        <v>11</v>
      </c>
      <c r="C202" s="1">
        <v>0</v>
      </c>
      <c r="D202" s="1">
        <v>0</v>
      </c>
      <c r="E202" s="1">
        <v>0</v>
      </c>
      <c r="F202" s="1">
        <v>12</v>
      </c>
      <c r="G202" s="1">
        <v>9</v>
      </c>
      <c r="H202" s="1">
        <v>9</v>
      </c>
      <c r="I202">
        <v>81.916666666666671</v>
      </c>
      <c r="J202">
        <v>5.0666666666666664</v>
      </c>
      <c r="K202">
        <v>896.36666666666667</v>
      </c>
      <c r="L202">
        <v>1.7666666666666666</v>
      </c>
      <c r="M202">
        <v>176.56666666666666</v>
      </c>
      <c r="N202" s="5">
        <f t="shared" si="15"/>
        <v>18.083333333333329</v>
      </c>
      <c r="O202" s="5">
        <f t="shared" si="16"/>
        <v>16.083333333333329</v>
      </c>
      <c r="P202" s="5">
        <f t="shared" si="17"/>
        <v>33.433333333333337</v>
      </c>
      <c r="Q202" s="5">
        <f t="shared" si="18"/>
        <v>16</v>
      </c>
      <c r="R202" s="5">
        <f t="shared" si="19"/>
        <v>2</v>
      </c>
    </row>
    <row r="203" spans="1:18" x14ac:dyDescent="0.3">
      <c r="A203" s="1" t="s">
        <v>176</v>
      </c>
      <c r="B203" s="1">
        <v>7</v>
      </c>
      <c r="C203" s="1">
        <v>0</v>
      </c>
      <c r="D203" s="1">
        <v>0</v>
      </c>
      <c r="E203" s="1">
        <v>0</v>
      </c>
      <c r="F203" s="1">
        <v>13</v>
      </c>
      <c r="G203" s="1">
        <v>9</v>
      </c>
      <c r="H203" s="1">
        <v>13</v>
      </c>
      <c r="I203">
        <v>81.266666666666666</v>
      </c>
      <c r="J203">
        <v>6.0333333333333332</v>
      </c>
      <c r="K203">
        <v>774.93333333333328</v>
      </c>
      <c r="L203">
        <v>5.2</v>
      </c>
      <c r="M203">
        <v>173.9</v>
      </c>
      <c r="N203" s="5">
        <f t="shared" si="15"/>
        <v>18.733333333333334</v>
      </c>
      <c r="O203" s="5">
        <f t="shared" si="16"/>
        <v>16.733333333333334</v>
      </c>
      <c r="P203" s="5">
        <f t="shared" si="17"/>
        <v>36.099999999999994</v>
      </c>
      <c r="Q203" s="5">
        <f t="shared" si="18"/>
        <v>19</v>
      </c>
      <c r="R203" s="5">
        <f t="shared" si="19"/>
        <v>2</v>
      </c>
    </row>
    <row r="204" spans="1:18" x14ac:dyDescent="0.3">
      <c r="A204" s="1" t="s">
        <v>177</v>
      </c>
      <c r="B204" s="1">
        <v>0</v>
      </c>
      <c r="C204" s="1">
        <v>0</v>
      </c>
      <c r="D204" s="1">
        <v>0</v>
      </c>
      <c r="E204" s="1">
        <v>9</v>
      </c>
      <c r="F204" s="1">
        <v>9</v>
      </c>
      <c r="G204" s="1">
        <v>6</v>
      </c>
      <c r="H204" s="1">
        <v>0</v>
      </c>
      <c r="I204">
        <v>80.5</v>
      </c>
      <c r="J204">
        <v>6.1</v>
      </c>
      <c r="K204">
        <v>776.4666666666667</v>
      </c>
      <c r="L204">
        <v>4.9666666666666668</v>
      </c>
      <c r="M204">
        <v>177.13333333333333</v>
      </c>
      <c r="N204" s="5">
        <f t="shared" si="15"/>
        <v>19.5</v>
      </c>
      <c r="O204" s="5">
        <f t="shared" si="16"/>
        <v>17.5</v>
      </c>
      <c r="P204" s="5">
        <f t="shared" si="17"/>
        <v>32.866666666666674</v>
      </c>
      <c r="Q204" s="5">
        <f t="shared" si="18"/>
        <v>24</v>
      </c>
      <c r="R204" s="5">
        <f t="shared" si="19"/>
        <v>2</v>
      </c>
    </row>
    <row r="205" spans="1:18" x14ac:dyDescent="0.3">
      <c r="A205" s="1" t="s">
        <v>178</v>
      </c>
      <c r="B205" s="1">
        <v>13</v>
      </c>
      <c r="C205" s="1">
        <v>6</v>
      </c>
      <c r="D205" s="1">
        <v>11</v>
      </c>
      <c r="E205" s="1">
        <v>0</v>
      </c>
      <c r="F205" s="1">
        <v>0</v>
      </c>
      <c r="G205" s="1">
        <v>0</v>
      </c>
      <c r="H205" s="1">
        <v>8</v>
      </c>
      <c r="I205">
        <v>74.11666666666666</v>
      </c>
      <c r="J205">
        <v>0</v>
      </c>
      <c r="K205">
        <v>907.06666666666672</v>
      </c>
      <c r="L205">
        <v>12.733333333333333</v>
      </c>
      <c r="M205">
        <v>174.56666666666666</v>
      </c>
      <c r="N205" s="5">
        <f t="shared" si="15"/>
        <v>25.88333333333334</v>
      </c>
      <c r="O205" s="5">
        <f t="shared" si="16"/>
        <v>23.88333333333334</v>
      </c>
      <c r="P205" s="5">
        <f t="shared" si="17"/>
        <v>35.433333333333337</v>
      </c>
      <c r="Q205" s="5">
        <f t="shared" si="18"/>
        <v>18</v>
      </c>
      <c r="R205" s="5">
        <f t="shared" si="19"/>
        <v>1</v>
      </c>
    </row>
    <row r="206" spans="1:18" x14ac:dyDescent="0.3">
      <c r="A206" s="1" t="s">
        <v>179</v>
      </c>
      <c r="B206" s="1">
        <v>12</v>
      </c>
      <c r="C206" s="1">
        <v>11</v>
      </c>
      <c r="D206" s="1">
        <v>0</v>
      </c>
      <c r="E206" s="1">
        <v>0</v>
      </c>
      <c r="F206" s="1">
        <v>0</v>
      </c>
      <c r="G206" s="1">
        <v>8</v>
      </c>
      <c r="H206" s="1">
        <v>7</v>
      </c>
      <c r="I206">
        <v>73.5</v>
      </c>
      <c r="J206">
        <v>4.5333333333333332</v>
      </c>
      <c r="K206">
        <v>834.76666666666665</v>
      </c>
      <c r="L206">
        <v>5.583333333333333</v>
      </c>
      <c r="M206">
        <v>179.11666666666667</v>
      </c>
      <c r="N206" s="5">
        <f t="shared" si="15"/>
        <v>26.5</v>
      </c>
      <c r="O206" s="5">
        <f t="shared" si="16"/>
        <v>24.5</v>
      </c>
      <c r="P206" s="5">
        <f t="shared" si="17"/>
        <v>30.883333333333326</v>
      </c>
      <c r="Q206" s="5">
        <f t="shared" si="18"/>
        <v>17</v>
      </c>
      <c r="R206" s="5">
        <f t="shared" si="19"/>
        <v>2</v>
      </c>
    </row>
    <row r="207" spans="1:18" x14ac:dyDescent="0.3">
      <c r="A207" s="1" t="s">
        <v>180</v>
      </c>
      <c r="B207" s="1">
        <v>11</v>
      </c>
      <c r="C207" s="1">
        <v>4</v>
      </c>
      <c r="D207" s="1">
        <v>9</v>
      </c>
      <c r="E207" s="1">
        <v>0</v>
      </c>
      <c r="F207" s="1">
        <v>0</v>
      </c>
      <c r="G207" s="1">
        <v>0</v>
      </c>
      <c r="H207" s="1">
        <v>13</v>
      </c>
      <c r="I207">
        <v>75.916666666666671</v>
      </c>
      <c r="J207">
        <v>0</v>
      </c>
      <c r="K207">
        <v>860.31666666666672</v>
      </c>
      <c r="L207">
        <v>1.3</v>
      </c>
      <c r="M207">
        <v>174.85</v>
      </c>
      <c r="N207" s="5">
        <f t="shared" si="15"/>
        <v>24.083333333333329</v>
      </c>
      <c r="O207" s="5">
        <f t="shared" si="16"/>
        <v>22.083333333333329</v>
      </c>
      <c r="P207" s="5">
        <f t="shared" si="17"/>
        <v>35.150000000000006</v>
      </c>
      <c r="Q207" s="5">
        <f t="shared" si="18"/>
        <v>24</v>
      </c>
      <c r="R207" s="5">
        <f t="shared" si="19"/>
        <v>2</v>
      </c>
    </row>
    <row r="208" spans="1:18" x14ac:dyDescent="0.3">
      <c r="A208" s="1" t="s">
        <v>217</v>
      </c>
      <c r="B208" s="1">
        <v>8</v>
      </c>
      <c r="C208" s="1">
        <v>0</v>
      </c>
      <c r="D208" s="1">
        <v>0</v>
      </c>
      <c r="E208" s="1">
        <v>0</v>
      </c>
      <c r="F208" s="1">
        <v>4</v>
      </c>
      <c r="G208" s="1">
        <v>11</v>
      </c>
      <c r="H208" s="1">
        <v>12</v>
      </c>
      <c r="I208">
        <v>84.533333333333331</v>
      </c>
      <c r="J208">
        <v>6.6333333333333329</v>
      </c>
      <c r="K208">
        <v>791.08333333333337</v>
      </c>
      <c r="L208">
        <v>0</v>
      </c>
      <c r="M208">
        <v>184.78333333333333</v>
      </c>
      <c r="N208" s="5">
        <f t="shared" si="15"/>
        <v>15.466666666666669</v>
      </c>
      <c r="O208" s="5">
        <f t="shared" si="16"/>
        <v>13.466666666666669</v>
      </c>
      <c r="P208" s="5">
        <f t="shared" si="17"/>
        <v>25.216666666666669</v>
      </c>
      <c r="Q208" s="5">
        <f t="shared" si="18"/>
        <v>25</v>
      </c>
      <c r="R208" s="5">
        <f t="shared" si="19"/>
        <v>2</v>
      </c>
    </row>
    <row r="209" spans="1:18" x14ac:dyDescent="0.3">
      <c r="A209" s="1" t="s">
        <v>181</v>
      </c>
      <c r="B209" s="1">
        <v>0</v>
      </c>
      <c r="C209" s="1">
        <v>0</v>
      </c>
      <c r="D209" s="1">
        <v>0</v>
      </c>
      <c r="E209" s="1">
        <v>10</v>
      </c>
      <c r="F209" s="1">
        <v>13</v>
      </c>
      <c r="G209" s="1">
        <v>7</v>
      </c>
      <c r="H209" s="1">
        <v>7</v>
      </c>
      <c r="I209">
        <v>64.416666666666671</v>
      </c>
      <c r="J209">
        <v>6.2333333333333334</v>
      </c>
      <c r="K209">
        <v>865.58333333333337</v>
      </c>
      <c r="L209">
        <v>5.5166666666666666</v>
      </c>
      <c r="M209">
        <v>167.93333333333334</v>
      </c>
      <c r="N209" s="5">
        <f t="shared" si="15"/>
        <v>35.583333333333329</v>
      </c>
      <c r="O209" s="5">
        <f t="shared" si="16"/>
        <v>33.583333333333329</v>
      </c>
      <c r="P209" s="5">
        <f t="shared" si="17"/>
        <v>42.066666666666663</v>
      </c>
      <c r="Q209" s="5">
        <f t="shared" si="18"/>
        <v>18</v>
      </c>
      <c r="R209" s="5">
        <f t="shared" si="19"/>
        <v>2</v>
      </c>
    </row>
    <row r="210" spans="1:18" x14ac:dyDescent="0.3">
      <c r="A210" s="1" t="s">
        <v>182</v>
      </c>
      <c r="B210" s="1">
        <v>4</v>
      </c>
      <c r="C210" s="1">
        <v>6</v>
      </c>
      <c r="D210" s="1">
        <v>10</v>
      </c>
      <c r="E210" s="1">
        <v>0</v>
      </c>
      <c r="F210" s="1">
        <v>0</v>
      </c>
      <c r="G210" s="1">
        <v>0</v>
      </c>
      <c r="H210" s="1">
        <v>6</v>
      </c>
      <c r="I210">
        <v>48.666666666666664</v>
      </c>
      <c r="J210">
        <v>0</v>
      </c>
      <c r="K210">
        <v>459.58333333333331</v>
      </c>
      <c r="L210">
        <v>4.083333333333333</v>
      </c>
      <c r="M210">
        <v>174.86666666666667</v>
      </c>
      <c r="N210" s="5">
        <f t="shared" si="15"/>
        <v>51.333333333333336</v>
      </c>
      <c r="O210" s="5">
        <f t="shared" si="16"/>
        <v>49.333333333333336</v>
      </c>
      <c r="P210" s="5">
        <f t="shared" si="17"/>
        <v>35.133333333333326</v>
      </c>
      <c r="Q210" s="5">
        <f t="shared" si="18"/>
        <v>28</v>
      </c>
      <c r="R210" s="5">
        <f t="shared" si="19"/>
        <v>2</v>
      </c>
    </row>
    <row r="211" spans="1:18" x14ac:dyDescent="0.3">
      <c r="A211" s="1" t="s">
        <v>183</v>
      </c>
      <c r="B211" s="1">
        <v>9</v>
      </c>
      <c r="C211" s="1">
        <v>9</v>
      </c>
      <c r="D211" s="1">
        <v>4</v>
      </c>
      <c r="E211" s="1">
        <v>0</v>
      </c>
      <c r="F211" s="1">
        <v>0</v>
      </c>
      <c r="G211" s="1">
        <v>0</v>
      </c>
      <c r="H211" s="1">
        <v>13</v>
      </c>
      <c r="I211">
        <v>60.366666666666667</v>
      </c>
      <c r="J211">
        <v>0</v>
      </c>
      <c r="K211">
        <v>939.23333333333335</v>
      </c>
      <c r="L211">
        <v>0</v>
      </c>
      <c r="M211">
        <v>160.48333333333332</v>
      </c>
      <c r="N211" s="5">
        <f t="shared" si="15"/>
        <v>39.633333333333333</v>
      </c>
      <c r="O211" s="5">
        <f t="shared" si="16"/>
        <v>37.633333333333333</v>
      </c>
      <c r="P211" s="5">
        <f t="shared" si="17"/>
        <v>49.51666666666668</v>
      </c>
      <c r="Q211" s="5">
        <f t="shared" si="18"/>
        <v>26</v>
      </c>
      <c r="R211" s="5">
        <f t="shared" si="19"/>
        <v>2</v>
      </c>
    </row>
    <row r="212" spans="1:18" x14ac:dyDescent="0.3">
      <c r="A212" s="1" t="s">
        <v>184</v>
      </c>
      <c r="B212" s="1">
        <v>2</v>
      </c>
      <c r="C212" s="1">
        <v>0</v>
      </c>
      <c r="D212" s="1">
        <v>0</v>
      </c>
      <c r="E212" s="1">
        <v>0</v>
      </c>
      <c r="F212" s="1">
        <v>4</v>
      </c>
      <c r="G212" s="1">
        <v>4</v>
      </c>
      <c r="H212" s="1">
        <v>3</v>
      </c>
      <c r="I212">
        <v>27.95</v>
      </c>
      <c r="J212">
        <v>0</v>
      </c>
      <c r="K212">
        <v>151.5</v>
      </c>
      <c r="L212">
        <v>0</v>
      </c>
      <c r="M212">
        <v>146</v>
      </c>
      <c r="N212" s="5">
        <f t="shared" si="15"/>
        <v>72.05</v>
      </c>
      <c r="O212" s="5">
        <f t="shared" si="16"/>
        <v>70.05</v>
      </c>
      <c r="P212" s="5">
        <f t="shared" si="17"/>
        <v>64</v>
      </c>
      <c r="Q212" s="5">
        <f t="shared" si="18"/>
        <v>38</v>
      </c>
      <c r="R212" s="5">
        <f t="shared" si="19"/>
        <v>2</v>
      </c>
    </row>
    <row r="213" spans="1:18" x14ac:dyDescent="0.3">
      <c r="A213" s="1" t="s">
        <v>185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>
        <v>4.1500000000000004</v>
      </c>
      <c r="J213">
        <v>0</v>
      </c>
      <c r="K213">
        <v>31.55</v>
      </c>
      <c r="L213">
        <v>0</v>
      </c>
      <c r="M213">
        <v>172.58333333333334</v>
      </c>
      <c r="N213" s="5">
        <f t="shared" si="15"/>
        <v>95.85</v>
      </c>
      <c r="O213" s="5">
        <f t="shared" si="16"/>
        <v>93.85</v>
      </c>
      <c r="P213" s="5">
        <f t="shared" si="17"/>
        <v>37.416666666666657</v>
      </c>
      <c r="Q213" s="5">
        <f t="shared" si="18"/>
        <v>48</v>
      </c>
      <c r="R213" s="5">
        <f t="shared" si="19"/>
        <v>2</v>
      </c>
    </row>
    <row r="214" spans="1:18" x14ac:dyDescent="0.3">
      <c r="A214" s="1" t="s">
        <v>186</v>
      </c>
      <c r="B214" s="1">
        <v>9</v>
      </c>
      <c r="C214" s="1">
        <v>8</v>
      </c>
      <c r="D214" s="1">
        <v>12</v>
      </c>
      <c r="E214" s="1">
        <v>0</v>
      </c>
      <c r="F214" s="1">
        <v>0</v>
      </c>
      <c r="G214" s="1">
        <v>0</v>
      </c>
      <c r="H214" s="1">
        <v>8</v>
      </c>
      <c r="I214">
        <v>35.466666666666669</v>
      </c>
      <c r="J214">
        <v>0</v>
      </c>
      <c r="K214">
        <v>837.16666666666663</v>
      </c>
      <c r="L214">
        <v>0</v>
      </c>
      <c r="M214">
        <v>81.266666666666666</v>
      </c>
      <c r="N214" s="5">
        <f t="shared" si="15"/>
        <v>64.533333333333331</v>
      </c>
      <c r="O214" s="5">
        <f t="shared" si="16"/>
        <v>62.533333333333331</v>
      </c>
      <c r="P214" s="5">
        <f t="shared" si="17"/>
        <v>128.73333333333335</v>
      </c>
      <c r="Q214" s="5">
        <f t="shared" si="18"/>
        <v>19</v>
      </c>
      <c r="R214" s="5">
        <f t="shared" si="19"/>
        <v>2</v>
      </c>
    </row>
    <row r="215" spans="1:18" x14ac:dyDescent="0.3">
      <c r="A215" s="1" t="s">
        <v>191</v>
      </c>
      <c r="B215" s="1">
        <v>0</v>
      </c>
      <c r="C215" s="1">
        <v>0</v>
      </c>
      <c r="D215" s="1">
        <v>0</v>
      </c>
      <c r="E215" s="1">
        <v>7</v>
      </c>
      <c r="F215" s="1">
        <v>2</v>
      </c>
      <c r="G215" s="1">
        <v>9</v>
      </c>
      <c r="H215" s="1">
        <v>13</v>
      </c>
      <c r="I215">
        <v>34.116666666666667</v>
      </c>
      <c r="J215">
        <v>4.3833333333333337</v>
      </c>
      <c r="K215">
        <v>704.83333333333337</v>
      </c>
      <c r="L215">
        <v>0</v>
      </c>
      <c r="M215">
        <v>99.35</v>
      </c>
      <c r="N215" s="5">
        <f t="shared" si="15"/>
        <v>65.883333333333326</v>
      </c>
      <c r="O215" s="5">
        <f t="shared" si="16"/>
        <v>63.883333333333326</v>
      </c>
      <c r="P215" s="5">
        <f t="shared" si="17"/>
        <v>110.65</v>
      </c>
      <c r="Q215" s="5">
        <f t="shared" si="18"/>
        <v>30</v>
      </c>
      <c r="R215" s="5">
        <f t="shared" si="19"/>
        <v>2</v>
      </c>
    </row>
    <row r="216" spans="1:18" x14ac:dyDescent="0.3">
      <c r="A216" s="1" t="s">
        <v>187</v>
      </c>
      <c r="B216" s="1">
        <v>5</v>
      </c>
      <c r="C216" s="1">
        <v>12</v>
      </c>
      <c r="D216" s="1">
        <v>0</v>
      </c>
      <c r="E216" s="1">
        <v>0</v>
      </c>
      <c r="F216" s="1">
        <v>0</v>
      </c>
      <c r="G216" s="1">
        <v>4</v>
      </c>
      <c r="H216" s="1">
        <v>12</v>
      </c>
      <c r="I216">
        <v>67.966666666666669</v>
      </c>
      <c r="J216">
        <v>5.75</v>
      </c>
      <c r="K216">
        <v>868.48333333333335</v>
      </c>
      <c r="L216">
        <v>0</v>
      </c>
      <c r="M216">
        <v>173.56666666666666</v>
      </c>
      <c r="N216" s="5">
        <f t="shared" si="15"/>
        <v>32.033333333333331</v>
      </c>
      <c r="O216" s="5">
        <f t="shared" si="16"/>
        <v>30.033333333333331</v>
      </c>
      <c r="P216" s="5">
        <f t="shared" si="17"/>
        <v>36.433333333333337</v>
      </c>
      <c r="Q216" s="5">
        <f t="shared" si="18"/>
        <v>27</v>
      </c>
      <c r="R216" s="5">
        <f t="shared" si="19"/>
        <v>2</v>
      </c>
    </row>
    <row r="217" spans="1:18" x14ac:dyDescent="0.3">
      <c r="A217" s="1" t="s">
        <v>188</v>
      </c>
      <c r="B217" s="1">
        <v>0</v>
      </c>
      <c r="C217" s="1">
        <v>0</v>
      </c>
      <c r="D217" s="1">
        <v>0</v>
      </c>
      <c r="E217" s="1">
        <v>5</v>
      </c>
      <c r="F217" s="1">
        <v>10</v>
      </c>
      <c r="G217" s="1">
        <v>5</v>
      </c>
      <c r="H217" s="1">
        <v>3</v>
      </c>
      <c r="I217">
        <v>79.233333333333334</v>
      </c>
      <c r="J217">
        <v>2.8333333333333335</v>
      </c>
      <c r="K217">
        <v>903.81666666666672</v>
      </c>
      <c r="L217">
        <v>5.0166666666666666</v>
      </c>
      <c r="M217">
        <v>176.95</v>
      </c>
      <c r="N217" s="5">
        <f t="shared" si="15"/>
        <v>20.766666666666666</v>
      </c>
      <c r="O217" s="5">
        <f t="shared" si="16"/>
        <v>18.766666666666666</v>
      </c>
      <c r="P217" s="5">
        <f t="shared" si="17"/>
        <v>33.050000000000011</v>
      </c>
      <c r="Q217" s="5">
        <f t="shared" si="18"/>
        <v>28</v>
      </c>
      <c r="R217" s="5">
        <f t="shared" si="19"/>
        <v>2</v>
      </c>
    </row>
    <row r="218" spans="1:18" x14ac:dyDescent="0.3">
      <c r="A218" s="1" t="s">
        <v>218</v>
      </c>
      <c r="B218" s="1">
        <v>10</v>
      </c>
      <c r="C218" s="1">
        <v>14</v>
      </c>
      <c r="D218" s="1">
        <v>7</v>
      </c>
      <c r="E218" s="1">
        <v>0</v>
      </c>
      <c r="F218" s="1">
        <v>0</v>
      </c>
      <c r="G218" s="1">
        <v>0</v>
      </c>
      <c r="H218" s="1">
        <v>13</v>
      </c>
      <c r="I218">
        <v>71.13333333333334</v>
      </c>
      <c r="J218">
        <v>0</v>
      </c>
      <c r="K218">
        <v>775.55</v>
      </c>
      <c r="L218">
        <v>0</v>
      </c>
      <c r="M218">
        <v>178.56666666666666</v>
      </c>
      <c r="N218" s="5">
        <f t="shared" si="15"/>
        <v>28.86666666666666</v>
      </c>
      <c r="O218" s="5">
        <f t="shared" si="16"/>
        <v>26.86666666666666</v>
      </c>
      <c r="P218" s="5">
        <f t="shared" si="17"/>
        <v>31.433333333333337</v>
      </c>
      <c r="Q218" s="5">
        <f t="shared" si="18"/>
        <v>17</v>
      </c>
      <c r="R218" s="5">
        <f t="shared" si="19"/>
        <v>3</v>
      </c>
    </row>
    <row r="219" spans="1:18" x14ac:dyDescent="0.3">
      <c r="A219" s="1" t="s">
        <v>219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3</v>
      </c>
      <c r="I219">
        <v>60.233333333333334</v>
      </c>
      <c r="J219">
        <v>0</v>
      </c>
      <c r="K219">
        <v>703.11666666666667</v>
      </c>
      <c r="L219">
        <v>0</v>
      </c>
      <c r="M219">
        <v>179.06666666666666</v>
      </c>
      <c r="N219" s="5">
        <f t="shared" si="15"/>
        <v>39.766666666666666</v>
      </c>
      <c r="O219" s="5">
        <f t="shared" si="16"/>
        <v>37.766666666666666</v>
      </c>
      <c r="P219" s="5">
        <f t="shared" si="17"/>
        <v>30.933333333333337</v>
      </c>
      <c r="Q219" s="5">
        <f t="shared" si="18"/>
        <v>48</v>
      </c>
      <c r="R219" s="5">
        <f t="shared" si="19"/>
        <v>2</v>
      </c>
    </row>
    <row r="220" spans="1:18" x14ac:dyDescent="0.3">
      <c r="A220" s="1" t="s">
        <v>220</v>
      </c>
      <c r="B220" s="1">
        <v>10</v>
      </c>
      <c r="C220" s="1">
        <v>0</v>
      </c>
      <c r="D220" s="1">
        <v>0</v>
      </c>
      <c r="E220" s="1">
        <v>0</v>
      </c>
      <c r="F220" s="1">
        <v>11</v>
      </c>
      <c r="G220" s="1">
        <v>11</v>
      </c>
      <c r="H220" s="1">
        <v>12</v>
      </c>
      <c r="I220">
        <v>72.566666666666663</v>
      </c>
      <c r="J220">
        <v>4.7</v>
      </c>
      <c r="K220">
        <v>895.33333333333337</v>
      </c>
      <c r="L220">
        <v>0</v>
      </c>
      <c r="M220">
        <v>173.9</v>
      </c>
      <c r="N220" s="5">
        <f t="shared" si="15"/>
        <v>27.433333333333337</v>
      </c>
      <c r="O220" s="5">
        <f t="shared" si="16"/>
        <v>25.433333333333337</v>
      </c>
      <c r="P220" s="5">
        <f t="shared" si="17"/>
        <v>36.099999999999994</v>
      </c>
      <c r="Q220" s="5">
        <f t="shared" si="18"/>
        <v>16</v>
      </c>
      <c r="R220" s="5">
        <f t="shared" si="19"/>
        <v>2</v>
      </c>
    </row>
    <row r="221" spans="1:18" x14ac:dyDescent="0.3">
      <c r="A221" s="1" t="s">
        <v>221</v>
      </c>
      <c r="B221" s="1">
        <v>10</v>
      </c>
      <c r="C221" s="1">
        <v>7</v>
      </c>
      <c r="D221" s="1">
        <v>10</v>
      </c>
      <c r="E221" s="1">
        <v>0</v>
      </c>
      <c r="F221" s="1">
        <v>0</v>
      </c>
      <c r="G221" s="1">
        <v>0</v>
      </c>
      <c r="H221" s="1">
        <v>10</v>
      </c>
      <c r="I221">
        <v>74.3</v>
      </c>
      <c r="J221">
        <v>0</v>
      </c>
      <c r="K221">
        <v>898.86666666666667</v>
      </c>
      <c r="L221">
        <v>0</v>
      </c>
      <c r="M221">
        <v>181.46666666666667</v>
      </c>
      <c r="N221" s="5">
        <f t="shared" si="15"/>
        <v>25.700000000000003</v>
      </c>
      <c r="O221" s="5">
        <f t="shared" si="16"/>
        <v>23.700000000000003</v>
      </c>
      <c r="P221" s="5">
        <f t="shared" si="17"/>
        <v>28.533333333333331</v>
      </c>
      <c r="Q221" s="5">
        <f t="shared" si="18"/>
        <v>21</v>
      </c>
      <c r="R221" s="5">
        <f t="shared" si="19"/>
        <v>2</v>
      </c>
    </row>
    <row r="222" spans="1:18" x14ac:dyDescent="0.3">
      <c r="A222" s="1" t="s">
        <v>192</v>
      </c>
      <c r="B222" s="1">
        <v>0</v>
      </c>
      <c r="C222" s="1">
        <v>0</v>
      </c>
      <c r="D222" s="1">
        <v>0</v>
      </c>
      <c r="E222" s="1">
        <v>2</v>
      </c>
      <c r="F222" s="1">
        <v>7</v>
      </c>
      <c r="G222" s="1">
        <v>4</v>
      </c>
      <c r="H222" s="1">
        <v>0</v>
      </c>
      <c r="I222">
        <v>61.866666666666667</v>
      </c>
      <c r="J222">
        <v>6.4333333333333336</v>
      </c>
      <c r="K222">
        <v>584.81666666666672</v>
      </c>
      <c r="L222">
        <v>0</v>
      </c>
      <c r="M222">
        <v>170.23333333333332</v>
      </c>
      <c r="N222" s="5">
        <f t="shared" si="15"/>
        <v>38.133333333333333</v>
      </c>
      <c r="O222" s="5">
        <f t="shared" si="16"/>
        <v>36.133333333333333</v>
      </c>
      <c r="P222" s="5">
        <f t="shared" si="17"/>
        <v>39.76666666666668</v>
      </c>
      <c r="Q222" s="5">
        <f t="shared" si="18"/>
        <v>35</v>
      </c>
      <c r="R222" s="5">
        <f t="shared" si="19"/>
        <v>2</v>
      </c>
    </row>
    <row r="223" spans="1:18" x14ac:dyDescent="0.3">
      <c r="A223" s="1" t="s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5</v>
      </c>
      <c r="G223" s="1">
        <v>12</v>
      </c>
      <c r="H223" s="1">
        <v>9</v>
      </c>
      <c r="I223">
        <v>82.85</v>
      </c>
      <c r="J223">
        <v>6.0333333333333332</v>
      </c>
      <c r="K223">
        <v>237.3</v>
      </c>
      <c r="L223">
        <v>0</v>
      </c>
      <c r="M223">
        <v>178.46666666666667</v>
      </c>
      <c r="N223" s="5">
        <f t="shared" si="15"/>
        <v>17.150000000000006</v>
      </c>
      <c r="O223" s="5">
        <f t="shared" si="16"/>
        <v>15.150000000000006</v>
      </c>
      <c r="P223" s="5">
        <f t="shared" si="17"/>
        <v>31.533333333333331</v>
      </c>
      <c r="Q223" s="5">
        <f t="shared" si="18"/>
        <v>31</v>
      </c>
      <c r="R223" s="5">
        <f t="shared" si="19"/>
        <v>2</v>
      </c>
    </row>
  </sheetData>
  <phoneticPr fontId="1" type="noConversion"/>
  <conditionalFormatting sqref="P2">
    <cfRule type="cellIs" dxfId="15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8839-99A7-49DE-8206-B2E63F0DE3C1}">
  <dimension ref="A1:R226"/>
  <sheetViews>
    <sheetView zoomScale="83" zoomScaleNormal="119" workbookViewId="0">
      <selection activeCell="O2" sqref="O2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8</v>
      </c>
      <c r="B2" s="1">
        <v>11</v>
      </c>
      <c r="C2" s="1">
        <v>8</v>
      </c>
      <c r="D2" s="1">
        <v>0</v>
      </c>
      <c r="E2" s="1">
        <v>0</v>
      </c>
      <c r="F2" s="1">
        <v>0</v>
      </c>
      <c r="G2" s="1">
        <v>5</v>
      </c>
      <c r="H2" s="1">
        <v>9</v>
      </c>
      <c r="I2">
        <v>81.88333333333334</v>
      </c>
      <c r="J2">
        <v>7.0166666666666666</v>
      </c>
      <c r="K2">
        <v>933.8</v>
      </c>
      <c r="L2">
        <v>3.7166666666666668</v>
      </c>
      <c r="M2">
        <v>170.46666666666667</v>
      </c>
      <c r="N2" s="5">
        <f t="shared" ref="N2:N65" si="0">MIN((100-I2),(1000-K2))</f>
        <v>18.11666666666666</v>
      </c>
      <c r="O2" s="5">
        <f t="shared" ref="O2:O65" si="1">N2-2</f>
        <v>16.11666666666666</v>
      </c>
      <c r="P2" s="5">
        <f t="shared" ref="P2:P65" si="2">210-M2</f>
        <v>39.533333333333331</v>
      </c>
      <c r="Q2" s="5">
        <f t="shared" ref="Q2:Q65" si="3">48-SUM(B2:G2)</f>
        <v>24</v>
      </c>
      <c r="R2" s="5">
        <f t="shared" ref="R2:R65" si="4">2-(B2&gt;12)+(C2&gt;12)+(D2&gt;12)</f>
        <v>2</v>
      </c>
    </row>
    <row r="3" spans="1:18" x14ac:dyDescent="0.3">
      <c r="A3" s="1" t="s">
        <v>9</v>
      </c>
      <c r="B3" s="1">
        <v>11</v>
      </c>
      <c r="C3" s="1">
        <v>7</v>
      </c>
      <c r="D3" s="1">
        <v>0</v>
      </c>
      <c r="E3" s="1">
        <v>0</v>
      </c>
      <c r="F3" s="1">
        <v>0</v>
      </c>
      <c r="G3" s="1">
        <v>13</v>
      </c>
      <c r="H3" s="1">
        <v>12</v>
      </c>
      <c r="I3">
        <v>80.45</v>
      </c>
      <c r="J3">
        <v>0</v>
      </c>
      <c r="K3">
        <v>839.75</v>
      </c>
      <c r="L3">
        <v>3.0666666666666669</v>
      </c>
      <c r="M3">
        <v>179.1</v>
      </c>
      <c r="N3" s="5">
        <f t="shared" si="0"/>
        <v>19.549999999999997</v>
      </c>
      <c r="O3" s="5">
        <f t="shared" si="1"/>
        <v>17.549999999999997</v>
      </c>
      <c r="P3" s="5">
        <f t="shared" si="2"/>
        <v>30.900000000000006</v>
      </c>
      <c r="Q3" s="5">
        <f t="shared" si="3"/>
        <v>17</v>
      </c>
      <c r="R3" s="5">
        <f t="shared" si="4"/>
        <v>2</v>
      </c>
    </row>
    <row r="4" spans="1:18" x14ac:dyDescent="0.3">
      <c r="A4" s="1" t="s">
        <v>10</v>
      </c>
      <c r="B4" s="1">
        <v>12</v>
      </c>
      <c r="C4" s="1">
        <v>10</v>
      </c>
      <c r="D4" s="1">
        <v>11</v>
      </c>
      <c r="E4" s="1">
        <v>0</v>
      </c>
      <c r="F4" s="1">
        <v>0</v>
      </c>
      <c r="G4" s="1">
        <v>0</v>
      </c>
      <c r="H4" s="1">
        <v>10</v>
      </c>
      <c r="I4">
        <v>87.083333333333329</v>
      </c>
      <c r="J4">
        <v>0</v>
      </c>
      <c r="K4">
        <v>861.05</v>
      </c>
      <c r="L4">
        <v>5.4666666666666668</v>
      </c>
      <c r="M4">
        <v>191.25</v>
      </c>
      <c r="N4" s="5">
        <f t="shared" si="0"/>
        <v>12.916666666666671</v>
      </c>
      <c r="O4" s="5">
        <f t="shared" si="1"/>
        <v>10.916666666666671</v>
      </c>
      <c r="P4" s="5">
        <f t="shared" si="2"/>
        <v>18.75</v>
      </c>
      <c r="Q4" s="5">
        <f t="shared" si="3"/>
        <v>15</v>
      </c>
      <c r="R4" s="5">
        <f t="shared" si="4"/>
        <v>2</v>
      </c>
    </row>
    <row r="5" spans="1:18" x14ac:dyDescent="0.3">
      <c r="A5" s="1" t="s">
        <v>11</v>
      </c>
      <c r="B5" s="1">
        <v>8</v>
      </c>
      <c r="C5" s="1">
        <v>9</v>
      </c>
      <c r="D5" s="1">
        <v>9</v>
      </c>
      <c r="E5" s="1">
        <v>0</v>
      </c>
      <c r="F5" s="1">
        <v>0</v>
      </c>
      <c r="G5" s="1">
        <v>0</v>
      </c>
      <c r="H5" s="1">
        <v>7</v>
      </c>
      <c r="I5">
        <v>78.083333333333329</v>
      </c>
      <c r="J5">
        <v>0</v>
      </c>
      <c r="K5">
        <v>950.88333333333333</v>
      </c>
      <c r="L5">
        <v>0</v>
      </c>
      <c r="M5">
        <v>175.03333333333333</v>
      </c>
      <c r="N5" s="5">
        <f t="shared" si="0"/>
        <v>21.916666666666671</v>
      </c>
      <c r="O5" s="5">
        <f t="shared" si="1"/>
        <v>19.916666666666671</v>
      </c>
      <c r="P5" s="5">
        <f t="shared" si="2"/>
        <v>34.966666666666669</v>
      </c>
      <c r="Q5" s="5">
        <f t="shared" si="3"/>
        <v>22</v>
      </c>
      <c r="R5" s="5">
        <f t="shared" si="4"/>
        <v>2</v>
      </c>
    </row>
    <row r="6" spans="1:18" x14ac:dyDescent="0.3">
      <c r="A6" s="1" t="s">
        <v>12</v>
      </c>
      <c r="B6" s="1">
        <v>10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v>73</v>
      </c>
      <c r="J6">
        <v>4.9333333333333336</v>
      </c>
      <c r="K6">
        <v>487.15</v>
      </c>
      <c r="L6">
        <v>0</v>
      </c>
      <c r="M6">
        <v>187.48333333333332</v>
      </c>
      <c r="N6" s="5">
        <f t="shared" si="0"/>
        <v>27</v>
      </c>
      <c r="O6" s="5">
        <f t="shared" si="1"/>
        <v>25</v>
      </c>
      <c r="P6" s="5">
        <f t="shared" si="2"/>
        <v>22.51666666666668</v>
      </c>
      <c r="Q6" s="5">
        <f t="shared" si="3"/>
        <v>35</v>
      </c>
      <c r="R6" s="5">
        <f t="shared" si="4"/>
        <v>2</v>
      </c>
    </row>
    <row r="7" spans="1:18" x14ac:dyDescent="0.3">
      <c r="A7" s="1" t="s">
        <v>16</v>
      </c>
      <c r="B7" s="1">
        <v>5</v>
      </c>
      <c r="C7" s="1">
        <v>0</v>
      </c>
      <c r="D7" s="1">
        <v>0</v>
      </c>
      <c r="E7" s="1">
        <v>0</v>
      </c>
      <c r="F7" s="1">
        <v>3</v>
      </c>
      <c r="G7" s="1">
        <v>12</v>
      </c>
      <c r="H7" s="1">
        <v>13</v>
      </c>
      <c r="I7">
        <v>71.25</v>
      </c>
      <c r="J7">
        <v>0</v>
      </c>
      <c r="K7">
        <v>893.08333333333337</v>
      </c>
      <c r="L7">
        <v>3.0833333333333335</v>
      </c>
      <c r="M7">
        <v>169.56666666666666</v>
      </c>
      <c r="N7" s="5">
        <f t="shared" si="0"/>
        <v>28.75</v>
      </c>
      <c r="O7" s="5">
        <f t="shared" si="1"/>
        <v>26.75</v>
      </c>
      <c r="P7" s="5">
        <f t="shared" si="2"/>
        <v>40.433333333333337</v>
      </c>
      <c r="Q7" s="5">
        <f t="shared" si="3"/>
        <v>28</v>
      </c>
      <c r="R7" s="5">
        <f t="shared" si="4"/>
        <v>2</v>
      </c>
    </row>
    <row r="8" spans="1:18" x14ac:dyDescent="0.3">
      <c r="A8" s="1" t="s">
        <v>13</v>
      </c>
      <c r="B8" s="1">
        <v>9</v>
      </c>
      <c r="C8" s="1">
        <v>6</v>
      </c>
      <c r="D8" s="1">
        <v>0</v>
      </c>
      <c r="E8" s="1">
        <v>0</v>
      </c>
      <c r="F8" s="1">
        <v>0</v>
      </c>
      <c r="G8" s="1">
        <v>8</v>
      </c>
      <c r="H8" s="1">
        <v>9</v>
      </c>
      <c r="I8">
        <v>91.316666666666663</v>
      </c>
      <c r="J8">
        <v>4.9833333333333334</v>
      </c>
      <c r="K8">
        <v>921.93333333333328</v>
      </c>
      <c r="L8">
        <v>3.7333333333333334</v>
      </c>
      <c r="M8">
        <v>189.21666666666667</v>
      </c>
      <c r="N8" s="5">
        <f t="shared" si="0"/>
        <v>8.6833333333333371</v>
      </c>
      <c r="O8" s="5">
        <f t="shared" si="1"/>
        <v>6.6833333333333371</v>
      </c>
      <c r="P8" s="5">
        <f t="shared" si="2"/>
        <v>20.783333333333331</v>
      </c>
      <c r="Q8" s="5">
        <f t="shared" si="3"/>
        <v>25</v>
      </c>
      <c r="R8" s="5">
        <f t="shared" si="4"/>
        <v>2</v>
      </c>
    </row>
    <row r="9" spans="1:18" x14ac:dyDescent="0.3">
      <c r="A9" s="1" t="s">
        <v>193</v>
      </c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5</v>
      </c>
      <c r="I9">
        <v>20.283333333333335</v>
      </c>
      <c r="J9">
        <v>6.4333333333333336</v>
      </c>
      <c r="K9">
        <v>735.0333333333333</v>
      </c>
      <c r="L9">
        <v>0</v>
      </c>
      <c r="M9">
        <v>84.05</v>
      </c>
      <c r="N9" s="5">
        <f t="shared" si="0"/>
        <v>79.716666666666669</v>
      </c>
      <c r="O9" s="5">
        <f t="shared" si="1"/>
        <v>77.716666666666669</v>
      </c>
      <c r="P9" s="5">
        <f t="shared" si="2"/>
        <v>125.95</v>
      </c>
      <c r="Q9" s="5">
        <f t="shared" si="3"/>
        <v>42</v>
      </c>
      <c r="R9" s="5">
        <f t="shared" si="4"/>
        <v>2</v>
      </c>
    </row>
    <row r="10" spans="1:18" x14ac:dyDescent="0.3">
      <c r="A10" s="1" t="s">
        <v>15</v>
      </c>
      <c r="B10" s="1">
        <v>12</v>
      </c>
      <c r="C10" s="1">
        <v>0</v>
      </c>
      <c r="D10" s="1">
        <v>0</v>
      </c>
      <c r="E10" s="1">
        <v>0</v>
      </c>
      <c r="F10" s="1">
        <v>6</v>
      </c>
      <c r="G10" s="1">
        <v>6</v>
      </c>
      <c r="H10" s="1">
        <v>12</v>
      </c>
      <c r="I10">
        <v>79.983333333333334</v>
      </c>
      <c r="J10">
        <v>7.05</v>
      </c>
      <c r="K10">
        <v>815.55</v>
      </c>
      <c r="L10">
        <v>3.7833333333333332</v>
      </c>
      <c r="M10">
        <v>184.53333333333333</v>
      </c>
      <c r="N10" s="5">
        <f t="shared" si="0"/>
        <v>20.016666666666666</v>
      </c>
      <c r="O10" s="5">
        <f t="shared" si="1"/>
        <v>18.016666666666666</v>
      </c>
      <c r="P10" s="5">
        <f t="shared" si="2"/>
        <v>25.466666666666669</v>
      </c>
      <c r="Q10" s="5">
        <f t="shared" si="3"/>
        <v>24</v>
      </c>
      <c r="R10" s="5">
        <f t="shared" si="4"/>
        <v>2</v>
      </c>
    </row>
    <row r="11" spans="1:18" x14ac:dyDescent="0.3">
      <c r="A11" s="1" t="s">
        <v>189</v>
      </c>
      <c r="B11" s="1">
        <v>10</v>
      </c>
      <c r="C11" s="1">
        <v>0</v>
      </c>
      <c r="D11" s="1">
        <v>0</v>
      </c>
      <c r="E11" s="1">
        <v>0</v>
      </c>
      <c r="F11" s="1">
        <v>9</v>
      </c>
      <c r="G11" s="1">
        <v>10</v>
      </c>
      <c r="H11" s="1">
        <v>2</v>
      </c>
      <c r="I11">
        <v>79.983333333333334</v>
      </c>
      <c r="J11">
        <v>5.3166666666666664</v>
      </c>
      <c r="K11">
        <v>807.91666666666663</v>
      </c>
      <c r="L11">
        <v>2.2666666666666666</v>
      </c>
      <c r="M11">
        <v>179.15</v>
      </c>
      <c r="N11" s="5">
        <f t="shared" si="0"/>
        <v>20.016666666666666</v>
      </c>
      <c r="O11" s="5">
        <f t="shared" si="1"/>
        <v>18.016666666666666</v>
      </c>
      <c r="P11" s="5">
        <f t="shared" si="2"/>
        <v>30.849999999999994</v>
      </c>
      <c r="Q11" s="5">
        <f t="shared" si="3"/>
        <v>19</v>
      </c>
      <c r="R11" s="5">
        <f t="shared" si="4"/>
        <v>2</v>
      </c>
    </row>
    <row r="12" spans="1:18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>
        <v>8.6333333333333329</v>
      </c>
      <c r="J12">
        <v>0</v>
      </c>
      <c r="K12">
        <v>226.45</v>
      </c>
      <c r="L12">
        <v>0</v>
      </c>
      <c r="M12">
        <v>151</v>
      </c>
      <c r="N12" s="5">
        <f t="shared" si="0"/>
        <v>91.366666666666674</v>
      </c>
      <c r="O12" s="5">
        <f t="shared" si="1"/>
        <v>89.366666666666674</v>
      </c>
      <c r="P12" s="5">
        <f t="shared" si="2"/>
        <v>59</v>
      </c>
      <c r="Q12" s="5">
        <f t="shared" si="3"/>
        <v>47</v>
      </c>
      <c r="R12" s="5">
        <f t="shared" si="4"/>
        <v>2</v>
      </c>
    </row>
    <row r="13" spans="1:18" x14ac:dyDescent="0.3">
      <c r="A13" s="1" t="s">
        <v>19</v>
      </c>
      <c r="B13" s="1">
        <v>11</v>
      </c>
      <c r="C13" s="1">
        <v>12</v>
      </c>
      <c r="D13" s="1">
        <v>7</v>
      </c>
      <c r="E13" s="1">
        <v>0</v>
      </c>
      <c r="F13" s="1">
        <v>0</v>
      </c>
      <c r="G13" s="1">
        <v>0</v>
      </c>
      <c r="H13" s="1">
        <v>0</v>
      </c>
      <c r="I13">
        <v>39.93333333333333</v>
      </c>
      <c r="J13">
        <v>0</v>
      </c>
      <c r="K13">
        <v>860.63333333333333</v>
      </c>
      <c r="L13">
        <v>1.7333333333333334</v>
      </c>
      <c r="M13">
        <v>95.266666666666666</v>
      </c>
      <c r="N13" s="5">
        <f t="shared" si="0"/>
        <v>60.06666666666667</v>
      </c>
      <c r="O13" s="5">
        <f t="shared" si="1"/>
        <v>58.06666666666667</v>
      </c>
      <c r="P13" s="5">
        <f t="shared" si="2"/>
        <v>114.73333333333333</v>
      </c>
      <c r="Q13" s="5">
        <f t="shared" si="3"/>
        <v>18</v>
      </c>
      <c r="R13" s="5">
        <f t="shared" si="4"/>
        <v>2</v>
      </c>
    </row>
    <row r="14" spans="1:18" x14ac:dyDescent="0.3">
      <c r="A14" s="1" t="s">
        <v>194</v>
      </c>
      <c r="B14" s="1">
        <v>8</v>
      </c>
      <c r="C14" s="1">
        <v>11</v>
      </c>
      <c r="D14" s="1">
        <v>0</v>
      </c>
      <c r="E14" s="1">
        <v>0</v>
      </c>
      <c r="F14" s="1">
        <v>0</v>
      </c>
      <c r="G14" s="1">
        <v>11</v>
      </c>
      <c r="H14" s="1">
        <v>12</v>
      </c>
      <c r="I14">
        <v>68.783333333333331</v>
      </c>
      <c r="J14">
        <v>7.7333333333333334</v>
      </c>
      <c r="K14">
        <v>861.0333333333333</v>
      </c>
      <c r="L14">
        <v>0</v>
      </c>
      <c r="M14">
        <v>155.26666666666668</v>
      </c>
      <c r="N14" s="5">
        <f t="shared" si="0"/>
        <v>31.216666666666669</v>
      </c>
      <c r="O14" s="5">
        <f t="shared" si="1"/>
        <v>29.216666666666669</v>
      </c>
      <c r="P14" s="5">
        <f t="shared" si="2"/>
        <v>54.73333333333332</v>
      </c>
      <c r="Q14" s="5">
        <f t="shared" si="3"/>
        <v>18</v>
      </c>
      <c r="R14" s="5">
        <f t="shared" si="4"/>
        <v>2</v>
      </c>
    </row>
    <row r="15" spans="1:18" x14ac:dyDescent="0.3">
      <c r="A15" s="1" t="s">
        <v>20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>
        <v>0</v>
      </c>
      <c r="J15">
        <v>0</v>
      </c>
      <c r="K15">
        <v>879.98333333333335</v>
      </c>
      <c r="L15">
        <v>0</v>
      </c>
      <c r="M15">
        <v>0</v>
      </c>
      <c r="N15" s="5">
        <f t="shared" si="0"/>
        <v>100</v>
      </c>
      <c r="O15" s="5">
        <f t="shared" si="1"/>
        <v>98</v>
      </c>
      <c r="P15" s="5">
        <f t="shared" si="2"/>
        <v>210</v>
      </c>
      <c r="Q15" s="5">
        <f t="shared" si="3"/>
        <v>48</v>
      </c>
      <c r="R15" s="5">
        <f t="shared" si="4"/>
        <v>2</v>
      </c>
    </row>
    <row r="16" spans="1:18" x14ac:dyDescent="0.3">
      <c r="A16" s="1" t="s">
        <v>195</v>
      </c>
      <c r="B16" s="1">
        <v>9</v>
      </c>
      <c r="C16" s="1">
        <v>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>
        <v>38.033333333333331</v>
      </c>
      <c r="J16">
        <v>7.5166666666666666</v>
      </c>
      <c r="K16">
        <v>903.41666666666663</v>
      </c>
      <c r="L16">
        <v>0</v>
      </c>
      <c r="M16">
        <v>95.05</v>
      </c>
      <c r="N16" s="5">
        <f t="shared" si="0"/>
        <v>61.966666666666669</v>
      </c>
      <c r="O16" s="5">
        <f t="shared" si="1"/>
        <v>59.966666666666669</v>
      </c>
      <c r="P16" s="5">
        <f t="shared" si="2"/>
        <v>114.95</v>
      </c>
      <c r="Q16" s="5">
        <f t="shared" si="3"/>
        <v>34</v>
      </c>
      <c r="R16" s="5">
        <f t="shared" si="4"/>
        <v>2</v>
      </c>
    </row>
    <row r="17" spans="1:18" x14ac:dyDescent="0.3">
      <c r="A17" s="1" t="s">
        <v>21</v>
      </c>
      <c r="B17" s="1">
        <v>5</v>
      </c>
      <c r="C17" s="1">
        <v>8</v>
      </c>
      <c r="D17" s="1">
        <v>0</v>
      </c>
      <c r="E17" s="1">
        <v>0</v>
      </c>
      <c r="F17" s="1">
        <v>0</v>
      </c>
      <c r="G17" s="1">
        <v>6</v>
      </c>
      <c r="H17" s="1">
        <v>8</v>
      </c>
      <c r="I17">
        <v>71.599999999999994</v>
      </c>
      <c r="J17">
        <v>4.416666666666667</v>
      </c>
      <c r="K17">
        <v>915.35</v>
      </c>
      <c r="L17">
        <v>3.2333333333333334</v>
      </c>
      <c r="M17">
        <v>174.73333333333332</v>
      </c>
      <c r="N17" s="5">
        <f t="shared" si="0"/>
        <v>28.400000000000006</v>
      </c>
      <c r="O17" s="5">
        <f t="shared" si="1"/>
        <v>26.400000000000006</v>
      </c>
      <c r="P17" s="5">
        <f t="shared" si="2"/>
        <v>35.26666666666668</v>
      </c>
      <c r="Q17" s="5">
        <f t="shared" si="3"/>
        <v>29</v>
      </c>
      <c r="R17" s="5">
        <f t="shared" si="4"/>
        <v>2</v>
      </c>
    </row>
    <row r="18" spans="1:18" x14ac:dyDescent="0.3">
      <c r="A18" s="1" t="s">
        <v>22</v>
      </c>
      <c r="B18" s="1">
        <v>0</v>
      </c>
      <c r="C18" s="1">
        <v>0</v>
      </c>
      <c r="D18" s="1">
        <v>6</v>
      </c>
      <c r="E18" s="1">
        <v>9</v>
      </c>
      <c r="F18" s="1">
        <v>9</v>
      </c>
      <c r="G18" s="1">
        <v>0</v>
      </c>
      <c r="H18" s="1">
        <v>0</v>
      </c>
      <c r="I18">
        <v>60.883333333333333</v>
      </c>
      <c r="J18">
        <v>6.083333333333333</v>
      </c>
      <c r="K18">
        <v>813.2166666666667</v>
      </c>
      <c r="L18">
        <v>0</v>
      </c>
      <c r="M18">
        <v>124.03333333333333</v>
      </c>
      <c r="N18" s="5">
        <f t="shared" si="0"/>
        <v>39.116666666666667</v>
      </c>
      <c r="O18" s="5">
        <f t="shared" si="1"/>
        <v>37.116666666666667</v>
      </c>
      <c r="P18" s="5">
        <f t="shared" si="2"/>
        <v>85.966666666666669</v>
      </c>
      <c r="Q18" s="5">
        <f t="shared" si="3"/>
        <v>24</v>
      </c>
      <c r="R18" s="5">
        <f t="shared" si="4"/>
        <v>2</v>
      </c>
    </row>
    <row r="19" spans="1:18" x14ac:dyDescent="0.3">
      <c r="A19" s="1" t="s">
        <v>23</v>
      </c>
      <c r="B19" s="1">
        <v>6</v>
      </c>
      <c r="C19" s="1">
        <v>12</v>
      </c>
      <c r="D19" s="1">
        <v>10</v>
      </c>
      <c r="E19" s="1">
        <v>0</v>
      </c>
      <c r="F19" s="1">
        <v>0</v>
      </c>
      <c r="G19" s="1">
        <v>0</v>
      </c>
      <c r="H19" s="1">
        <v>3</v>
      </c>
      <c r="I19">
        <v>83.15</v>
      </c>
      <c r="J19">
        <v>0</v>
      </c>
      <c r="K19">
        <v>799.43333333333328</v>
      </c>
      <c r="L19">
        <v>5.7333333333333334</v>
      </c>
      <c r="M19">
        <v>187.08333333333334</v>
      </c>
      <c r="N19" s="5">
        <f t="shared" si="0"/>
        <v>16.849999999999994</v>
      </c>
      <c r="O19" s="5">
        <f t="shared" si="1"/>
        <v>14.849999999999994</v>
      </c>
      <c r="P19" s="5">
        <f t="shared" si="2"/>
        <v>22.916666666666657</v>
      </c>
      <c r="Q19" s="5">
        <f t="shared" si="3"/>
        <v>20</v>
      </c>
      <c r="R19" s="5">
        <f t="shared" si="4"/>
        <v>2</v>
      </c>
    </row>
    <row r="20" spans="1:18" x14ac:dyDescent="0.3">
      <c r="A20" s="1" t="s">
        <v>231</v>
      </c>
      <c r="B20" s="1">
        <v>0</v>
      </c>
      <c r="C20" s="1">
        <v>0</v>
      </c>
      <c r="D20" s="1">
        <v>0</v>
      </c>
      <c r="E20" s="1">
        <v>6</v>
      </c>
      <c r="F20" s="1">
        <v>7</v>
      </c>
      <c r="G20" s="1">
        <v>9</v>
      </c>
      <c r="H20" s="1">
        <v>6</v>
      </c>
      <c r="I20">
        <v>83.86666666666666</v>
      </c>
      <c r="J20">
        <v>7.35</v>
      </c>
      <c r="K20">
        <v>831.2</v>
      </c>
      <c r="L20">
        <v>2.7</v>
      </c>
      <c r="M20">
        <v>193.8</v>
      </c>
      <c r="N20" s="5">
        <f t="shared" si="0"/>
        <v>16.13333333333334</v>
      </c>
      <c r="O20" s="5">
        <f t="shared" si="1"/>
        <v>14.13333333333334</v>
      </c>
      <c r="P20" s="5">
        <f t="shared" si="2"/>
        <v>16.199999999999989</v>
      </c>
      <c r="Q20" s="5">
        <f t="shared" si="3"/>
        <v>26</v>
      </c>
      <c r="R20" s="5">
        <f t="shared" si="4"/>
        <v>2</v>
      </c>
    </row>
    <row r="21" spans="1:18" x14ac:dyDescent="0.3">
      <c r="A21" s="1" t="s">
        <v>223</v>
      </c>
      <c r="B21" s="1">
        <v>8</v>
      </c>
      <c r="C21" s="1">
        <v>11</v>
      </c>
      <c r="D21" s="1">
        <v>0</v>
      </c>
      <c r="E21" s="1">
        <v>0</v>
      </c>
      <c r="F21" s="1">
        <v>0</v>
      </c>
      <c r="G21" s="1">
        <v>4</v>
      </c>
      <c r="H21" s="1">
        <v>11</v>
      </c>
      <c r="I21">
        <v>50.916666666666664</v>
      </c>
      <c r="J21">
        <v>0</v>
      </c>
      <c r="K21">
        <v>737.7166666666667</v>
      </c>
      <c r="L21">
        <v>0</v>
      </c>
      <c r="M21">
        <v>123.5</v>
      </c>
      <c r="N21" s="5">
        <f t="shared" si="0"/>
        <v>49.083333333333336</v>
      </c>
      <c r="O21" s="5">
        <f t="shared" si="1"/>
        <v>47.083333333333336</v>
      </c>
      <c r="P21" s="5">
        <f t="shared" si="2"/>
        <v>86.5</v>
      </c>
      <c r="Q21" s="5">
        <f t="shared" si="3"/>
        <v>25</v>
      </c>
      <c r="R21" s="5">
        <f t="shared" si="4"/>
        <v>2</v>
      </c>
    </row>
    <row r="22" spans="1:18" x14ac:dyDescent="0.3">
      <c r="A22" s="1" t="s">
        <v>24</v>
      </c>
      <c r="B22" s="1">
        <v>12</v>
      </c>
      <c r="C22" s="1">
        <v>2</v>
      </c>
      <c r="D22" s="1">
        <v>3</v>
      </c>
      <c r="E22" s="1">
        <v>0</v>
      </c>
      <c r="F22" s="1">
        <v>0</v>
      </c>
      <c r="G22" s="1">
        <v>0</v>
      </c>
      <c r="H22" s="1">
        <v>9</v>
      </c>
      <c r="I22">
        <v>81.433333333333337</v>
      </c>
      <c r="J22">
        <v>0</v>
      </c>
      <c r="K22">
        <v>959.5333333333333</v>
      </c>
      <c r="L22">
        <v>0</v>
      </c>
      <c r="M22">
        <v>182.96666666666667</v>
      </c>
      <c r="N22" s="5">
        <f t="shared" si="0"/>
        <v>18.566666666666663</v>
      </c>
      <c r="O22" s="5">
        <f t="shared" si="1"/>
        <v>16.566666666666663</v>
      </c>
      <c r="P22" s="5">
        <f t="shared" si="2"/>
        <v>27.033333333333331</v>
      </c>
      <c r="Q22" s="5">
        <f t="shared" si="3"/>
        <v>31</v>
      </c>
      <c r="R22" s="5">
        <f t="shared" si="4"/>
        <v>2</v>
      </c>
    </row>
    <row r="23" spans="1:18" x14ac:dyDescent="0.3">
      <c r="A23" s="1" t="s">
        <v>230</v>
      </c>
      <c r="B23" s="1">
        <v>0</v>
      </c>
      <c r="C23" s="1">
        <v>0</v>
      </c>
      <c r="D23" s="1">
        <v>0</v>
      </c>
      <c r="E23" s="1">
        <v>6</v>
      </c>
      <c r="F23" s="1">
        <v>10</v>
      </c>
      <c r="G23" s="1">
        <v>13</v>
      </c>
      <c r="H23" s="1">
        <v>7</v>
      </c>
      <c r="I23">
        <v>41.366666666666667</v>
      </c>
      <c r="J23">
        <v>7.666666666666667</v>
      </c>
      <c r="K23">
        <v>794.55</v>
      </c>
      <c r="L23">
        <v>0</v>
      </c>
      <c r="M23">
        <v>93.25</v>
      </c>
      <c r="N23" s="5">
        <f t="shared" si="0"/>
        <v>58.633333333333333</v>
      </c>
      <c r="O23" s="5">
        <f t="shared" si="1"/>
        <v>56.633333333333333</v>
      </c>
      <c r="P23" s="5">
        <f t="shared" si="2"/>
        <v>116.75</v>
      </c>
      <c r="Q23" s="5">
        <f t="shared" si="3"/>
        <v>19</v>
      </c>
      <c r="R23" s="5">
        <f t="shared" si="4"/>
        <v>2</v>
      </c>
    </row>
    <row r="24" spans="1:18" x14ac:dyDescent="0.3">
      <c r="A24" s="1" t="s">
        <v>26</v>
      </c>
      <c r="B24" s="1">
        <v>4</v>
      </c>
      <c r="C24" s="1">
        <v>8</v>
      </c>
      <c r="D24" s="1">
        <v>0</v>
      </c>
      <c r="E24" s="1">
        <v>0</v>
      </c>
      <c r="F24" s="1">
        <v>0</v>
      </c>
      <c r="G24" s="1">
        <v>2</v>
      </c>
      <c r="H24" s="1">
        <v>3</v>
      </c>
      <c r="I24">
        <v>84.5</v>
      </c>
      <c r="J24">
        <v>4.9833333333333334</v>
      </c>
      <c r="K24">
        <v>955.01666666666665</v>
      </c>
      <c r="L24">
        <v>3.6166666666666667</v>
      </c>
      <c r="M24">
        <v>187.41666666666666</v>
      </c>
      <c r="N24" s="5">
        <f t="shared" si="0"/>
        <v>15.5</v>
      </c>
      <c r="O24" s="5">
        <f t="shared" si="1"/>
        <v>13.5</v>
      </c>
      <c r="P24" s="5">
        <f t="shared" si="2"/>
        <v>22.583333333333343</v>
      </c>
      <c r="Q24" s="5">
        <f t="shared" si="3"/>
        <v>34</v>
      </c>
      <c r="R24" s="5">
        <f t="shared" si="4"/>
        <v>2</v>
      </c>
    </row>
    <row r="25" spans="1:18" x14ac:dyDescent="0.3">
      <c r="A25" s="1" t="s">
        <v>232</v>
      </c>
      <c r="B25" s="1">
        <v>0</v>
      </c>
      <c r="C25" s="1">
        <v>0</v>
      </c>
      <c r="D25" s="1">
        <v>0</v>
      </c>
      <c r="E25" s="1">
        <v>7</v>
      </c>
      <c r="F25" s="1">
        <v>7</v>
      </c>
      <c r="G25" s="1">
        <v>0</v>
      </c>
      <c r="H25" s="1">
        <v>7</v>
      </c>
      <c r="I25">
        <v>58.383333333333333</v>
      </c>
      <c r="J25">
        <v>7.6833333333333336</v>
      </c>
      <c r="K25">
        <v>950.26666666666665</v>
      </c>
      <c r="L25">
        <v>5.4333333333333336</v>
      </c>
      <c r="M25">
        <v>123.98333333333333</v>
      </c>
      <c r="N25" s="5">
        <f t="shared" si="0"/>
        <v>41.616666666666667</v>
      </c>
      <c r="O25" s="5">
        <f t="shared" si="1"/>
        <v>39.616666666666667</v>
      </c>
      <c r="P25" s="5">
        <f t="shared" si="2"/>
        <v>86.016666666666666</v>
      </c>
      <c r="Q25" s="5">
        <f t="shared" si="3"/>
        <v>34</v>
      </c>
      <c r="R25" s="5">
        <f t="shared" si="4"/>
        <v>2</v>
      </c>
    </row>
    <row r="26" spans="1:18" x14ac:dyDescent="0.3">
      <c r="A26" s="1" t="s">
        <v>224</v>
      </c>
      <c r="B26" s="1">
        <v>8</v>
      </c>
      <c r="C26" s="1">
        <v>10</v>
      </c>
      <c r="D26" s="1">
        <v>0</v>
      </c>
      <c r="E26" s="1">
        <v>0</v>
      </c>
      <c r="F26" s="1">
        <v>0</v>
      </c>
      <c r="G26" s="1">
        <v>4</v>
      </c>
      <c r="H26" s="1">
        <v>9</v>
      </c>
      <c r="I26">
        <v>63.766666666666666</v>
      </c>
      <c r="J26">
        <v>0</v>
      </c>
      <c r="K26">
        <v>757.56666666666672</v>
      </c>
      <c r="L26">
        <v>0</v>
      </c>
      <c r="M26">
        <v>160.01666666666668</v>
      </c>
      <c r="N26" s="5">
        <f t="shared" si="0"/>
        <v>36.233333333333334</v>
      </c>
      <c r="O26" s="5">
        <f t="shared" si="1"/>
        <v>34.233333333333334</v>
      </c>
      <c r="P26" s="5">
        <f t="shared" si="2"/>
        <v>49.98333333333332</v>
      </c>
      <c r="Q26" s="5">
        <f t="shared" si="3"/>
        <v>26</v>
      </c>
      <c r="R26" s="5">
        <f t="shared" si="4"/>
        <v>2</v>
      </c>
    </row>
    <row r="27" spans="1:18" x14ac:dyDescent="0.3">
      <c r="A27" s="1" t="s">
        <v>235</v>
      </c>
      <c r="B27" s="1">
        <v>0</v>
      </c>
      <c r="C27" s="1">
        <v>0</v>
      </c>
      <c r="D27" s="1">
        <v>0</v>
      </c>
      <c r="E27" s="1">
        <v>2</v>
      </c>
      <c r="F27" s="1">
        <v>6</v>
      </c>
      <c r="G27" s="1">
        <v>9</v>
      </c>
      <c r="H27" s="1">
        <v>9</v>
      </c>
      <c r="I27">
        <v>76.61666666666666</v>
      </c>
      <c r="J27">
        <v>7.9833333333333334</v>
      </c>
      <c r="K27">
        <v>944.06666666666672</v>
      </c>
      <c r="L27">
        <v>0</v>
      </c>
      <c r="M27">
        <v>189.68333333333334</v>
      </c>
      <c r="N27" s="5">
        <f t="shared" si="0"/>
        <v>23.38333333333334</v>
      </c>
      <c r="O27" s="5">
        <f t="shared" si="1"/>
        <v>21.38333333333334</v>
      </c>
      <c r="P27" s="5">
        <f t="shared" si="2"/>
        <v>20.316666666666663</v>
      </c>
      <c r="Q27" s="5">
        <f t="shared" si="3"/>
        <v>31</v>
      </c>
      <c r="R27" s="5">
        <f t="shared" si="4"/>
        <v>2</v>
      </c>
    </row>
    <row r="28" spans="1:18" x14ac:dyDescent="0.3">
      <c r="A28" s="1" t="s">
        <v>233</v>
      </c>
      <c r="B28" s="1">
        <v>0</v>
      </c>
      <c r="C28" s="1">
        <v>0</v>
      </c>
      <c r="D28" s="1">
        <v>0</v>
      </c>
      <c r="E28" s="1">
        <v>2</v>
      </c>
      <c r="F28" s="1">
        <v>11</v>
      </c>
      <c r="G28" s="1">
        <v>10</v>
      </c>
      <c r="H28" s="1">
        <v>11</v>
      </c>
      <c r="I28">
        <v>90.8</v>
      </c>
      <c r="J28">
        <v>7.8</v>
      </c>
      <c r="K28">
        <v>918.91666666666663</v>
      </c>
      <c r="L28">
        <v>1.0833333333333333</v>
      </c>
      <c r="M28">
        <v>186.35</v>
      </c>
      <c r="N28" s="5">
        <f t="shared" si="0"/>
        <v>9.2000000000000028</v>
      </c>
      <c r="O28" s="5">
        <f t="shared" si="1"/>
        <v>7.2000000000000028</v>
      </c>
      <c r="P28" s="5">
        <f t="shared" si="2"/>
        <v>23.650000000000006</v>
      </c>
      <c r="Q28" s="5">
        <f t="shared" si="3"/>
        <v>25</v>
      </c>
      <c r="R28" s="5">
        <f t="shared" si="4"/>
        <v>2</v>
      </c>
    </row>
    <row r="29" spans="1:18" x14ac:dyDescent="0.3">
      <c r="A29" s="1" t="s">
        <v>27</v>
      </c>
      <c r="B29" s="1">
        <v>11</v>
      </c>
      <c r="C29" s="1">
        <v>8</v>
      </c>
      <c r="D29" s="1">
        <v>9</v>
      </c>
      <c r="E29" s="1">
        <v>0</v>
      </c>
      <c r="F29" s="1">
        <v>0</v>
      </c>
      <c r="G29" s="1">
        <v>0</v>
      </c>
      <c r="H29" s="1">
        <v>8</v>
      </c>
      <c r="I29">
        <v>78.599999999999994</v>
      </c>
      <c r="J29">
        <v>0</v>
      </c>
      <c r="K29">
        <v>910.06666666666672</v>
      </c>
      <c r="L29">
        <v>1.9666666666666668</v>
      </c>
      <c r="M29">
        <v>186.05</v>
      </c>
      <c r="N29" s="5">
        <f t="shared" si="0"/>
        <v>21.400000000000006</v>
      </c>
      <c r="O29" s="5">
        <f t="shared" si="1"/>
        <v>19.400000000000006</v>
      </c>
      <c r="P29" s="5">
        <f t="shared" si="2"/>
        <v>23.949999999999989</v>
      </c>
      <c r="Q29" s="5">
        <f t="shared" si="3"/>
        <v>20</v>
      </c>
      <c r="R29" s="5">
        <f t="shared" si="4"/>
        <v>2</v>
      </c>
    </row>
    <row r="30" spans="1:18" x14ac:dyDescent="0.3">
      <c r="A30" s="1" t="s">
        <v>30</v>
      </c>
      <c r="B30" s="1">
        <v>0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2</v>
      </c>
      <c r="I30">
        <v>16.8</v>
      </c>
      <c r="J30">
        <v>0</v>
      </c>
      <c r="K30">
        <v>229.28333333333333</v>
      </c>
      <c r="L30">
        <v>1.5</v>
      </c>
      <c r="M30">
        <v>153.66666666666666</v>
      </c>
      <c r="N30" s="5">
        <f t="shared" si="0"/>
        <v>83.2</v>
      </c>
      <c r="O30" s="5">
        <f t="shared" si="1"/>
        <v>81.2</v>
      </c>
      <c r="P30" s="5">
        <f t="shared" si="2"/>
        <v>56.333333333333343</v>
      </c>
      <c r="Q30" s="5">
        <f t="shared" si="3"/>
        <v>46</v>
      </c>
      <c r="R30" s="5">
        <f t="shared" si="4"/>
        <v>2</v>
      </c>
    </row>
    <row r="31" spans="1:18" x14ac:dyDescent="0.3">
      <c r="A31" s="1" t="s">
        <v>234</v>
      </c>
      <c r="B31" s="1">
        <v>0</v>
      </c>
      <c r="C31" s="1">
        <v>0</v>
      </c>
      <c r="D31" s="1">
        <v>0</v>
      </c>
      <c r="E31" s="1">
        <v>7</v>
      </c>
      <c r="F31" s="1">
        <v>8</v>
      </c>
      <c r="G31" s="1">
        <v>12</v>
      </c>
      <c r="H31" s="1">
        <v>8</v>
      </c>
      <c r="I31">
        <v>91.983333333333334</v>
      </c>
      <c r="J31">
        <v>7.65</v>
      </c>
      <c r="K31">
        <v>938.98333333333335</v>
      </c>
      <c r="L31">
        <v>4.0333333333333332</v>
      </c>
      <c r="M31">
        <v>189.05</v>
      </c>
      <c r="N31" s="5">
        <f t="shared" si="0"/>
        <v>8.0166666666666657</v>
      </c>
      <c r="O31" s="5">
        <f t="shared" si="1"/>
        <v>6.0166666666666657</v>
      </c>
      <c r="P31" s="5">
        <f t="shared" si="2"/>
        <v>20.949999999999989</v>
      </c>
      <c r="Q31" s="5">
        <f t="shared" si="3"/>
        <v>21</v>
      </c>
      <c r="R31" s="5">
        <f t="shared" si="4"/>
        <v>2</v>
      </c>
    </row>
    <row r="32" spans="1:18" x14ac:dyDescent="0.3">
      <c r="A32" s="1" t="s">
        <v>28</v>
      </c>
      <c r="B32" s="1">
        <v>10</v>
      </c>
      <c r="C32" s="1">
        <v>8</v>
      </c>
      <c r="D32" s="1">
        <v>0</v>
      </c>
      <c r="E32" s="1">
        <v>0</v>
      </c>
      <c r="F32" s="1">
        <v>0</v>
      </c>
      <c r="G32" s="1">
        <v>7</v>
      </c>
      <c r="H32" s="1">
        <v>7</v>
      </c>
      <c r="I32">
        <v>87.333333333333329</v>
      </c>
      <c r="J32">
        <v>5</v>
      </c>
      <c r="K32">
        <v>956.5333333333333</v>
      </c>
      <c r="L32">
        <v>3.4833333333333334</v>
      </c>
      <c r="M32">
        <v>168.36666666666667</v>
      </c>
      <c r="N32" s="5">
        <f t="shared" si="0"/>
        <v>12.666666666666671</v>
      </c>
      <c r="O32" s="5">
        <f t="shared" si="1"/>
        <v>10.666666666666671</v>
      </c>
      <c r="P32" s="5">
        <f t="shared" si="2"/>
        <v>41.633333333333326</v>
      </c>
      <c r="Q32" s="5">
        <f t="shared" si="3"/>
        <v>23</v>
      </c>
      <c r="R32" s="5">
        <f t="shared" si="4"/>
        <v>2</v>
      </c>
    </row>
    <row r="33" spans="1:18" x14ac:dyDescent="0.3">
      <c r="A33" s="1" t="s">
        <v>37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>
        <v>6.5</v>
      </c>
      <c r="J33">
        <v>0</v>
      </c>
      <c r="K33">
        <v>283.23333333333335</v>
      </c>
      <c r="L33">
        <v>3.25</v>
      </c>
      <c r="M33">
        <v>57.916666666666664</v>
      </c>
      <c r="N33" s="5">
        <f t="shared" si="0"/>
        <v>93.5</v>
      </c>
      <c r="O33" s="5">
        <f t="shared" si="1"/>
        <v>91.5</v>
      </c>
      <c r="P33" s="5">
        <f t="shared" si="2"/>
        <v>152.08333333333334</v>
      </c>
      <c r="Q33" s="5">
        <f t="shared" si="3"/>
        <v>47</v>
      </c>
      <c r="R33" s="5">
        <f t="shared" si="4"/>
        <v>2</v>
      </c>
    </row>
    <row r="34" spans="1:18" x14ac:dyDescent="0.3">
      <c r="A34" s="1" t="s">
        <v>237</v>
      </c>
      <c r="B34" s="1">
        <v>0</v>
      </c>
      <c r="C34" s="1">
        <v>0</v>
      </c>
      <c r="D34" s="1">
        <v>0</v>
      </c>
      <c r="E34" s="1">
        <v>7</v>
      </c>
      <c r="F34" s="1">
        <v>6</v>
      </c>
      <c r="G34" s="1">
        <v>9</v>
      </c>
      <c r="H34" s="1">
        <v>7</v>
      </c>
      <c r="I34">
        <v>74.816666666666663</v>
      </c>
      <c r="J34">
        <v>3.6833333333333336</v>
      </c>
      <c r="K34">
        <v>838.23333333333335</v>
      </c>
      <c r="L34">
        <v>2.2833333333333332</v>
      </c>
      <c r="M34">
        <v>181.83333333333334</v>
      </c>
      <c r="N34" s="5">
        <f t="shared" si="0"/>
        <v>25.183333333333337</v>
      </c>
      <c r="O34" s="5">
        <f t="shared" si="1"/>
        <v>23.183333333333337</v>
      </c>
      <c r="P34" s="5">
        <f t="shared" si="2"/>
        <v>28.166666666666657</v>
      </c>
      <c r="Q34" s="5">
        <f t="shared" si="3"/>
        <v>26</v>
      </c>
      <c r="R34" s="5">
        <f t="shared" si="4"/>
        <v>2</v>
      </c>
    </row>
    <row r="35" spans="1:18" x14ac:dyDescent="0.3">
      <c r="A35" s="1" t="s">
        <v>29</v>
      </c>
      <c r="B35" s="1">
        <v>11</v>
      </c>
      <c r="C35" s="1">
        <v>7</v>
      </c>
      <c r="D35" s="1">
        <v>0</v>
      </c>
      <c r="E35" s="1">
        <v>0</v>
      </c>
      <c r="F35" s="1">
        <v>0</v>
      </c>
      <c r="G35" s="1">
        <v>9</v>
      </c>
      <c r="H35" s="1">
        <v>3</v>
      </c>
      <c r="I35">
        <v>80.86666666666666</v>
      </c>
      <c r="J35">
        <v>5.45</v>
      </c>
      <c r="K35">
        <v>919.26666666666665</v>
      </c>
      <c r="L35">
        <v>2.8666666666666667</v>
      </c>
      <c r="M35">
        <v>186.23333333333332</v>
      </c>
      <c r="N35" s="5">
        <f t="shared" si="0"/>
        <v>19.13333333333334</v>
      </c>
      <c r="O35" s="5">
        <f t="shared" si="1"/>
        <v>17.13333333333334</v>
      </c>
      <c r="P35" s="5">
        <f t="shared" si="2"/>
        <v>23.76666666666668</v>
      </c>
      <c r="Q35" s="5">
        <f t="shared" si="3"/>
        <v>21</v>
      </c>
      <c r="R35" s="5">
        <f t="shared" si="4"/>
        <v>2</v>
      </c>
    </row>
    <row r="36" spans="1:18" x14ac:dyDescent="0.3">
      <c r="A36" s="1" t="s">
        <v>31</v>
      </c>
      <c r="B36" s="1">
        <v>10</v>
      </c>
      <c r="C36" s="1">
        <v>5</v>
      </c>
      <c r="D36" s="1">
        <v>0</v>
      </c>
      <c r="E36" s="1">
        <v>0</v>
      </c>
      <c r="F36" s="1">
        <v>0</v>
      </c>
      <c r="G36" s="1">
        <v>13</v>
      </c>
      <c r="H36" s="1">
        <v>12</v>
      </c>
      <c r="I36">
        <v>78.400000000000006</v>
      </c>
      <c r="J36">
        <v>6.4</v>
      </c>
      <c r="K36">
        <v>900.43333333333328</v>
      </c>
      <c r="L36">
        <v>3.2666666666666666</v>
      </c>
      <c r="M36">
        <v>195.08333333333334</v>
      </c>
      <c r="N36" s="5">
        <f t="shared" si="0"/>
        <v>21.599999999999994</v>
      </c>
      <c r="O36" s="5">
        <f t="shared" si="1"/>
        <v>19.599999999999994</v>
      </c>
      <c r="P36" s="5">
        <f t="shared" si="2"/>
        <v>14.916666666666657</v>
      </c>
      <c r="Q36" s="5">
        <f t="shared" si="3"/>
        <v>20</v>
      </c>
      <c r="R36" s="5">
        <f t="shared" si="4"/>
        <v>2</v>
      </c>
    </row>
    <row r="37" spans="1:18" x14ac:dyDescent="0.3">
      <c r="A37" s="1" t="s">
        <v>32</v>
      </c>
      <c r="B37" s="1">
        <v>8</v>
      </c>
      <c r="C37" s="1">
        <v>0</v>
      </c>
      <c r="D37" s="1">
        <v>0</v>
      </c>
      <c r="E37" s="1">
        <v>0</v>
      </c>
      <c r="F37" s="1">
        <v>10</v>
      </c>
      <c r="G37" s="1">
        <v>3</v>
      </c>
      <c r="H37" s="1">
        <v>9</v>
      </c>
      <c r="I37">
        <v>74.900000000000006</v>
      </c>
      <c r="J37">
        <v>6.1166666666666663</v>
      </c>
      <c r="K37">
        <v>864.05</v>
      </c>
      <c r="L37">
        <v>4.45</v>
      </c>
      <c r="M37">
        <v>189.56666666666666</v>
      </c>
      <c r="N37" s="5">
        <f t="shared" si="0"/>
        <v>25.099999999999994</v>
      </c>
      <c r="O37" s="5">
        <f t="shared" si="1"/>
        <v>23.099999999999994</v>
      </c>
      <c r="P37" s="5">
        <f t="shared" si="2"/>
        <v>20.433333333333337</v>
      </c>
      <c r="Q37" s="5">
        <f t="shared" si="3"/>
        <v>27</v>
      </c>
      <c r="R37" s="5">
        <f t="shared" si="4"/>
        <v>2</v>
      </c>
    </row>
    <row r="38" spans="1:18" x14ac:dyDescent="0.3">
      <c r="A38" s="1" t="s">
        <v>236</v>
      </c>
      <c r="B38" s="1">
        <v>0</v>
      </c>
      <c r="C38" s="1">
        <v>0</v>
      </c>
      <c r="D38" s="1">
        <v>0</v>
      </c>
      <c r="E38" s="1">
        <v>2</v>
      </c>
      <c r="F38" s="1">
        <v>2</v>
      </c>
      <c r="G38" s="1">
        <v>2</v>
      </c>
      <c r="H38" s="1">
        <v>2</v>
      </c>
      <c r="I38">
        <v>32.75</v>
      </c>
      <c r="J38">
        <v>2.9</v>
      </c>
      <c r="K38">
        <v>308.41666666666669</v>
      </c>
      <c r="L38">
        <v>0</v>
      </c>
      <c r="M38">
        <v>162.26666666666668</v>
      </c>
      <c r="N38" s="5">
        <f t="shared" si="0"/>
        <v>67.25</v>
      </c>
      <c r="O38" s="5">
        <f t="shared" si="1"/>
        <v>65.25</v>
      </c>
      <c r="P38" s="5">
        <f t="shared" si="2"/>
        <v>47.73333333333332</v>
      </c>
      <c r="Q38" s="5">
        <f t="shared" si="3"/>
        <v>42</v>
      </c>
      <c r="R38" s="5">
        <f t="shared" si="4"/>
        <v>2</v>
      </c>
    </row>
    <row r="39" spans="1:18" x14ac:dyDescent="0.3">
      <c r="A39" s="1" t="s">
        <v>33</v>
      </c>
      <c r="B39" s="1">
        <v>10</v>
      </c>
      <c r="C39" s="1">
        <v>10</v>
      </c>
      <c r="D39" s="1">
        <v>0</v>
      </c>
      <c r="E39" s="1">
        <v>0</v>
      </c>
      <c r="F39" s="1">
        <v>0</v>
      </c>
      <c r="G39" s="1">
        <v>8</v>
      </c>
      <c r="H39" s="1">
        <v>10</v>
      </c>
      <c r="I39">
        <v>26.683333333333334</v>
      </c>
      <c r="J39">
        <v>0</v>
      </c>
      <c r="K39">
        <v>699.8</v>
      </c>
      <c r="L39">
        <v>1.9333333333333333</v>
      </c>
      <c r="M39">
        <v>71.05</v>
      </c>
      <c r="N39" s="5">
        <f t="shared" si="0"/>
        <v>73.316666666666663</v>
      </c>
      <c r="O39" s="5">
        <f t="shared" si="1"/>
        <v>71.316666666666663</v>
      </c>
      <c r="P39" s="5">
        <f t="shared" si="2"/>
        <v>138.94999999999999</v>
      </c>
      <c r="Q39" s="5">
        <f t="shared" si="3"/>
        <v>20</v>
      </c>
      <c r="R39" s="5">
        <f t="shared" si="4"/>
        <v>2</v>
      </c>
    </row>
    <row r="40" spans="1:18" x14ac:dyDescent="0.3">
      <c r="A40" s="1" t="s">
        <v>239</v>
      </c>
      <c r="B40" s="1">
        <v>0</v>
      </c>
      <c r="C40" s="1">
        <v>0</v>
      </c>
      <c r="D40" s="1">
        <v>0</v>
      </c>
      <c r="E40" s="1">
        <v>0</v>
      </c>
      <c r="F40" s="1">
        <v>8</v>
      </c>
      <c r="G40" s="1">
        <v>3</v>
      </c>
      <c r="H40" s="1">
        <v>7</v>
      </c>
      <c r="I40">
        <v>81.516666666666666</v>
      </c>
      <c r="J40">
        <v>7.5</v>
      </c>
      <c r="K40">
        <v>880.18333333333328</v>
      </c>
      <c r="L40">
        <v>1.1166666666666667</v>
      </c>
      <c r="M40">
        <v>179.66666666666666</v>
      </c>
      <c r="N40" s="5">
        <f t="shared" si="0"/>
        <v>18.483333333333334</v>
      </c>
      <c r="O40" s="5">
        <f t="shared" si="1"/>
        <v>16.483333333333334</v>
      </c>
      <c r="P40" s="5">
        <f t="shared" si="2"/>
        <v>30.333333333333343</v>
      </c>
      <c r="Q40" s="5">
        <f t="shared" si="3"/>
        <v>37</v>
      </c>
      <c r="R40" s="5">
        <f t="shared" si="4"/>
        <v>2</v>
      </c>
    </row>
    <row r="41" spans="1:18" x14ac:dyDescent="0.3">
      <c r="A41" s="1" t="s">
        <v>54</v>
      </c>
      <c r="B41" s="1">
        <v>7</v>
      </c>
      <c r="C41" s="1">
        <v>0</v>
      </c>
      <c r="D41" s="1">
        <v>0</v>
      </c>
      <c r="E41" s="1">
        <v>0</v>
      </c>
      <c r="F41" s="1">
        <v>8</v>
      </c>
      <c r="G41" s="1">
        <v>9</v>
      </c>
      <c r="H41" s="1">
        <v>3</v>
      </c>
      <c r="I41">
        <v>75</v>
      </c>
      <c r="J41">
        <v>0</v>
      </c>
      <c r="K41">
        <v>860.93333333333328</v>
      </c>
      <c r="L41">
        <v>3.9</v>
      </c>
      <c r="M41">
        <v>166.73333333333332</v>
      </c>
      <c r="N41" s="5">
        <f t="shared" si="0"/>
        <v>25</v>
      </c>
      <c r="O41" s="5">
        <f t="shared" si="1"/>
        <v>23</v>
      </c>
      <c r="P41" s="5">
        <f t="shared" si="2"/>
        <v>43.26666666666668</v>
      </c>
      <c r="Q41" s="5">
        <f t="shared" si="3"/>
        <v>24</v>
      </c>
      <c r="R41" s="5">
        <f t="shared" si="4"/>
        <v>2</v>
      </c>
    </row>
    <row r="42" spans="1:18" x14ac:dyDescent="0.3">
      <c r="A42" s="1" t="s">
        <v>34</v>
      </c>
      <c r="B42" s="1">
        <v>11</v>
      </c>
      <c r="C42" s="1">
        <v>10</v>
      </c>
      <c r="D42" s="1">
        <v>0</v>
      </c>
      <c r="E42" s="1">
        <v>0</v>
      </c>
      <c r="F42" s="1">
        <v>0</v>
      </c>
      <c r="G42" s="1">
        <v>10</v>
      </c>
      <c r="H42" s="1">
        <v>4</v>
      </c>
      <c r="I42">
        <v>77.95</v>
      </c>
      <c r="J42">
        <v>6.2666666666666666</v>
      </c>
      <c r="K42">
        <v>867.2833333333333</v>
      </c>
      <c r="L42">
        <v>2.6666666666666665</v>
      </c>
      <c r="M42">
        <v>181.81666666666666</v>
      </c>
      <c r="N42" s="5">
        <f t="shared" si="0"/>
        <v>22.049999999999997</v>
      </c>
      <c r="O42" s="5">
        <f t="shared" si="1"/>
        <v>20.049999999999997</v>
      </c>
      <c r="P42" s="5">
        <f t="shared" si="2"/>
        <v>28.183333333333337</v>
      </c>
      <c r="Q42" s="5">
        <f t="shared" si="3"/>
        <v>17</v>
      </c>
      <c r="R42" s="5">
        <f t="shared" si="4"/>
        <v>2</v>
      </c>
    </row>
    <row r="43" spans="1:18" x14ac:dyDescent="0.3">
      <c r="A43" s="1" t="s">
        <v>36</v>
      </c>
      <c r="B43" s="1">
        <v>12</v>
      </c>
      <c r="C43" s="1">
        <v>9</v>
      </c>
      <c r="D43" s="1">
        <v>0</v>
      </c>
      <c r="E43" s="1">
        <v>0</v>
      </c>
      <c r="F43" s="1">
        <v>0</v>
      </c>
      <c r="G43" s="1">
        <v>7</v>
      </c>
      <c r="H43" s="1">
        <v>8</v>
      </c>
      <c r="I43">
        <v>67.650000000000006</v>
      </c>
      <c r="J43">
        <v>7.2333333333333334</v>
      </c>
      <c r="K43">
        <v>900.36666666666667</v>
      </c>
      <c r="L43">
        <v>4.8</v>
      </c>
      <c r="M43">
        <v>149.16666666666666</v>
      </c>
      <c r="N43" s="5">
        <f t="shared" si="0"/>
        <v>32.349999999999994</v>
      </c>
      <c r="O43" s="5">
        <f t="shared" si="1"/>
        <v>30.349999999999994</v>
      </c>
      <c r="P43" s="5">
        <f t="shared" si="2"/>
        <v>60.833333333333343</v>
      </c>
      <c r="Q43" s="5">
        <f t="shared" si="3"/>
        <v>20</v>
      </c>
      <c r="R43" s="5">
        <f t="shared" si="4"/>
        <v>2</v>
      </c>
    </row>
    <row r="44" spans="1:18" x14ac:dyDescent="0.3">
      <c r="A44" s="1" t="s">
        <v>238</v>
      </c>
      <c r="B44" s="1">
        <v>0</v>
      </c>
      <c r="C44" s="1">
        <v>0</v>
      </c>
      <c r="D44" s="1">
        <v>0</v>
      </c>
      <c r="E44" s="1">
        <v>10</v>
      </c>
      <c r="F44" s="1">
        <v>10</v>
      </c>
      <c r="G44" s="1">
        <v>10</v>
      </c>
      <c r="H44" s="1">
        <v>11</v>
      </c>
      <c r="I44">
        <v>87.816666666666663</v>
      </c>
      <c r="J44">
        <v>4.9333333333333336</v>
      </c>
      <c r="K44">
        <v>879.36666666666667</v>
      </c>
      <c r="L44">
        <v>0</v>
      </c>
      <c r="M44">
        <v>188.4</v>
      </c>
      <c r="N44" s="5">
        <f t="shared" si="0"/>
        <v>12.183333333333337</v>
      </c>
      <c r="O44" s="5">
        <f t="shared" si="1"/>
        <v>10.183333333333337</v>
      </c>
      <c r="P44" s="5">
        <f t="shared" si="2"/>
        <v>21.599999999999994</v>
      </c>
      <c r="Q44" s="5">
        <f t="shared" si="3"/>
        <v>18</v>
      </c>
      <c r="R44" s="5">
        <f t="shared" si="4"/>
        <v>2</v>
      </c>
    </row>
    <row r="45" spans="1:18" x14ac:dyDescent="0.3">
      <c r="A45" s="1" t="s">
        <v>38</v>
      </c>
      <c r="B45" s="1">
        <v>2</v>
      </c>
      <c r="C45" s="1">
        <v>4</v>
      </c>
      <c r="D45" s="1">
        <v>5</v>
      </c>
      <c r="E45" s="1">
        <v>0</v>
      </c>
      <c r="F45" s="1">
        <v>0</v>
      </c>
      <c r="G45" s="1">
        <v>0</v>
      </c>
      <c r="H45" s="1">
        <v>7</v>
      </c>
      <c r="I45">
        <v>47.216666666666669</v>
      </c>
      <c r="J45">
        <v>0</v>
      </c>
      <c r="K45">
        <v>978.25</v>
      </c>
      <c r="L45">
        <v>0</v>
      </c>
      <c r="M45">
        <v>129.76666666666668</v>
      </c>
      <c r="N45" s="5">
        <f t="shared" si="0"/>
        <v>21.75</v>
      </c>
      <c r="O45" s="5">
        <f t="shared" si="1"/>
        <v>19.75</v>
      </c>
      <c r="P45" s="5">
        <f t="shared" si="2"/>
        <v>80.23333333333332</v>
      </c>
      <c r="Q45" s="5">
        <f t="shared" si="3"/>
        <v>37</v>
      </c>
      <c r="R45" s="5">
        <f t="shared" si="4"/>
        <v>2</v>
      </c>
    </row>
    <row r="46" spans="1:18" x14ac:dyDescent="0.3">
      <c r="A46" s="1" t="s">
        <v>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56.383333333333333</v>
      </c>
      <c r="L46">
        <v>0</v>
      </c>
      <c r="M46">
        <v>76.5</v>
      </c>
      <c r="N46" s="5">
        <f t="shared" si="0"/>
        <v>100</v>
      </c>
      <c r="O46" s="5">
        <f t="shared" si="1"/>
        <v>98</v>
      </c>
      <c r="P46" s="5">
        <f t="shared" si="2"/>
        <v>133.5</v>
      </c>
      <c r="Q46" s="5">
        <f t="shared" si="3"/>
        <v>48</v>
      </c>
      <c r="R46" s="5">
        <f t="shared" si="4"/>
        <v>2</v>
      </c>
    </row>
    <row r="47" spans="1:18" x14ac:dyDescent="0.3">
      <c r="A47" s="1" t="s">
        <v>40</v>
      </c>
      <c r="B47" s="1">
        <v>8</v>
      </c>
      <c r="C47" s="1">
        <v>9</v>
      </c>
      <c r="D47" s="1">
        <v>13</v>
      </c>
      <c r="E47" s="1">
        <v>0</v>
      </c>
      <c r="F47" s="1">
        <v>0</v>
      </c>
      <c r="G47" s="1">
        <v>0</v>
      </c>
      <c r="H47" s="1">
        <v>7</v>
      </c>
      <c r="I47">
        <v>81.266666666666666</v>
      </c>
      <c r="J47">
        <v>0</v>
      </c>
      <c r="K47">
        <v>953.2833333333333</v>
      </c>
      <c r="L47">
        <v>5.5666666666666664</v>
      </c>
      <c r="M47">
        <v>189.28333333333333</v>
      </c>
      <c r="N47" s="5">
        <f t="shared" si="0"/>
        <v>18.733333333333334</v>
      </c>
      <c r="O47" s="5">
        <f t="shared" si="1"/>
        <v>16.733333333333334</v>
      </c>
      <c r="P47" s="5">
        <f t="shared" si="2"/>
        <v>20.716666666666669</v>
      </c>
      <c r="Q47" s="5">
        <f t="shared" si="3"/>
        <v>18</v>
      </c>
      <c r="R47" s="5">
        <f t="shared" si="4"/>
        <v>3</v>
      </c>
    </row>
    <row r="48" spans="1:18" x14ac:dyDescent="0.3">
      <c r="A48" s="1" t="s">
        <v>41</v>
      </c>
      <c r="B48" s="1">
        <v>4</v>
      </c>
      <c r="C48" s="1">
        <v>10</v>
      </c>
      <c r="D48" s="1">
        <v>0</v>
      </c>
      <c r="E48" s="1">
        <v>0</v>
      </c>
      <c r="F48" s="1">
        <v>0</v>
      </c>
      <c r="G48" s="1">
        <v>6</v>
      </c>
      <c r="H48" s="1">
        <v>3</v>
      </c>
      <c r="I48">
        <v>82.45</v>
      </c>
      <c r="J48">
        <v>6.6833333333333336</v>
      </c>
      <c r="K48">
        <v>824.26666666666665</v>
      </c>
      <c r="L48">
        <v>3.8833333333333333</v>
      </c>
      <c r="M48">
        <v>187.31666666666666</v>
      </c>
      <c r="N48" s="5">
        <f t="shared" si="0"/>
        <v>17.549999999999997</v>
      </c>
      <c r="O48" s="5">
        <f t="shared" si="1"/>
        <v>15.549999999999997</v>
      </c>
      <c r="P48" s="5">
        <f t="shared" si="2"/>
        <v>22.683333333333337</v>
      </c>
      <c r="Q48" s="5">
        <f t="shared" si="3"/>
        <v>28</v>
      </c>
      <c r="R48" s="5">
        <f t="shared" si="4"/>
        <v>2</v>
      </c>
    </row>
    <row r="49" spans="1:18" x14ac:dyDescent="0.3">
      <c r="A49" s="1" t="s">
        <v>190</v>
      </c>
      <c r="B49" s="1">
        <v>9</v>
      </c>
      <c r="C49" s="1">
        <v>0</v>
      </c>
      <c r="D49" s="1">
        <v>0</v>
      </c>
      <c r="E49" s="1">
        <v>0</v>
      </c>
      <c r="F49" s="1">
        <v>11</v>
      </c>
      <c r="G49" s="1">
        <v>9</v>
      </c>
      <c r="H49" s="1">
        <v>13</v>
      </c>
      <c r="I49">
        <v>52.233333333333334</v>
      </c>
      <c r="J49">
        <v>0</v>
      </c>
      <c r="K49">
        <v>815.4</v>
      </c>
      <c r="L49">
        <v>0</v>
      </c>
      <c r="M49">
        <v>119.3</v>
      </c>
      <c r="N49" s="5">
        <f t="shared" si="0"/>
        <v>47.766666666666666</v>
      </c>
      <c r="O49" s="5">
        <f t="shared" si="1"/>
        <v>45.766666666666666</v>
      </c>
      <c r="P49" s="5">
        <f t="shared" si="2"/>
        <v>90.7</v>
      </c>
      <c r="Q49" s="5">
        <f t="shared" si="3"/>
        <v>19</v>
      </c>
      <c r="R49" s="5">
        <f t="shared" si="4"/>
        <v>2</v>
      </c>
    </row>
    <row r="50" spans="1:18" x14ac:dyDescent="0.3">
      <c r="A50" s="1" t="s">
        <v>45</v>
      </c>
      <c r="B50" s="1">
        <v>4</v>
      </c>
      <c r="C50" s="1">
        <v>5</v>
      </c>
      <c r="D50" s="1">
        <v>9</v>
      </c>
      <c r="E50" s="1">
        <v>0</v>
      </c>
      <c r="F50" s="1">
        <v>0</v>
      </c>
      <c r="G50" s="1">
        <v>0</v>
      </c>
      <c r="H50" s="1">
        <v>9</v>
      </c>
      <c r="I50">
        <v>85.783333333333331</v>
      </c>
      <c r="J50">
        <v>0</v>
      </c>
      <c r="K50">
        <v>924.3</v>
      </c>
      <c r="L50">
        <v>3.1833333333333331</v>
      </c>
      <c r="M50">
        <v>188.08333333333334</v>
      </c>
      <c r="N50" s="5">
        <f t="shared" si="0"/>
        <v>14.216666666666669</v>
      </c>
      <c r="O50" s="5">
        <f t="shared" si="1"/>
        <v>12.216666666666669</v>
      </c>
      <c r="P50" s="5">
        <f t="shared" si="2"/>
        <v>21.916666666666657</v>
      </c>
      <c r="Q50" s="5">
        <f t="shared" si="3"/>
        <v>30</v>
      </c>
      <c r="R50" s="5">
        <f t="shared" si="4"/>
        <v>2</v>
      </c>
    </row>
    <row r="51" spans="1:18" x14ac:dyDescent="0.3">
      <c r="A51" s="1" t="s">
        <v>59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0</v>
      </c>
      <c r="J51">
        <v>0</v>
      </c>
      <c r="K51">
        <v>12.35</v>
      </c>
      <c r="L51">
        <v>0</v>
      </c>
      <c r="M51">
        <v>144.5</v>
      </c>
      <c r="N51" s="5">
        <f t="shared" si="0"/>
        <v>100</v>
      </c>
      <c r="O51" s="5">
        <f t="shared" si="1"/>
        <v>98</v>
      </c>
      <c r="P51" s="5">
        <f t="shared" si="2"/>
        <v>65.5</v>
      </c>
      <c r="Q51" s="5">
        <f t="shared" si="3"/>
        <v>48</v>
      </c>
      <c r="R51" s="5">
        <f t="shared" si="4"/>
        <v>2</v>
      </c>
    </row>
    <row r="52" spans="1:18" x14ac:dyDescent="0.3">
      <c r="A52" s="1" t="s">
        <v>46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8.4</v>
      </c>
      <c r="J52">
        <v>0</v>
      </c>
      <c r="K52">
        <v>72.150000000000006</v>
      </c>
      <c r="L52">
        <v>0</v>
      </c>
      <c r="M52">
        <v>163.35</v>
      </c>
      <c r="N52" s="5">
        <f t="shared" si="0"/>
        <v>91.6</v>
      </c>
      <c r="O52" s="5">
        <f t="shared" si="1"/>
        <v>89.6</v>
      </c>
      <c r="P52" s="5">
        <f t="shared" si="2"/>
        <v>46.650000000000006</v>
      </c>
      <c r="Q52" s="5">
        <f t="shared" si="3"/>
        <v>48</v>
      </c>
      <c r="R52" s="5">
        <f t="shared" si="4"/>
        <v>2</v>
      </c>
    </row>
    <row r="53" spans="1:18" x14ac:dyDescent="0.3">
      <c r="A53" s="1" t="s">
        <v>47</v>
      </c>
      <c r="B53" s="1">
        <v>12</v>
      </c>
      <c r="C53" s="1">
        <v>3</v>
      </c>
      <c r="D53" s="1">
        <v>0</v>
      </c>
      <c r="E53" s="1">
        <v>0</v>
      </c>
      <c r="F53" s="1">
        <v>0</v>
      </c>
      <c r="G53" s="1">
        <v>3</v>
      </c>
      <c r="H53" s="1">
        <v>11</v>
      </c>
      <c r="I53">
        <v>77.150000000000006</v>
      </c>
      <c r="J53">
        <v>4.05</v>
      </c>
      <c r="K53">
        <v>879.61666666666667</v>
      </c>
      <c r="L53">
        <v>3.4166666666666665</v>
      </c>
      <c r="M53">
        <v>190.76666666666668</v>
      </c>
      <c r="N53" s="5">
        <f t="shared" si="0"/>
        <v>22.849999999999994</v>
      </c>
      <c r="O53" s="5">
        <f t="shared" si="1"/>
        <v>20.849999999999994</v>
      </c>
      <c r="P53" s="5">
        <f t="shared" si="2"/>
        <v>19.23333333333332</v>
      </c>
      <c r="Q53" s="5">
        <f t="shared" si="3"/>
        <v>30</v>
      </c>
      <c r="R53" s="5">
        <f t="shared" si="4"/>
        <v>2</v>
      </c>
    </row>
    <row r="54" spans="1:18" x14ac:dyDescent="0.3">
      <c r="A54" s="1" t="s">
        <v>88</v>
      </c>
      <c r="B54" s="1">
        <v>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35.666666666666664</v>
      </c>
      <c r="J54">
        <v>4.916666666666667</v>
      </c>
      <c r="K54">
        <v>834.05</v>
      </c>
      <c r="L54">
        <v>3.2333333333333334</v>
      </c>
      <c r="M54">
        <v>81.583333333333329</v>
      </c>
      <c r="N54" s="5">
        <f t="shared" si="0"/>
        <v>64.333333333333343</v>
      </c>
      <c r="O54" s="5">
        <f t="shared" si="1"/>
        <v>62.333333333333343</v>
      </c>
      <c r="P54" s="5">
        <f t="shared" si="2"/>
        <v>128.41666666666669</v>
      </c>
      <c r="Q54" s="5">
        <f t="shared" si="3"/>
        <v>39</v>
      </c>
      <c r="R54" s="5">
        <f t="shared" si="4"/>
        <v>2</v>
      </c>
    </row>
    <row r="55" spans="1:18" x14ac:dyDescent="0.3">
      <c r="A55" s="1" t="s">
        <v>48</v>
      </c>
      <c r="B55" s="1">
        <v>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>
        <v>28.45</v>
      </c>
      <c r="J55">
        <v>0</v>
      </c>
      <c r="K55">
        <v>896.48333333333335</v>
      </c>
      <c r="L55">
        <v>2.0833333333333335</v>
      </c>
      <c r="M55">
        <v>90.083333333333329</v>
      </c>
      <c r="N55" s="5">
        <f t="shared" si="0"/>
        <v>71.55</v>
      </c>
      <c r="O55" s="5">
        <f t="shared" si="1"/>
        <v>69.55</v>
      </c>
      <c r="P55" s="5">
        <f t="shared" si="2"/>
        <v>119.91666666666667</v>
      </c>
      <c r="Q55" s="5">
        <f t="shared" si="3"/>
        <v>43</v>
      </c>
      <c r="R55" s="5">
        <f t="shared" si="4"/>
        <v>2</v>
      </c>
    </row>
    <row r="56" spans="1:18" x14ac:dyDescent="0.3">
      <c r="A56" s="1" t="s">
        <v>49</v>
      </c>
      <c r="B56" s="1">
        <v>9</v>
      </c>
      <c r="C56" s="1">
        <v>0</v>
      </c>
      <c r="D56" s="1">
        <v>0</v>
      </c>
      <c r="E56" s="1">
        <v>0</v>
      </c>
      <c r="F56" s="1">
        <v>12</v>
      </c>
      <c r="G56" s="1">
        <v>9</v>
      </c>
      <c r="H56" s="1">
        <v>8</v>
      </c>
      <c r="I56">
        <v>36.333333333333336</v>
      </c>
      <c r="J56">
        <v>6.0333333333333332</v>
      </c>
      <c r="K56">
        <v>867.55</v>
      </c>
      <c r="L56">
        <v>2.5333333333333332</v>
      </c>
      <c r="M56">
        <v>70.266666666666666</v>
      </c>
      <c r="N56" s="5">
        <f t="shared" si="0"/>
        <v>63.666666666666664</v>
      </c>
      <c r="O56" s="5">
        <f t="shared" si="1"/>
        <v>61.666666666666664</v>
      </c>
      <c r="P56" s="5">
        <f t="shared" si="2"/>
        <v>139.73333333333335</v>
      </c>
      <c r="Q56" s="5">
        <f t="shared" si="3"/>
        <v>18</v>
      </c>
      <c r="R56" s="5">
        <f t="shared" si="4"/>
        <v>2</v>
      </c>
    </row>
    <row r="57" spans="1:18" x14ac:dyDescent="0.3">
      <c r="A57" s="1" t="s">
        <v>50</v>
      </c>
      <c r="B57" s="1">
        <v>4</v>
      </c>
      <c r="C57" s="1">
        <v>10</v>
      </c>
      <c r="D57" s="1">
        <v>8</v>
      </c>
      <c r="E57" s="1">
        <v>0</v>
      </c>
      <c r="F57" s="1">
        <v>0</v>
      </c>
      <c r="G57" s="1">
        <v>0</v>
      </c>
      <c r="H57" s="1">
        <v>0</v>
      </c>
      <c r="I57">
        <v>52.116666666666667</v>
      </c>
      <c r="J57">
        <v>0</v>
      </c>
      <c r="K57">
        <v>896.4666666666667</v>
      </c>
      <c r="L57">
        <v>3.0166666666666666</v>
      </c>
      <c r="M57">
        <v>147.98333333333332</v>
      </c>
      <c r="N57" s="5">
        <f t="shared" si="0"/>
        <v>47.883333333333333</v>
      </c>
      <c r="O57" s="5">
        <f t="shared" si="1"/>
        <v>45.883333333333333</v>
      </c>
      <c r="P57" s="5">
        <f t="shared" si="2"/>
        <v>62.01666666666668</v>
      </c>
      <c r="Q57" s="5">
        <f t="shared" si="3"/>
        <v>26</v>
      </c>
      <c r="R57" s="5">
        <f t="shared" si="4"/>
        <v>2</v>
      </c>
    </row>
    <row r="58" spans="1:18" x14ac:dyDescent="0.3">
      <c r="A58" s="1" t="s">
        <v>51</v>
      </c>
      <c r="B58" s="1">
        <v>12</v>
      </c>
      <c r="C58" s="1">
        <v>0</v>
      </c>
      <c r="D58" s="1">
        <v>0</v>
      </c>
      <c r="E58" s="1">
        <v>0</v>
      </c>
      <c r="F58" s="1">
        <v>0</v>
      </c>
      <c r="G58" s="1">
        <v>12</v>
      </c>
      <c r="H58" s="1">
        <v>11</v>
      </c>
      <c r="I58">
        <v>75.86666666666666</v>
      </c>
      <c r="J58">
        <v>4.8499999999999996</v>
      </c>
      <c r="K58">
        <v>920.05</v>
      </c>
      <c r="L58">
        <v>5.05</v>
      </c>
      <c r="M58">
        <v>160.26666666666668</v>
      </c>
      <c r="N58" s="5">
        <f t="shared" si="0"/>
        <v>24.13333333333334</v>
      </c>
      <c r="O58" s="5">
        <f t="shared" si="1"/>
        <v>22.13333333333334</v>
      </c>
      <c r="P58" s="5">
        <f t="shared" si="2"/>
        <v>49.73333333333332</v>
      </c>
      <c r="Q58" s="5">
        <f t="shared" si="3"/>
        <v>24</v>
      </c>
      <c r="R58" s="5">
        <f t="shared" si="4"/>
        <v>2</v>
      </c>
    </row>
    <row r="59" spans="1:18" x14ac:dyDescent="0.3">
      <c r="A59" s="1" t="s">
        <v>52</v>
      </c>
      <c r="B59" s="1">
        <v>0</v>
      </c>
      <c r="C59" s="1">
        <v>0</v>
      </c>
      <c r="D59" s="1">
        <v>0</v>
      </c>
      <c r="E59" s="1">
        <v>0</v>
      </c>
      <c r="F59" s="1">
        <v>2</v>
      </c>
      <c r="G59" s="1">
        <v>0</v>
      </c>
      <c r="H59" s="1">
        <v>2</v>
      </c>
      <c r="I59">
        <v>18.433333333333334</v>
      </c>
      <c r="J59">
        <v>3.9166666666666665</v>
      </c>
      <c r="K59">
        <v>332.13333333333333</v>
      </c>
      <c r="L59">
        <v>2.8333333333333335</v>
      </c>
      <c r="M59">
        <v>110.78333333333333</v>
      </c>
      <c r="N59" s="5">
        <f t="shared" si="0"/>
        <v>81.566666666666663</v>
      </c>
      <c r="O59" s="5">
        <f t="shared" si="1"/>
        <v>79.566666666666663</v>
      </c>
      <c r="P59" s="5">
        <f t="shared" si="2"/>
        <v>99.216666666666669</v>
      </c>
      <c r="Q59" s="5">
        <f t="shared" si="3"/>
        <v>46</v>
      </c>
      <c r="R59" s="5">
        <f t="shared" si="4"/>
        <v>2</v>
      </c>
    </row>
    <row r="60" spans="1:18" x14ac:dyDescent="0.3">
      <c r="A60" s="1" t="s">
        <v>241</v>
      </c>
      <c r="B60" s="1">
        <v>0</v>
      </c>
      <c r="C60" s="1">
        <v>0</v>
      </c>
      <c r="D60" s="1">
        <v>0</v>
      </c>
      <c r="E60" s="1">
        <v>10</v>
      </c>
      <c r="F60" s="1">
        <v>7</v>
      </c>
      <c r="G60" s="1">
        <v>10</v>
      </c>
      <c r="H60" s="1">
        <v>4</v>
      </c>
      <c r="I60">
        <v>69.966666666666669</v>
      </c>
      <c r="J60">
        <v>0</v>
      </c>
      <c r="K60">
        <v>824.41666666666663</v>
      </c>
      <c r="L60">
        <v>5.5333333333333332</v>
      </c>
      <c r="M60">
        <v>152.75</v>
      </c>
      <c r="N60" s="5">
        <f t="shared" si="0"/>
        <v>30.033333333333331</v>
      </c>
      <c r="O60" s="5">
        <f t="shared" si="1"/>
        <v>28.033333333333331</v>
      </c>
      <c r="P60" s="5">
        <f t="shared" si="2"/>
        <v>57.25</v>
      </c>
      <c r="Q60" s="5">
        <f t="shared" si="3"/>
        <v>21</v>
      </c>
      <c r="R60" s="5">
        <f t="shared" si="4"/>
        <v>2</v>
      </c>
    </row>
    <row r="61" spans="1:18" x14ac:dyDescent="0.3">
      <c r="A61" s="1" t="s">
        <v>53</v>
      </c>
      <c r="B61" s="1">
        <v>10</v>
      </c>
      <c r="C61" s="1">
        <v>4</v>
      </c>
      <c r="D61" s="1">
        <v>0</v>
      </c>
      <c r="E61" s="1">
        <v>0</v>
      </c>
      <c r="F61" s="1">
        <v>0</v>
      </c>
      <c r="G61" s="1">
        <v>6</v>
      </c>
      <c r="H61" s="1">
        <v>4</v>
      </c>
      <c r="I61">
        <v>84.533333333333331</v>
      </c>
      <c r="J61">
        <v>6.7666666666666666</v>
      </c>
      <c r="K61">
        <v>899.9</v>
      </c>
      <c r="L61">
        <v>3.4166666666666665</v>
      </c>
      <c r="M61">
        <v>191.15</v>
      </c>
      <c r="N61" s="5">
        <f t="shared" si="0"/>
        <v>15.466666666666669</v>
      </c>
      <c r="O61" s="5">
        <f t="shared" si="1"/>
        <v>13.466666666666669</v>
      </c>
      <c r="P61" s="5">
        <f t="shared" si="2"/>
        <v>18.849999999999994</v>
      </c>
      <c r="Q61" s="5">
        <f t="shared" si="3"/>
        <v>28</v>
      </c>
      <c r="R61" s="5">
        <f t="shared" si="4"/>
        <v>2</v>
      </c>
    </row>
    <row r="62" spans="1:18" x14ac:dyDescent="0.3">
      <c r="A62" s="1" t="s">
        <v>196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>
        <v>0</v>
      </c>
      <c r="J62">
        <v>0</v>
      </c>
      <c r="K62">
        <v>781.4</v>
      </c>
      <c r="L62">
        <v>0</v>
      </c>
      <c r="M62">
        <v>0</v>
      </c>
      <c r="N62" s="5">
        <f t="shared" si="0"/>
        <v>100</v>
      </c>
      <c r="O62" s="5">
        <f t="shared" si="1"/>
        <v>98</v>
      </c>
      <c r="P62" s="5">
        <f t="shared" si="2"/>
        <v>210</v>
      </c>
      <c r="Q62" s="5">
        <f t="shared" si="3"/>
        <v>48</v>
      </c>
      <c r="R62" s="5">
        <f t="shared" si="4"/>
        <v>2</v>
      </c>
    </row>
    <row r="63" spans="1:18" x14ac:dyDescent="0.3">
      <c r="A63" s="1" t="s">
        <v>79</v>
      </c>
      <c r="B63" s="1">
        <v>8</v>
      </c>
      <c r="C63" s="1">
        <v>9</v>
      </c>
      <c r="D63" s="1">
        <v>11</v>
      </c>
      <c r="E63" s="1">
        <v>0</v>
      </c>
      <c r="F63" s="1">
        <v>0</v>
      </c>
      <c r="G63" s="1">
        <v>0</v>
      </c>
      <c r="H63" s="1">
        <v>10</v>
      </c>
      <c r="I63">
        <v>79</v>
      </c>
      <c r="J63">
        <v>0</v>
      </c>
      <c r="K63">
        <v>903.23333333333335</v>
      </c>
      <c r="L63">
        <v>2.0499999999999998</v>
      </c>
      <c r="M63">
        <v>184.01666666666668</v>
      </c>
      <c r="N63" s="5">
        <f t="shared" si="0"/>
        <v>21</v>
      </c>
      <c r="O63" s="5">
        <f t="shared" si="1"/>
        <v>19</v>
      </c>
      <c r="P63" s="5">
        <f t="shared" si="2"/>
        <v>25.98333333333332</v>
      </c>
      <c r="Q63" s="5">
        <f t="shared" si="3"/>
        <v>20</v>
      </c>
      <c r="R63" s="5">
        <f t="shared" si="4"/>
        <v>2</v>
      </c>
    </row>
    <row r="64" spans="1:18" x14ac:dyDescent="0.3">
      <c r="A64" s="1" t="s">
        <v>55</v>
      </c>
      <c r="B64" s="1">
        <v>13</v>
      </c>
      <c r="C64" s="1">
        <v>10</v>
      </c>
      <c r="D64" s="1">
        <v>6</v>
      </c>
      <c r="E64" s="1">
        <v>0</v>
      </c>
      <c r="F64" s="1">
        <v>0</v>
      </c>
      <c r="G64" s="1">
        <v>0</v>
      </c>
      <c r="H64" s="1">
        <v>9</v>
      </c>
      <c r="I64">
        <v>66.066666666666663</v>
      </c>
      <c r="J64">
        <v>0</v>
      </c>
      <c r="K64">
        <v>910.26666666666665</v>
      </c>
      <c r="L64">
        <v>0</v>
      </c>
      <c r="M64">
        <v>139.23333333333332</v>
      </c>
      <c r="N64" s="5">
        <f t="shared" si="0"/>
        <v>33.933333333333337</v>
      </c>
      <c r="O64" s="5">
        <f t="shared" si="1"/>
        <v>31.933333333333337</v>
      </c>
      <c r="P64" s="5">
        <f t="shared" si="2"/>
        <v>70.76666666666668</v>
      </c>
      <c r="Q64" s="5">
        <f t="shared" si="3"/>
        <v>19</v>
      </c>
      <c r="R64" s="5">
        <f t="shared" si="4"/>
        <v>1</v>
      </c>
    </row>
    <row r="65" spans="1:18" x14ac:dyDescent="0.3">
      <c r="A65" s="1" t="s">
        <v>240</v>
      </c>
      <c r="B65" s="1">
        <v>0</v>
      </c>
      <c r="C65" s="1">
        <v>0</v>
      </c>
      <c r="D65" s="1">
        <v>0</v>
      </c>
      <c r="E65" s="1">
        <v>7</v>
      </c>
      <c r="F65" s="1">
        <v>8</v>
      </c>
      <c r="G65" s="1">
        <v>4</v>
      </c>
      <c r="H65" s="1">
        <v>7</v>
      </c>
      <c r="I65">
        <v>68.63333333333334</v>
      </c>
      <c r="J65">
        <v>0</v>
      </c>
      <c r="K65">
        <v>867.75</v>
      </c>
      <c r="L65">
        <v>0</v>
      </c>
      <c r="M65">
        <v>149.28333333333333</v>
      </c>
      <c r="N65" s="5">
        <f t="shared" si="0"/>
        <v>31.36666666666666</v>
      </c>
      <c r="O65" s="5">
        <f t="shared" si="1"/>
        <v>29.36666666666666</v>
      </c>
      <c r="P65" s="5">
        <f t="shared" si="2"/>
        <v>60.716666666666669</v>
      </c>
      <c r="Q65" s="5">
        <f t="shared" si="3"/>
        <v>29</v>
      </c>
      <c r="R65" s="5">
        <f t="shared" si="4"/>
        <v>2</v>
      </c>
    </row>
    <row r="66" spans="1:18" x14ac:dyDescent="0.3">
      <c r="A66" s="1" t="s">
        <v>56</v>
      </c>
      <c r="B66" s="1">
        <v>12</v>
      </c>
      <c r="C66" s="1">
        <v>7</v>
      </c>
      <c r="D66" s="1">
        <v>7</v>
      </c>
      <c r="E66" s="1">
        <v>0</v>
      </c>
      <c r="F66" s="1">
        <v>0</v>
      </c>
      <c r="G66" s="1">
        <v>0</v>
      </c>
      <c r="H66" s="1">
        <v>7</v>
      </c>
      <c r="I66">
        <v>70.650000000000006</v>
      </c>
      <c r="J66">
        <v>0</v>
      </c>
      <c r="K66">
        <v>870.93333333333328</v>
      </c>
      <c r="L66">
        <v>4.8666666666666671</v>
      </c>
      <c r="M66">
        <v>171.35</v>
      </c>
      <c r="N66" s="5">
        <f t="shared" ref="N66:N129" si="5">MIN((100-I66),(1000-K66))</f>
        <v>29.349999999999994</v>
      </c>
      <c r="O66" s="5">
        <f t="shared" ref="O66:O129" si="6">N66-2</f>
        <v>27.349999999999994</v>
      </c>
      <c r="P66" s="5">
        <f t="shared" ref="P66:P129" si="7">210-M66</f>
        <v>38.650000000000006</v>
      </c>
      <c r="Q66" s="5">
        <f t="shared" ref="Q66:Q129" si="8">48-SUM(B66:G66)</f>
        <v>22</v>
      </c>
      <c r="R66" s="5">
        <f t="shared" ref="R66:R129" si="9">2-(B66&gt;12)+(C66&gt;12)+(D66&gt;12)</f>
        <v>2</v>
      </c>
    </row>
    <row r="67" spans="1:18" x14ac:dyDescent="0.3">
      <c r="A67" s="1" t="s">
        <v>60</v>
      </c>
      <c r="B67" s="1">
        <v>9</v>
      </c>
      <c r="C67" s="1">
        <v>0</v>
      </c>
      <c r="D67" s="1">
        <v>0</v>
      </c>
      <c r="E67" s="1">
        <v>0</v>
      </c>
      <c r="F67" s="1">
        <v>6</v>
      </c>
      <c r="G67" s="1">
        <v>10</v>
      </c>
      <c r="H67" s="1">
        <v>7</v>
      </c>
      <c r="I67">
        <v>54.25</v>
      </c>
      <c r="J67">
        <v>0</v>
      </c>
      <c r="K67">
        <v>810.73333333333335</v>
      </c>
      <c r="L67">
        <v>0</v>
      </c>
      <c r="M67">
        <v>162.91666666666666</v>
      </c>
      <c r="N67" s="5">
        <f t="shared" si="5"/>
        <v>45.75</v>
      </c>
      <c r="O67" s="5">
        <f t="shared" si="6"/>
        <v>43.75</v>
      </c>
      <c r="P67" s="5">
        <f t="shared" si="7"/>
        <v>47.083333333333343</v>
      </c>
      <c r="Q67" s="5">
        <f t="shared" si="8"/>
        <v>23</v>
      </c>
      <c r="R67" s="5">
        <f t="shared" si="9"/>
        <v>2</v>
      </c>
    </row>
    <row r="68" spans="1:18" x14ac:dyDescent="0.3">
      <c r="A68" s="1" t="s">
        <v>62</v>
      </c>
      <c r="B68" s="1">
        <v>3</v>
      </c>
      <c r="C68" s="1">
        <v>11</v>
      </c>
      <c r="D68" s="1">
        <v>9</v>
      </c>
      <c r="E68" s="1">
        <v>0</v>
      </c>
      <c r="F68" s="1">
        <v>0</v>
      </c>
      <c r="G68" s="1">
        <v>0</v>
      </c>
      <c r="H68" s="1">
        <v>10</v>
      </c>
      <c r="I68">
        <v>64.583333333333329</v>
      </c>
      <c r="J68">
        <v>0</v>
      </c>
      <c r="K68">
        <v>926.31666666666672</v>
      </c>
      <c r="L68">
        <v>5.05</v>
      </c>
      <c r="M68">
        <v>182.51666666666668</v>
      </c>
      <c r="N68" s="5">
        <f t="shared" si="5"/>
        <v>35.416666666666671</v>
      </c>
      <c r="O68" s="5">
        <f t="shared" si="6"/>
        <v>33.416666666666671</v>
      </c>
      <c r="P68" s="5">
        <f t="shared" si="7"/>
        <v>27.48333333333332</v>
      </c>
      <c r="Q68" s="5">
        <f t="shared" si="8"/>
        <v>25</v>
      </c>
      <c r="R68" s="5">
        <f t="shared" si="9"/>
        <v>2</v>
      </c>
    </row>
    <row r="69" spans="1:18" x14ac:dyDescent="0.3">
      <c r="A69" s="1" t="s">
        <v>244</v>
      </c>
      <c r="B69" s="1">
        <v>0</v>
      </c>
      <c r="C69" s="1">
        <v>0</v>
      </c>
      <c r="D69" s="1">
        <v>0</v>
      </c>
      <c r="E69" s="1">
        <v>7</v>
      </c>
      <c r="F69" s="1">
        <v>8</v>
      </c>
      <c r="G69" s="1">
        <v>12</v>
      </c>
      <c r="H69" s="1">
        <v>8</v>
      </c>
      <c r="I69">
        <v>87.38333333333334</v>
      </c>
      <c r="J69">
        <v>7.65</v>
      </c>
      <c r="K69">
        <v>896.7</v>
      </c>
      <c r="L69">
        <v>3.2333333333333334</v>
      </c>
      <c r="M69">
        <v>181.11666666666667</v>
      </c>
      <c r="N69" s="5">
        <f t="shared" si="5"/>
        <v>12.61666666666666</v>
      </c>
      <c r="O69" s="5">
        <f t="shared" si="6"/>
        <v>10.61666666666666</v>
      </c>
      <c r="P69" s="5">
        <f t="shared" si="7"/>
        <v>28.883333333333326</v>
      </c>
      <c r="Q69" s="5">
        <f t="shared" si="8"/>
        <v>21</v>
      </c>
      <c r="R69" s="5">
        <f t="shared" si="9"/>
        <v>2</v>
      </c>
    </row>
    <row r="70" spans="1:18" x14ac:dyDescent="0.3">
      <c r="A70" s="1" t="s">
        <v>63</v>
      </c>
      <c r="B70" s="1">
        <v>5</v>
      </c>
      <c r="C70" s="1">
        <v>10</v>
      </c>
      <c r="D70" s="1">
        <v>11</v>
      </c>
      <c r="E70" s="1">
        <v>0</v>
      </c>
      <c r="F70" s="1">
        <v>0</v>
      </c>
      <c r="G70" s="1">
        <v>0</v>
      </c>
      <c r="H70" s="1">
        <v>4</v>
      </c>
      <c r="I70">
        <v>73.166666666666671</v>
      </c>
      <c r="J70">
        <v>0</v>
      </c>
      <c r="K70">
        <v>770.36666666666667</v>
      </c>
      <c r="L70">
        <v>4.45</v>
      </c>
      <c r="M70">
        <v>166.8</v>
      </c>
      <c r="N70" s="5">
        <f t="shared" si="5"/>
        <v>26.833333333333329</v>
      </c>
      <c r="O70" s="5">
        <f t="shared" si="6"/>
        <v>24.833333333333329</v>
      </c>
      <c r="P70" s="5">
        <f t="shared" si="7"/>
        <v>43.199999999999989</v>
      </c>
      <c r="Q70" s="5">
        <f t="shared" si="8"/>
        <v>22</v>
      </c>
      <c r="R70" s="5">
        <f t="shared" si="9"/>
        <v>2</v>
      </c>
    </row>
    <row r="71" spans="1:18" x14ac:dyDescent="0.3">
      <c r="A71" s="1" t="s">
        <v>85</v>
      </c>
      <c r="B71" s="1">
        <v>8</v>
      </c>
      <c r="C71" s="1">
        <v>12</v>
      </c>
      <c r="D71" s="1">
        <v>0</v>
      </c>
      <c r="E71" s="1">
        <v>0</v>
      </c>
      <c r="F71" s="1">
        <v>0</v>
      </c>
      <c r="G71" s="1">
        <v>8</v>
      </c>
      <c r="H71" s="1">
        <v>9</v>
      </c>
      <c r="I71">
        <v>50.883333333333333</v>
      </c>
      <c r="J71">
        <v>0</v>
      </c>
      <c r="K71">
        <v>757.5333333333333</v>
      </c>
      <c r="L71">
        <v>2.6666666666666665</v>
      </c>
      <c r="M71">
        <v>125.4</v>
      </c>
      <c r="N71" s="5">
        <f t="shared" si="5"/>
        <v>49.116666666666667</v>
      </c>
      <c r="O71" s="5">
        <f t="shared" si="6"/>
        <v>47.116666666666667</v>
      </c>
      <c r="P71" s="5">
        <f t="shared" si="7"/>
        <v>84.6</v>
      </c>
      <c r="Q71" s="5">
        <f t="shared" si="8"/>
        <v>20</v>
      </c>
      <c r="R71" s="5">
        <f t="shared" si="9"/>
        <v>2</v>
      </c>
    </row>
    <row r="72" spans="1:18" x14ac:dyDescent="0.3">
      <c r="A72" s="1" t="s">
        <v>64</v>
      </c>
      <c r="B72" s="1">
        <v>10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>
        <v>30.55</v>
      </c>
      <c r="J72">
        <v>6.4</v>
      </c>
      <c r="K72">
        <v>763.26666666666665</v>
      </c>
      <c r="L72">
        <v>5.4666666666666668</v>
      </c>
      <c r="M72">
        <v>95.36666666666666</v>
      </c>
      <c r="N72" s="5">
        <f t="shared" si="5"/>
        <v>69.45</v>
      </c>
      <c r="O72" s="5">
        <f t="shared" si="6"/>
        <v>67.45</v>
      </c>
      <c r="P72" s="5">
        <f t="shared" si="7"/>
        <v>114.63333333333334</v>
      </c>
      <c r="Q72" s="5">
        <f t="shared" si="8"/>
        <v>38</v>
      </c>
      <c r="R72" s="5">
        <f t="shared" si="9"/>
        <v>2</v>
      </c>
    </row>
    <row r="73" spans="1:18" x14ac:dyDescent="0.3">
      <c r="A73" s="1" t="s">
        <v>246</v>
      </c>
      <c r="B73" s="1">
        <v>0</v>
      </c>
      <c r="C73" s="1">
        <v>0</v>
      </c>
      <c r="D73" s="1">
        <v>0</v>
      </c>
      <c r="E73" s="1">
        <v>3</v>
      </c>
      <c r="F73" s="1">
        <v>8</v>
      </c>
      <c r="G73" s="1">
        <v>4</v>
      </c>
      <c r="H73" s="1">
        <v>11</v>
      </c>
      <c r="I73">
        <v>78.916666666666671</v>
      </c>
      <c r="J73">
        <v>4.6500000000000004</v>
      </c>
      <c r="K73">
        <v>945.93333333333328</v>
      </c>
      <c r="L73">
        <v>12.783333333333333</v>
      </c>
      <c r="M73">
        <v>184.28333333333333</v>
      </c>
      <c r="N73" s="5">
        <f t="shared" si="5"/>
        <v>21.083333333333329</v>
      </c>
      <c r="O73" s="5">
        <f t="shared" si="6"/>
        <v>19.083333333333329</v>
      </c>
      <c r="P73" s="5">
        <f t="shared" si="7"/>
        <v>25.716666666666669</v>
      </c>
      <c r="Q73" s="5">
        <f t="shared" si="8"/>
        <v>33</v>
      </c>
      <c r="R73" s="5">
        <f t="shared" si="9"/>
        <v>2</v>
      </c>
    </row>
    <row r="74" spans="1:18" x14ac:dyDescent="0.3">
      <c r="A74" s="1" t="s">
        <v>66</v>
      </c>
      <c r="B74" s="1">
        <v>10</v>
      </c>
      <c r="C74" s="1">
        <v>4</v>
      </c>
      <c r="D74" s="1">
        <v>8</v>
      </c>
      <c r="E74" s="1">
        <v>0</v>
      </c>
      <c r="F74" s="1">
        <v>0</v>
      </c>
      <c r="G74" s="1">
        <v>0</v>
      </c>
      <c r="H74" s="1">
        <v>7</v>
      </c>
      <c r="I74">
        <v>49.916666666666664</v>
      </c>
      <c r="J74">
        <v>0</v>
      </c>
      <c r="K74">
        <v>864.61666666666667</v>
      </c>
      <c r="L74">
        <v>12.633333333333333</v>
      </c>
      <c r="M74">
        <v>169.61666666666667</v>
      </c>
      <c r="N74" s="5">
        <f t="shared" si="5"/>
        <v>50.083333333333336</v>
      </c>
      <c r="O74" s="5">
        <f t="shared" si="6"/>
        <v>48.083333333333336</v>
      </c>
      <c r="P74" s="5">
        <f t="shared" si="7"/>
        <v>40.383333333333326</v>
      </c>
      <c r="Q74" s="5">
        <f t="shared" si="8"/>
        <v>26</v>
      </c>
      <c r="R74" s="5">
        <f t="shared" si="9"/>
        <v>2</v>
      </c>
    </row>
    <row r="75" spans="1:18" x14ac:dyDescent="0.3">
      <c r="A75" s="1" t="s">
        <v>197</v>
      </c>
      <c r="B75" s="1">
        <v>8</v>
      </c>
      <c r="C75" s="1">
        <v>5</v>
      </c>
      <c r="D75" s="1">
        <v>4</v>
      </c>
      <c r="E75" s="1">
        <v>0</v>
      </c>
      <c r="F75" s="1">
        <v>0</v>
      </c>
      <c r="G75" s="1">
        <v>0</v>
      </c>
      <c r="H75" s="1">
        <v>11</v>
      </c>
      <c r="I75">
        <v>73.683333333333337</v>
      </c>
      <c r="J75">
        <v>0</v>
      </c>
      <c r="K75">
        <v>895.58333333333337</v>
      </c>
      <c r="L75">
        <v>0</v>
      </c>
      <c r="M75">
        <v>195.76666666666668</v>
      </c>
      <c r="N75" s="5">
        <f t="shared" si="5"/>
        <v>26.316666666666663</v>
      </c>
      <c r="O75" s="5">
        <f t="shared" si="6"/>
        <v>24.316666666666663</v>
      </c>
      <c r="P75" s="5">
        <f t="shared" si="7"/>
        <v>14.23333333333332</v>
      </c>
      <c r="Q75" s="5">
        <f t="shared" si="8"/>
        <v>31</v>
      </c>
      <c r="R75" s="5">
        <f t="shared" si="9"/>
        <v>2</v>
      </c>
    </row>
    <row r="76" spans="1:18" x14ac:dyDescent="0.3">
      <c r="A76" s="1" t="s">
        <v>67</v>
      </c>
      <c r="B76" s="1">
        <v>2</v>
      </c>
      <c r="C76" s="1">
        <v>0</v>
      </c>
      <c r="D76" s="1">
        <v>0</v>
      </c>
      <c r="E76" s="1">
        <v>0</v>
      </c>
      <c r="F76" s="1">
        <v>5</v>
      </c>
      <c r="G76" s="1">
        <v>9</v>
      </c>
      <c r="H76" s="1">
        <v>6</v>
      </c>
      <c r="I76">
        <v>78.150000000000006</v>
      </c>
      <c r="J76">
        <v>7.75</v>
      </c>
      <c r="K76">
        <v>945.2833333333333</v>
      </c>
      <c r="L76">
        <v>4.083333333333333</v>
      </c>
      <c r="M76">
        <v>173.16666666666666</v>
      </c>
      <c r="N76" s="5">
        <f t="shared" si="5"/>
        <v>21.849999999999994</v>
      </c>
      <c r="O76" s="5">
        <f t="shared" si="6"/>
        <v>19.849999999999994</v>
      </c>
      <c r="P76" s="5">
        <f t="shared" si="7"/>
        <v>36.833333333333343</v>
      </c>
      <c r="Q76" s="5">
        <f t="shared" si="8"/>
        <v>32</v>
      </c>
      <c r="R76" s="5">
        <f t="shared" si="9"/>
        <v>2</v>
      </c>
    </row>
    <row r="77" spans="1:18" x14ac:dyDescent="0.3">
      <c r="A77" s="1" t="s">
        <v>68</v>
      </c>
      <c r="B77" s="1">
        <v>10</v>
      </c>
      <c r="C77" s="1">
        <v>0</v>
      </c>
      <c r="D77" s="1">
        <v>0</v>
      </c>
      <c r="E77" s="1">
        <v>0</v>
      </c>
      <c r="F77" s="1">
        <v>12</v>
      </c>
      <c r="G77" s="1">
        <v>10</v>
      </c>
      <c r="H77" s="1">
        <v>9</v>
      </c>
      <c r="I77">
        <v>62.43333333333333</v>
      </c>
      <c r="J77">
        <v>6.4666666666666668</v>
      </c>
      <c r="K77">
        <v>697.91666666666663</v>
      </c>
      <c r="L77">
        <v>12.883333333333333</v>
      </c>
      <c r="M77">
        <v>177.61666666666667</v>
      </c>
      <c r="N77" s="5">
        <f t="shared" si="5"/>
        <v>37.56666666666667</v>
      </c>
      <c r="O77" s="5">
        <f t="shared" si="6"/>
        <v>35.56666666666667</v>
      </c>
      <c r="P77" s="5">
        <f t="shared" si="7"/>
        <v>32.383333333333326</v>
      </c>
      <c r="Q77" s="5">
        <f t="shared" si="8"/>
        <v>16</v>
      </c>
      <c r="R77" s="5">
        <f t="shared" si="9"/>
        <v>2</v>
      </c>
    </row>
    <row r="78" spans="1:18" x14ac:dyDescent="0.3">
      <c r="A78" s="1" t="s">
        <v>86</v>
      </c>
      <c r="B78" s="1">
        <v>5</v>
      </c>
      <c r="C78" s="1">
        <v>0</v>
      </c>
      <c r="D78" s="1">
        <v>0</v>
      </c>
      <c r="E78" s="1">
        <v>0</v>
      </c>
      <c r="F78" s="1">
        <v>7</v>
      </c>
      <c r="G78" s="1">
        <v>2</v>
      </c>
      <c r="H78" s="1">
        <v>7</v>
      </c>
      <c r="I78">
        <v>85.266666666666666</v>
      </c>
      <c r="J78">
        <v>6.2833333333333332</v>
      </c>
      <c r="K78">
        <v>907.15</v>
      </c>
      <c r="L78">
        <v>3.0666666666666669</v>
      </c>
      <c r="M78">
        <v>181.41666666666666</v>
      </c>
      <c r="N78" s="5">
        <f t="shared" si="5"/>
        <v>14.733333333333334</v>
      </c>
      <c r="O78" s="5">
        <f t="shared" si="6"/>
        <v>12.733333333333334</v>
      </c>
      <c r="P78" s="5">
        <f t="shared" si="7"/>
        <v>28.583333333333343</v>
      </c>
      <c r="Q78" s="5">
        <f t="shared" si="8"/>
        <v>34</v>
      </c>
      <c r="R78" s="5">
        <f t="shared" si="9"/>
        <v>2</v>
      </c>
    </row>
    <row r="79" spans="1:18" x14ac:dyDescent="0.3">
      <c r="A79" s="1" t="s">
        <v>93</v>
      </c>
      <c r="B79" s="1">
        <v>4</v>
      </c>
      <c r="C79" s="1">
        <v>3</v>
      </c>
      <c r="D79" s="1">
        <v>7</v>
      </c>
      <c r="E79" s="1">
        <v>0</v>
      </c>
      <c r="F79" s="1">
        <v>0</v>
      </c>
      <c r="G79" s="1">
        <v>0</v>
      </c>
      <c r="H79" s="1">
        <v>5</v>
      </c>
      <c r="I79">
        <v>71.216666666666669</v>
      </c>
      <c r="J79">
        <v>0</v>
      </c>
      <c r="K79">
        <v>616.85</v>
      </c>
      <c r="L79">
        <v>5.7333333333333334</v>
      </c>
      <c r="M79">
        <v>179.6</v>
      </c>
      <c r="N79" s="5">
        <f t="shared" si="5"/>
        <v>28.783333333333331</v>
      </c>
      <c r="O79" s="5">
        <f t="shared" si="6"/>
        <v>26.783333333333331</v>
      </c>
      <c r="P79" s="5">
        <f t="shared" si="7"/>
        <v>30.400000000000006</v>
      </c>
      <c r="Q79" s="5">
        <f t="shared" si="8"/>
        <v>34</v>
      </c>
      <c r="R79" s="5">
        <f t="shared" si="9"/>
        <v>2</v>
      </c>
    </row>
    <row r="80" spans="1:18" x14ac:dyDescent="0.3">
      <c r="A80" s="1" t="s">
        <v>248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>
        <v>28.533333333333335</v>
      </c>
      <c r="J80">
        <v>5.7</v>
      </c>
      <c r="K80">
        <v>728.73333333333335</v>
      </c>
      <c r="L80">
        <v>2.8333333333333335</v>
      </c>
      <c r="M80">
        <v>81.150000000000006</v>
      </c>
      <c r="N80" s="5">
        <f t="shared" si="5"/>
        <v>71.466666666666669</v>
      </c>
      <c r="O80" s="5">
        <f t="shared" si="6"/>
        <v>69.466666666666669</v>
      </c>
      <c r="P80" s="5">
        <f t="shared" si="7"/>
        <v>128.85</v>
      </c>
      <c r="Q80" s="5">
        <f t="shared" si="8"/>
        <v>48</v>
      </c>
      <c r="R80" s="5">
        <f t="shared" si="9"/>
        <v>2</v>
      </c>
    </row>
    <row r="81" spans="1:18" x14ac:dyDescent="0.3">
      <c r="A81" s="1" t="s">
        <v>249</v>
      </c>
      <c r="B81" s="1">
        <v>0</v>
      </c>
      <c r="C81" s="1">
        <v>0</v>
      </c>
      <c r="D81" s="1">
        <v>0</v>
      </c>
      <c r="E81" s="1">
        <v>9</v>
      </c>
      <c r="F81" s="1">
        <v>10</v>
      </c>
      <c r="G81" s="1">
        <v>8</v>
      </c>
      <c r="H81" s="1">
        <v>3</v>
      </c>
      <c r="I81">
        <v>78.38333333333334</v>
      </c>
      <c r="J81">
        <v>7.35</v>
      </c>
      <c r="K81">
        <v>829.5333333333333</v>
      </c>
      <c r="L81">
        <v>2.2833333333333332</v>
      </c>
      <c r="M81">
        <v>180</v>
      </c>
      <c r="N81" s="5">
        <f t="shared" si="5"/>
        <v>21.61666666666666</v>
      </c>
      <c r="O81" s="5">
        <f t="shared" si="6"/>
        <v>19.61666666666666</v>
      </c>
      <c r="P81" s="5">
        <f t="shared" si="7"/>
        <v>30</v>
      </c>
      <c r="Q81" s="5">
        <f t="shared" si="8"/>
        <v>21</v>
      </c>
      <c r="R81" s="5">
        <f t="shared" si="9"/>
        <v>2</v>
      </c>
    </row>
    <row r="82" spans="1:18" x14ac:dyDescent="0.3">
      <c r="A82" s="1" t="s">
        <v>243</v>
      </c>
      <c r="B82" s="1">
        <v>0</v>
      </c>
      <c r="C82" s="1">
        <v>0</v>
      </c>
      <c r="D82" s="1">
        <v>0</v>
      </c>
      <c r="E82" s="1">
        <v>9</v>
      </c>
      <c r="F82" s="1">
        <v>11</v>
      </c>
      <c r="G82" s="1">
        <v>13</v>
      </c>
      <c r="H82" s="1">
        <v>9</v>
      </c>
      <c r="I82">
        <v>85.25</v>
      </c>
      <c r="J82">
        <v>7.7333333333333334</v>
      </c>
      <c r="K82">
        <v>843.13333333333333</v>
      </c>
      <c r="L82">
        <v>0</v>
      </c>
      <c r="M82">
        <v>186.98333333333332</v>
      </c>
      <c r="N82" s="5">
        <f t="shared" si="5"/>
        <v>14.75</v>
      </c>
      <c r="O82" s="5">
        <f t="shared" si="6"/>
        <v>12.75</v>
      </c>
      <c r="P82" s="5">
        <f t="shared" si="7"/>
        <v>23.01666666666668</v>
      </c>
      <c r="Q82" s="5">
        <f t="shared" si="8"/>
        <v>15</v>
      </c>
      <c r="R82" s="5">
        <f t="shared" si="9"/>
        <v>2</v>
      </c>
    </row>
    <row r="83" spans="1:18" x14ac:dyDescent="0.3">
      <c r="A83" s="1" t="s">
        <v>70</v>
      </c>
      <c r="B83" s="1">
        <v>12</v>
      </c>
      <c r="C83" s="1">
        <v>5</v>
      </c>
      <c r="D83" s="1">
        <v>5</v>
      </c>
      <c r="E83" s="1">
        <v>0</v>
      </c>
      <c r="F83" s="1">
        <v>0</v>
      </c>
      <c r="G83" s="1">
        <v>0</v>
      </c>
      <c r="H83" s="1">
        <v>9</v>
      </c>
      <c r="I83">
        <v>71.5</v>
      </c>
      <c r="J83">
        <v>0</v>
      </c>
      <c r="K83">
        <v>881.9</v>
      </c>
      <c r="L83">
        <v>3.8</v>
      </c>
      <c r="M83">
        <v>174.75</v>
      </c>
      <c r="N83" s="5">
        <f t="shared" si="5"/>
        <v>28.5</v>
      </c>
      <c r="O83" s="5">
        <f t="shared" si="6"/>
        <v>26.5</v>
      </c>
      <c r="P83" s="5">
        <f t="shared" si="7"/>
        <v>35.25</v>
      </c>
      <c r="Q83" s="5">
        <f t="shared" si="8"/>
        <v>26</v>
      </c>
      <c r="R83" s="5">
        <f t="shared" si="9"/>
        <v>2</v>
      </c>
    </row>
    <row r="84" spans="1:18" x14ac:dyDescent="0.3">
      <c r="A84" s="1" t="s">
        <v>250</v>
      </c>
      <c r="B84" s="1">
        <v>0</v>
      </c>
      <c r="C84" s="1">
        <v>0</v>
      </c>
      <c r="D84" s="1">
        <v>0</v>
      </c>
      <c r="E84" s="1">
        <v>3</v>
      </c>
      <c r="F84" s="1">
        <v>3</v>
      </c>
      <c r="G84" s="1">
        <v>4</v>
      </c>
      <c r="H84" s="1">
        <v>5</v>
      </c>
      <c r="I84">
        <v>65.733333333333334</v>
      </c>
      <c r="J84">
        <v>5.3666666666666663</v>
      </c>
      <c r="K84">
        <v>884.66666666666663</v>
      </c>
      <c r="L84">
        <v>1.9</v>
      </c>
      <c r="M84">
        <v>162.80000000000001</v>
      </c>
      <c r="N84" s="5">
        <f t="shared" si="5"/>
        <v>34.266666666666666</v>
      </c>
      <c r="O84" s="5">
        <f t="shared" si="6"/>
        <v>32.266666666666666</v>
      </c>
      <c r="P84" s="5">
        <f t="shared" si="7"/>
        <v>47.199999999999989</v>
      </c>
      <c r="Q84" s="5">
        <f t="shared" si="8"/>
        <v>38</v>
      </c>
      <c r="R84" s="5">
        <f t="shared" si="9"/>
        <v>2</v>
      </c>
    </row>
    <row r="85" spans="1:18" x14ac:dyDescent="0.3">
      <c r="A85" s="1" t="s">
        <v>242</v>
      </c>
      <c r="B85" s="1">
        <v>0</v>
      </c>
      <c r="C85" s="1">
        <v>0</v>
      </c>
      <c r="D85" s="1">
        <v>0</v>
      </c>
      <c r="E85" s="1">
        <v>12</v>
      </c>
      <c r="F85" s="1">
        <v>10</v>
      </c>
      <c r="G85" s="1">
        <v>13</v>
      </c>
      <c r="H85" s="1">
        <v>12</v>
      </c>
      <c r="I85">
        <v>26.35</v>
      </c>
      <c r="J85">
        <v>0</v>
      </c>
      <c r="K85">
        <v>848.5333333333333</v>
      </c>
      <c r="L85">
        <v>4.1500000000000004</v>
      </c>
      <c r="M85">
        <v>61.25</v>
      </c>
      <c r="N85" s="5">
        <f t="shared" si="5"/>
        <v>73.650000000000006</v>
      </c>
      <c r="O85" s="5">
        <f t="shared" si="6"/>
        <v>71.650000000000006</v>
      </c>
      <c r="P85" s="5">
        <f t="shared" si="7"/>
        <v>148.75</v>
      </c>
      <c r="Q85" s="5">
        <f t="shared" si="8"/>
        <v>13</v>
      </c>
      <c r="R85" s="5">
        <f t="shared" si="9"/>
        <v>2</v>
      </c>
    </row>
    <row r="86" spans="1:18" x14ac:dyDescent="0.3">
      <c r="A86" s="1" t="s">
        <v>71</v>
      </c>
      <c r="B86" s="1">
        <v>5</v>
      </c>
      <c r="C86" s="1">
        <v>0</v>
      </c>
      <c r="D86" s="1">
        <v>0</v>
      </c>
      <c r="E86" s="1">
        <v>0</v>
      </c>
      <c r="F86" s="1">
        <v>7</v>
      </c>
      <c r="G86" s="1">
        <v>10</v>
      </c>
      <c r="H86" s="1">
        <v>7</v>
      </c>
      <c r="I86">
        <v>69.833333333333329</v>
      </c>
      <c r="J86">
        <v>7.5166666666666666</v>
      </c>
      <c r="K86">
        <v>876.98333333333335</v>
      </c>
      <c r="L86">
        <v>5.083333333333333</v>
      </c>
      <c r="M86">
        <v>179</v>
      </c>
      <c r="N86" s="5">
        <f t="shared" si="5"/>
        <v>30.166666666666671</v>
      </c>
      <c r="O86" s="5">
        <f t="shared" si="6"/>
        <v>28.166666666666671</v>
      </c>
      <c r="P86" s="5">
        <f t="shared" si="7"/>
        <v>31</v>
      </c>
      <c r="Q86" s="5">
        <f t="shared" si="8"/>
        <v>26</v>
      </c>
      <c r="R86" s="5">
        <f t="shared" si="9"/>
        <v>2</v>
      </c>
    </row>
    <row r="87" spans="1:18" x14ac:dyDescent="0.3">
      <c r="A87" s="1" t="s">
        <v>87</v>
      </c>
      <c r="B87" s="1">
        <v>9</v>
      </c>
      <c r="C87" s="1">
        <v>11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>
        <v>25.216666666666665</v>
      </c>
      <c r="J87">
        <v>0</v>
      </c>
      <c r="K87">
        <v>856.75</v>
      </c>
      <c r="L87">
        <v>4.1833333333333336</v>
      </c>
      <c r="M87">
        <v>75.86666666666666</v>
      </c>
      <c r="N87" s="5">
        <f t="shared" si="5"/>
        <v>74.783333333333331</v>
      </c>
      <c r="O87" s="5">
        <f t="shared" si="6"/>
        <v>72.783333333333331</v>
      </c>
      <c r="P87" s="5">
        <f t="shared" si="7"/>
        <v>134.13333333333333</v>
      </c>
      <c r="Q87" s="5">
        <f t="shared" si="8"/>
        <v>28</v>
      </c>
      <c r="R87" s="5">
        <f t="shared" si="9"/>
        <v>2</v>
      </c>
    </row>
    <row r="88" spans="1:18" x14ac:dyDescent="0.3">
      <c r="A88" s="1" t="s">
        <v>72</v>
      </c>
      <c r="B88" s="1">
        <v>8</v>
      </c>
      <c r="C88" s="1">
        <v>2</v>
      </c>
      <c r="D88" s="1">
        <v>3</v>
      </c>
      <c r="E88" s="1">
        <v>0</v>
      </c>
      <c r="F88" s="1">
        <v>0</v>
      </c>
      <c r="G88" s="1">
        <v>0</v>
      </c>
      <c r="H88" s="1">
        <v>2</v>
      </c>
      <c r="I88">
        <v>61.416666666666664</v>
      </c>
      <c r="J88">
        <v>0</v>
      </c>
      <c r="K88">
        <v>885.83333333333337</v>
      </c>
      <c r="L88">
        <v>4.8</v>
      </c>
      <c r="M88">
        <v>184.71666666666667</v>
      </c>
      <c r="N88" s="5">
        <f t="shared" si="5"/>
        <v>38.583333333333336</v>
      </c>
      <c r="O88" s="5">
        <f t="shared" si="6"/>
        <v>36.583333333333336</v>
      </c>
      <c r="P88" s="5">
        <f t="shared" si="7"/>
        <v>25.283333333333331</v>
      </c>
      <c r="Q88" s="5">
        <f t="shared" si="8"/>
        <v>35</v>
      </c>
      <c r="R88" s="5">
        <f t="shared" si="9"/>
        <v>2</v>
      </c>
    </row>
    <row r="89" spans="1:18" x14ac:dyDescent="0.3">
      <c r="A89" s="1" t="s">
        <v>199</v>
      </c>
      <c r="B89" s="1">
        <v>12</v>
      </c>
      <c r="C89" s="1">
        <v>7</v>
      </c>
      <c r="D89" s="1">
        <v>8</v>
      </c>
      <c r="E89" s="1">
        <v>0</v>
      </c>
      <c r="F89" s="1">
        <v>0</v>
      </c>
      <c r="G89" s="1">
        <v>0</v>
      </c>
      <c r="H89" s="1">
        <v>8</v>
      </c>
      <c r="I89">
        <v>64.349999999999994</v>
      </c>
      <c r="J89">
        <v>0</v>
      </c>
      <c r="K89">
        <v>886.6</v>
      </c>
      <c r="L89">
        <v>0</v>
      </c>
      <c r="M89">
        <v>168.48333333333332</v>
      </c>
      <c r="N89" s="5">
        <f t="shared" si="5"/>
        <v>35.650000000000006</v>
      </c>
      <c r="O89" s="5">
        <f t="shared" si="6"/>
        <v>33.650000000000006</v>
      </c>
      <c r="P89" s="5">
        <f t="shared" si="7"/>
        <v>41.51666666666668</v>
      </c>
      <c r="Q89" s="5">
        <f t="shared" si="8"/>
        <v>21</v>
      </c>
      <c r="R89" s="5">
        <f t="shared" si="9"/>
        <v>2</v>
      </c>
    </row>
    <row r="90" spans="1:18" x14ac:dyDescent="0.3">
      <c r="A90" s="1" t="s">
        <v>73</v>
      </c>
      <c r="B90" s="1">
        <v>8</v>
      </c>
      <c r="C90" s="1">
        <v>3</v>
      </c>
      <c r="D90" s="1">
        <v>0</v>
      </c>
      <c r="E90" s="1">
        <v>0</v>
      </c>
      <c r="F90" s="1">
        <v>0</v>
      </c>
      <c r="G90" s="1">
        <v>8</v>
      </c>
      <c r="H90" s="1">
        <v>5</v>
      </c>
      <c r="I90">
        <v>30.266666666666666</v>
      </c>
      <c r="J90">
        <v>0</v>
      </c>
      <c r="K90">
        <v>637.04999999999995</v>
      </c>
      <c r="L90">
        <v>0</v>
      </c>
      <c r="M90">
        <v>77.983333333333334</v>
      </c>
      <c r="N90" s="5">
        <f t="shared" si="5"/>
        <v>69.733333333333334</v>
      </c>
      <c r="O90" s="5">
        <f t="shared" si="6"/>
        <v>67.733333333333334</v>
      </c>
      <c r="P90" s="5">
        <f t="shared" si="7"/>
        <v>132.01666666666665</v>
      </c>
      <c r="Q90" s="5">
        <f t="shared" si="8"/>
        <v>29</v>
      </c>
      <c r="R90" s="5">
        <f t="shared" si="9"/>
        <v>2</v>
      </c>
    </row>
    <row r="91" spans="1:18" x14ac:dyDescent="0.3">
      <c r="A91" s="1" t="s">
        <v>200</v>
      </c>
      <c r="B91" s="1">
        <v>3</v>
      </c>
      <c r="C91" s="1">
        <v>0</v>
      </c>
      <c r="D91" s="1">
        <v>0</v>
      </c>
      <c r="E91" s="1">
        <v>0</v>
      </c>
      <c r="F91" s="1">
        <v>0</v>
      </c>
      <c r="G91" s="1">
        <v>9</v>
      </c>
      <c r="H91" s="1">
        <v>9</v>
      </c>
      <c r="I91">
        <v>51.45</v>
      </c>
      <c r="J91">
        <v>7.8166666666666664</v>
      </c>
      <c r="K91">
        <v>445.5</v>
      </c>
      <c r="L91">
        <v>0</v>
      </c>
      <c r="M91">
        <v>177.61666666666667</v>
      </c>
      <c r="N91" s="5">
        <f t="shared" si="5"/>
        <v>48.55</v>
      </c>
      <c r="O91" s="5">
        <f t="shared" si="6"/>
        <v>46.55</v>
      </c>
      <c r="P91" s="5">
        <f t="shared" si="7"/>
        <v>32.383333333333326</v>
      </c>
      <c r="Q91" s="5">
        <f t="shared" si="8"/>
        <v>36</v>
      </c>
      <c r="R91" s="5">
        <f t="shared" si="9"/>
        <v>2</v>
      </c>
    </row>
    <row r="92" spans="1:18" x14ac:dyDescent="0.3">
      <c r="A92" s="1" t="s">
        <v>74</v>
      </c>
      <c r="B92" s="1">
        <v>4</v>
      </c>
      <c r="C92" s="1">
        <v>3</v>
      </c>
      <c r="D92" s="1">
        <v>0</v>
      </c>
      <c r="E92" s="1">
        <v>0</v>
      </c>
      <c r="F92" s="1">
        <v>0</v>
      </c>
      <c r="G92" s="1">
        <v>13</v>
      </c>
      <c r="H92" s="1">
        <v>12</v>
      </c>
      <c r="I92">
        <v>67.833333333333329</v>
      </c>
      <c r="J92">
        <v>6.95</v>
      </c>
      <c r="K92">
        <v>871.33333333333337</v>
      </c>
      <c r="L92">
        <v>0</v>
      </c>
      <c r="M92">
        <v>174.31666666666666</v>
      </c>
      <c r="N92" s="5">
        <f t="shared" si="5"/>
        <v>32.166666666666671</v>
      </c>
      <c r="O92" s="5">
        <f t="shared" si="6"/>
        <v>30.166666666666671</v>
      </c>
      <c r="P92" s="5">
        <f t="shared" si="7"/>
        <v>35.683333333333337</v>
      </c>
      <c r="Q92" s="5">
        <f t="shared" si="8"/>
        <v>28</v>
      </c>
      <c r="R92" s="5">
        <f t="shared" si="9"/>
        <v>2</v>
      </c>
    </row>
    <row r="93" spans="1:18" x14ac:dyDescent="0.3">
      <c r="A93" s="1" t="s">
        <v>75</v>
      </c>
      <c r="B93" s="1">
        <v>12</v>
      </c>
      <c r="C93" s="1">
        <v>7</v>
      </c>
      <c r="D93" s="1">
        <v>0</v>
      </c>
      <c r="E93" s="1">
        <v>0</v>
      </c>
      <c r="F93" s="1">
        <v>0</v>
      </c>
      <c r="G93" s="1">
        <v>12</v>
      </c>
      <c r="H93" s="1">
        <v>13</v>
      </c>
      <c r="I93">
        <v>61.733333333333334</v>
      </c>
      <c r="J93">
        <v>7.416666666666667</v>
      </c>
      <c r="K93">
        <v>807.3</v>
      </c>
      <c r="L93">
        <v>4.05</v>
      </c>
      <c r="M93">
        <v>177.53333333333333</v>
      </c>
      <c r="N93" s="5">
        <f t="shared" si="5"/>
        <v>38.266666666666666</v>
      </c>
      <c r="O93" s="5">
        <f t="shared" si="6"/>
        <v>36.266666666666666</v>
      </c>
      <c r="P93" s="5">
        <f t="shared" si="7"/>
        <v>32.466666666666669</v>
      </c>
      <c r="Q93" s="5">
        <f t="shared" si="8"/>
        <v>17</v>
      </c>
      <c r="R93" s="5">
        <f t="shared" si="9"/>
        <v>2</v>
      </c>
    </row>
    <row r="94" spans="1:18" x14ac:dyDescent="0.3">
      <c r="A94" s="1" t="s">
        <v>78</v>
      </c>
      <c r="B94" s="1">
        <v>0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42.8</v>
      </c>
      <c r="J94">
        <v>0</v>
      </c>
      <c r="K94">
        <v>741.08333333333337</v>
      </c>
      <c r="L94">
        <v>12.733333333333333</v>
      </c>
      <c r="M94">
        <v>137.73333333333332</v>
      </c>
      <c r="N94" s="5">
        <f t="shared" si="5"/>
        <v>57.2</v>
      </c>
      <c r="O94" s="5">
        <f t="shared" si="6"/>
        <v>55.2</v>
      </c>
      <c r="P94" s="5">
        <f t="shared" si="7"/>
        <v>72.26666666666668</v>
      </c>
      <c r="Q94" s="5">
        <f t="shared" si="8"/>
        <v>47</v>
      </c>
      <c r="R94" s="5">
        <f t="shared" si="9"/>
        <v>2</v>
      </c>
    </row>
    <row r="95" spans="1:18" x14ac:dyDescent="0.3">
      <c r="A95" s="1" t="s">
        <v>201</v>
      </c>
      <c r="B95" s="1">
        <v>14</v>
      </c>
      <c r="C95" s="1">
        <v>9</v>
      </c>
      <c r="D95" s="1">
        <v>11</v>
      </c>
      <c r="E95" s="1">
        <v>0</v>
      </c>
      <c r="F95" s="1">
        <v>0</v>
      </c>
      <c r="G95" s="1">
        <v>0</v>
      </c>
      <c r="H95" s="1">
        <v>9</v>
      </c>
      <c r="I95">
        <v>80.38333333333334</v>
      </c>
      <c r="J95">
        <v>0</v>
      </c>
      <c r="K95">
        <v>843.93333333333328</v>
      </c>
      <c r="L95">
        <v>0</v>
      </c>
      <c r="M95">
        <v>179.66666666666666</v>
      </c>
      <c r="N95" s="5">
        <f t="shared" si="5"/>
        <v>19.61666666666666</v>
      </c>
      <c r="O95" s="5">
        <f t="shared" si="6"/>
        <v>17.61666666666666</v>
      </c>
      <c r="P95" s="5">
        <f t="shared" si="7"/>
        <v>30.333333333333343</v>
      </c>
      <c r="Q95" s="5">
        <f t="shared" si="8"/>
        <v>14</v>
      </c>
      <c r="R95" s="5">
        <f t="shared" si="9"/>
        <v>1</v>
      </c>
    </row>
    <row r="96" spans="1:18" x14ac:dyDescent="0.3">
      <c r="A96" s="1" t="s">
        <v>80</v>
      </c>
      <c r="B96" s="1">
        <v>3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11</v>
      </c>
      <c r="I96">
        <v>51.583333333333336</v>
      </c>
      <c r="J96">
        <v>0</v>
      </c>
      <c r="K96">
        <v>815.2</v>
      </c>
      <c r="L96">
        <v>2.3833333333333333</v>
      </c>
      <c r="M96">
        <v>170.06666666666666</v>
      </c>
      <c r="N96" s="5">
        <f t="shared" si="5"/>
        <v>48.416666666666664</v>
      </c>
      <c r="O96" s="5">
        <f t="shared" si="6"/>
        <v>46.416666666666664</v>
      </c>
      <c r="P96" s="5">
        <f t="shared" si="7"/>
        <v>39.933333333333337</v>
      </c>
      <c r="Q96" s="5">
        <f t="shared" si="8"/>
        <v>45</v>
      </c>
      <c r="R96" s="5">
        <f t="shared" si="9"/>
        <v>2</v>
      </c>
    </row>
    <row r="97" spans="1:18" x14ac:dyDescent="0.3">
      <c r="A97" s="1" t="s">
        <v>247</v>
      </c>
      <c r="B97" s="1">
        <v>0</v>
      </c>
      <c r="C97" s="1">
        <v>0</v>
      </c>
      <c r="D97" s="1">
        <v>0</v>
      </c>
      <c r="E97" s="1">
        <v>10</v>
      </c>
      <c r="F97" s="1">
        <v>3</v>
      </c>
      <c r="G97" s="1">
        <v>8</v>
      </c>
      <c r="H97" s="1">
        <v>1</v>
      </c>
      <c r="I97">
        <v>63.233333333333334</v>
      </c>
      <c r="J97">
        <v>6.166666666666667</v>
      </c>
      <c r="K97">
        <v>373.68333333333334</v>
      </c>
      <c r="L97">
        <v>0</v>
      </c>
      <c r="M97">
        <v>160.13333333333333</v>
      </c>
      <c r="N97" s="5">
        <f t="shared" si="5"/>
        <v>36.766666666666666</v>
      </c>
      <c r="O97" s="5">
        <f t="shared" si="6"/>
        <v>34.766666666666666</v>
      </c>
      <c r="P97" s="5">
        <f t="shared" si="7"/>
        <v>49.866666666666674</v>
      </c>
      <c r="Q97" s="5">
        <f t="shared" si="8"/>
        <v>27</v>
      </c>
      <c r="R97" s="5">
        <f t="shared" si="9"/>
        <v>2</v>
      </c>
    </row>
    <row r="98" spans="1:18" x14ac:dyDescent="0.3">
      <c r="A98" s="1" t="s">
        <v>82</v>
      </c>
      <c r="B98" s="1">
        <v>10</v>
      </c>
      <c r="C98" s="1">
        <v>8</v>
      </c>
      <c r="D98" s="1">
        <v>0</v>
      </c>
      <c r="E98" s="1">
        <v>0</v>
      </c>
      <c r="F98" s="1">
        <v>0</v>
      </c>
      <c r="G98" s="1">
        <v>8</v>
      </c>
      <c r="H98" s="1">
        <v>9</v>
      </c>
      <c r="I98">
        <v>84.2</v>
      </c>
      <c r="J98">
        <v>5</v>
      </c>
      <c r="K98">
        <v>921.76666666666665</v>
      </c>
      <c r="L98">
        <v>3.8833333333333333</v>
      </c>
      <c r="M98">
        <v>185.26666666666668</v>
      </c>
      <c r="N98" s="5">
        <f t="shared" si="5"/>
        <v>15.799999999999997</v>
      </c>
      <c r="O98" s="5">
        <f t="shared" si="6"/>
        <v>13.799999999999997</v>
      </c>
      <c r="P98" s="5">
        <f t="shared" si="7"/>
        <v>24.73333333333332</v>
      </c>
      <c r="Q98" s="5">
        <f t="shared" si="8"/>
        <v>22</v>
      </c>
      <c r="R98" s="5">
        <f t="shared" si="9"/>
        <v>2</v>
      </c>
    </row>
    <row r="99" spans="1:18" x14ac:dyDescent="0.3">
      <c r="A99" s="1" t="s">
        <v>245</v>
      </c>
      <c r="B99" s="1">
        <v>0</v>
      </c>
      <c r="C99" s="1">
        <v>0</v>
      </c>
      <c r="D99" s="1">
        <v>0</v>
      </c>
      <c r="E99" s="1">
        <v>9</v>
      </c>
      <c r="F99" s="1">
        <v>2</v>
      </c>
      <c r="G99" s="1">
        <v>5</v>
      </c>
      <c r="H99" s="1">
        <v>7</v>
      </c>
      <c r="I99">
        <v>60.016666666666666</v>
      </c>
      <c r="J99">
        <v>0</v>
      </c>
      <c r="K99">
        <v>796.88333333333333</v>
      </c>
      <c r="L99">
        <v>1.9666666666666668</v>
      </c>
      <c r="M99">
        <v>141.48333333333332</v>
      </c>
      <c r="N99" s="5">
        <f t="shared" si="5"/>
        <v>39.983333333333334</v>
      </c>
      <c r="O99" s="5">
        <f t="shared" si="6"/>
        <v>37.983333333333334</v>
      </c>
      <c r="P99" s="5">
        <f t="shared" si="7"/>
        <v>68.51666666666668</v>
      </c>
      <c r="Q99" s="5">
        <f t="shared" si="8"/>
        <v>32</v>
      </c>
      <c r="R99" s="5">
        <f t="shared" si="9"/>
        <v>2</v>
      </c>
    </row>
    <row r="100" spans="1:18" x14ac:dyDescent="0.3">
      <c r="A100" s="1" t="s">
        <v>83</v>
      </c>
      <c r="B100" s="1">
        <v>3</v>
      </c>
      <c r="C100" s="1">
        <v>7</v>
      </c>
      <c r="D100" s="1">
        <v>0</v>
      </c>
      <c r="E100" s="1">
        <v>0</v>
      </c>
      <c r="F100" s="1">
        <v>0</v>
      </c>
      <c r="G100" s="1">
        <v>8</v>
      </c>
      <c r="H100" s="1">
        <v>7</v>
      </c>
      <c r="I100">
        <v>57.533333333333331</v>
      </c>
      <c r="J100">
        <v>6.85</v>
      </c>
      <c r="K100">
        <v>768.1</v>
      </c>
      <c r="L100">
        <v>2.85</v>
      </c>
      <c r="M100">
        <v>178.76666666666668</v>
      </c>
      <c r="N100" s="5">
        <f t="shared" si="5"/>
        <v>42.466666666666669</v>
      </c>
      <c r="O100" s="5">
        <f t="shared" si="6"/>
        <v>40.466666666666669</v>
      </c>
      <c r="P100" s="5">
        <f t="shared" si="7"/>
        <v>31.23333333333332</v>
      </c>
      <c r="Q100" s="5">
        <f t="shared" si="8"/>
        <v>30</v>
      </c>
      <c r="R100" s="5">
        <f t="shared" si="9"/>
        <v>2</v>
      </c>
    </row>
    <row r="101" spans="1:18" x14ac:dyDescent="0.3">
      <c r="A101" s="1" t="s">
        <v>254</v>
      </c>
      <c r="B101" s="1">
        <v>0</v>
      </c>
      <c r="C101" s="1">
        <v>0</v>
      </c>
      <c r="D101" s="1">
        <v>0</v>
      </c>
      <c r="E101" s="1">
        <v>4</v>
      </c>
      <c r="F101" s="1">
        <v>11</v>
      </c>
      <c r="G101" s="1">
        <v>2</v>
      </c>
      <c r="H101" s="1">
        <v>7</v>
      </c>
      <c r="I101">
        <v>80.566666666666663</v>
      </c>
      <c r="J101">
        <v>3.9166666666666665</v>
      </c>
      <c r="K101">
        <v>839.86666666666667</v>
      </c>
      <c r="L101">
        <v>0</v>
      </c>
      <c r="M101">
        <v>188.95</v>
      </c>
      <c r="N101" s="5">
        <f t="shared" si="5"/>
        <v>19.433333333333337</v>
      </c>
      <c r="O101" s="5">
        <f t="shared" si="6"/>
        <v>17.433333333333337</v>
      </c>
      <c r="P101" s="5">
        <f t="shared" si="7"/>
        <v>21.050000000000011</v>
      </c>
      <c r="Q101" s="5">
        <f t="shared" si="8"/>
        <v>31</v>
      </c>
      <c r="R101" s="5">
        <f t="shared" si="9"/>
        <v>2</v>
      </c>
    </row>
    <row r="102" spans="1:18" x14ac:dyDescent="0.3">
      <c r="A102" s="1" t="s">
        <v>98</v>
      </c>
      <c r="B102" s="1">
        <v>1</v>
      </c>
      <c r="C102" s="1">
        <v>8</v>
      </c>
      <c r="D102" s="1">
        <v>8</v>
      </c>
      <c r="E102" s="1">
        <v>0</v>
      </c>
      <c r="F102" s="1">
        <v>0</v>
      </c>
      <c r="G102" s="1">
        <v>0</v>
      </c>
      <c r="H102" s="1">
        <v>0</v>
      </c>
      <c r="I102">
        <v>37.450000000000003</v>
      </c>
      <c r="J102">
        <v>0</v>
      </c>
      <c r="K102">
        <v>805.23333333333335</v>
      </c>
      <c r="L102">
        <v>2.9666666666666668</v>
      </c>
      <c r="M102">
        <v>125.65</v>
      </c>
      <c r="N102" s="5">
        <f t="shared" si="5"/>
        <v>62.55</v>
      </c>
      <c r="O102" s="5">
        <f t="shared" si="6"/>
        <v>60.55</v>
      </c>
      <c r="P102" s="5">
        <f t="shared" si="7"/>
        <v>84.35</v>
      </c>
      <c r="Q102" s="5">
        <f t="shared" si="8"/>
        <v>31</v>
      </c>
      <c r="R102" s="5">
        <f t="shared" si="9"/>
        <v>2</v>
      </c>
    </row>
    <row r="103" spans="1:18" x14ac:dyDescent="0.3">
      <c r="A103" s="1" t="s">
        <v>226</v>
      </c>
      <c r="B103" s="1">
        <v>9</v>
      </c>
      <c r="C103" s="1">
        <v>5</v>
      </c>
      <c r="D103" s="1">
        <v>9</v>
      </c>
      <c r="E103" s="1">
        <v>0</v>
      </c>
      <c r="F103" s="1">
        <v>0</v>
      </c>
      <c r="G103" s="1">
        <v>0</v>
      </c>
      <c r="H103" s="1">
        <v>10</v>
      </c>
      <c r="I103">
        <v>62.06666666666667</v>
      </c>
      <c r="J103">
        <v>0</v>
      </c>
      <c r="K103">
        <v>811.36666666666667</v>
      </c>
      <c r="L103">
        <v>0</v>
      </c>
      <c r="M103">
        <v>164.78333333333333</v>
      </c>
      <c r="N103" s="5">
        <f t="shared" si="5"/>
        <v>37.93333333333333</v>
      </c>
      <c r="O103" s="5">
        <f t="shared" si="6"/>
        <v>35.93333333333333</v>
      </c>
      <c r="P103" s="5">
        <f t="shared" si="7"/>
        <v>45.216666666666669</v>
      </c>
      <c r="Q103" s="5">
        <f t="shared" si="8"/>
        <v>25</v>
      </c>
      <c r="R103" s="5">
        <f t="shared" si="9"/>
        <v>2</v>
      </c>
    </row>
    <row r="104" spans="1:18" x14ac:dyDescent="0.3">
      <c r="A104" s="1" t="s">
        <v>99</v>
      </c>
      <c r="B104" s="1">
        <v>8</v>
      </c>
      <c r="C104" s="1">
        <v>5</v>
      </c>
      <c r="D104" s="1">
        <v>2</v>
      </c>
      <c r="E104" s="1">
        <v>0</v>
      </c>
      <c r="F104" s="1">
        <v>0</v>
      </c>
      <c r="G104" s="1">
        <v>0</v>
      </c>
      <c r="H104" s="1">
        <v>7</v>
      </c>
      <c r="I104">
        <v>70.516666666666666</v>
      </c>
      <c r="J104">
        <v>0</v>
      </c>
      <c r="K104">
        <v>831.2166666666667</v>
      </c>
      <c r="L104">
        <v>1.3166666666666667</v>
      </c>
      <c r="M104">
        <v>185.76666666666668</v>
      </c>
      <c r="N104" s="5">
        <f t="shared" si="5"/>
        <v>29.483333333333334</v>
      </c>
      <c r="O104" s="5">
        <f t="shared" si="6"/>
        <v>27.483333333333334</v>
      </c>
      <c r="P104" s="5">
        <f t="shared" si="7"/>
        <v>24.23333333333332</v>
      </c>
      <c r="Q104" s="5">
        <f t="shared" si="8"/>
        <v>33</v>
      </c>
      <c r="R104" s="5">
        <f t="shared" si="9"/>
        <v>2</v>
      </c>
    </row>
    <row r="105" spans="1:18" x14ac:dyDescent="0.3">
      <c r="A105" s="1" t="s">
        <v>91</v>
      </c>
      <c r="B105" s="1">
        <v>11</v>
      </c>
      <c r="C105" s="1">
        <v>6</v>
      </c>
      <c r="D105" s="1">
        <v>6</v>
      </c>
      <c r="E105" s="1">
        <v>0</v>
      </c>
      <c r="F105" s="1">
        <v>0</v>
      </c>
      <c r="G105" s="1">
        <v>0</v>
      </c>
      <c r="H105" s="1">
        <v>3</v>
      </c>
      <c r="I105">
        <v>63.733333333333334</v>
      </c>
      <c r="J105">
        <v>0</v>
      </c>
      <c r="K105">
        <v>891.4666666666667</v>
      </c>
      <c r="L105">
        <v>2.2666666666666666</v>
      </c>
      <c r="M105">
        <v>175.21666666666667</v>
      </c>
      <c r="N105" s="5">
        <f t="shared" si="5"/>
        <v>36.266666666666666</v>
      </c>
      <c r="O105" s="5">
        <f t="shared" si="6"/>
        <v>34.266666666666666</v>
      </c>
      <c r="P105" s="5">
        <f t="shared" si="7"/>
        <v>34.783333333333331</v>
      </c>
      <c r="Q105" s="5">
        <f t="shared" si="8"/>
        <v>25</v>
      </c>
      <c r="R105" s="5">
        <f t="shared" si="9"/>
        <v>2</v>
      </c>
    </row>
    <row r="106" spans="1:18" x14ac:dyDescent="0.3">
      <c r="A106" s="1" t="s">
        <v>94</v>
      </c>
      <c r="B106" s="1">
        <v>7</v>
      </c>
      <c r="C106" s="1">
        <v>8</v>
      </c>
      <c r="D106" s="1">
        <v>7</v>
      </c>
      <c r="E106" s="1">
        <v>0</v>
      </c>
      <c r="F106" s="1">
        <v>0</v>
      </c>
      <c r="G106" s="1">
        <v>0</v>
      </c>
      <c r="H106" s="1">
        <v>1</v>
      </c>
      <c r="I106">
        <v>36.35</v>
      </c>
      <c r="J106">
        <v>0</v>
      </c>
      <c r="K106">
        <v>733.51666666666665</v>
      </c>
      <c r="L106">
        <v>1.7833333333333332</v>
      </c>
      <c r="M106">
        <v>128.44999999999999</v>
      </c>
      <c r="N106" s="5">
        <f t="shared" si="5"/>
        <v>63.65</v>
      </c>
      <c r="O106" s="5">
        <f t="shared" si="6"/>
        <v>61.65</v>
      </c>
      <c r="P106" s="5">
        <f t="shared" si="7"/>
        <v>81.550000000000011</v>
      </c>
      <c r="Q106" s="5">
        <f t="shared" si="8"/>
        <v>26</v>
      </c>
      <c r="R106" s="5">
        <f t="shared" si="9"/>
        <v>2</v>
      </c>
    </row>
    <row r="107" spans="1:18" x14ac:dyDescent="0.3">
      <c r="A107" s="1" t="s">
        <v>96</v>
      </c>
      <c r="B107" s="1">
        <v>5</v>
      </c>
      <c r="C107" s="1">
        <v>6</v>
      </c>
      <c r="D107" s="1">
        <v>0</v>
      </c>
      <c r="E107" s="1">
        <v>0</v>
      </c>
      <c r="F107" s="1">
        <v>0</v>
      </c>
      <c r="G107" s="1">
        <v>12</v>
      </c>
      <c r="H107" s="1">
        <v>11</v>
      </c>
      <c r="I107">
        <v>56.93333333333333</v>
      </c>
      <c r="J107">
        <v>0</v>
      </c>
      <c r="K107">
        <v>801.3</v>
      </c>
      <c r="L107">
        <v>1.0833333333333333</v>
      </c>
      <c r="M107">
        <v>158.80000000000001</v>
      </c>
      <c r="N107" s="5">
        <f t="shared" si="5"/>
        <v>43.06666666666667</v>
      </c>
      <c r="O107" s="5">
        <f t="shared" si="6"/>
        <v>41.06666666666667</v>
      </c>
      <c r="P107" s="5">
        <f t="shared" si="7"/>
        <v>51.199999999999989</v>
      </c>
      <c r="Q107" s="5">
        <f t="shared" si="8"/>
        <v>25</v>
      </c>
      <c r="R107" s="5">
        <f t="shared" si="9"/>
        <v>2</v>
      </c>
    </row>
    <row r="108" spans="1:18" x14ac:dyDescent="0.3">
      <c r="A108" s="1" t="s">
        <v>100</v>
      </c>
      <c r="B108" s="1">
        <v>9</v>
      </c>
      <c r="C108" s="1">
        <v>0</v>
      </c>
      <c r="D108" s="1">
        <v>0</v>
      </c>
      <c r="E108" s="1">
        <v>0</v>
      </c>
      <c r="F108" s="1">
        <v>12</v>
      </c>
      <c r="G108" s="1">
        <v>6</v>
      </c>
      <c r="H108" s="1">
        <v>3</v>
      </c>
      <c r="I108">
        <v>45.05</v>
      </c>
      <c r="J108">
        <v>0</v>
      </c>
      <c r="K108">
        <v>788.35</v>
      </c>
      <c r="L108">
        <v>2.6833333333333336</v>
      </c>
      <c r="M108">
        <v>115.11666666666666</v>
      </c>
      <c r="N108" s="5">
        <f t="shared" si="5"/>
        <v>54.95</v>
      </c>
      <c r="O108" s="5">
        <f t="shared" si="6"/>
        <v>52.95</v>
      </c>
      <c r="P108" s="5">
        <f t="shared" si="7"/>
        <v>94.88333333333334</v>
      </c>
      <c r="Q108" s="5">
        <f t="shared" si="8"/>
        <v>21</v>
      </c>
      <c r="R108" s="5">
        <f t="shared" si="9"/>
        <v>2</v>
      </c>
    </row>
    <row r="109" spans="1:18" x14ac:dyDescent="0.3">
      <c r="A109" s="1" t="s">
        <v>227</v>
      </c>
      <c r="B109" s="1">
        <v>12</v>
      </c>
      <c r="C109" s="1">
        <v>7</v>
      </c>
      <c r="D109" s="1">
        <v>0</v>
      </c>
      <c r="E109" s="1">
        <v>0</v>
      </c>
      <c r="F109" s="1">
        <v>0</v>
      </c>
      <c r="G109" s="1">
        <v>8</v>
      </c>
      <c r="H109" s="1">
        <v>12</v>
      </c>
      <c r="I109">
        <v>62.35</v>
      </c>
      <c r="J109">
        <v>0</v>
      </c>
      <c r="K109">
        <v>818.86666666666667</v>
      </c>
      <c r="L109">
        <v>0</v>
      </c>
      <c r="M109">
        <v>172.76666666666668</v>
      </c>
      <c r="N109" s="5">
        <f t="shared" si="5"/>
        <v>37.65</v>
      </c>
      <c r="O109" s="5">
        <f t="shared" si="6"/>
        <v>35.65</v>
      </c>
      <c r="P109" s="5">
        <f t="shared" si="7"/>
        <v>37.23333333333332</v>
      </c>
      <c r="Q109" s="5">
        <f t="shared" si="8"/>
        <v>21</v>
      </c>
      <c r="R109" s="5">
        <f t="shared" si="9"/>
        <v>2</v>
      </c>
    </row>
    <row r="110" spans="1:18" x14ac:dyDescent="0.3">
      <c r="A110" s="1" t="s">
        <v>101</v>
      </c>
      <c r="B110" s="1">
        <v>2</v>
      </c>
      <c r="C110" s="1">
        <v>0</v>
      </c>
      <c r="D110" s="1">
        <v>0</v>
      </c>
      <c r="E110" s="1">
        <v>0</v>
      </c>
      <c r="F110" s="1">
        <v>0</v>
      </c>
      <c r="G110" s="1">
        <v>13</v>
      </c>
      <c r="H110" s="1">
        <v>1</v>
      </c>
      <c r="I110">
        <v>23.95</v>
      </c>
      <c r="J110">
        <v>0</v>
      </c>
      <c r="K110">
        <v>575.79999999999995</v>
      </c>
      <c r="L110">
        <v>0</v>
      </c>
      <c r="M110">
        <v>104.81666666666666</v>
      </c>
      <c r="N110" s="5">
        <f t="shared" si="5"/>
        <v>76.05</v>
      </c>
      <c r="O110" s="5">
        <f t="shared" si="6"/>
        <v>74.05</v>
      </c>
      <c r="P110" s="5">
        <f t="shared" si="7"/>
        <v>105.18333333333334</v>
      </c>
      <c r="Q110" s="5">
        <f t="shared" si="8"/>
        <v>33</v>
      </c>
      <c r="R110" s="5">
        <f t="shared" si="9"/>
        <v>2</v>
      </c>
    </row>
    <row r="111" spans="1:18" x14ac:dyDescent="0.3">
      <c r="A111" s="1" t="s">
        <v>102</v>
      </c>
      <c r="B111" s="1">
        <v>6</v>
      </c>
      <c r="C111" s="1">
        <v>0</v>
      </c>
      <c r="D111" s="1">
        <v>0</v>
      </c>
      <c r="E111" s="1">
        <v>0</v>
      </c>
      <c r="F111" s="1">
        <v>8</v>
      </c>
      <c r="G111" s="1">
        <v>12</v>
      </c>
      <c r="H111" s="1">
        <v>8</v>
      </c>
      <c r="I111">
        <v>74.266666666666666</v>
      </c>
      <c r="J111">
        <v>6.5333333333333332</v>
      </c>
      <c r="K111">
        <v>876.13333333333333</v>
      </c>
      <c r="L111">
        <v>3.4666666666666668</v>
      </c>
      <c r="M111">
        <v>192.25</v>
      </c>
      <c r="N111" s="5">
        <f t="shared" si="5"/>
        <v>25.733333333333334</v>
      </c>
      <c r="O111" s="5">
        <f t="shared" si="6"/>
        <v>23.733333333333334</v>
      </c>
      <c r="P111" s="5">
        <f t="shared" si="7"/>
        <v>17.75</v>
      </c>
      <c r="Q111" s="5">
        <f t="shared" si="8"/>
        <v>22</v>
      </c>
      <c r="R111" s="5">
        <f t="shared" si="9"/>
        <v>2</v>
      </c>
    </row>
    <row r="112" spans="1:18" x14ac:dyDescent="0.3">
      <c r="A112" s="1" t="s">
        <v>103</v>
      </c>
      <c r="B112" s="1">
        <v>10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12</v>
      </c>
      <c r="I112">
        <v>61.31666666666667</v>
      </c>
      <c r="J112">
        <v>0</v>
      </c>
      <c r="K112">
        <v>857.33333333333337</v>
      </c>
      <c r="L112">
        <v>2.6666666666666665</v>
      </c>
      <c r="M112">
        <v>172.03333333333333</v>
      </c>
      <c r="N112" s="5">
        <f t="shared" si="5"/>
        <v>38.68333333333333</v>
      </c>
      <c r="O112" s="5">
        <f t="shared" si="6"/>
        <v>36.68333333333333</v>
      </c>
      <c r="P112" s="5">
        <f t="shared" si="7"/>
        <v>37.966666666666669</v>
      </c>
      <c r="Q112" s="5">
        <f t="shared" si="8"/>
        <v>37</v>
      </c>
      <c r="R112" s="5">
        <f t="shared" si="9"/>
        <v>2</v>
      </c>
    </row>
    <row r="113" spans="1:18" x14ac:dyDescent="0.3">
      <c r="A113" s="1" t="s">
        <v>105</v>
      </c>
      <c r="B113" s="1">
        <v>6</v>
      </c>
      <c r="C113" s="1">
        <v>0</v>
      </c>
      <c r="D113" s="1">
        <v>0</v>
      </c>
      <c r="E113" s="1">
        <v>0</v>
      </c>
      <c r="F113" s="1">
        <v>11</v>
      </c>
      <c r="G113" s="1">
        <v>9</v>
      </c>
      <c r="H113" s="1">
        <v>9</v>
      </c>
      <c r="I113">
        <v>55.583333333333336</v>
      </c>
      <c r="J113">
        <v>5.6166666666666671</v>
      </c>
      <c r="K113">
        <v>703.75</v>
      </c>
      <c r="L113">
        <v>0</v>
      </c>
      <c r="M113">
        <v>180.31666666666666</v>
      </c>
      <c r="N113" s="5">
        <f t="shared" si="5"/>
        <v>44.416666666666664</v>
      </c>
      <c r="O113" s="5">
        <f t="shared" si="6"/>
        <v>42.416666666666664</v>
      </c>
      <c r="P113" s="5">
        <f t="shared" si="7"/>
        <v>29.683333333333337</v>
      </c>
      <c r="Q113" s="5">
        <f t="shared" si="8"/>
        <v>22</v>
      </c>
      <c r="R113" s="5">
        <f t="shared" si="9"/>
        <v>2</v>
      </c>
    </row>
    <row r="114" spans="1:18" x14ac:dyDescent="0.3">
      <c r="A114" s="1" t="s">
        <v>106</v>
      </c>
      <c r="B114" s="1">
        <v>10</v>
      </c>
      <c r="C114" s="1">
        <v>6</v>
      </c>
      <c r="D114" s="1">
        <v>0</v>
      </c>
      <c r="E114" s="1">
        <v>0</v>
      </c>
      <c r="F114" s="1">
        <v>0</v>
      </c>
      <c r="G114" s="1">
        <v>11</v>
      </c>
      <c r="H114" s="1">
        <v>1</v>
      </c>
      <c r="I114">
        <v>74.483333333333334</v>
      </c>
      <c r="J114">
        <v>5.0166666666666666</v>
      </c>
      <c r="K114">
        <v>800.95</v>
      </c>
      <c r="L114">
        <v>1.2166666666666668</v>
      </c>
      <c r="M114">
        <v>175.66666666666666</v>
      </c>
      <c r="N114" s="5">
        <f t="shared" si="5"/>
        <v>25.516666666666666</v>
      </c>
      <c r="O114" s="5">
        <f t="shared" si="6"/>
        <v>23.516666666666666</v>
      </c>
      <c r="P114" s="5">
        <f t="shared" si="7"/>
        <v>34.333333333333343</v>
      </c>
      <c r="Q114" s="5">
        <f t="shared" si="8"/>
        <v>21</v>
      </c>
      <c r="R114" s="5">
        <f t="shared" si="9"/>
        <v>2</v>
      </c>
    </row>
    <row r="115" spans="1:18" x14ac:dyDescent="0.3">
      <c r="A115" s="1" t="s">
        <v>203</v>
      </c>
      <c r="B115" s="1">
        <v>8</v>
      </c>
      <c r="C115" s="1">
        <v>0</v>
      </c>
      <c r="D115" s="1">
        <v>4</v>
      </c>
      <c r="E115" s="1">
        <v>0</v>
      </c>
      <c r="F115" s="1">
        <v>0</v>
      </c>
      <c r="G115" s="1">
        <v>0</v>
      </c>
      <c r="H115" s="1">
        <v>12</v>
      </c>
      <c r="I115">
        <v>75.45</v>
      </c>
      <c r="J115">
        <v>0</v>
      </c>
      <c r="K115">
        <v>496.26666666666665</v>
      </c>
      <c r="L115">
        <v>0</v>
      </c>
      <c r="M115">
        <v>186.9</v>
      </c>
      <c r="N115" s="5">
        <f t="shared" si="5"/>
        <v>24.549999999999997</v>
      </c>
      <c r="O115" s="5">
        <f t="shared" si="6"/>
        <v>22.549999999999997</v>
      </c>
      <c r="P115" s="5">
        <f t="shared" si="7"/>
        <v>23.099999999999994</v>
      </c>
      <c r="Q115" s="5">
        <f t="shared" si="8"/>
        <v>36</v>
      </c>
      <c r="R115" s="5">
        <f t="shared" si="9"/>
        <v>2</v>
      </c>
    </row>
    <row r="116" spans="1:18" x14ac:dyDescent="0.3">
      <c r="A116" s="1" t="s">
        <v>107</v>
      </c>
      <c r="B116" s="1">
        <v>6</v>
      </c>
      <c r="C116" s="1">
        <v>12</v>
      </c>
      <c r="D116" s="1">
        <v>10</v>
      </c>
      <c r="E116" s="1">
        <v>0</v>
      </c>
      <c r="F116" s="1">
        <v>0</v>
      </c>
      <c r="G116" s="1">
        <v>0</v>
      </c>
      <c r="H116" s="1">
        <v>6</v>
      </c>
      <c r="I116">
        <v>86.416666666666671</v>
      </c>
      <c r="J116">
        <v>0</v>
      </c>
      <c r="K116">
        <v>906.06666666666672</v>
      </c>
      <c r="L116">
        <v>2.0833333333333335</v>
      </c>
      <c r="M116">
        <v>186.53333333333333</v>
      </c>
      <c r="N116" s="5">
        <f t="shared" si="5"/>
        <v>13.583333333333329</v>
      </c>
      <c r="O116" s="5">
        <f t="shared" si="6"/>
        <v>11.583333333333329</v>
      </c>
      <c r="P116" s="5">
        <f t="shared" si="7"/>
        <v>23.466666666666669</v>
      </c>
      <c r="Q116" s="5">
        <f t="shared" si="8"/>
        <v>20</v>
      </c>
      <c r="R116" s="5">
        <f t="shared" si="9"/>
        <v>2</v>
      </c>
    </row>
    <row r="117" spans="1:18" x14ac:dyDescent="0.3">
      <c r="A117" s="1" t="s">
        <v>255</v>
      </c>
      <c r="B117" s="1">
        <v>0</v>
      </c>
      <c r="C117" s="1">
        <v>0</v>
      </c>
      <c r="D117" s="1">
        <v>0</v>
      </c>
      <c r="E117" s="1">
        <v>4</v>
      </c>
      <c r="F117" s="1">
        <v>10</v>
      </c>
      <c r="G117" s="1">
        <v>13</v>
      </c>
      <c r="H117" s="1">
        <v>7</v>
      </c>
      <c r="I117">
        <v>39.333333333333336</v>
      </c>
      <c r="J117">
        <v>1.3666666666666667</v>
      </c>
      <c r="K117">
        <v>790.4666666666667</v>
      </c>
      <c r="L117">
        <v>1.3333333333333333</v>
      </c>
      <c r="M117">
        <v>103.86666666666666</v>
      </c>
      <c r="N117" s="5">
        <f t="shared" si="5"/>
        <v>60.666666666666664</v>
      </c>
      <c r="O117" s="5">
        <f t="shared" si="6"/>
        <v>58.666666666666664</v>
      </c>
      <c r="P117" s="5">
        <f t="shared" si="7"/>
        <v>106.13333333333334</v>
      </c>
      <c r="Q117" s="5">
        <f t="shared" si="8"/>
        <v>21</v>
      </c>
      <c r="R117" s="5">
        <f t="shared" si="9"/>
        <v>2</v>
      </c>
    </row>
    <row r="118" spans="1:18" x14ac:dyDescent="0.3">
      <c r="A118" s="1" t="s">
        <v>251</v>
      </c>
      <c r="B118" s="1">
        <v>0</v>
      </c>
      <c r="C118" s="1">
        <v>0</v>
      </c>
      <c r="D118" s="1">
        <v>0</v>
      </c>
      <c r="E118" s="1">
        <v>12</v>
      </c>
      <c r="F118" s="1">
        <v>9</v>
      </c>
      <c r="G118" s="1">
        <v>7</v>
      </c>
      <c r="H118" s="1">
        <v>14</v>
      </c>
      <c r="I118">
        <v>43.31666666666667</v>
      </c>
      <c r="J118">
        <v>0</v>
      </c>
      <c r="K118">
        <v>799.5</v>
      </c>
      <c r="L118">
        <v>0</v>
      </c>
      <c r="M118">
        <v>107.23333333333333</v>
      </c>
      <c r="N118" s="5">
        <f t="shared" si="5"/>
        <v>56.68333333333333</v>
      </c>
      <c r="O118" s="5">
        <f t="shared" si="6"/>
        <v>54.68333333333333</v>
      </c>
      <c r="P118" s="5">
        <f t="shared" si="7"/>
        <v>102.76666666666667</v>
      </c>
      <c r="Q118" s="5">
        <f t="shared" si="8"/>
        <v>20</v>
      </c>
      <c r="R118" s="5">
        <f t="shared" si="9"/>
        <v>2</v>
      </c>
    </row>
    <row r="119" spans="1:18" x14ac:dyDescent="0.3">
      <c r="A119" s="1" t="s">
        <v>109</v>
      </c>
      <c r="B119" s="1">
        <v>10</v>
      </c>
      <c r="C119" s="1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>
        <v>66.033333333333331</v>
      </c>
      <c r="J119">
        <v>7.2333333333333334</v>
      </c>
      <c r="K119">
        <v>924.93333333333328</v>
      </c>
      <c r="L119">
        <v>3.3833333333333333</v>
      </c>
      <c r="M119">
        <v>148.48333333333332</v>
      </c>
      <c r="N119" s="5">
        <f t="shared" si="5"/>
        <v>33.966666666666669</v>
      </c>
      <c r="O119" s="5">
        <f t="shared" si="6"/>
        <v>31.966666666666669</v>
      </c>
      <c r="P119" s="5">
        <f t="shared" si="7"/>
        <v>61.51666666666668</v>
      </c>
      <c r="Q119" s="5">
        <f t="shared" si="8"/>
        <v>28</v>
      </c>
      <c r="R119" s="5">
        <f t="shared" si="9"/>
        <v>2</v>
      </c>
    </row>
    <row r="120" spans="1:18" x14ac:dyDescent="0.3">
      <c r="A120" s="1" t="s">
        <v>204</v>
      </c>
      <c r="B120" s="1">
        <v>8</v>
      </c>
      <c r="C120" s="1">
        <v>0</v>
      </c>
      <c r="D120" s="1">
        <v>0</v>
      </c>
      <c r="E120" s="1">
        <v>0</v>
      </c>
      <c r="F120" s="1">
        <v>2</v>
      </c>
      <c r="G120" s="1">
        <v>12</v>
      </c>
      <c r="H120" s="1">
        <v>11</v>
      </c>
      <c r="I120">
        <v>62.31666666666667</v>
      </c>
      <c r="J120">
        <v>4.6333333333333329</v>
      </c>
      <c r="K120">
        <v>457.63333333333333</v>
      </c>
      <c r="L120">
        <v>0</v>
      </c>
      <c r="M120">
        <v>174.26666666666668</v>
      </c>
      <c r="N120" s="5">
        <f t="shared" si="5"/>
        <v>37.68333333333333</v>
      </c>
      <c r="O120" s="5">
        <f t="shared" si="6"/>
        <v>35.68333333333333</v>
      </c>
      <c r="P120" s="5">
        <f t="shared" si="7"/>
        <v>35.73333333333332</v>
      </c>
      <c r="Q120" s="5">
        <f t="shared" si="8"/>
        <v>26</v>
      </c>
      <c r="R120" s="5">
        <f t="shared" si="9"/>
        <v>2</v>
      </c>
    </row>
    <row r="121" spans="1:18" x14ac:dyDescent="0.3">
      <c r="A121" s="1" t="s">
        <v>110</v>
      </c>
      <c r="B121" s="1">
        <v>5</v>
      </c>
      <c r="C121" s="1">
        <v>0</v>
      </c>
      <c r="D121" s="1">
        <v>0</v>
      </c>
      <c r="E121" s="1">
        <v>0</v>
      </c>
      <c r="F121" s="1">
        <v>6</v>
      </c>
      <c r="G121" s="1">
        <v>10</v>
      </c>
      <c r="H121" s="1">
        <v>0</v>
      </c>
      <c r="I121">
        <v>55.083333333333336</v>
      </c>
      <c r="J121">
        <v>8.4166666666666661</v>
      </c>
      <c r="K121">
        <v>751.75</v>
      </c>
      <c r="L121">
        <v>0</v>
      </c>
      <c r="M121">
        <v>176.13333333333333</v>
      </c>
      <c r="N121" s="5">
        <f t="shared" si="5"/>
        <v>44.916666666666664</v>
      </c>
      <c r="O121" s="5">
        <f t="shared" si="6"/>
        <v>42.916666666666664</v>
      </c>
      <c r="P121" s="5">
        <f t="shared" si="7"/>
        <v>33.866666666666674</v>
      </c>
      <c r="Q121" s="5">
        <f t="shared" si="8"/>
        <v>27</v>
      </c>
      <c r="R121" s="5">
        <f t="shared" si="9"/>
        <v>2</v>
      </c>
    </row>
    <row r="122" spans="1:18" x14ac:dyDescent="0.3">
      <c r="A122" s="1" t="s">
        <v>111</v>
      </c>
      <c r="B122" s="1">
        <v>8</v>
      </c>
      <c r="C122" s="1">
        <v>11</v>
      </c>
      <c r="D122" s="1">
        <v>8</v>
      </c>
      <c r="E122" s="1">
        <v>0</v>
      </c>
      <c r="F122" s="1">
        <v>0</v>
      </c>
      <c r="G122" s="1">
        <v>0</v>
      </c>
      <c r="H122" s="1">
        <v>0</v>
      </c>
      <c r="I122">
        <v>36.200000000000003</v>
      </c>
      <c r="J122">
        <v>0</v>
      </c>
      <c r="K122">
        <v>924.36666666666667</v>
      </c>
      <c r="L122">
        <v>5.5666666666666664</v>
      </c>
      <c r="M122">
        <v>94.083333333333329</v>
      </c>
      <c r="N122" s="5">
        <f t="shared" si="5"/>
        <v>63.8</v>
      </c>
      <c r="O122" s="5">
        <f t="shared" si="6"/>
        <v>61.8</v>
      </c>
      <c r="P122" s="5">
        <f t="shared" si="7"/>
        <v>115.91666666666667</v>
      </c>
      <c r="Q122" s="5">
        <f t="shared" si="8"/>
        <v>21</v>
      </c>
      <c r="R122" s="5">
        <f t="shared" si="9"/>
        <v>2</v>
      </c>
    </row>
    <row r="123" spans="1:18" x14ac:dyDescent="0.3">
      <c r="A123" s="1" t="s">
        <v>113</v>
      </c>
      <c r="B123" s="1">
        <v>7</v>
      </c>
      <c r="C123" s="1">
        <v>0</v>
      </c>
      <c r="D123" s="1">
        <v>0</v>
      </c>
      <c r="E123" s="1">
        <v>0</v>
      </c>
      <c r="F123" s="1">
        <v>5</v>
      </c>
      <c r="G123" s="1">
        <v>9</v>
      </c>
      <c r="H123" s="1">
        <v>8</v>
      </c>
      <c r="I123">
        <v>73.716666666666669</v>
      </c>
      <c r="J123">
        <v>8.5500000000000007</v>
      </c>
      <c r="K123">
        <v>797.36666666666667</v>
      </c>
      <c r="L123">
        <v>3.7166666666666668</v>
      </c>
      <c r="M123">
        <v>191.03333333333333</v>
      </c>
      <c r="N123" s="5">
        <f t="shared" si="5"/>
        <v>26.283333333333331</v>
      </c>
      <c r="O123" s="5">
        <f t="shared" si="6"/>
        <v>24.283333333333331</v>
      </c>
      <c r="P123" s="5">
        <f t="shared" si="7"/>
        <v>18.966666666666669</v>
      </c>
      <c r="Q123" s="5">
        <f t="shared" si="8"/>
        <v>27</v>
      </c>
      <c r="R123" s="5">
        <f t="shared" si="9"/>
        <v>2</v>
      </c>
    </row>
    <row r="124" spans="1:18" x14ac:dyDescent="0.3">
      <c r="A124" s="1" t="s">
        <v>114</v>
      </c>
      <c r="B124" s="1">
        <v>9</v>
      </c>
      <c r="C124" s="1">
        <v>0</v>
      </c>
      <c r="D124" s="1">
        <v>0</v>
      </c>
      <c r="E124" s="1">
        <v>0</v>
      </c>
      <c r="F124" s="1">
        <v>3</v>
      </c>
      <c r="G124" s="1">
        <v>9</v>
      </c>
      <c r="H124" s="1">
        <v>0</v>
      </c>
      <c r="I124">
        <v>73.583333333333329</v>
      </c>
      <c r="J124">
        <v>4.7166666666666668</v>
      </c>
      <c r="K124">
        <v>785.55</v>
      </c>
      <c r="L124">
        <v>0</v>
      </c>
      <c r="M124">
        <v>177.71666666666667</v>
      </c>
      <c r="N124" s="5">
        <f t="shared" si="5"/>
        <v>26.416666666666671</v>
      </c>
      <c r="O124" s="5">
        <f t="shared" si="6"/>
        <v>24.416666666666671</v>
      </c>
      <c r="P124" s="5">
        <f t="shared" si="7"/>
        <v>32.283333333333331</v>
      </c>
      <c r="Q124" s="5">
        <f t="shared" si="8"/>
        <v>27</v>
      </c>
      <c r="R124" s="5">
        <f t="shared" si="9"/>
        <v>2</v>
      </c>
    </row>
    <row r="125" spans="1:18" x14ac:dyDescent="0.3">
      <c r="A125" s="1" t="s">
        <v>115</v>
      </c>
      <c r="B125" s="1">
        <v>0</v>
      </c>
      <c r="C125" s="1">
        <v>0</v>
      </c>
      <c r="D125" s="1">
        <v>0</v>
      </c>
      <c r="E125" s="1">
        <v>0</v>
      </c>
      <c r="F125" s="1">
        <v>5</v>
      </c>
      <c r="G125" s="1">
        <v>7</v>
      </c>
      <c r="H125" s="1">
        <v>13</v>
      </c>
      <c r="I125">
        <v>78.400000000000006</v>
      </c>
      <c r="J125">
        <v>5.7166666666666668</v>
      </c>
      <c r="K125">
        <v>790.85</v>
      </c>
      <c r="L125">
        <v>2.4</v>
      </c>
      <c r="M125">
        <v>173.23333333333332</v>
      </c>
      <c r="N125" s="5">
        <f t="shared" si="5"/>
        <v>21.599999999999994</v>
      </c>
      <c r="O125" s="5">
        <f t="shared" si="6"/>
        <v>19.599999999999994</v>
      </c>
      <c r="P125" s="5">
        <f t="shared" si="7"/>
        <v>36.76666666666668</v>
      </c>
      <c r="Q125" s="5">
        <f t="shared" si="8"/>
        <v>36</v>
      </c>
      <c r="R125" s="5">
        <f t="shared" si="9"/>
        <v>2</v>
      </c>
    </row>
    <row r="126" spans="1:18" x14ac:dyDescent="0.3">
      <c r="A126" s="1" t="s">
        <v>252</v>
      </c>
      <c r="B126" s="1">
        <v>0</v>
      </c>
      <c r="C126" s="1">
        <v>0</v>
      </c>
      <c r="D126" s="1">
        <v>0</v>
      </c>
      <c r="E126" s="1">
        <v>3</v>
      </c>
      <c r="F126" s="1">
        <v>10</v>
      </c>
      <c r="G126" s="1">
        <v>7</v>
      </c>
      <c r="H126" s="1">
        <v>0</v>
      </c>
      <c r="I126">
        <v>37.43333333333333</v>
      </c>
      <c r="J126">
        <v>0</v>
      </c>
      <c r="K126">
        <v>755.3</v>
      </c>
      <c r="L126">
        <v>0</v>
      </c>
      <c r="M126">
        <v>104.61666666666666</v>
      </c>
      <c r="N126" s="5">
        <f t="shared" si="5"/>
        <v>62.56666666666667</v>
      </c>
      <c r="O126" s="5">
        <f t="shared" si="6"/>
        <v>60.56666666666667</v>
      </c>
      <c r="P126" s="5">
        <f t="shared" si="7"/>
        <v>105.38333333333334</v>
      </c>
      <c r="Q126" s="5">
        <f t="shared" si="8"/>
        <v>28</v>
      </c>
      <c r="R126" s="5">
        <f t="shared" si="9"/>
        <v>2</v>
      </c>
    </row>
    <row r="127" spans="1:18" x14ac:dyDescent="0.3">
      <c r="A127" s="1" t="s">
        <v>116</v>
      </c>
      <c r="B127" s="1">
        <v>8</v>
      </c>
      <c r="C127" s="1">
        <v>10</v>
      </c>
      <c r="D127" s="1">
        <v>0</v>
      </c>
      <c r="E127" s="1">
        <v>0</v>
      </c>
      <c r="F127" s="1">
        <v>0</v>
      </c>
      <c r="G127" s="1">
        <v>8</v>
      </c>
      <c r="H127" s="1">
        <v>9</v>
      </c>
      <c r="I127">
        <v>61.2</v>
      </c>
      <c r="J127">
        <v>0</v>
      </c>
      <c r="K127">
        <v>757.1</v>
      </c>
      <c r="L127">
        <v>2.2833333333333332</v>
      </c>
      <c r="M127">
        <v>177.23333333333332</v>
      </c>
      <c r="N127" s="5">
        <f t="shared" si="5"/>
        <v>38.799999999999997</v>
      </c>
      <c r="O127" s="5">
        <f t="shared" si="6"/>
        <v>36.799999999999997</v>
      </c>
      <c r="P127" s="5">
        <f t="shared" si="7"/>
        <v>32.76666666666668</v>
      </c>
      <c r="Q127" s="5">
        <f t="shared" si="8"/>
        <v>22</v>
      </c>
      <c r="R127" s="5">
        <f t="shared" si="9"/>
        <v>2</v>
      </c>
    </row>
    <row r="128" spans="1:18" x14ac:dyDescent="0.3">
      <c r="A128" s="1" t="s">
        <v>117</v>
      </c>
      <c r="B128" s="1">
        <v>10</v>
      </c>
      <c r="C128" s="1">
        <v>4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>
        <v>41</v>
      </c>
      <c r="J128">
        <v>0</v>
      </c>
      <c r="K128">
        <v>689.7</v>
      </c>
      <c r="L128">
        <v>0</v>
      </c>
      <c r="M128">
        <v>126.28333333333333</v>
      </c>
      <c r="N128" s="5">
        <f t="shared" si="5"/>
        <v>59</v>
      </c>
      <c r="O128" s="5">
        <f t="shared" si="6"/>
        <v>57</v>
      </c>
      <c r="P128" s="5">
        <f t="shared" si="7"/>
        <v>83.716666666666669</v>
      </c>
      <c r="Q128" s="5">
        <f t="shared" si="8"/>
        <v>32</v>
      </c>
      <c r="R128" s="5">
        <f t="shared" si="9"/>
        <v>2</v>
      </c>
    </row>
    <row r="129" spans="1:18" x14ac:dyDescent="0.3">
      <c r="A129" s="1" t="s">
        <v>118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13</v>
      </c>
      <c r="H129" s="1">
        <v>9</v>
      </c>
      <c r="I129">
        <v>52.45</v>
      </c>
      <c r="J129">
        <v>7.5166666666666666</v>
      </c>
      <c r="K129">
        <v>814.86666666666667</v>
      </c>
      <c r="L129">
        <v>1.25</v>
      </c>
      <c r="M129">
        <v>142.35</v>
      </c>
      <c r="N129" s="5">
        <f t="shared" si="5"/>
        <v>47.55</v>
      </c>
      <c r="O129" s="5">
        <f t="shared" si="6"/>
        <v>45.55</v>
      </c>
      <c r="P129" s="5">
        <f t="shared" si="7"/>
        <v>67.650000000000006</v>
      </c>
      <c r="Q129" s="5">
        <f t="shared" si="8"/>
        <v>35</v>
      </c>
      <c r="R129" s="5">
        <f t="shared" si="9"/>
        <v>2</v>
      </c>
    </row>
    <row r="130" spans="1:18" x14ac:dyDescent="0.3">
      <c r="A130" s="1" t="s">
        <v>258</v>
      </c>
      <c r="B130" s="1">
        <v>0</v>
      </c>
      <c r="C130" s="1">
        <v>0</v>
      </c>
      <c r="D130" s="1">
        <v>0</v>
      </c>
      <c r="E130" s="1">
        <v>10</v>
      </c>
      <c r="F130" s="1">
        <v>9</v>
      </c>
      <c r="G130" s="1">
        <v>12</v>
      </c>
      <c r="H130" s="1">
        <v>11</v>
      </c>
      <c r="I130">
        <v>81.650000000000006</v>
      </c>
      <c r="J130">
        <v>5.3</v>
      </c>
      <c r="K130">
        <v>862.31666666666672</v>
      </c>
      <c r="L130">
        <v>2.9666666666666668</v>
      </c>
      <c r="M130">
        <v>183.38333333333333</v>
      </c>
      <c r="N130" s="5">
        <f t="shared" ref="N130:N193" si="10">MIN((100-I130),(1000-K130))</f>
        <v>18.349999999999994</v>
      </c>
      <c r="O130" s="5">
        <f t="shared" ref="O130:O193" si="11">N130-2</f>
        <v>16.349999999999994</v>
      </c>
      <c r="P130" s="5">
        <f t="shared" ref="P130:P193" si="12">210-M130</f>
        <v>26.616666666666674</v>
      </c>
      <c r="Q130" s="5">
        <f t="shared" ref="Q130:Q193" si="13">48-SUM(B130:G130)</f>
        <v>17</v>
      </c>
      <c r="R130" s="5">
        <f t="shared" ref="R130:R193" si="14">2-(B130&gt;12)+(C130&gt;12)+(D130&gt;12)</f>
        <v>2</v>
      </c>
    </row>
    <row r="131" spans="1:18" x14ac:dyDescent="0.3">
      <c r="A131" s="1" t="s">
        <v>207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>
        <v>42.033333333333331</v>
      </c>
      <c r="J131">
        <v>8.1833333333333336</v>
      </c>
      <c r="K131">
        <v>206.16666666666666</v>
      </c>
      <c r="L131">
        <v>0</v>
      </c>
      <c r="M131">
        <v>88.733333333333334</v>
      </c>
      <c r="N131" s="5">
        <f t="shared" si="10"/>
        <v>57.966666666666669</v>
      </c>
      <c r="O131" s="5">
        <f t="shared" si="11"/>
        <v>55.966666666666669</v>
      </c>
      <c r="P131" s="5">
        <f t="shared" si="12"/>
        <v>121.26666666666667</v>
      </c>
      <c r="Q131" s="5">
        <f t="shared" si="13"/>
        <v>48</v>
      </c>
      <c r="R131" s="5">
        <f t="shared" si="14"/>
        <v>2</v>
      </c>
    </row>
    <row r="132" spans="1:18" x14ac:dyDescent="0.3">
      <c r="A132" s="1" t="s">
        <v>119</v>
      </c>
      <c r="B132" s="1">
        <v>7</v>
      </c>
      <c r="C132" s="1">
        <v>0</v>
      </c>
      <c r="D132" s="1">
        <v>0</v>
      </c>
      <c r="E132" s="1">
        <v>0</v>
      </c>
      <c r="F132" s="1">
        <v>0</v>
      </c>
      <c r="G132" s="1">
        <v>7</v>
      </c>
      <c r="H132" s="1">
        <v>3</v>
      </c>
      <c r="I132">
        <v>51.766666666666666</v>
      </c>
      <c r="J132">
        <v>0</v>
      </c>
      <c r="K132">
        <v>571.33333333333337</v>
      </c>
      <c r="L132">
        <v>0</v>
      </c>
      <c r="M132">
        <v>175.7</v>
      </c>
      <c r="N132" s="5">
        <f t="shared" si="10"/>
        <v>48.233333333333334</v>
      </c>
      <c r="O132" s="5">
        <f t="shared" si="11"/>
        <v>46.233333333333334</v>
      </c>
      <c r="P132" s="5">
        <f t="shared" si="12"/>
        <v>34.300000000000011</v>
      </c>
      <c r="Q132" s="5">
        <f t="shared" si="13"/>
        <v>34</v>
      </c>
      <c r="R132" s="5">
        <f t="shared" si="14"/>
        <v>2</v>
      </c>
    </row>
    <row r="133" spans="1:18" x14ac:dyDescent="0.3">
      <c r="A133" s="1" t="s">
        <v>120</v>
      </c>
      <c r="B133" s="1">
        <v>5</v>
      </c>
      <c r="C133" s="1">
        <v>5</v>
      </c>
      <c r="D133" s="1">
        <v>0</v>
      </c>
      <c r="E133" s="1">
        <v>0</v>
      </c>
      <c r="F133" s="1">
        <v>0</v>
      </c>
      <c r="G133" s="1">
        <v>7</v>
      </c>
      <c r="H133" s="1">
        <v>9</v>
      </c>
      <c r="I133">
        <v>71.2</v>
      </c>
      <c r="J133">
        <v>5.85</v>
      </c>
      <c r="K133">
        <v>917.93333333333328</v>
      </c>
      <c r="L133">
        <v>0</v>
      </c>
      <c r="M133">
        <v>172.98333333333332</v>
      </c>
      <c r="N133" s="5">
        <f t="shared" si="10"/>
        <v>28.799999999999997</v>
      </c>
      <c r="O133" s="5">
        <f t="shared" si="11"/>
        <v>26.799999999999997</v>
      </c>
      <c r="P133" s="5">
        <f t="shared" si="12"/>
        <v>37.01666666666668</v>
      </c>
      <c r="Q133" s="5">
        <f t="shared" si="13"/>
        <v>31</v>
      </c>
      <c r="R133" s="5">
        <f t="shared" si="14"/>
        <v>2</v>
      </c>
    </row>
    <row r="134" spans="1:18" x14ac:dyDescent="0.3">
      <c r="A134" s="1" t="s">
        <v>253</v>
      </c>
      <c r="B134" s="1">
        <v>0</v>
      </c>
      <c r="C134" s="1">
        <v>0</v>
      </c>
      <c r="D134" s="1">
        <v>0</v>
      </c>
      <c r="E134" s="1">
        <v>2</v>
      </c>
      <c r="F134" s="1">
        <v>3</v>
      </c>
      <c r="G134" s="1">
        <v>9</v>
      </c>
      <c r="H134" s="1">
        <v>6</v>
      </c>
      <c r="I134">
        <v>50.9</v>
      </c>
      <c r="J134">
        <v>7.9833333333333334</v>
      </c>
      <c r="K134">
        <v>737.4666666666667</v>
      </c>
      <c r="L134">
        <v>0</v>
      </c>
      <c r="M134">
        <v>137.36666666666667</v>
      </c>
      <c r="N134" s="5">
        <f t="shared" si="10"/>
        <v>49.1</v>
      </c>
      <c r="O134" s="5">
        <f t="shared" si="11"/>
        <v>47.1</v>
      </c>
      <c r="P134" s="5">
        <f t="shared" si="12"/>
        <v>72.633333333333326</v>
      </c>
      <c r="Q134" s="5">
        <f t="shared" si="13"/>
        <v>34</v>
      </c>
      <c r="R134" s="5">
        <f t="shared" si="14"/>
        <v>2</v>
      </c>
    </row>
    <row r="135" spans="1:18" x14ac:dyDescent="0.3">
      <c r="A135" s="1" t="s">
        <v>259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>
        <v>0</v>
      </c>
      <c r="J135">
        <v>0</v>
      </c>
      <c r="K135">
        <v>51.366666666666667</v>
      </c>
      <c r="L135">
        <v>0</v>
      </c>
      <c r="M135">
        <v>152.5</v>
      </c>
      <c r="N135" s="5">
        <f t="shared" si="10"/>
        <v>100</v>
      </c>
      <c r="O135" s="5">
        <f t="shared" si="11"/>
        <v>98</v>
      </c>
      <c r="P135" s="5">
        <f t="shared" si="12"/>
        <v>57.5</v>
      </c>
      <c r="Q135" s="5">
        <f t="shared" si="13"/>
        <v>48</v>
      </c>
      <c r="R135" s="5">
        <f t="shared" si="14"/>
        <v>2</v>
      </c>
    </row>
    <row r="136" spans="1:18" x14ac:dyDescent="0.3">
      <c r="A136" s="1" t="s">
        <v>121</v>
      </c>
      <c r="B136" s="1">
        <v>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>
        <v>8.9499999999999993</v>
      </c>
      <c r="J136">
        <v>2.85</v>
      </c>
      <c r="K136">
        <v>765</v>
      </c>
      <c r="L136">
        <v>5.1833333333333336</v>
      </c>
      <c r="M136">
        <v>38.083333333333336</v>
      </c>
      <c r="N136" s="5">
        <f t="shared" si="10"/>
        <v>91.05</v>
      </c>
      <c r="O136" s="5">
        <f t="shared" si="11"/>
        <v>89.05</v>
      </c>
      <c r="P136" s="5">
        <f t="shared" si="12"/>
        <v>171.91666666666666</v>
      </c>
      <c r="Q136" s="5">
        <f t="shared" si="13"/>
        <v>39</v>
      </c>
      <c r="R136" s="5">
        <f t="shared" si="14"/>
        <v>2</v>
      </c>
    </row>
    <row r="137" spans="1:18" x14ac:dyDescent="0.3">
      <c r="A137" s="1" t="s">
        <v>122</v>
      </c>
      <c r="B137" s="1">
        <v>9</v>
      </c>
      <c r="C137" s="1">
        <v>2</v>
      </c>
      <c r="D137" s="1">
        <v>3</v>
      </c>
      <c r="E137" s="1">
        <v>0</v>
      </c>
      <c r="F137" s="1">
        <v>0</v>
      </c>
      <c r="G137" s="1">
        <v>0</v>
      </c>
      <c r="H137" s="1">
        <v>3</v>
      </c>
      <c r="I137">
        <v>72.916666666666671</v>
      </c>
      <c r="J137">
        <v>0</v>
      </c>
      <c r="K137">
        <v>867</v>
      </c>
      <c r="L137">
        <v>4.083333333333333</v>
      </c>
      <c r="M137">
        <v>185.06666666666666</v>
      </c>
      <c r="N137" s="5">
        <f t="shared" si="10"/>
        <v>27.083333333333329</v>
      </c>
      <c r="O137" s="5">
        <f t="shared" si="11"/>
        <v>25.083333333333329</v>
      </c>
      <c r="P137" s="5">
        <f t="shared" si="12"/>
        <v>24.933333333333337</v>
      </c>
      <c r="Q137" s="5">
        <f t="shared" si="13"/>
        <v>34</v>
      </c>
      <c r="R137" s="5">
        <f t="shared" si="14"/>
        <v>2</v>
      </c>
    </row>
    <row r="138" spans="1:18" x14ac:dyDescent="0.3">
      <c r="A138" s="1" t="s">
        <v>124</v>
      </c>
      <c r="B138" s="1">
        <v>11</v>
      </c>
      <c r="C138" s="1">
        <v>7</v>
      </c>
      <c r="D138" s="1">
        <v>0</v>
      </c>
      <c r="E138" s="1">
        <v>0</v>
      </c>
      <c r="F138" s="1">
        <v>0</v>
      </c>
      <c r="G138" s="1">
        <v>9</v>
      </c>
      <c r="H138" s="1">
        <v>9</v>
      </c>
      <c r="I138">
        <v>54.3</v>
      </c>
      <c r="J138">
        <v>5.65</v>
      </c>
      <c r="K138">
        <v>749</v>
      </c>
      <c r="L138">
        <v>4.8499999999999996</v>
      </c>
      <c r="M138">
        <v>182.05</v>
      </c>
      <c r="N138" s="5">
        <f t="shared" si="10"/>
        <v>45.7</v>
      </c>
      <c r="O138" s="5">
        <f t="shared" si="11"/>
        <v>43.7</v>
      </c>
      <c r="P138" s="5">
        <f t="shared" si="12"/>
        <v>27.949999999999989</v>
      </c>
      <c r="Q138" s="5">
        <f t="shared" si="13"/>
        <v>21</v>
      </c>
      <c r="R138" s="5">
        <f t="shared" si="14"/>
        <v>2</v>
      </c>
    </row>
    <row r="139" spans="1:18" x14ac:dyDescent="0.3">
      <c r="A139" s="1" t="s">
        <v>125</v>
      </c>
      <c r="B139" s="1">
        <v>10</v>
      </c>
      <c r="C139" s="1">
        <v>0</v>
      </c>
      <c r="D139" s="1">
        <v>0</v>
      </c>
      <c r="E139" s="1">
        <v>0</v>
      </c>
      <c r="F139" s="1">
        <v>6</v>
      </c>
      <c r="G139" s="1">
        <v>0</v>
      </c>
      <c r="H139" s="1">
        <v>3</v>
      </c>
      <c r="I139">
        <v>35.9</v>
      </c>
      <c r="J139">
        <v>0</v>
      </c>
      <c r="K139">
        <v>627.36666666666667</v>
      </c>
      <c r="L139">
        <v>2.0499999999999998</v>
      </c>
      <c r="M139">
        <v>154.08333333333334</v>
      </c>
      <c r="N139" s="5">
        <f t="shared" si="10"/>
        <v>64.099999999999994</v>
      </c>
      <c r="O139" s="5">
        <f t="shared" si="11"/>
        <v>62.099999999999994</v>
      </c>
      <c r="P139" s="5">
        <f t="shared" si="12"/>
        <v>55.916666666666657</v>
      </c>
      <c r="Q139" s="5">
        <f t="shared" si="13"/>
        <v>32</v>
      </c>
      <c r="R139" s="5">
        <f t="shared" si="14"/>
        <v>2</v>
      </c>
    </row>
    <row r="140" spans="1:18" x14ac:dyDescent="0.3">
      <c r="A140" s="1" t="s">
        <v>126</v>
      </c>
      <c r="B140" s="1">
        <v>9</v>
      </c>
      <c r="C140" s="1">
        <v>0</v>
      </c>
      <c r="D140" s="1">
        <v>0</v>
      </c>
      <c r="E140" s="1">
        <v>0</v>
      </c>
      <c r="F140" s="1">
        <v>11</v>
      </c>
      <c r="G140" s="1">
        <v>8</v>
      </c>
      <c r="H140" s="1">
        <v>9</v>
      </c>
      <c r="I140">
        <v>75.433333333333337</v>
      </c>
      <c r="J140">
        <v>6.9</v>
      </c>
      <c r="K140">
        <v>911.41666666666663</v>
      </c>
      <c r="L140">
        <v>5.35</v>
      </c>
      <c r="M140">
        <v>183.43333333333334</v>
      </c>
      <c r="N140" s="5">
        <f t="shared" si="10"/>
        <v>24.566666666666663</v>
      </c>
      <c r="O140" s="5">
        <f t="shared" si="11"/>
        <v>22.566666666666663</v>
      </c>
      <c r="P140" s="5">
        <f t="shared" si="12"/>
        <v>26.566666666666663</v>
      </c>
      <c r="Q140" s="5">
        <f t="shared" si="13"/>
        <v>20</v>
      </c>
      <c r="R140" s="5">
        <f t="shared" si="14"/>
        <v>2</v>
      </c>
    </row>
    <row r="141" spans="1:18" x14ac:dyDescent="0.3">
      <c r="A141" s="1" t="s">
        <v>261</v>
      </c>
      <c r="B141" s="1">
        <v>0</v>
      </c>
      <c r="C141" s="1">
        <v>0</v>
      </c>
      <c r="D141" s="1">
        <v>0</v>
      </c>
      <c r="E141" s="1">
        <v>7</v>
      </c>
      <c r="F141" s="1">
        <v>8</v>
      </c>
      <c r="G141" s="1">
        <v>12</v>
      </c>
      <c r="H141" s="1">
        <v>4</v>
      </c>
      <c r="I141">
        <v>80.349999999999994</v>
      </c>
      <c r="J141">
        <v>5.05</v>
      </c>
      <c r="K141">
        <v>885.7833333333333</v>
      </c>
      <c r="L141">
        <v>2.2833333333333332</v>
      </c>
      <c r="M141">
        <v>192.4</v>
      </c>
      <c r="N141" s="5">
        <f t="shared" si="10"/>
        <v>19.650000000000006</v>
      </c>
      <c r="O141" s="5">
        <f t="shared" si="11"/>
        <v>17.650000000000006</v>
      </c>
      <c r="P141" s="5">
        <f t="shared" si="12"/>
        <v>17.599999999999994</v>
      </c>
      <c r="Q141" s="5">
        <f t="shared" si="13"/>
        <v>21</v>
      </c>
      <c r="R141" s="5">
        <f t="shared" si="14"/>
        <v>2</v>
      </c>
    </row>
    <row r="142" spans="1:18" x14ac:dyDescent="0.3">
      <c r="A142" s="1" t="s">
        <v>127</v>
      </c>
      <c r="B142" s="1">
        <v>5</v>
      </c>
      <c r="C142" s="1">
        <v>0</v>
      </c>
      <c r="D142" s="1">
        <v>0</v>
      </c>
      <c r="E142" s="1">
        <v>0</v>
      </c>
      <c r="F142" s="1">
        <v>6</v>
      </c>
      <c r="G142" s="1">
        <v>5</v>
      </c>
      <c r="H142" s="1">
        <v>10</v>
      </c>
      <c r="I142">
        <v>22.716666666666665</v>
      </c>
      <c r="J142">
        <v>0</v>
      </c>
      <c r="K142">
        <v>828.5</v>
      </c>
      <c r="L142">
        <v>0</v>
      </c>
      <c r="M142">
        <v>65.733333333333334</v>
      </c>
      <c r="N142" s="5">
        <f t="shared" si="10"/>
        <v>77.283333333333331</v>
      </c>
      <c r="O142" s="5">
        <f t="shared" si="11"/>
        <v>75.283333333333331</v>
      </c>
      <c r="P142" s="5">
        <f t="shared" si="12"/>
        <v>144.26666666666665</v>
      </c>
      <c r="Q142" s="5">
        <f t="shared" si="13"/>
        <v>32</v>
      </c>
      <c r="R142" s="5">
        <f t="shared" si="14"/>
        <v>2</v>
      </c>
    </row>
    <row r="143" spans="1:18" x14ac:dyDescent="0.3">
      <c r="A143" s="1" t="s">
        <v>128</v>
      </c>
      <c r="B143" s="1">
        <v>12</v>
      </c>
      <c r="C143" s="1">
        <v>6</v>
      </c>
      <c r="D143" s="1">
        <v>6</v>
      </c>
      <c r="E143" s="1">
        <v>0</v>
      </c>
      <c r="F143" s="1">
        <v>0</v>
      </c>
      <c r="G143" s="1">
        <v>0</v>
      </c>
      <c r="H143" s="1">
        <v>0</v>
      </c>
      <c r="I143">
        <v>44.25</v>
      </c>
      <c r="J143">
        <v>0</v>
      </c>
      <c r="K143">
        <v>876.23333333333335</v>
      </c>
      <c r="L143">
        <v>0</v>
      </c>
      <c r="M143">
        <v>163.93333333333334</v>
      </c>
      <c r="N143" s="5">
        <f t="shared" si="10"/>
        <v>55.75</v>
      </c>
      <c r="O143" s="5">
        <f t="shared" si="11"/>
        <v>53.75</v>
      </c>
      <c r="P143" s="5">
        <f t="shared" si="12"/>
        <v>46.066666666666663</v>
      </c>
      <c r="Q143" s="5">
        <f t="shared" si="13"/>
        <v>24</v>
      </c>
      <c r="R143" s="5">
        <f t="shared" si="14"/>
        <v>2</v>
      </c>
    </row>
    <row r="144" spans="1:18" x14ac:dyDescent="0.3">
      <c r="A144" s="1" t="s">
        <v>129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105.5</v>
      </c>
      <c r="N144" s="5">
        <f t="shared" si="10"/>
        <v>100</v>
      </c>
      <c r="O144" s="5">
        <f t="shared" si="11"/>
        <v>98</v>
      </c>
      <c r="P144" s="5">
        <f t="shared" si="12"/>
        <v>104.5</v>
      </c>
      <c r="Q144" s="5">
        <f t="shared" si="13"/>
        <v>48</v>
      </c>
      <c r="R144" s="5">
        <f t="shared" si="14"/>
        <v>2</v>
      </c>
    </row>
    <row r="145" spans="1:18" x14ac:dyDescent="0.3">
      <c r="A145" s="1" t="s">
        <v>263</v>
      </c>
      <c r="B145" s="1">
        <v>0</v>
      </c>
      <c r="C145" s="1">
        <v>0</v>
      </c>
      <c r="D145" s="1">
        <v>0</v>
      </c>
      <c r="E145" s="1">
        <v>6</v>
      </c>
      <c r="F145" s="1">
        <v>7</v>
      </c>
      <c r="G145" s="1">
        <v>10</v>
      </c>
      <c r="H145" s="1">
        <v>9</v>
      </c>
      <c r="I145">
        <v>79.416666666666671</v>
      </c>
      <c r="J145">
        <v>6.5666666666666664</v>
      </c>
      <c r="K145">
        <v>833.0333333333333</v>
      </c>
      <c r="L145">
        <v>3.1333333333333333</v>
      </c>
      <c r="M145">
        <v>187.88333333333333</v>
      </c>
      <c r="N145" s="5">
        <f t="shared" si="10"/>
        <v>20.583333333333329</v>
      </c>
      <c r="O145" s="5">
        <f t="shared" si="11"/>
        <v>18.583333333333329</v>
      </c>
      <c r="P145" s="5">
        <f t="shared" si="12"/>
        <v>22.116666666666674</v>
      </c>
      <c r="Q145" s="5">
        <f t="shared" si="13"/>
        <v>25</v>
      </c>
      <c r="R145" s="5">
        <f t="shared" si="14"/>
        <v>2</v>
      </c>
    </row>
    <row r="146" spans="1:18" x14ac:dyDescent="0.3">
      <c r="A146" s="1" t="s">
        <v>131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>
        <v>45.9</v>
      </c>
      <c r="J146">
        <v>0</v>
      </c>
      <c r="K146">
        <v>751.2166666666667</v>
      </c>
      <c r="L146">
        <v>3.25</v>
      </c>
      <c r="M146">
        <v>130.91666666666666</v>
      </c>
      <c r="N146" s="5">
        <f t="shared" si="10"/>
        <v>54.1</v>
      </c>
      <c r="O146" s="5">
        <f t="shared" si="11"/>
        <v>52.1</v>
      </c>
      <c r="P146" s="5">
        <f t="shared" si="12"/>
        <v>79.083333333333343</v>
      </c>
      <c r="Q146" s="5">
        <f t="shared" si="13"/>
        <v>48</v>
      </c>
      <c r="R146" s="5">
        <f t="shared" si="14"/>
        <v>2</v>
      </c>
    </row>
    <row r="147" spans="1:18" x14ac:dyDescent="0.3">
      <c r="A147" s="1" t="s">
        <v>132</v>
      </c>
      <c r="B147" s="1">
        <v>0</v>
      </c>
      <c r="C147" s="1">
        <v>6</v>
      </c>
      <c r="D147" s="1">
        <v>0</v>
      </c>
      <c r="E147" s="1">
        <v>0</v>
      </c>
      <c r="F147" s="1">
        <v>0</v>
      </c>
      <c r="G147" s="1">
        <v>10</v>
      </c>
      <c r="H147" s="1">
        <v>8</v>
      </c>
      <c r="I147">
        <v>64.483333333333334</v>
      </c>
      <c r="J147">
        <v>7.05</v>
      </c>
      <c r="K147">
        <v>884.08333333333337</v>
      </c>
      <c r="L147">
        <v>2.5333333333333332</v>
      </c>
      <c r="M147">
        <v>183.55</v>
      </c>
      <c r="N147" s="5">
        <f t="shared" si="10"/>
        <v>35.516666666666666</v>
      </c>
      <c r="O147" s="5">
        <f t="shared" si="11"/>
        <v>33.516666666666666</v>
      </c>
      <c r="P147" s="5">
        <f t="shared" si="12"/>
        <v>26.449999999999989</v>
      </c>
      <c r="Q147" s="5">
        <f t="shared" si="13"/>
        <v>32</v>
      </c>
      <c r="R147" s="5">
        <f t="shared" si="14"/>
        <v>2</v>
      </c>
    </row>
    <row r="148" spans="1:18" x14ac:dyDescent="0.3">
      <c r="A148" s="1" t="s">
        <v>134</v>
      </c>
      <c r="B148" s="1">
        <v>4</v>
      </c>
      <c r="C148" s="1">
        <v>8</v>
      </c>
      <c r="D148" s="1">
        <v>0</v>
      </c>
      <c r="E148" s="1">
        <v>0</v>
      </c>
      <c r="F148" s="1">
        <v>0</v>
      </c>
      <c r="G148" s="1">
        <v>13</v>
      </c>
      <c r="H148" s="1">
        <v>10</v>
      </c>
      <c r="I148">
        <v>68.566666666666663</v>
      </c>
      <c r="J148">
        <v>6.95</v>
      </c>
      <c r="K148">
        <v>944.06666666666672</v>
      </c>
      <c r="L148">
        <v>2.85</v>
      </c>
      <c r="M148">
        <v>176.31666666666666</v>
      </c>
      <c r="N148" s="5">
        <f t="shared" si="10"/>
        <v>31.433333333333337</v>
      </c>
      <c r="O148" s="5">
        <f t="shared" si="11"/>
        <v>29.433333333333337</v>
      </c>
      <c r="P148" s="5">
        <f t="shared" si="12"/>
        <v>33.683333333333337</v>
      </c>
      <c r="Q148" s="5">
        <f t="shared" si="13"/>
        <v>23</v>
      </c>
      <c r="R148" s="5">
        <f t="shared" si="14"/>
        <v>2</v>
      </c>
    </row>
    <row r="149" spans="1:18" x14ac:dyDescent="0.3">
      <c r="A149" s="1" t="s">
        <v>135</v>
      </c>
      <c r="B149" s="1">
        <v>6</v>
      </c>
      <c r="C149" s="1">
        <v>6</v>
      </c>
      <c r="D149" s="1">
        <v>0</v>
      </c>
      <c r="E149" s="1">
        <v>0</v>
      </c>
      <c r="F149" s="1">
        <v>0</v>
      </c>
      <c r="G149" s="1">
        <v>0</v>
      </c>
      <c r="H149" s="1">
        <v>10</v>
      </c>
      <c r="I149">
        <v>62.56666666666667</v>
      </c>
      <c r="J149">
        <v>0</v>
      </c>
      <c r="K149">
        <v>687.48333333333335</v>
      </c>
      <c r="L149">
        <v>5.4666666666666668</v>
      </c>
      <c r="M149">
        <v>190.46666666666667</v>
      </c>
      <c r="N149" s="5">
        <f t="shared" si="10"/>
        <v>37.43333333333333</v>
      </c>
      <c r="O149" s="5">
        <f t="shared" si="11"/>
        <v>35.43333333333333</v>
      </c>
      <c r="P149" s="5">
        <f t="shared" si="12"/>
        <v>19.533333333333331</v>
      </c>
      <c r="Q149" s="5">
        <f t="shared" si="13"/>
        <v>36</v>
      </c>
      <c r="R149" s="5">
        <f t="shared" si="14"/>
        <v>2</v>
      </c>
    </row>
    <row r="150" spans="1:18" x14ac:dyDescent="0.3">
      <c r="A150" s="1" t="s">
        <v>209</v>
      </c>
      <c r="B150" s="1">
        <v>9</v>
      </c>
      <c r="C150" s="1">
        <v>11</v>
      </c>
      <c r="D150" s="1">
        <v>0</v>
      </c>
      <c r="E150" s="1">
        <v>0</v>
      </c>
      <c r="F150" s="1">
        <v>0</v>
      </c>
      <c r="G150" s="1">
        <v>3</v>
      </c>
      <c r="H150" s="1">
        <v>11</v>
      </c>
      <c r="I150">
        <v>80.433333333333337</v>
      </c>
      <c r="J150">
        <v>6.2666666666666666</v>
      </c>
      <c r="K150">
        <v>131.28333333333333</v>
      </c>
      <c r="L150">
        <v>0</v>
      </c>
      <c r="M150">
        <v>187.21666666666667</v>
      </c>
      <c r="N150" s="5">
        <f t="shared" si="10"/>
        <v>19.566666666666663</v>
      </c>
      <c r="O150" s="5">
        <f t="shared" si="11"/>
        <v>17.566666666666663</v>
      </c>
      <c r="P150" s="5">
        <f t="shared" si="12"/>
        <v>22.783333333333331</v>
      </c>
      <c r="Q150" s="5">
        <f t="shared" si="13"/>
        <v>25</v>
      </c>
      <c r="R150" s="5">
        <f t="shared" si="14"/>
        <v>2</v>
      </c>
    </row>
    <row r="151" spans="1:18" x14ac:dyDescent="0.3">
      <c r="A151" s="1" t="s">
        <v>138</v>
      </c>
      <c r="B151" s="1">
        <v>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>
        <v>60.866666666666667</v>
      </c>
      <c r="J151">
        <v>0</v>
      </c>
      <c r="K151">
        <v>904.81666666666672</v>
      </c>
      <c r="L151">
        <v>0</v>
      </c>
      <c r="M151">
        <v>133.73333333333332</v>
      </c>
      <c r="N151" s="5">
        <f t="shared" si="10"/>
        <v>39.133333333333333</v>
      </c>
      <c r="O151" s="5">
        <f t="shared" si="11"/>
        <v>37.133333333333333</v>
      </c>
      <c r="P151" s="5">
        <f t="shared" si="12"/>
        <v>76.26666666666668</v>
      </c>
      <c r="Q151" s="5">
        <f t="shared" si="13"/>
        <v>43</v>
      </c>
      <c r="R151" s="5">
        <f t="shared" si="14"/>
        <v>2</v>
      </c>
    </row>
    <row r="152" spans="1:18" x14ac:dyDescent="0.3">
      <c r="A152" s="1" t="s">
        <v>139</v>
      </c>
      <c r="B152" s="1">
        <v>0</v>
      </c>
      <c r="C152" s="1">
        <v>7</v>
      </c>
      <c r="D152" s="1">
        <v>0</v>
      </c>
      <c r="E152" s="1">
        <v>0</v>
      </c>
      <c r="F152" s="1">
        <v>0</v>
      </c>
      <c r="G152" s="1">
        <v>6</v>
      </c>
      <c r="H152" s="1">
        <v>12</v>
      </c>
      <c r="I152">
        <v>77.066666666666663</v>
      </c>
      <c r="J152">
        <v>7.75</v>
      </c>
      <c r="K152">
        <v>900.63333333333333</v>
      </c>
      <c r="L152">
        <v>3.1166666666666667</v>
      </c>
      <c r="M152">
        <v>188.33333333333334</v>
      </c>
      <c r="N152" s="5">
        <f t="shared" si="10"/>
        <v>22.933333333333337</v>
      </c>
      <c r="O152" s="5">
        <f t="shared" si="11"/>
        <v>20.933333333333337</v>
      </c>
      <c r="P152" s="5">
        <f t="shared" si="12"/>
        <v>21.666666666666657</v>
      </c>
      <c r="Q152" s="5">
        <f t="shared" si="13"/>
        <v>35</v>
      </c>
      <c r="R152" s="5">
        <f t="shared" si="14"/>
        <v>2</v>
      </c>
    </row>
    <row r="153" spans="1:18" x14ac:dyDescent="0.3">
      <c r="A153" s="1" t="s">
        <v>210</v>
      </c>
      <c r="B153" s="1">
        <v>12</v>
      </c>
      <c r="C153" s="1">
        <v>0</v>
      </c>
      <c r="D153" s="1">
        <v>0</v>
      </c>
      <c r="E153" s="1">
        <v>0</v>
      </c>
      <c r="F153" s="1">
        <v>14</v>
      </c>
      <c r="G153" s="1">
        <v>0</v>
      </c>
      <c r="H153" s="1">
        <v>0</v>
      </c>
      <c r="I153">
        <v>56.06666666666667</v>
      </c>
      <c r="J153">
        <v>4.916666666666667</v>
      </c>
      <c r="K153">
        <v>369.55</v>
      </c>
      <c r="L153">
        <v>0</v>
      </c>
      <c r="M153">
        <v>176.58333333333334</v>
      </c>
      <c r="N153" s="5">
        <f t="shared" si="10"/>
        <v>43.93333333333333</v>
      </c>
      <c r="O153" s="5">
        <f t="shared" si="11"/>
        <v>41.93333333333333</v>
      </c>
      <c r="P153" s="5">
        <f t="shared" si="12"/>
        <v>33.416666666666657</v>
      </c>
      <c r="Q153" s="5">
        <f t="shared" si="13"/>
        <v>22</v>
      </c>
      <c r="R153" s="5">
        <f t="shared" si="14"/>
        <v>2</v>
      </c>
    </row>
    <row r="154" spans="1:18" x14ac:dyDescent="0.3">
      <c r="A154" s="1" t="s">
        <v>140</v>
      </c>
      <c r="B154" s="1">
        <v>14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>
        <v>5.9666666666666668</v>
      </c>
      <c r="J154">
        <v>0</v>
      </c>
      <c r="K154">
        <v>714.65</v>
      </c>
      <c r="L154">
        <v>3.6833333333333336</v>
      </c>
      <c r="M154">
        <v>24.216666666666665</v>
      </c>
      <c r="N154" s="5">
        <f t="shared" si="10"/>
        <v>94.033333333333331</v>
      </c>
      <c r="O154" s="5">
        <f t="shared" si="11"/>
        <v>92.033333333333331</v>
      </c>
      <c r="P154" s="5">
        <f t="shared" si="12"/>
        <v>185.78333333333333</v>
      </c>
      <c r="Q154" s="5">
        <f t="shared" si="13"/>
        <v>34</v>
      </c>
      <c r="R154" s="5">
        <f t="shared" si="14"/>
        <v>1</v>
      </c>
    </row>
    <row r="155" spans="1:18" x14ac:dyDescent="0.3">
      <c r="A155" s="1" t="s">
        <v>141</v>
      </c>
      <c r="B155" s="1">
        <v>8</v>
      </c>
      <c r="C155" s="1">
        <v>6</v>
      </c>
      <c r="D155" s="1">
        <v>0</v>
      </c>
      <c r="E155" s="1">
        <v>0</v>
      </c>
      <c r="F155" s="1">
        <v>0</v>
      </c>
      <c r="G155" s="1">
        <v>0</v>
      </c>
      <c r="H155" s="1">
        <v>3</v>
      </c>
      <c r="I155">
        <v>25.666666666666668</v>
      </c>
      <c r="J155">
        <v>0</v>
      </c>
      <c r="K155">
        <v>889.85</v>
      </c>
      <c r="L155">
        <v>2.0499999999999998</v>
      </c>
      <c r="M155">
        <v>82.683333333333337</v>
      </c>
      <c r="N155" s="5">
        <f t="shared" si="10"/>
        <v>74.333333333333329</v>
      </c>
      <c r="O155" s="5">
        <f t="shared" si="11"/>
        <v>72.333333333333329</v>
      </c>
      <c r="P155" s="5">
        <f t="shared" si="12"/>
        <v>127.31666666666666</v>
      </c>
      <c r="Q155" s="5">
        <f t="shared" si="13"/>
        <v>34</v>
      </c>
      <c r="R155" s="5">
        <f t="shared" si="14"/>
        <v>2</v>
      </c>
    </row>
    <row r="156" spans="1:18" x14ac:dyDescent="0.3">
      <c r="A156" s="1" t="s">
        <v>265</v>
      </c>
      <c r="B156" s="1">
        <v>0</v>
      </c>
      <c r="C156" s="1">
        <v>0</v>
      </c>
      <c r="D156" s="1">
        <v>0</v>
      </c>
      <c r="E156" s="1">
        <v>2</v>
      </c>
      <c r="F156" s="1">
        <v>5</v>
      </c>
      <c r="G156" s="1">
        <v>12</v>
      </c>
      <c r="H156" s="1">
        <v>11</v>
      </c>
      <c r="I156">
        <v>81.816666666666663</v>
      </c>
      <c r="J156">
        <v>6.4666666666666668</v>
      </c>
      <c r="K156">
        <v>828.83333333333337</v>
      </c>
      <c r="L156">
        <v>0</v>
      </c>
      <c r="M156">
        <v>183.61666666666667</v>
      </c>
      <c r="N156" s="5">
        <f t="shared" si="10"/>
        <v>18.183333333333337</v>
      </c>
      <c r="O156" s="5">
        <f t="shared" si="11"/>
        <v>16.183333333333337</v>
      </c>
      <c r="P156" s="5">
        <f t="shared" si="12"/>
        <v>26.383333333333326</v>
      </c>
      <c r="Q156" s="5">
        <f t="shared" si="13"/>
        <v>29</v>
      </c>
      <c r="R156" s="5">
        <f t="shared" si="14"/>
        <v>2</v>
      </c>
    </row>
    <row r="157" spans="1:18" x14ac:dyDescent="0.3">
      <c r="A157" s="1" t="s">
        <v>266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5</v>
      </c>
      <c r="H157" s="1">
        <v>4</v>
      </c>
      <c r="I157">
        <v>66.166666666666671</v>
      </c>
      <c r="J157">
        <v>5.75</v>
      </c>
      <c r="K157">
        <v>667.65</v>
      </c>
      <c r="L157">
        <v>3.2333333333333334</v>
      </c>
      <c r="M157">
        <v>169.46666666666667</v>
      </c>
      <c r="N157" s="5">
        <f t="shared" si="10"/>
        <v>33.833333333333329</v>
      </c>
      <c r="O157" s="5">
        <f t="shared" si="11"/>
        <v>31.833333333333329</v>
      </c>
      <c r="P157" s="5">
        <f t="shared" si="12"/>
        <v>40.533333333333331</v>
      </c>
      <c r="Q157" s="5">
        <f t="shared" si="13"/>
        <v>43</v>
      </c>
      <c r="R157" s="5">
        <f t="shared" si="14"/>
        <v>2</v>
      </c>
    </row>
    <row r="158" spans="1:18" x14ac:dyDescent="0.3">
      <c r="A158" s="1" t="s">
        <v>269</v>
      </c>
      <c r="B158" s="1">
        <v>0</v>
      </c>
      <c r="C158" s="1">
        <v>0</v>
      </c>
      <c r="D158" s="1">
        <v>0</v>
      </c>
      <c r="E158" s="1">
        <v>0</v>
      </c>
      <c r="F158" s="1">
        <v>7</v>
      </c>
      <c r="G158" s="1">
        <v>12</v>
      </c>
      <c r="H158" s="1">
        <v>9</v>
      </c>
      <c r="I158">
        <v>48.1</v>
      </c>
      <c r="J158">
        <v>3.6833333333333336</v>
      </c>
      <c r="K158">
        <v>682.91666666666663</v>
      </c>
      <c r="L158">
        <v>1.0833333333333333</v>
      </c>
      <c r="M158">
        <v>162.05000000000001</v>
      </c>
      <c r="N158" s="5">
        <f t="shared" si="10"/>
        <v>51.9</v>
      </c>
      <c r="O158" s="5">
        <f t="shared" si="11"/>
        <v>49.9</v>
      </c>
      <c r="P158" s="5">
        <f t="shared" si="12"/>
        <v>47.949999999999989</v>
      </c>
      <c r="Q158" s="5">
        <f t="shared" si="13"/>
        <v>29</v>
      </c>
      <c r="R158" s="5">
        <f t="shared" si="14"/>
        <v>2</v>
      </c>
    </row>
    <row r="159" spans="1:18" x14ac:dyDescent="0.3">
      <c r="A159" s="1" t="s">
        <v>145</v>
      </c>
      <c r="B159" s="1">
        <v>0</v>
      </c>
      <c r="C159" s="1">
        <v>3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15.183333333333334</v>
      </c>
      <c r="J159">
        <v>5</v>
      </c>
      <c r="K159">
        <v>384.31666666666666</v>
      </c>
      <c r="L159">
        <v>2.9333333333333336</v>
      </c>
      <c r="M159">
        <v>154.61666666666667</v>
      </c>
      <c r="N159" s="5">
        <f t="shared" si="10"/>
        <v>84.816666666666663</v>
      </c>
      <c r="O159" s="5">
        <f t="shared" si="11"/>
        <v>82.816666666666663</v>
      </c>
      <c r="P159" s="5">
        <f t="shared" si="12"/>
        <v>55.383333333333326</v>
      </c>
      <c r="Q159" s="5">
        <f t="shared" si="13"/>
        <v>45</v>
      </c>
      <c r="R159" s="5">
        <f t="shared" si="14"/>
        <v>2</v>
      </c>
    </row>
    <row r="160" spans="1:18" x14ac:dyDescent="0.3">
      <c r="A160" s="1" t="s">
        <v>147</v>
      </c>
      <c r="B160" s="1">
        <v>1</v>
      </c>
      <c r="C160" s="1">
        <v>0</v>
      </c>
      <c r="D160" s="1">
        <v>0</v>
      </c>
      <c r="E160" s="1">
        <v>0</v>
      </c>
      <c r="F160" s="1">
        <v>0</v>
      </c>
      <c r="G160" s="1">
        <v>10</v>
      </c>
      <c r="H160" s="1">
        <v>2</v>
      </c>
      <c r="I160">
        <v>42.033333333333331</v>
      </c>
      <c r="J160">
        <v>0</v>
      </c>
      <c r="K160">
        <v>654.18333333333328</v>
      </c>
      <c r="L160">
        <v>1.3</v>
      </c>
      <c r="M160">
        <v>170.93333333333334</v>
      </c>
      <c r="N160" s="5">
        <f t="shared" si="10"/>
        <v>57.966666666666669</v>
      </c>
      <c r="O160" s="5">
        <f t="shared" si="11"/>
        <v>55.966666666666669</v>
      </c>
      <c r="P160" s="5">
        <f t="shared" si="12"/>
        <v>39.066666666666663</v>
      </c>
      <c r="Q160" s="5">
        <f t="shared" si="13"/>
        <v>37</v>
      </c>
      <c r="R160" s="5">
        <f t="shared" si="14"/>
        <v>2</v>
      </c>
    </row>
    <row r="161" spans="1:18" x14ac:dyDescent="0.3">
      <c r="A161" s="1" t="s">
        <v>256</v>
      </c>
      <c r="B161" s="1">
        <v>0</v>
      </c>
      <c r="C161" s="1">
        <v>0</v>
      </c>
      <c r="D161" s="1">
        <v>0</v>
      </c>
      <c r="E161" s="1">
        <v>2</v>
      </c>
      <c r="F161" s="1">
        <v>11</v>
      </c>
      <c r="G161" s="1">
        <v>10</v>
      </c>
      <c r="H161" s="1">
        <v>11</v>
      </c>
      <c r="I161">
        <v>79.766666666666666</v>
      </c>
      <c r="J161">
        <v>4.9333333333333336</v>
      </c>
      <c r="K161">
        <v>97.45</v>
      </c>
      <c r="L161">
        <v>0</v>
      </c>
      <c r="M161">
        <v>184.41666666666666</v>
      </c>
      <c r="N161" s="5">
        <f t="shared" si="10"/>
        <v>20.233333333333334</v>
      </c>
      <c r="O161" s="5">
        <f t="shared" si="11"/>
        <v>18.233333333333334</v>
      </c>
      <c r="P161" s="5">
        <f t="shared" si="12"/>
        <v>25.583333333333343</v>
      </c>
      <c r="Q161" s="5">
        <f t="shared" si="13"/>
        <v>25</v>
      </c>
      <c r="R161" s="5">
        <f t="shared" si="14"/>
        <v>2</v>
      </c>
    </row>
    <row r="162" spans="1:18" x14ac:dyDescent="0.3">
      <c r="A162" s="1" t="s">
        <v>271</v>
      </c>
      <c r="B162" s="1">
        <v>0</v>
      </c>
      <c r="C162" s="1">
        <v>0</v>
      </c>
      <c r="D162" s="1">
        <v>0</v>
      </c>
      <c r="E162" s="1">
        <v>9</v>
      </c>
      <c r="F162" s="1">
        <v>4</v>
      </c>
      <c r="G162" s="1">
        <v>0</v>
      </c>
      <c r="H162" s="1">
        <v>0</v>
      </c>
      <c r="I162">
        <v>50.3</v>
      </c>
      <c r="J162">
        <v>7.2333333333333334</v>
      </c>
      <c r="K162">
        <v>764.1</v>
      </c>
      <c r="L162">
        <v>0</v>
      </c>
      <c r="M162">
        <v>192.58333333333334</v>
      </c>
      <c r="N162" s="5">
        <f t="shared" si="10"/>
        <v>49.7</v>
      </c>
      <c r="O162" s="5">
        <f t="shared" si="11"/>
        <v>47.7</v>
      </c>
      <c r="P162" s="5">
        <f t="shared" si="12"/>
        <v>17.416666666666657</v>
      </c>
      <c r="Q162" s="5">
        <f t="shared" si="13"/>
        <v>35</v>
      </c>
      <c r="R162" s="5">
        <f t="shared" si="14"/>
        <v>2</v>
      </c>
    </row>
    <row r="163" spans="1:18" x14ac:dyDescent="0.3">
      <c r="A163" s="1" t="s">
        <v>257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>
        <v>0</v>
      </c>
      <c r="J163">
        <v>0</v>
      </c>
      <c r="K163">
        <v>0</v>
      </c>
      <c r="L163">
        <v>0</v>
      </c>
      <c r="M163">
        <v>71.5</v>
      </c>
      <c r="N163" s="5">
        <f t="shared" si="10"/>
        <v>100</v>
      </c>
      <c r="O163" s="5">
        <f t="shared" si="11"/>
        <v>98</v>
      </c>
      <c r="P163" s="5">
        <f t="shared" si="12"/>
        <v>138.5</v>
      </c>
      <c r="Q163" s="5">
        <f t="shared" si="13"/>
        <v>48</v>
      </c>
      <c r="R163" s="5">
        <f t="shared" si="14"/>
        <v>2</v>
      </c>
    </row>
    <row r="164" spans="1:18" x14ac:dyDescent="0.3">
      <c r="A164" s="1" t="s">
        <v>148</v>
      </c>
      <c r="B164" s="1">
        <v>5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>
        <v>30.983333333333334</v>
      </c>
      <c r="J164">
        <v>0</v>
      </c>
      <c r="K164">
        <v>543.6</v>
      </c>
      <c r="L164">
        <v>1.9666666666666668</v>
      </c>
      <c r="M164">
        <v>150.33333333333334</v>
      </c>
      <c r="N164" s="5">
        <f t="shared" si="10"/>
        <v>69.016666666666666</v>
      </c>
      <c r="O164" s="5">
        <f t="shared" si="11"/>
        <v>67.016666666666666</v>
      </c>
      <c r="P164" s="5">
        <f t="shared" si="12"/>
        <v>59.666666666666657</v>
      </c>
      <c r="Q164" s="5">
        <f t="shared" si="13"/>
        <v>43</v>
      </c>
      <c r="R164" s="5">
        <f t="shared" si="14"/>
        <v>2</v>
      </c>
    </row>
    <row r="165" spans="1:18" x14ac:dyDescent="0.3">
      <c r="A165" s="1" t="s">
        <v>150</v>
      </c>
      <c r="B165" s="1">
        <v>0</v>
      </c>
      <c r="C165" s="1">
        <v>11</v>
      </c>
      <c r="D165" s="1">
        <v>0</v>
      </c>
      <c r="E165" s="1">
        <v>0</v>
      </c>
      <c r="F165" s="1">
        <v>0</v>
      </c>
      <c r="G165" s="1">
        <v>9</v>
      </c>
      <c r="H165" s="1">
        <v>5</v>
      </c>
      <c r="I165">
        <v>54.93333333333333</v>
      </c>
      <c r="J165">
        <v>7.7666666666666666</v>
      </c>
      <c r="K165">
        <v>619.01666666666665</v>
      </c>
      <c r="L165">
        <v>3.0333333333333332</v>
      </c>
      <c r="M165">
        <v>162.58333333333334</v>
      </c>
      <c r="N165" s="5">
        <f t="shared" si="10"/>
        <v>45.06666666666667</v>
      </c>
      <c r="O165" s="5">
        <f t="shared" si="11"/>
        <v>43.06666666666667</v>
      </c>
      <c r="P165" s="5">
        <f t="shared" si="12"/>
        <v>47.416666666666657</v>
      </c>
      <c r="Q165" s="5">
        <f t="shared" si="13"/>
        <v>28</v>
      </c>
      <c r="R165" s="5">
        <f t="shared" si="14"/>
        <v>2</v>
      </c>
    </row>
    <row r="166" spans="1:18" x14ac:dyDescent="0.3">
      <c r="A166" s="1" t="s">
        <v>151</v>
      </c>
      <c r="B166" s="1">
        <v>12</v>
      </c>
      <c r="C166" s="1">
        <v>6</v>
      </c>
      <c r="D166" s="1">
        <v>8</v>
      </c>
      <c r="E166" s="1">
        <v>0</v>
      </c>
      <c r="F166" s="1">
        <v>0</v>
      </c>
      <c r="G166" s="1">
        <v>0</v>
      </c>
      <c r="H166" s="1">
        <v>0</v>
      </c>
      <c r="I166">
        <v>66.95</v>
      </c>
      <c r="J166">
        <v>0</v>
      </c>
      <c r="K166">
        <v>885.18333333333328</v>
      </c>
      <c r="L166">
        <v>4.05</v>
      </c>
      <c r="M166">
        <v>183.78333333333333</v>
      </c>
      <c r="N166" s="5">
        <f t="shared" si="10"/>
        <v>33.049999999999997</v>
      </c>
      <c r="O166" s="5">
        <f t="shared" si="11"/>
        <v>31.049999999999997</v>
      </c>
      <c r="P166" s="5">
        <f t="shared" si="12"/>
        <v>26.216666666666669</v>
      </c>
      <c r="Q166" s="5">
        <f t="shared" si="13"/>
        <v>22</v>
      </c>
      <c r="R166" s="5">
        <f t="shared" si="14"/>
        <v>2</v>
      </c>
    </row>
    <row r="167" spans="1:18" x14ac:dyDescent="0.3">
      <c r="A167" s="1" t="s">
        <v>273</v>
      </c>
      <c r="B167" s="1">
        <v>0</v>
      </c>
      <c r="C167" s="1">
        <v>0</v>
      </c>
      <c r="D167" s="1">
        <v>0</v>
      </c>
      <c r="E167" s="1">
        <v>2</v>
      </c>
      <c r="F167" s="1">
        <v>0</v>
      </c>
      <c r="G167" s="1">
        <v>1</v>
      </c>
      <c r="H167" s="1">
        <v>8</v>
      </c>
      <c r="I167">
        <v>57.55</v>
      </c>
      <c r="J167">
        <v>7.666666666666667</v>
      </c>
      <c r="K167">
        <v>732.61666666666667</v>
      </c>
      <c r="L167">
        <v>4.2833333333333332</v>
      </c>
      <c r="M167">
        <v>185.48333333333332</v>
      </c>
      <c r="N167" s="5">
        <f t="shared" si="10"/>
        <v>42.45</v>
      </c>
      <c r="O167" s="5">
        <f t="shared" si="11"/>
        <v>40.450000000000003</v>
      </c>
      <c r="P167" s="5">
        <f t="shared" si="12"/>
        <v>24.51666666666668</v>
      </c>
      <c r="Q167" s="5">
        <f t="shared" si="13"/>
        <v>45</v>
      </c>
      <c r="R167" s="5">
        <f t="shared" si="14"/>
        <v>2</v>
      </c>
    </row>
    <row r="168" spans="1:18" x14ac:dyDescent="0.3">
      <c r="A168" s="1" t="s">
        <v>152</v>
      </c>
      <c r="B168" s="1">
        <v>4</v>
      </c>
      <c r="C168" s="1">
        <v>11</v>
      </c>
      <c r="D168" s="1">
        <v>0</v>
      </c>
      <c r="E168" s="1">
        <v>0</v>
      </c>
      <c r="F168" s="1">
        <v>0</v>
      </c>
      <c r="G168" s="1">
        <v>10</v>
      </c>
      <c r="H168" s="1">
        <v>7</v>
      </c>
      <c r="I168">
        <v>73.966666666666669</v>
      </c>
      <c r="J168">
        <v>6.2666666666666666</v>
      </c>
      <c r="K168">
        <v>935.4666666666667</v>
      </c>
      <c r="L168">
        <v>2.5666666666666664</v>
      </c>
      <c r="M168">
        <v>187.8</v>
      </c>
      <c r="N168" s="5">
        <f t="shared" si="10"/>
        <v>26.033333333333331</v>
      </c>
      <c r="O168" s="5">
        <f t="shared" si="11"/>
        <v>24.033333333333331</v>
      </c>
      <c r="P168" s="5">
        <f t="shared" si="12"/>
        <v>22.199999999999989</v>
      </c>
      <c r="Q168" s="5">
        <f t="shared" si="13"/>
        <v>23</v>
      </c>
      <c r="R168" s="5">
        <f t="shared" si="14"/>
        <v>2</v>
      </c>
    </row>
    <row r="169" spans="1:18" x14ac:dyDescent="0.3">
      <c r="A169" s="1" t="s">
        <v>260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>
        <v>0</v>
      </c>
      <c r="J169">
        <v>0</v>
      </c>
      <c r="K169">
        <v>0</v>
      </c>
      <c r="L169">
        <v>0</v>
      </c>
      <c r="M169">
        <v>71.5</v>
      </c>
      <c r="N169" s="5">
        <f t="shared" si="10"/>
        <v>100</v>
      </c>
      <c r="O169" s="5">
        <f t="shared" si="11"/>
        <v>98</v>
      </c>
      <c r="P169" s="5">
        <f t="shared" si="12"/>
        <v>138.5</v>
      </c>
      <c r="Q169" s="5">
        <f t="shared" si="13"/>
        <v>48</v>
      </c>
      <c r="R169" s="5">
        <f t="shared" si="14"/>
        <v>2</v>
      </c>
    </row>
    <row r="170" spans="1:18" x14ac:dyDescent="0.3">
      <c r="A170" s="1" t="s">
        <v>155</v>
      </c>
      <c r="B170" s="1">
        <v>8</v>
      </c>
      <c r="C170" s="1">
        <v>8</v>
      </c>
      <c r="D170" s="1">
        <v>5</v>
      </c>
      <c r="E170" s="1">
        <v>0</v>
      </c>
      <c r="F170" s="1">
        <v>0</v>
      </c>
      <c r="G170" s="1">
        <v>0</v>
      </c>
      <c r="H170" s="1">
        <v>11</v>
      </c>
      <c r="I170">
        <v>65.5</v>
      </c>
      <c r="J170">
        <v>0</v>
      </c>
      <c r="K170">
        <v>928.25</v>
      </c>
      <c r="L170">
        <v>0</v>
      </c>
      <c r="M170">
        <v>169.35</v>
      </c>
      <c r="N170" s="5">
        <f t="shared" si="10"/>
        <v>34.5</v>
      </c>
      <c r="O170" s="5">
        <f t="shared" si="11"/>
        <v>32.5</v>
      </c>
      <c r="P170" s="5">
        <f t="shared" si="12"/>
        <v>40.650000000000006</v>
      </c>
      <c r="Q170" s="5">
        <f t="shared" si="13"/>
        <v>27</v>
      </c>
      <c r="R170" s="5">
        <f t="shared" si="14"/>
        <v>2</v>
      </c>
    </row>
    <row r="171" spans="1:18" x14ac:dyDescent="0.3">
      <c r="A171" s="1" t="s">
        <v>156</v>
      </c>
      <c r="B171" s="1">
        <v>7</v>
      </c>
      <c r="C171" s="1">
        <v>0</v>
      </c>
      <c r="D171" s="1">
        <v>0</v>
      </c>
      <c r="E171" s="1">
        <v>0</v>
      </c>
      <c r="F171" s="1">
        <v>9</v>
      </c>
      <c r="G171" s="1">
        <v>9</v>
      </c>
      <c r="H171" s="1">
        <v>7</v>
      </c>
      <c r="I171">
        <v>79.666666666666671</v>
      </c>
      <c r="J171">
        <v>6.083333333333333</v>
      </c>
      <c r="K171">
        <v>884.05</v>
      </c>
      <c r="L171">
        <v>2.5333333333333332</v>
      </c>
      <c r="M171">
        <v>184.15</v>
      </c>
      <c r="N171" s="5">
        <f t="shared" si="10"/>
        <v>20.333333333333329</v>
      </c>
      <c r="O171" s="5">
        <f t="shared" si="11"/>
        <v>18.333333333333329</v>
      </c>
      <c r="P171" s="5">
        <f t="shared" si="12"/>
        <v>25.849999999999994</v>
      </c>
      <c r="Q171" s="5">
        <f t="shared" si="13"/>
        <v>23</v>
      </c>
      <c r="R171" s="5">
        <f t="shared" si="14"/>
        <v>2</v>
      </c>
    </row>
    <row r="172" spans="1:18" x14ac:dyDescent="0.3">
      <c r="A172" s="1" t="s">
        <v>157</v>
      </c>
      <c r="B172" s="1">
        <v>8</v>
      </c>
      <c r="C172" s="1">
        <v>11</v>
      </c>
      <c r="D172" s="1">
        <v>0</v>
      </c>
      <c r="E172" s="1">
        <v>0</v>
      </c>
      <c r="F172" s="1">
        <v>0</v>
      </c>
      <c r="G172" s="1">
        <v>7</v>
      </c>
      <c r="H172" s="1">
        <v>6</v>
      </c>
      <c r="I172">
        <v>73.833333333333329</v>
      </c>
      <c r="J172">
        <v>6.166666666666667</v>
      </c>
      <c r="K172">
        <v>846.83333333333337</v>
      </c>
      <c r="L172">
        <v>3.9166666666666665</v>
      </c>
      <c r="M172">
        <v>189.06666666666666</v>
      </c>
      <c r="N172" s="5">
        <f t="shared" si="10"/>
        <v>26.166666666666671</v>
      </c>
      <c r="O172" s="5">
        <f t="shared" si="11"/>
        <v>24.166666666666671</v>
      </c>
      <c r="P172" s="5">
        <f t="shared" si="12"/>
        <v>20.933333333333337</v>
      </c>
      <c r="Q172" s="5">
        <f t="shared" si="13"/>
        <v>22</v>
      </c>
      <c r="R172" s="5">
        <f t="shared" si="14"/>
        <v>2</v>
      </c>
    </row>
    <row r="173" spans="1:18" x14ac:dyDescent="0.3">
      <c r="A173" s="1" t="s">
        <v>275</v>
      </c>
      <c r="B173" s="1">
        <v>0</v>
      </c>
      <c r="C173" s="1">
        <v>0</v>
      </c>
      <c r="D173" s="1">
        <v>0</v>
      </c>
      <c r="E173" s="1">
        <v>0</v>
      </c>
      <c r="F173" s="1">
        <v>4</v>
      </c>
      <c r="G173" s="1">
        <v>8</v>
      </c>
      <c r="H173" s="1">
        <v>3</v>
      </c>
      <c r="I173">
        <v>66.400000000000006</v>
      </c>
      <c r="J173">
        <v>3.9166666666666665</v>
      </c>
      <c r="K173">
        <v>936.55</v>
      </c>
      <c r="L173">
        <v>0</v>
      </c>
      <c r="M173">
        <v>187.73333333333332</v>
      </c>
      <c r="N173" s="5">
        <f t="shared" si="10"/>
        <v>33.599999999999994</v>
      </c>
      <c r="O173" s="5">
        <f t="shared" si="11"/>
        <v>31.599999999999994</v>
      </c>
      <c r="P173" s="5">
        <f t="shared" si="12"/>
        <v>22.26666666666668</v>
      </c>
      <c r="Q173" s="5">
        <f t="shared" si="13"/>
        <v>36</v>
      </c>
      <c r="R173" s="5">
        <f t="shared" si="14"/>
        <v>2</v>
      </c>
    </row>
    <row r="174" spans="1:18" x14ac:dyDescent="0.3">
      <c r="A174" s="1" t="s">
        <v>160</v>
      </c>
      <c r="B174" s="1">
        <v>4</v>
      </c>
      <c r="C174" s="1">
        <v>2</v>
      </c>
      <c r="D174" s="1">
        <v>0</v>
      </c>
      <c r="E174" s="1">
        <v>0</v>
      </c>
      <c r="F174" s="1">
        <v>0</v>
      </c>
      <c r="G174" s="1">
        <v>0</v>
      </c>
      <c r="H174" s="1">
        <v>9</v>
      </c>
      <c r="I174">
        <v>60.483333333333334</v>
      </c>
      <c r="J174">
        <v>0</v>
      </c>
      <c r="K174">
        <v>895.85</v>
      </c>
      <c r="L174">
        <v>1.0833333333333333</v>
      </c>
      <c r="M174">
        <v>180.56666666666666</v>
      </c>
      <c r="N174" s="5">
        <f t="shared" si="10"/>
        <v>39.516666666666666</v>
      </c>
      <c r="O174" s="5">
        <f t="shared" si="11"/>
        <v>37.516666666666666</v>
      </c>
      <c r="P174" s="5">
        <f t="shared" si="12"/>
        <v>29.433333333333337</v>
      </c>
      <c r="Q174" s="5">
        <f t="shared" si="13"/>
        <v>42</v>
      </c>
      <c r="R174" s="5">
        <f t="shared" si="14"/>
        <v>2</v>
      </c>
    </row>
    <row r="175" spans="1:18" x14ac:dyDescent="0.3">
      <c r="A175" s="1" t="s">
        <v>161</v>
      </c>
      <c r="B175" s="1">
        <v>8</v>
      </c>
      <c r="C175" s="1">
        <v>0</v>
      </c>
      <c r="D175" s="1">
        <v>0</v>
      </c>
      <c r="E175" s="1">
        <v>0</v>
      </c>
      <c r="F175" s="1">
        <v>3</v>
      </c>
      <c r="G175" s="1">
        <v>3</v>
      </c>
      <c r="H175" s="1">
        <v>7</v>
      </c>
      <c r="I175">
        <v>33.783333333333331</v>
      </c>
      <c r="J175">
        <v>8.35</v>
      </c>
      <c r="K175">
        <v>536.18333333333328</v>
      </c>
      <c r="L175">
        <v>0</v>
      </c>
      <c r="M175">
        <v>104.18333333333334</v>
      </c>
      <c r="N175" s="5">
        <f t="shared" si="10"/>
        <v>66.216666666666669</v>
      </c>
      <c r="O175" s="5">
        <f t="shared" si="11"/>
        <v>64.216666666666669</v>
      </c>
      <c r="P175" s="5">
        <f t="shared" si="12"/>
        <v>105.81666666666666</v>
      </c>
      <c r="Q175" s="5">
        <f t="shared" si="13"/>
        <v>34</v>
      </c>
      <c r="R175" s="5">
        <f t="shared" si="14"/>
        <v>2</v>
      </c>
    </row>
    <row r="176" spans="1:18" x14ac:dyDescent="0.3">
      <c r="A176" s="1" t="s">
        <v>162</v>
      </c>
      <c r="B176" s="1">
        <v>0</v>
      </c>
      <c r="C176" s="1">
        <v>2</v>
      </c>
      <c r="D176" s="1">
        <v>0</v>
      </c>
      <c r="E176" s="1">
        <v>0</v>
      </c>
      <c r="F176" s="1">
        <v>0</v>
      </c>
      <c r="G176" s="1">
        <v>0</v>
      </c>
      <c r="H176" s="1">
        <v>9</v>
      </c>
      <c r="I176">
        <v>64.966666666666669</v>
      </c>
      <c r="J176">
        <v>0</v>
      </c>
      <c r="K176">
        <v>786.2</v>
      </c>
      <c r="L176">
        <v>0</v>
      </c>
      <c r="M176">
        <v>186.61666666666667</v>
      </c>
      <c r="N176" s="5">
        <f t="shared" si="10"/>
        <v>35.033333333333331</v>
      </c>
      <c r="O176" s="5">
        <f t="shared" si="11"/>
        <v>33.033333333333331</v>
      </c>
      <c r="P176" s="5">
        <f t="shared" si="12"/>
        <v>23.383333333333326</v>
      </c>
      <c r="Q176" s="5">
        <f t="shared" si="13"/>
        <v>46</v>
      </c>
      <c r="R176" s="5">
        <f t="shared" si="14"/>
        <v>2</v>
      </c>
    </row>
    <row r="177" spans="1:18" x14ac:dyDescent="0.3">
      <c r="A177" s="1" t="s">
        <v>163</v>
      </c>
      <c r="B177" s="1">
        <v>0</v>
      </c>
      <c r="C177" s="1">
        <v>0</v>
      </c>
      <c r="D177" s="1">
        <v>0</v>
      </c>
      <c r="E177" s="1">
        <v>0</v>
      </c>
      <c r="F177" s="1">
        <v>8</v>
      </c>
      <c r="G177" s="1">
        <v>11</v>
      </c>
      <c r="H177" s="1">
        <v>2</v>
      </c>
      <c r="I177">
        <v>74.066666666666663</v>
      </c>
      <c r="J177">
        <v>6.9833333333333334</v>
      </c>
      <c r="K177">
        <v>831.5</v>
      </c>
      <c r="L177">
        <v>2.9</v>
      </c>
      <c r="M177">
        <v>186.01666666666668</v>
      </c>
      <c r="N177" s="5">
        <f t="shared" si="10"/>
        <v>25.933333333333337</v>
      </c>
      <c r="O177" s="5">
        <f t="shared" si="11"/>
        <v>23.933333333333337</v>
      </c>
      <c r="P177" s="5">
        <f t="shared" si="12"/>
        <v>23.98333333333332</v>
      </c>
      <c r="Q177" s="5">
        <f t="shared" si="13"/>
        <v>29</v>
      </c>
      <c r="R177" s="5">
        <f t="shared" si="14"/>
        <v>2</v>
      </c>
    </row>
    <row r="178" spans="1:18" x14ac:dyDescent="0.3">
      <c r="A178" s="1" t="s">
        <v>164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>
        <v>20.399999999999999</v>
      </c>
      <c r="J178">
        <v>1.35</v>
      </c>
      <c r="K178">
        <v>668.61666666666667</v>
      </c>
      <c r="L178">
        <v>0</v>
      </c>
      <c r="M178">
        <v>79.099999999999994</v>
      </c>
      <c r="N178" s="5">
        <f t="shared" si="10"/>
        <v>79.599999999999994</v>
      </c>
      <c r="O178" s="5">
        <f t="shared" si="11"/>
        <v>77.599999999999994</v>
      </c>
      <c r="P178" s="5">
        <f t="shared" si="12"/>
        <v>130.9</v>
      </c>
      <c r="Q178" s="5">
        <f t="shared" si="13"/>
        <v>48</v>
      </c>
      <c r="R178" s="5">
        <f t="shared" si="14"/>
        <v>2</v>
      </c>
    </row>
    <row r="179" spans="1:18" x14ac:dyDescent="0.3">
      <c r="A179" s="1" t="s">
        <v>262</v>
      </c>
      <c r="B179" s="1">
        <v>0</v>
      </c>
      <c r="C179" s="1">
        <v>0</v>
      </c>
      <c r="D179" s="1">
        <v>0</v>
      </c>
      <c r="E179" s="1">
        <v>9</v>
      </c>
      <c r="F179" s="1">
        <v>7</v>
      </c>
      <c r="G179" s="1">
        <v>9</v>
      </c>
      <c r="H179" s="1">
        <v>4</v>
      </c>
      <c r="I179">
        <v>51.016666666666666</v>
      </c>
      <c r="J179">
        <v>0</v>
      </c>
      <c r="K179">
        <v>852.7833333333333</v>
      </c>
      <c r="L179">
        <v>0</v>
      </c>
      <c r="M179">
        <v>138.05000000000001</v>
      </c>
      <c r="N179" s="5">
        <f t="shared" si="10"/>
        <v>48.983333333333334</v>
      </c>
      <c r="O179" s="5">
        <f t="shared" si="11"/>
        <v>46.983333333333334</v>
      </c>
      <c r="P179" s="5">
        <f t="shared" si="12"/>
        <v>71.949999999999989</v>
      </c>
      <c r="Q179" s="5">
        <f t="shared" si="13"/>
        <v>23</v>
      </c>
      <c r="R179" s="5">
        <f t="shared" si="14"/>
        <v>2</v>
      </c>
    </row>
    <row r="180" spans="1:18" x14ac:dyDescent="0.3">
      <c r="A180" s="1" t="s">
        <v>166</v>
      </c>
      <c r="B180" s="1">
        <v>6</v>
      </c>
      <c r="C180" s="1">
        <v>0</v>
      </c>
      <c r="D180" s="1">
        <v>0</v>
      </c>
      <c r="E180" s="1">
        <v>0</v>
      </c>
      <c r="F180" s="1">
        <v>0</v>
      </c>
      <c r="G180" s="1">
        <v>4</v>
      </c>
      <c r="H180" s="1">
        <v>6</v>
      </c>
      <c r="I180">
        <v>79.75</v>
      </c>
      <c r="J180">
        <v>4.6333333333333329</v>
      </c>
      <c r="K180">
        <v>863.55</v>
      </c>
      <c r="L180">
        <v>2.0333333333333332</v>
      </c>
      <c r="M180">
        <v>183.85</v>
      </c>
      <c r="N180" s="5">
        <f t="shared" si="10"/>
        <v>20.25</v>
      </c>
      <c r="O180" s="5">
        <f t="shared" si="11"/>
        <v>18.25</v>
      </c>
      <c r="P180" s="5">
        <f t="shared" si="12"/>
        <v>26.150000000000006</v>
      </c>
      <c r="Q180" s="5">
        <f t="shared" si="13"/>
        <v>38</v>
      </c>
      <c r="R180" s="5">
        <f t="shared" si="14"/>
        <v>2</v>
      </c>
    </row>
    <row r="181" spans="1:18" x14ac:dyDescent="0.3">
      <c r="A181" s="1" t="s">
        <v>211</v>
      </c>
      <c r="B181" s="1">
        <v>4</v>
      </c>
      <c r="C181" s="1">
        <v>7</v>
      </c>
      <c r="D181" s="1">
        <v>10</v>
      </c>
      <c r="E181" s="1">
        <v>0</v>
      </c>
      <c r="F181" s="1">
        <v>0</v>
      </c>
      <c r="G181" s="1">
        <v>0</v>
      </c>
      <c r="H181" s="1">
        <v>5</v>
      </c>
      <c r="I181">
        <v>75.55</v>
      </c>
      <c r="J181">
        <v>0</v>
      </c>
      <c r="K181">
        <v>807.4666666666667</v>
      </c>
      <c r="L181">
        <v>0</v>
      </c>
      <c r="M181">
        <v>177.43333333333334</v>
      </c>
      <c r="N181" s="5">
        <f t="shared" si="10"/>
        <v>24.450000000000003</v>
      </c>
      <c r="O181" s="5">
        <f t="shared" si="11"/>
        <v>22.450000000000003</v>
      </c>
      <c r="P181" s="5">
        <f t="shared" si="12"/>
        <v>32.566666666666663</v>
      </c>
      <c r="Q181" s="5">
        <f t="shared" si="13"/>
        <v>27</v>
      </c>
      <c r="R181" s="5">
        <f t="shared" si="14"/>
        <v>2</v>
      </c>
    </row>
    <row r="182" spans="1:18" x14ac:dyDescent="0.3">
      <c r="A182" s="1" t="s">
        <v>277</v>
      </c>
      <c r="B182" s="1">
        <v>0</v>
      </c>
      <c r="C182" s="1">
        <v>0</v>
      </c>
      <c r="D182" s="1">
        <v>0</v>
      </c>
      <c r="E182" s="1">
        <v>2</v>
      </c>
      <c r="F182" s="1">
        <v>0</v>
      </c>
      <c r="G182" s="1">
        <v>0</v>
      </c>
      <c r="H182" s="1">
        <v>0</v>
      </c>
      <c r="I182">
        <v>20.25</v>
      </c>
      <c r="J182">
        <v>4.3666666666666663</v>
      </c>
      <c r="K182">
        <v>365.65</v>
      </c>
      <c r="L182">
        <v>3.8</v>
      </c>
      <c r="M182">
        <v>179.66666666666666</v>
      </c>
      <c r="N182" s="5">
        <f t="shared" si="10"/>
        <v>79.75</v>
      </c>
      <c r="O182" s="5">
        <f t="shared" si="11"/>
        <v>77.75</v>
      </c>
      <c r="P182" s="5">
        <f t="shared" si="12"/>
        <v>30.333333333333343</v>
      </c>
      <c r="Q182" s="5">
        <f t="shared" si="13"/>
        <v>46</v>
      </c>
      <c r="R182" s="5">
        <f t="shared" si="14"/>
        <v>2</v>
      </c>
    </row>
    <row r="183" spans="1:18" x14ac:dyDescent="0.3">
      <c r="A183" s="1" t="s">
        <v>167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>
        <v>26.216666666666665</v>
      </c>
      <c r="J183">
        <v>8.1833333333333336</v>
      </c>
      <c r="K183">
        <v>573.7166666666667</v>
      </c>
      <c r="L183">
        <v>0</v>
      </c>
      <c r="M183">
        <v>59.68333333333333</v>
      </c>
      <c r="N183" s="5">
        <f t="shared" si="10"/>
        <v>73.783333333333331</v>
      </c>
      <c r="O183" s="5">
        <f t="shared" si="11"/>
        <v>71.783333333333331</v>
      </c>
      <c r="P183" s="5">
        <f t="shared" si="12"/>
        <v>150.31666666666666</v>
      </c>
      <c r="Q183" s="5">
        <f t="shared" si="13"/>
        <v>48</v>
      </c>
      <c r="R183" s="5">
        <f t="shared" si="14"/>
        <v>2</v>
      </c>
    </row>
    <row r="184" spans="1:18" x14ac:dyDescent="0.3">
      <c r="A184" s="1" t="s">
        <v>278</v>
      </c>
      <c r="B184" s="1">
        <v>0</v>
      </c>
      <c r="C184" s="1">
        <v>0</v>
      </c>
      <c r="D184" s="1">
        <v>0</v>
      </c>
      <c r="E184" s="1">
        <v>0</v>
      </c>
      <c r="F184" s="1">
        <v>5</v>
      </c>
      <c r="G184" s="1">
        <v>8</v>
      </c>
      <c r="H184" s="1">
        <v>7</v>
      </c>
      <c r="I184">
        <v>34.533333333333331</v>
      </c>
      <c r="J184">
        <v>0</v>
      </c>
      <c r="K184">
        <v>636.93333333333328</v>
      </c>
      <c r="L184">
        <v>3.0666666666666669</v>
      </c>
      <c r="M184">
        <v>140.01666666666668</v>
      </c>
      <c r="N184" s="5">
        <f t="shared" si="10"/>
        <v>65.466666666666669</v>
      </c>
      <c r="O184" s="5">
        <f t="shared" si="11"/>
        <v>63.466666666666669</v>
      </c>
      <c r="P184" s="5">
        <f t="shared" si="12"/>
        <v>69.98333333333332</v>
      </c>
      <c r="Q184" s="5">
        <f t="shared" si="13"/>
        <v>35</v>
      </c>
      <c r="R184" s="5">
        <f t="shared" si="14"/>
        <v>2</v>
      </c>
    </row>
    <row r="185" spans="1:18" x14ac:dyDescent="0.3">
      <c r="A185" s="1" t="s">
        <v>168</v>
      </c>
      <c r="B185" s="1">
        <v>9</v>
      </c>
      <c r="C185" s="1">
        <v>0</v>
      </c>
      <c r="D185" s="1">
        <v>0</v>
      </c>
      <c r="E185" s="1">
        <v>0</v>
      </c>
      <c r="F185" s="1">
        <v>3</v>
      </c>
      <c r="G185" s="1">
        <v>8</v>
      </c>
      <c r="H185" s="1">
        <v>8</v>
      </c>
      <c r="I185">
        <v>74</v>
      </c>
      <c r="J185">
        <v>2.3666666666666667</v>
      </c>
      <c r="K185">
        <v>935.85</v>
      </c>
      <c r="L185">
        <v>2.7</v>
      </c>
      <c r="M185">
        <v>179.71666666666667</v>
      </c>
      <c r="N185" s="5">
        <f t="shared" si="10"/>
        <v>26</v>
      </c>
      <c r="O185" s="5">
        <f t="shared" si="11"/>
        <v>24</v>
      </c>
      <c r="P185" s="5">
        <f t="shared" si="12"/>
        <v>30.283333333333331</v>
      </c>
      <c r="Q185" s="5">
        <f t="shared" si="13"/>
        <v>28</v>
      </c>
      <c r="R185" s="5">
        <f t="shared" si="14"/>
        <v>2</v>
      </c>
    </row>
    <row r="186" spans="1:18" x14ac:dyDescent="0.3">
      <c r="A186" s="1" t="s">
        <v>169</v>
      </c>
      <c r="B186" s="1">
        <v>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7</v>
      </c>
      <c r="I186">
        <v>71.099999999999994</v>
      </c>
      <c r="J186">
        <v>0</v>
      </c>
      <c r="K186">
        <v>921.08333333333337</v>
      </c>
      <c r="L186">
        <v>0</v>
      </c>
      <c r="M186">
        <v>151.63333333333333</v>
      </c>
      <c r="N186" s="5">
        <f t="shared" si="10"/>
        <v>28.900000000000006</v>
      </c>
      <c r="O186" s="5">
        <f t="shared" si="11"/>
        <v>26.900000000000006</v>
      </c>
      <c r="P186" s="5">
        <f t="shared" si="12"/>
        <v>58.366666666666674</v>
      </c>
      <c r="Q186" s="5">
        <f t="shared" si="13"/>
        <v>39</v>
      </c>
      <c r="R186" s="5">
        <f t="shared" si="14"/>
        <v>2</v>
      </c>
    </row>
    <row r="187" spans="1:18" x14ac:dyDescent="0.3">
      <c r="A187" s="1" t="s">
        <v>212</v>
      </c>
      <c r="B187" s="1">
        <v>0</v>
      </c>
      <c r="C187" s="1">
        <v>0</v>
      </c>
      <c r="D187" s="1">
        <v>0</v>
      </c>
      <c r="E187" s="1">
        <v>9</v>
      </c>
      <c r="F187" s="1">
        <v>7</v>
      </c>
      <c r="G187" s="1">
        <v>6</v>
      </c>
      <c r="H187" s="1">
        <v>7</v>
      </c>
      <c r="I187">
        <v>27.033333333333335</v>
      </c>
      <c r="J187">
        <v>0</v>
      </c>
      <c r="K187">
        <v>705.73333333333335</v>
      </c>
      <c r="L187">
        <v>0</v>
      </c>
      <c r="M187">
        <v>151.28333333333333</v>
      </c>
      <c r="N187" s="5">
        <f t="shared" si="10"/>
        <v>72.966666666666669</v>
      </c>
      <c r="O187" s="5">
        <f t="shared" si="11"/>
        <v>70.966666666666669</v>
      </c>
      <c r="P187" s="5">
        <f t="shared" si="12"/>
        <v>58.716666666666669</v>
      </c>
      <c r="Q187" s="5">
        <f t="shared" si="13"/>
        <v>26</v>
      </c>
      <c r="R187" s="5">
        <f t="shared" si="14"/>
        <v>2</v>
      </c>
    </row>
    <row r="188" spans="1:18" x14ac:dyDescent="0.3">
      <c r="A188" s="1" t="s">
        <v>280</v>
      </c>
      <c r="B188" s="1">
        <v>0</v>
      </c>
      <c r="C188" s="1">
        <v>0</v>
      </c>
      <c r="D188" s="1">
        <v>0</v>
      </c>
      <c r="E188" s="1">
        <v>0</v>
      </c>
      <c r="F188" s="1">
        <v>5</v>
      </c>
      <c r="G188" s="1">
        <v>7</v>
      </c>
      <c r="H188" s="1">
        <v>9</v>
      </c>
      <c r="I188">
        <v>46.116666666666667</v>
      </c>
      <c r="J188">
        <v>0</v>
      </c>
      <c r="K188">
        <v>545.35</v>
      </c>
      <c r="L188">
        <v>12.9</v>
      </c>
      <c r="M188">
        <v>162.01666666666668</v>
      </c>
      <c r="N188" s="5">
        <f t="shared" si="10"/>
        <v>53.883333333333333</v>
      </c>
      <c r="O188" s="5">
        <f t="shared" si="11"/>
        <v>51.883333333333333</v>
      </c>
      <c r="P188" s="5">
        <f t="shared" si="12"/>
        <v>47.98333333333332</v>
      </c>
      <c r="Q188" s="5">
        <f t="shared" si="13"/>
        <v>36</v>
      </c>
      <c r="R188" s="5">
        <f t="shared" si="14"/>
        <v>2</v>
      </c>
    </row>
    <row r="189" spans="1:18" x14ac:dyDescent="0.3">
      <c r="A189" s="1" t="s">
        <v>282</v>
      </c>
      <c r="B189" s="1">
        <v>0</v>
      </c>
      <c r="C189" s="1">
        <v>0</v>
      </c>
      <c r="D189" s="1">
        <v>0</v>
      </c>
      <c r="E189" s="1">
        <v>0</v>
      </c>
      <c r="F189" s="1">
        <v>5</v>
      </c>
      <c r="G189" s="1">
        <v>8</v>
      </c>
      <c r="H189" s="1">
        <v>9</v>
      </c>
      <c r="I189">
        <v>41.6</v>
      </c>
      <c r="J189">
        <v>0</v>
      </c>
      <c r="K189">
        <v>780.45</v>
      </c>
      <c r="L189">
        <v>5.3833333333333337</v>
      </c>
      <c r="M189">
        <v>152.80000000000001</v>
      </c>
      <c r="N189" s="5">
        <f t="shared" si="10"/>
        <v>58.4</v>
      </c>
      <c r="O189" s="5">
        <f t="shared" si="11"/>
        <v>56.4</v>
      </c>
      <c r="P189" s="5">
        <f t="shared" si="12"/>
        <v>57.199999999999989</v>
      </c>
      <c r="Q189" s="5">
        <f t="shared" si="13"/>
        <v>35</v>
      </c>
      <c r="R189" s="5">
        <f t="shared" si="14"/>
        <v>2</v>
      </c>
    </row>
    <row r="190" spans="1:18" x14ac:dyDescent="0.3">
      <c r="A190" s="1" t="s">
        <v>281</v>
      </c>
      <c r="B190" s="1">
        <v>0</v>
      </c>
      <c r="C190" s="1">
        <v>0</v>
      </c>
      <c r="D190" s="1">
        <v>0</v>
      </c>
      <c r="E190" s="1">
        <v>8</v>
      </c>
      <c r="F190" s="1">
        <v>10</v>
      </c>
      <c r="G190" s="1">
        <v>9</v>
      </c>
      <c r="H190" s="1">
        <v>8</v>
      </c>
      <c r="I190">
        <v>81.849999999999994</v>
      </c>
      <c r="J190">
        <v>3.5833333333333335</v>
      </c>
      <c r="K190">
        <v>917.18333333333328</v>
      </c>
      <c r="L190">
        <v>3.2333333333333334</v>
      </c>
      <c r="M190">
        <v>190.66666666666666</v>
      </c>
      <c r="N190" s="5">
        <f t="shared" si="10"/>
        <v>18.150000000000006</v>
      </c>
      <c r="O190" s="5">
        <f t="shared" si="11"/>
        <v>16.150000000000006</v>
      </c>
      <c r="P190" s="5">
        <f t="shared" si="12"/>
        <v>19.333333333333343</v>
      </c>
      <c r="Q190" s="5">
        <f t="shared" si="13"/>
        <v>21</v>
      </c>
      <c r="R190" s="5">
        <f t="shared" si="14"/>
        <v>2</v>
      </c>
    </row>
    <row r="191" spans="1:18" x14ac:dyDescent="0.3">
      <c r="A191" s="1" t="s">
        <v>264</v>
      </c>
      <c r="B191" s="1">
        <v>0</v>
      </c>
      <c r="C191" s="1">
        <v>0</v>
      </c>
      <c r="D191" s="1">
        <v>0</v>
      </c>
      <c r="E191" s="1">
        <v>13</v>
      </c>
      <c r="F191" s="1">
        <v>0</v>
      </c>
      <c r="G191" s="1">
        <v>2</v>
      </c>
      <c r="H191" s="1">
        <v>8</v>
      </c>
      <c r="I191">
        <v>27.35</v>
      </c>
      <c r="J191">
        <v>6.083333333333333</v>
      </c>
      <c r="K191">
        <v>637.4666666666667</v>
      </c>
      <c r="L191">
        <v>0</v>
      </c>
      <c r="M191">
        <v>87.25</v>
      </c>
      <c r="N191" s="5">
        <f t="shared" si="10"/>
        <v>72.650000000000006</v>
      </c>
      <c r="O191" s="5">
        <f t="shared" si="11"/>
        <v>70.650000000000006</v>
      </c>
      <c r="P191" s="5">
        <f t="shared" si="12"/>
        <v>122.75</v>
      </c>
      <c r="Q191" s="5">
        <f t="shared" si="13"/>
        <v>33</v>
      </c>
      <c r="R191" s="5">
        <f t="shared" si="14"/>
        <v>2</v>
      </c>
    </row>
    <row r="192" spans="1:18" x14ac:dyDescent="0.3">
      <c r="A192" s="1" t="s">
        <v>171</v>
      </c>
      <c r="B192" s="1">
        <v>10</v>
      </c>
      <c r="C192" s="1">
        <v>8</v>
      </c>
      <c r="D192" s="1">
        <v>0</v>
      </c>
      <c r="E192" s="1">
        <v>0</v>
      </c>
      <c r="F192" s="1">
        <v>0</v>
      </c>
      <c r="G192" s="1">
        <v>12</v>
      </c>
      <c r="H192" s="1">
        <v>13</v>
      </c>
      <c r="I192">
        <v>61.666666666666664</v>
      </c>
      <c r="J192">
        <v>0</v>
      </c>
      <c r="K192">
        <v>772.36666666666667</v>
      </c>
      <c r="L192">
        <v>4.0166666666666666</v>
      </c>
      <c r="M192">
        <v>177.95</v>
      </c>
      <c r="N192" s="5">
        <f t="shared" si="10"/>
        <v>38.333333333333336</v>
      </c>
      <c r="O192" s="5">
        <f t="shared" si="11"/>
        <v>36.333333333333336</v>
      </c>
      <c r="P192" s="5">
        <f t="shared" si="12"/>
        <v>32.050000000000011</v>
      </c>
      <c r="Q192" s="5">
        <f t="shared" si="13"/>
        <v>18</v>
      </c>
      <c r="R192" s="5">
        <f t="shared" si="14"/>
        <v>2</v>
      </c>
    </row>
    <row r="193" spans="1:18" x14ac:dyDescent="0.3">
      <c r="A193" s="1" t="s">
        <v>267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>
        <v>0</v>
      </c>
      <c r="J193">
        <v>0</v>
      </c>
      <c r="K193">
        <v>0</v>
      </c>
      <c r="L193">
        <v>0</v>
      </c>
      <c r="M193">
        <v>71.5</v>
      </c>
      <c r="N193" s="5">
        <f t="shared" si="10"/>
        <v>100</v>
      </c>
      <c r="O193" s="5">
        <f t="shared" si="11"/>
        <v>98</v>
      </c>
      <c r="P193" s="5">
        <f t="shared" si="12"/>
        <v>138.5</v>
      </c>
      <c r="Q193" s="5">
        <f t="shared" si="13"/>
        <v>48</v>
      </c>
      <c r="R193" s="5">
        <f t="shared" si="14"/>
        <v>2</v>
      </c>
    </row>
    <row r="194" spans="1:18" x14ac:dyDescent="0.3">
      <c r="A194" s="1" t="s">
        <v>172</v>
      </c>
      <c r="B194" s="1">
        <v>10</v>
      </c>
      <c r="C194" s="1">
        <v>0</v>
      </c>
      <c r="D194" s="1">
        <v>0</v>
      </c>
      <c r="E194" s="1">
        <v>0</v>
      </c>
      <c r="F194" s="1">
        <v>6</v>
      </c>
      <c r="G194" s="1">
        <v>8</v>
      </c>
      <c r="H194" s="1">
        <v>5</v>
      </c>
      <c r="I194">
        <v>62.35</v>
      </c>
      <c r="J194">
        <v>7.15</v>
      </c>
      <c r="K194">
        <v>783.2</v>
      </c>
      <c r="L194">
        <v>3.4666666666666668</v>
      </c>
      <c r="M194">
        <v>197.28333333333333</v>
      </c>
      <c r="N194" s="5">
        <f t="shared" ref="N194:N226" si="15">MIN((100-I194),(1000-K194))</f>
        <v>37.65</v>
      </c>
      <c r="O194" s="5">
        <f t="shared" ref="O194:O257" si="16">N194-2</f>
        <v>35.65</v>
      </c>
      <c r="P194" s="5">
        <f t="shared" ref="P194:P226" si="17">210-M194</f>
        <v>12.716666666666669</v>
      </c>
      <c r="Q194" s="5">
        <f t="shared" ref="Q194:Q226" si="18">48-SUM(B194:G194)</f>
        <v>24</v>
      </c>
      <c r="R194" s="5">
        <f t="shared" ref="R194:R226" si="19">2-(B194&gt;12)+(C194&gt;12)+(D194&gt;12)</f>
        <v>2</v>
      </c>
    </row>
    <row r="195" spans="1:18" x14ac:dyDescent="0.3">
      <c r="A195" s="1" t="s">
        <v>173</v>
      </c>
      <c r="B195" s="1">
        <v>6</v>
      </c>
      <c r="C195" s="1">
        <v>13</v>
      </c>
      <c r="D195" s="1">
        <v>8</v>
      </c>
      <c r="E195" s="1">
        <v>0</v>
      </c>
      <c r="F195" s="1">
        <v>0</v>
      </c>
      <c r="G195" s="1">
        <v>0</v>
      </c>
      <c r="H195" s="1">
        <v>10</v>
      </c>
      <c r="I195">
        <v>74.033333333333331</v>
      </c>
      <c r="J195">
        <v>0</v>
      </c>
      <c r="K195">
        <v>756.66666666666663</v>
      </c>
      <c r="L195">
        <v>2.2666666666666666</v>
      </c>
      <c r="M195">
        <v>177.35</v>
      </c>
      <c r="N195" s="5">
        <f t="shared" si="15"/>
        <v>25.966666666666669</v>
      </c>
      <c r="O195" s="5">
        <f t="shared" si="16"/>
        <v>23.966666666666669</v>
      </c>
      <c r="P195" s="5">
        <f t="shared" si="17"/>
        <v>32.650000000000006</v>
      </c>
      <c r="Q195" s="5">
        <f t="shared" si="18"/>
        <v>21</v>
      </c>
      <c r="R195" s="5">
        <f t="shared" si="19"/>
        <v>3</v>
      </c>
    </row>
    <row r="196" spans="1:18" x14ac:dyDescent="0.3">
      <c r="A196" s="1" t="s">
        <v>214</v>
      </c>
      <c r="B196" s="1">
        <v>8</v>
      </c>
      <c r="C196" s="1">
        <v>0</v>
      </c>
      <c r="D196" s="1">
        <v>0</v>
      </c>
      <c r="E196" s="1">
        <v>0</v>
      </c>
      <c r="F196" s="1">
        <v>8</v>
      </c>
      <c r="G196" s="1">
        <v>6</v>
      </c>
      <c r="H196" s="1">
        <v>11</v>
      </c>
      <c r="I196">
        <v>70.983333333333334</v>
      </c>
      <c r="J196">
        <v>7.8166666666666664</v>
      </c>
      <c r="K196">
        <v>248.15</v>
      </c>
      <c r="L196">
        <v>0</v>
      </c>
      <c r="M196">
        <v>179.55</v>
      </c>
      <c r="N196" s="5">
        <f t="shared" si="15"/>
        <v>29.016666666666666</v>
      </c>
      <c r="O196" s="5">
        <f t="shared" si="16"/>
        <v>27.016666666666666</v>
      </c>
      <c r="P196" s="5">
        <f t="shared" si="17"/>
        <v>30.449999999999989</v>
      </c>
      <c r="Q196" s="5">
        <f t="shared" si="18"/>
        <v>26</v>
      </c>
      <c r="R196" s="5">
        <f t="shared" si="19"/>
        <v>2</v>
      </c>
    </row>
    <row r="197" spans="1:18" x14ac:dyDescent="0.3">
      <c r="A197" s="1" t="s">
        <v>284</v>
      </c>
      <c r="B197" s="1">
        <v>0</v>
      </c>
      <c r="C197" s="1">
        <v>0</v>
      </c>
      <c r="D197" s="1">
        <v>0</v>
      </c>
      <c r="E197" s="1">
        <v>5</v>
      </c>
      <c r="F197" s="1">
        <v>4</v>
      </c>
      <c r="G197" s="1">
        <v>0</v>
      </c>
      <c r="H197" s="1">
        <v>10</v>
      </c>
      <c r="I197">
        <v>65.283333333333331</v>
      </c>
      <c r="J197">
        <v>0</v>
      </c>
      <c r="K197">
        <v>817.88333333333333</v>
      </c>
      <c r="L197">
        <v>3.0833333333333335</v>
      </c>
      <c r="M197">
        <v>190</v>
      </c>
      <c r="N197" s="5">
        <f t="shared" si="15"/>
        <v>34.716666666666669</v>
      </c>
      <c r="O197" s="5">
        <f t="shared" si="16"/>
        <v>32.716666666666669</v>
      </c>
      <c r="P197" s="5">
        <f t="shared" si="17"/>
        <v>20</v>
      </c>
      <c r="Q197" s="5">
        <f t="shared" si="18"/>
        <v>39</v>
      </c>
      <c r="R197" s="5">
        <f t="shared" si="19"/>
        <v>2</v>
      </c>
    </row>
    <row r="198" spans="1:18" x14ac:dyDescent="0.3">
      <c r="A198" s="1" t="s">
        <v>174</v>
      </c>
      <c r="B198" s="1">
        <v>11</v>
      </c>
      <c r="C198" s="1">
        <v>0</v>
      </c>
      <c r="D198" s="1">
        <v>0</v>
      </c>
      <c r="E198" s="1">
        <v>0</v>
      </c>
      <c r="F198" s="1">
        <v>8</v>
      </c>
      <c r="G198" s="1">
        <v>0</v>
      </c>
      <c r="H198" s="1">
        <v>8</v>
      </c>
      <c r="I198">
        <v>65.75</v>
      </c>
      <c r="J198">
        <v>0</v>
      </c>
      <c r="K198">
        <v>786.26666666666665</v>
      </c>
      <c r="L198">
        <v>3.7166666666666668</v>
      </c>
      <c r="M198">
        <v>173.06666666666666</v>
      </c>
      <c r="N198" s="5">
        <f t="shared" si="15"/>
        <v>34.25</v>
      </c>
      <c r="O198" s="5">
        <f t="shared" si="16"/>
        <v>32.25</v>
      </c>
      <c r="P198" s="5">
        <f t="shared" si="17"/>
        <v>36.933333333333337</v>
      </c>
      <c r="Q198" s="5">
        <f t="shared" si="18"/>
        <v>29</v>
      </c>
      <c r="R198" s="5">
        <f t="shared" si="19"/>
        <v>2</v>
      </c>
    </row>
    <row r="199" spans="1:18" x14ac:dyDescent="0.3">
      <c r="A199" s="1" t="s">
        <v>175</v>
      </c>
      <c r="B199" s="1">
        <v>12</v>
      </c>
      <c r="C199" s="1">
        <v>11</v>
      </c>
      <c r="D199" s="1">
        <v>0</v>
      </c>
      <c r="E199" s="1">
        <v>0</v>
      </c>
      <c r="F199" s="1">
        <v>0</v>
      </c>
      <c r="G199" s="1">
        <v>12</v>
      </c>
      <c r="H199" s="1">
        <v>9</v>
      </c>
      <c r="I199">
        <v>83.283333333333331</v>
      </c>
      <c r="J199">
        <v>6.333333333333333</v>
      </c>
      <c r="K199">
        <v>901.0333333333333</v>
      </c>
      <c r="L199">
        <v>3.4166666666666665</v>
      </c>
      <c r="M199">
        <v>189.2</v>
      </c>
      <c r="N199" s="5">
        <f t="shared" si="15"/>
        <v>16.716666666666669</v>
      </c>
      <c r="O199" s="5">
        <f t="shared" si="16"/>
        <v>14.716666666666669</v>
      </c>
      <c r="P199" s="5">
        <f t="shared" si="17"/>
        <v>20.800000000000011</v>
      </c>
      <c r="Q199" s="5">
        <f t="shared" si="18"/>
        <v>13</v>
      </c>
      <c r="R199" s="5">
        <f t="shared" si="19"/>
        <v>2</v>
      </c>
    </row>
    <row r="200" spans="1:18" x14ac:dyDescent="0.3">
      <c r="A200" s="1" t="s">
        <v>176</v>
      </c>
      <c r="B200" s="1">
        <v>12</v>
      </c>
      <c r="C200" s="1">
        <v>7</v>
      </c>
      <c r="D200" s="1">
        <v>0</v>
      </c>
      <c r="E200" s="1">
        <v>0</v>
      </c>
      <c r="F200" s="1">
        <v>0</v>
      </c>
      <c r="G200" s="1">
        <v>13</v>
      </c>
      <c r="H200" s="1">
        <v>9</v>
      </c>
      <c r="I200">
        <v>80.36666666666666</v>
      </c>
      <c r="J200">
        <v>7.25</v>
      </c>
      <c r="K200">
        <v>774.86666666666667</v>
      </c>
      <c r="L200">
        <v>5.5333333333333332</v>
      </c>
      <c r="M200">
        <v>184.41666666666666</v>
      </c>
      <c r="N200" s="5">
        <f t="shared" si="15"/>
        <v>19.63333333333334</v>
      </c>
      <c r="O200" s="5">
        <f t="shared" si="16"/>
        <v>17.63333333333334</v>
      </c>
      <c r="P200" s="5">
        <f t="shared" si="17"/>
        <v>25.583333333333343</v>
      </c>
      <c r="Q200" s="5">
        <f t="shared" si="18"/>
        <v>16</v>
      </c>
      <c r="R200" s="5">
        <f t="shared" si="19"/>
        <v>2</v>
      </c>
    </row>
    <row r="201" spans="1:18" x14ac:dyDescent="0.3">
      <c r="A201" s="1" t="s">
        <v>177</v>
      </c>
      <c r="B201" s="1">
        <v>8</v>
      </c>
      <c r="C201" s="1">
        <v>0</v>
      </c>
      <c r="D201" s="1">
        <v>0</v>
      </c>
      <c r="E201" s="1">
        <v>0</v>
      </c>
      <c r="F201" s="1">
        <v>9</v>
      </c>
      <c r="G201" s="1">
        <v>9</v>
      </c>
      <c r="H201" s="1">
        <v>6</v>
      </c>
      <c r="I201">
        <v>80.11666666666666</v>
      </c>
      <c r="J201">
        <v>6.8833333333333329</v>
      </c>
      <c r="K201">
        <v>777.2166666666667</v>
      </c>
      <c r="L201">
        <v>5.083333333333333</v>
      </c>
      <c r="M201">
        <v>188.23333333333332</v>
      </c>
      <c r="N201" s="5">
        <f t="shared" si="15"/>
        <v>19.88333333333334</v>
      </c>
      <c r="O201" s="5">
        <f t="shared" si="16"/>
        <v>17.88333333333334</v>
      </c>
      <c r="P201" s="5">
        <f t="shared" si="17"/>
        <v>21.76666666666668</v>
      </c>
      <c r="Q201" s="5">
        <f t="shared" si="18"/>
        <v>22</v>
      </c>
      <c r="R201" s="5">
        <f t="shared" si="19"/>
        <v>2</v>
      </c>
    </row>
    <row r="202" spans="1:18" x14ac:dyDescent="0.3">
      <c r="A202" s="1" t="s">
        <v>179</v>
      </c>
      <c r="B202" s="1">
        <v>10</v>
      </c>
      <c r="C202" s="1">
        <v>12</v>
      </c>
      <c r="D202" s="1">
        <v>11</v>
      </c>
      <c r="E202" s="1">
        <v>0</v>
      </c>
      <c r="F202" s="1">
        <v>0</v>
      </c>
      <c r="G202" s="1">
        <v>0</v>
      </c>
      <c r="H202" s="1">
        <v>8</v>
      </c>
      <c r="I202">
        <v>75.599999999999994</v>
      </c>
      <c r="J202">
        <v>0</v>
      </c>
      <c r="K202">
        <v>835.81666666666672</v>
      </c>
      <c r="L202">
        <v>3.3333333333333335</v>
      </c>
      <c r="M202">
        <v>188.75</v>
      </c>
      <c r="N202" s="5">
        <f t="shared" si="15"/>
        <v>24.400000000000006</v>
      </c>
      <c r="O202" s="5">
        <f t="shared" si="16"/>
        <v>22.400000000000006</v>
      </c>
      <c r="P202" s="5">
        <f t="shared" si="17"/>
        <v>21.25</v>
      </c>
      <c r="Q202" s="5">
        <f t="shared" si="18"/>
        <v>15</v>
      </c>
      <c r="R202" s="5">
        <f t="shared" si="19"/>
        <v>2</v>
      </c>
    </row>
    <row r="203" spans="1:18" x14ac:dyDescent="0.3">
      <c r="A203" s="1" t="s">
        <v>270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0</v>
      </c>
      <c r="J203">
        <v>0</v>
      </c>
      <c r="K203">
        <v>0</v>
      </c>
      <c r="L203">
        <v>0</v>
      </c>
      <c r="M203">
        <v>71.5</v>
      </c>
      <c r="N203" s="5">
        <f t="shared" si="15"/>
        <v>100</v>
      </c>
      <c r="O203" s="5">
        <f t="shared" si="16"/>
        <v>98</v>
      </c>
      <c r="P203" s="5">
        <f t="shared" si="17"/>
        <v>138.5</v>
      </c>
      <c r="Q203" s="5">
        <f t="shared" si="18"/>
        <v>48</v>
      </c>
      <c r="R203" s="5">
        <f t="shared" si="19"/>
        <v>2</v>
      </c>
    </row>
    <row r="204" spans="1:18" x14ac:dyDescent="0.3">
      <c r="A204" s="1" t="s">
        <v>285</v>
      </c>
      <c r="B204" s="1">
        <v>0</v>
      </c>
      <c r="C204" s="1">
        <v>0</v>
      </c>
      <c r="D204" s="1">
        <v>0</v>
      </c>
      <c r="E204" s="1">
        <v>6</v>
      </c>
      <c r="F204" s="1">
        <v>8</v>
      </c>
      <c r="G204" s="1">
        <v>8</v>
      </c>
      <c r="H204" s="1">
        <v>0</v>
      </c>
      <c r="I204">
        <v>68.466666666666669</v>
      </c>
      <c r="J204">
        <v>6.1833333333333336</v>
      </c>
      <c r="K204">
        <v>764.0333333333333</v>
      </c>
      <c r="L204">
        <v>0</v>
      </c>
      <c r="M204">
        <v>188.26666666666668</v>
      </c>
      <c r="N204" s="5">
        <f t="shared" si="15"/>
        <v>31.533333333333331</v>
      </c>
      <c r="O204" s="5">
        <f t="shared" si="16"/>
        <v>29.533333333333331</v>
      </c>
      <c r="P204" s="5">
        <f t="shared" si="17"/>
        <v>21.73333333333332</v>
      </c>
      <c r="Q204" s="5">
        <f t="shared" si="18"/>
        <v>26</v>
      </c>
      <c r="R204" s="5">
        <f t="shared" si="19"/>
        <v>2</v>
      </c>
    </row>
    <row r="205" spans="1:18" x14ac:dyDescent="0.3">
      <c r="A205" s="1" t="s">
        <v>268</v>
      </c>
      <c r="B205" s="1">
        <v>0</v>
      </c>
      <c r="C205" s="1">
        <v>0</v>
      </c>
      <c r="D205" s="1">
        <v>0</v>
      </c>
      <c r="E205" s="1">
        <v>10</v>
      </c>
      <c r="F205" s="1">
        <v>7</v>
      </c>
      <c r="G205" s="1">
        <v>9</v>
      </c>
      <c r="H205" s="1">
        <v>7</v>
      </c>
      <c r="I205">
        <v>72.349999999999994</v>
      </c>
      <c r="J205">
        <v>6.4</v>
      </c>
      <c r="K205">
        <v>811.51666666666665</v>
      </c>
      <c r="L205">
        <v>0</v>
      </c>
      <c r="M205">
        <v>180.53333333333333</v>
      </c>
      <c r="N205" s="5">
        <f t="shared" si="15"/>
        <v>27.650000000000006</v>
      </c>
      <c r="O205" s="5">
        <f t="shared" si="16"/>
        <v>25.650000000000006</v>
      </c>
      <c r="P205" s="5">
        <f t="shared" si="17"/>
        <v>29.466666666666669</v>
      </c>
      <c r="Q205" s="5">
        <f t="shared" si="18"/>
        <v>22</v>
      </c>
      <c r="R205" s="5">
        <f t="shared" si="19"/>
        <v>2</v>
      </c>
    </row>
    <row r="206" spans="1:18" x14ac:dyDescent="0.3">
      <c r="A206" s="1" t="s">
        <v>286</v>
      </c>
      <c r="B206" s="1">
        <v>0</v>
      </c>
      <c r="C206" s="1">
        <v>0</v>
      </c>
      <c r="D206" s="1">
        <v>0</v>
      </c>
      <c r="E206" s="1">
        <v>12</v>
      </c>
      <c r="F206" s="1">
        <v>2</v>
      </c>
      <c r="G206" s="1">
        <v>6</v>
      </c>
      <c r="H206" s="1">
        <v>4</v>
      </c>
      <c r="I206">
        <v>67.900000000000006</v>
      </c>
      <c r="J206">
        <v>4.166666666666667</v>
      </c>
      <c r="K206">
        <v>825.8</v>
      </c>
      <c r="L206">
        <v>3.7833333333333332</v>
      </c>
      <c r="M206">
        <v>176.88333333333333</v>
      </c>
      <c r="N206" s="5">
        <f t="shared" si="15"/>
        <v>32.099999999999994</v>
      </c>
      <c r="O206" s="5">
        <f t="shared" si="16"/>
        <v>30.099999999999994</v>
      </c>
      <c r="P206" s="5">
        <f t="shared" si="17"/>
        <v>33.116666666666674</v>
      </c>
      <c r="Q206" s="5">
        <f t="shared" si="18"/>
        <v>28</v>
      </c>
      <c r="R206" s="5">
        <f t="shared" si="19"/>
        <v>2</v>
      </c>
    </row>
    <row r="207" spans="1:18" x14ac:dyDescent="0.3">
      <c r="A207" s="1" t="s">
        <v>181</v>
      </c>
      <c r="B207" s="1">
        <v>6</v>
      </c>
      <c r="C207" s="1">
        <v>0</v>
      </c>
      <c r="D207" s="1">
        <v>0</v>
      </c>
      <c r="E207" s="1">
        <v>0</v>
      </c>
      <c r="F207" s="1">
        <v>10</v>
      </c>
      <c r="G207" s="1">
        <v>13</v>
      </c>
      <c r="H207" s="1">
        <v>7</v>
      </c>
      <c r="I207">
        <v>62.2</v>
      </c>
      <c r="J207">
        <v>4.7</v>
      </c>
      <c r="K207">
        <v>864.08333333333337</v>
      </c>
      <c r="L207">
        <v>1.9333333333333333</v>
      </c>
      <c r="M207">
        <v>178.96666666666667</v>
      </c>
      <c r="N207" s="5">
        <f t="shared" si="15"/>
        <v>37.799999999999997</v>
      </c>
      <c r="O207" s="5">
        <f t="shared" si="16"/>
        <v>35.799999999999997</v>
      </c>
      <c r="P207" s="5">
        <f t="shared" si="17"/>
        <v>31.033333333333331</v>
      </c>
      <c r="Q207" s="5">
        <f t="shared" si="18"/>
        <v>19</v>
      </c>
      <c r="R207" s="5">
        <f t="shared" si="19"/>
        <v>2</v>
      </c>
    </row>
    <row r="208" spans="1:18" x14ac:dyDescent="0.3">
      <c r="A208" s="1" t="s">
        <v>272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>
        <v>0</v>
      </c>
      <c r="J208">
        <v>0</v>
      </c>
      <c r="K208">
        <v>0</v>
      </c>
      <c r="L208">
        <v>0</v>
      </c>
      <c r="M208">
        <v>71.5</v>
      </c>
      <c r="N208" s="5">
        <f t="shared" si="15"/>
        <v>100</v>
      </c>
      <c r="O208" s="5">
        <f t="shared" si="16"/>
        <v>98</v>
      </c>
      <c r="P208" s="5">
        <f t="shared" si="17"/>
        <v>138.5</v>
      </c>
      <c r="Q208" s="5">
        <f t="shared" si="18"/>
        <v>48</v>
      </c>
      <c r="R208" s="5">
        <f t="shared" si="19"/>
        <v>2</v>
      </c>
    </row>
    <row r="209" spans="1:18" x14ac:dyDescent="0.3">
      <c r="A209" s="1" t="s">
        <v>184</v>
      </c>
      <c r="B209" s="1">
        <v>4</v>
      </c>
      <c r="C209" s="1">
        <v>2</v>
      </c>
      <c r="D209" s="1">
        <v>0</v>
      </c>
      <c r="E209" s="1">
        <v>0</v>
      </c>
      <c r="F209" s="1">
        <v>0</v>
      </c>
      <c r="G209" s="1">
        <v>4</v>
      </c>
      <c r="H209" s="1">
        <v>4</v>
      </c>
      <c r="I209">
        <v>31.466666666666665</v>
      </c>
      <c r="J209">
        <v>6.0166666666666666</v>
      </c>
      <c r="K209">
        <v>155.01666666666668</v>
      </c>
      <c r="L209">
        <v>12.783333333333333</v>
      </c>
      <c r="M209">
        <v>157.55000000000001</v>
      </c>
      <c r="N209" s="5">
        <f t="shared" si="15"/>
        <v>68.533333333333331</v>
      </c>
      <c r="O209" s="5">
        <f t="shared" si="16"/>
        <v>66.533333333333331</v>
      </c>
      <c r="P209" s="5">
        <f t="shared" si="17"/>
        <v>52.449999999999989</v>
      </c>
      <c r="Q209" s="5">
        <f t="shared" si="18"/>
        <v>38</v>
      </c>
      <c r="R209" s="5">
        <f t="shared" si="19"/>
        <v>2</v>
      </c>
    </row>
    <row r="210" spans="1:18" x14ac:dyDescent="0.3">
      <c r="A210" s="1" t="s">
        <v>274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>
        <v>0</v>
      </c>
      <c r="J210">
        <v>0</v>
      </c>
      <c r="K210">
        <v>0</v>
      </c>
      <c r="L210">
        <v>0</v>
      </c>
      <c r="M210">
        <v>71.5</v>
      </c>
      <c r="N210" s="5">
        <f t="shared" si="15"/>
        <v>100</v>
      </c>
      <c r="O210" s="5">
        <f t="shared" si="16"/>
        <v>98</v>
      </c>
      <c r="P210" s="5">
        <f t="shared" si="17"/>
        <v>138.5</v>
      </c>
      <c r="Q210" s="5">
        <f t="shared" si="18"/>
        <v>48</v>
      </c>
      <c r="R210" s="5">
        <f t="shared" si="19"/>
        <v>2</v>
      </c>
    </row>
    <row r="211" spans="1:18" x14ac:dyDescent="0.3">
      <c r="A211" s="1" t="s">
        <v>185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>
        <v>4.1500000000000004</v>
      </c>
      <c r="J211">
        <v>4.1500000000000004</v>
      </c>
      <c r="K211">
        <v>31.55</v>
      </c>
      <c r="L211">
        <v>0</v>
      </c>
      <c r="M211">
        <v>172.58333333333334</v>
      </c>
      <c r="N211" s="5">
        <f t="shared" si="15"/>
        <v>95.85</v>
      </c>
      <c r="O211" s="5">
        <f t="shared" si="16"/>
        <v>93.85</v>
      </c>
      <c r="P211" s="5">
        <f t="shared" si="17"/>
        <v>37.416666666666657</v>
      </c>
      <c r="Q211" s="5">
        <f t="shared" si="18"/>
        <v>48</v>
      </c>
      <c r="R211" s="5">
        <f t="shared" si="19"/>
        <v>2</v>
      </c>
    </row>
    <row r="212" spans="1:18" x14ac:dyDescent="0.3">
      <c r="A212" s="1" t="s">
        <v>289</v>
      </c>
      <c r="B212" s="1">
        <v>0</v>
      </c>
      <c r="C212" s="1">
        <v>0</v>
      </c>
      <c r="D212" s="1">
        <v>0</v>
      </c>
      <c r="E212" s="1">
        <v>8</v>
      </c>
      <c r="F212" s="1">
        <v>8</v>
      </c>
      <c r="G212" s="1">
        <v>8</v>
      </c>
      <c r="H212" s="1">
        <v>11</v>
      </c>
      <c r="I212">
        <v>76.3</v>
      </c>
      <c r="J212">
        <v>5.9333333333333336</v>
      </c>
      <c r="K212">
        <v>834.8</v>
      </c>
      <c r="L212">
        <v>3.2666666666666666</v>
      </c>
      <c r="M212">
        <v>184.9</v>
      </c>
      <c r="N212" s="5">
        <f t="shared" si="15"/>
        <v>23.700000000000003</v>
      </c>
      <c r="O212" s="5">
        <f t="shared" si="16"/>
        <v>21.700000000000003</v>
      </c>
      <c r="P212" s="5">
        <f t="shared" si="17"/>
        <v>25.099999999999994</v>
      </c>
      <c r="Q212" s="5">
        <f t="shared" si="18"/>
        <v>24</v>
      </c>
      <c r="R212" s="5">
        <f t="shared" si="19"/>
        <v>2</v>
      </c>
    </row>
    <row r="213" spans="1:18" x14ac:dyDescent="0.3">
      <c r="A213" s="1" t="s">
        <v>217</v>
      </c>
      <c r="B213" s="1">
        <v>6</v>
      </c>
      <c r="C213" s="1">
        <v>8</v>
      </c>
      <c r="D213" s="1">
        <v>0</v>
      </c>
      <c r="E213" s="1">
        <v>0</v>
      </c>
      <c r="F213" s="1">
        <v>0</v>
      </c>
      <c r="G213" s="1">
        <v>4</v>
      </c>
      <c r="H213" s="1">
        <v>11</v>
      </c>
      <c r="I213">
        <v>81.766666666666666</v>
      </c>
      <c r="J213">
        <v>6.4333333333333336</v>
      </c>
      <c r="K213">
        <v>794.95</v>
      </c>
      <c r="L213">
        <v>0</v>
      </c>
      <c r="M213">
        <v>197.91666666666666</v>
      </c>
      <c r="N213" s="5">
        <f t="shared" si="15"/>
        <v>18.233333333333334</v>
      </c>
      <c r="O213" s="5">
        <f t="shared" si="16"/>
        <v>16.233333333333334</v>
      </c>
      <c r="P213" s="5">
        <f t="shared" si="17"/>
        <v>12.083333333333343</v>
      </c>
      <c r="Q213" s="5">
        <f t="shared" si="18"/>
        <v>30</v>
      </c>
      <c r="R213" s="5">
        <f t="shared" si="19"/>
        <v>2</v>
      </c>
    </row>
    <row r="214" spans="1:18" x14ac:dyDescent="0.3">
      <c r="A214" s="1" t="s">
        <v>187</v>
      </c>
      <c r="B214" s="1">
        <v>9</v>
      </c>
      <c r="C214" s="1">
        <v>5</v>
      </c>
      <c r="D214" s="1">
        <v>12</v>
      </c>
      <c r="E214" s="1">
        <v>0</v>
      </c>
      <c r="F214" s="1">
        <v>0</v>
      </c>
      <c r="G214" s="1">
        <v>0</v>
      </c>
      <c r="H214" s="1">
        <v>4</v>
      </c>
      <c r="I214">
        <v>67.5</v>
      </c>
      <c r="J214">
        <v>0</v>
      </c>
      <c r="K214">
        <v>873.76666666666665</v>
      </c>
      <c r="L214">
        <v>3.8833333333333333</v>
      </c>
      <c r="M214">
        <v>182.8</v>
      </c>
      <c r="N214" s="5">
        <f t="shared" si="15"/>
        <v>32.5</v>
      </c>
      <c r="O214" s="5">
        <f t="shared" si="16"/>
        <v>30.5</v>
      </c>
      <c r="P214" s="5">
        <f t="shared" si="17"/>
        <v>27.199999999999989</v>
      </c>
      <c r="Q214" s="5">
        <f t="shared" si="18"/>
        <v>22</v>
      </c>
      <c r="R214" s="5">
        <f t="shared" si="19"/>
        <v>2</v>
      </c>
    </row>
    <row r="215" spans="1:18" x14ac:dyDescent="0.3">
      <c r="A215" s="1" t="s">
        <v>188</v>
      </c>
      <c r="B215" s="1">
        <v>5</v>
      </c>
      <c r="C215" s="1">
        <v>0</v>
      </c>
      <c r="D215" s="1">
        <v>0</v>
      </c>
      <c r="E215" s="1">
        <v>0</v>
      </c>
      <c r="F215" s="1">
        <v>5</v>
      </c>
      <c r="G215" s="1">
        <v>10</v>
      </c>
      <c r="H215" s="1">
        <v>5</v>
      </c>
      <c r="I215">
        <v>78.61666666666666</v>
      </c>
      <c r="J215">
        <v>5.166666666666667</v>
      </c>
      <c r="K215">
        <v>901.01666666666665</v>
      </c>
      <c r="L215">
        <v>4.8</v>
      </c>
      <c r="M215">
        <v>190.45</v>
      </c>
      <c r="N215" s="5">
        <f t="shared" si="15"/>
        <v>21.38333333333334</v>
      </c>
      <c r="O215" s="5">
        <f t="shared" si="16"/>
        <v>19.38333333333334</v>
      </c>
      <c r="P215" s="5">
        <f t="shared" si="17"/>
        <v>19.550000000000011</v>
      </c>
      <c r="Q215" s="5">
        <f t="shared" si="18"/>
        <v>28</v>
      </c>
      <c r="R215" s="5">
        <f t="shared" si="19"/>
        <v>2</v>
      </c>
    </row>
    <row r="216" spans="1:18" x14ac:dyDescent="0.3">
      <c r="A216" s="1" t="s">
        <v>191</v>
      </c>
      <c r="B216" s="1">
        <v>10</v>
      </c>
      <c r="C216" s="1">
        <v>0</v>
      </c>
      <c r="D216" s="1">
        <v>0</v>
      </c>
      <c r="E216" s="1">
        <v>0</v>
      </c>
      <c r="F216" s="1">
        <v>7</v>
      </c>
      <c r="G216" s="1">
        <v>2</v>
      </c>
      <c r="H216" s="1">
        <v>9</v>
      </c>
      <c r="I216">
        <v>36.916666666666664</v>
      </c>
      <c r="J216">
        <v>7.75</v>
      </c>
      <c r="K216">
        <v>712.01666666666665</v>
      </c>
      <c r="L216">
        <v>0</v>
      </c>
      <c r="M216">
        <v>111.26666666666667</v>
      </c>
      <c r="N216" s="5">
        <f t="shared" si="15"/>
        <v>63.083333333333336</v>
      </c>
      <c r="O216" s="5">
        <f t="shared" si="16"/>
        <v>61.083333333333336</v>
      </c>
      <c r="P216" s="5">
        <f t="shared" si="17"/>
        <v>98.733333333333334</v>
      </c>
      <c r="Q216" s="5">
        <f t="shared" si="18"/>
        <v>29</v>
      </c>
      <c r="R216" s="5">
        <f t="shared" si="19"/>
        <v>2</v>
      </c>
    </row>
    <row r="217" spans="1:18" x14ac:dyDescent="0.3">
      <c r="A217" s="1" t="s">
        <v>279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>
        <v>0</v>
      </c>
      <c r="J217">
        <v>0</v>
      </c>
      <c r="K217">
        <v>0</v>
      </c>
      <c r="L217">
        <v>0</v>
      </c>
      <c r="M217">
        <v>71.5</v>
      </c>
      <c r="N217" s="5">
        <f t="shared" si="15"/>
        <v>100</v>
      </c>
      <c r="O217" s="5">
        <f t="shared" si="16"/>
        <v>98</v>
      </c>
      <c r="P217" s="5">
        <f t="shared" si="17"/>
        <v>138.5</v>
      </c>
      <c r="Q217" s="5">
        <f t="shared" si="18"/>
        <v>48</v>
      </c>
      <c r="R217" s="5">
        <f t="shared" si="19"/>
        <v>2</v>
      </c>
    </row>
    <row r="218" spans="1:18" x14ac:dyDescent="0.3">
      <c r="A218" s="1" t="s">
        <v>276</v>
      </c>
      <c r="B218" s="1">
        <v>0</v>
      </c>
      <c r="C218" s="1">
        <v>0</v>
      </c>
      <c r="D218" s="1">
        <v>0</v>
      </c>
      <c r="E218" s="1">
        <v>3</v>
      </c>
      <c r="F218" s="1">
        <v>7</v>
      </c>
      <c r="G218" s="1">
        <v>7</v>
      </c>
      <c r="H218" s="1">
        <v>14</v>
      </c>
      <c r="I218">
        <v>75.2</v>
      </c>
      <c r="J218">
        <v>4.7166666666666668</v>
      </c>
      <c r="K218">
        <v>238.68333333333334</v>
      </c>
      <c r="L218">
        <v>0</v>
      </c>
      <c r="M218">
        <v>163.71666666666667</v>
      </c>
      <c r="N218" s="5">
        <f t="shared" si="15"/>
        <v>24.799999999999997</v>
      </c>
      <c r="O218" s="5">
        <f t="shared" si="16"/>
        <v>22.799999999999997</v>
      </c>
      <c r="P218" s="5">
        <f t="shared" si="17"/>
        <v>46.283333333333331</v>
      </c>
      <c r="Q218" s="5">
        <f t="shared" si="18"/>
        <v>31</v>
      </c>
      <c r="R218" s="5">
        <f t="shared" si="19"/>
        <v>2</v>
      </c>
    </row>
    <row r="219" spans="1:18" x14ac:dyDescent="0.3">
      <c r="A219" s="1" t="s">
        <v>220</v>
      </c>
      <c r="B219" s="1">
        <v>8</v>
      </c>
      <c r="C219" s="1">
        <v>10</v>
      </c>
      <c r="D219" s="1">
        <v>0</v>
      </c>
      <c r="E219" s="1">
        <v>0</v>
      </c>
      <c r="F219" s="1">
        <v>0</v>
      </c>
      <c r="G219" s="1">
        <v>11</v>
      </c>
      <c r="H219" s="1">
        <v>11</v>
      </c>
      <c r="I219">
        <v>73.483333333333334</v>
      </c>
      <c r="J219">
        <v>0</v>
      </c>
      <c r="K219">
        <v>900.95</v>
      </c>
      <c r="L219">
        <v>0</v>
      </c>
      <c r="M219">
        <v>190.1</v>
      </c>
      <c r="N219" s="5">
        <f t="shared" si="15"/>
        <v>26.516666666666666</v>
      </c>
      <c r="O219" s="5">
        <f t="shared" si="16"/>
        <v>24.516666666666666</v>
      </c>
      <c r="P219" s="5">
        <f t="shared" si="17"/>
        <v>19.900000000000006</v>
      </c>
      <c r="Q219" s="5">
        <f t="shared" si="18"/>
        <v>19</v>
      </c>
      <c r="R219" s="5">
        <f t="shared" si="19"/>
        <v>2</v>
      </c>
    </row>
    <row r="220" spans="1:18" x14ac:dyDescent="0.3">
      <c r="A220" s="1" t="s">
        <v>283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>
        <v>0</v>
      </c>
      <c r="J220">
        <v>0</v>
      </c>
      <c r="K220">
        <v>0</v>
      </c>
      <c r="L220">
        <v>0</v>
      </c>
      <c r="M220">
        <v>71.5</v>
      </c>
      <c r="N220" s="5">
        <f t="shared" si="15"/>
        <v>100</v>
      </c>
      <c r="O220" s="5">
        <f t="shared" si="16"/>
        <v>98</v>
      </c>
      <c r="P220" s="5">
        <f t="shared" si="17"/>
        <v>138.5</v>
      </c>
      <c r="Q220" s="5">
        <f t="shared" si="18"/>
        <v>48</v>
      </c>
      <c r="R220" s="5">
        <f t="shared" si="19"/>
        <v>2</v>
      </c>
    </row>
    <row r="221" spans="1:18" x14ac:dyDescent="0.3">
      <c r="A221" s="1" t="s">
        <v>192</v>
      </c>
      <c r="B221" s="1">
        <v>9</v>
      </c>
      <c r="C221" s="1">
        <v>0</v>
      </c>
      <c r="D221" s="1">
        <v>0</v>
      </c>
      <c r="E221" s="1">
        <v>0</v>
      </c>
      <c r="F221" s="1">
        <v>2</v>
      </c>
      <c r="G221" s="1">
        <v>7</v>
      </c>
      <c r="H221" s="1">
        <v>4</v>
      </c>
      <c r="I221">
        <v>60.43333333333333</v>
      </c>
      <c r="J221">
        <v>7.083333333333333</v>
      </c>
      <c r="K221">
        <v>589.81666666666672</v>
      </c>
      <c r="L221">
        <v>0</v>
      </c>
      <c r="M221">
        <v>180.28333333333333</v>
      </c>
      <c r="N221" s="5">
        <f t="shared" si="15"/>
        <v>39.56666666666667</v>
      </c>
      <c r="O221" s="5">
        <f t="shared" si="16"/>
        <v>37.56666666666667</v>
      </c>
      <c r="P221" s="5">
        <f t="shared" si="17"/>
        <v>29.716666666666669</v>
      </c>
      <c r="Q221" s="5">
        <f t="shared" si="18"/>
        <v>30</v>
      </c>
      <c r="R221" s="5">
        <f t="shared" si="19"/>
        <v>2</v>
      </c>
    </row>
    <row r="222" spans="1:18" x14ac:dyDescent="0.3">
      <c r="A222" s="1" t="s">
        <v>290</v>
      </c>
      <c r="B222" s="1">
        <v>0</v>
      </c>
      <c r="C222" s="1">
        <v>0</v>
      </c>
      <c r="D222" s="1">
        <v>0</v>
      </c>
      <c r="E222" s="1">
        <v>4</v>
      </c>
      <c r="F222" s="1">
        <v>7</v>
      </c>
      <c r="G222" s="1">
        <v>10</v>
      </c>
      <c r="H222" s="1">
        <v>3</v>
      </c>
      <c r="I222">
        <v>79.666666666666671</v>
      </c>
      <c r="J222">
        <v>7.5666666666666664</v>
      </c>
      <c r="K222">
        <v>247.48333333333332</v>
      </c>
      <c r="L222">
        <v>0</v>
      </c>
      <c r="M222">
        <v>159.13333333333333</v>
      </c>
      <c r="N222" s="5">
        <f t="shared" si="15"/>
        <v>20.333333333333329</v>
      </c>
      <c r="O222" s="5">
        <f t="shared" si="16"/>
        <v>18.333333333333329</v>
      </c>
      <c r="P222" s="5">
        <f t="shared" si="17"/>
        <v>50.866666666666674</v>
      </c>
      <c r="Q222" s="5">
        <f t="shared" si="18"/>
        <v>27</v>
      </c>
      <c r="R222" s="5">
        <f t="shared" si="19"/>
        <v>2</v>
      </c>
    </row>
    <row r="223" spans="1:18" x14ac:dyDescent="0.3">
      <c r="A223" s="1" t="s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5</v>
      </c>
      <c r="H223" s="1">
        <v>12</v>
      </c>
      <c r="I223">
        <v>76.816666666666663</v>
      </c>
      <c r="J223">
        <v>7.0666666666666664</v>
      </c>
      <c r="K223">
        <v>237.3</v>
      </c>
      <c r="L223">
        <v>0</v>
      </c>
      <c r="M223">
        <v>184.88333333333333</v>
      </c>
      <c r="N223" s="5">
        <f t="shared" si="15"/>
        <v>23.183333333333337</v>
      </c>
      <c r="O223" s="5">
        <f t="shared" si="16"/>
        <v>21.183333333333337</v>
      </c>
      <c r="P223" s="5">
        <f t="shared" si="17"/>
        <v>25.116666666666674</v>
      </c>
      <c r="Q223" s="5">
        <f t="shared" si="18"/>
        <v>43</v>
      </c>
      <c r="R223" s="5">
        <f t="shared" si="19"/>
        <v>2</v>
      </c>
    </row>
    <row r="224" spans="1:18" x14ac:dyDescent="0.3">
      <c r="A224" s="1" t="s">
        <v>291</v>
      </c>
      <c r="B224" s="1">
        <v>0</v>
      </c>
      <c r="C224" s="1">
        <v>0</v>
      </c>
      <c r="D224" s="1">
        <v>0</v>
      </c>
      <c r="E224" s="1">
        <v>4</v>
      </c>
      <c r="F224" s="1">
        <v>4</v>
      </c>
      <c r="G224" s="1">
        <v>10</v>
      </c>
      <c r="H224" s="1">
        <v>3</v>
      </c>
      <c r="I224">
        <v>57.783333333333331</v>
      </c>
      <c r="J224">
        <v>0</v>
      </c>
      <c r="K224">
        <v>188.91666666666666</v>
      </c>
      <c r="L224">
        <v>0</v>
      </c>
      <c r="M224">
        <v>175.46666666666667</v>
      </c>
      <c r="N224" s="5">
        <f t="shared" si="15"/>
        <v>42.216666666666669</v>
      </c>
      <c r="O224" s="5">
        <f t="shared" si="16"/>
        <v>40.216666666666669</v>
      </c>
      <c r="P224" s="5">
        <f t="shared" si="17"/>
        <v>34.533333333333331</v>
      </c>
      <c r="Q224" s="5">
        <f t="shared" si="18"/>
        <v>30</v>
      </c>
      <c r="R224" s="5">
        <f t="shared" si="19"/>
        <v>2</v>
      </c>
    </row>
    <row r="225" spans="1:18" x14ac:dyDescent="0.3">
      <c r="A225" s="1" t="s">
        <v>287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>
        <v>0</v>
      </c>
      <c r="J225">
        <v>0</v>
      </c>
      <c r="K225">
        <v>0</v>
      </c>
      <c r="L225">
        <v>0</v>
      </c>
      <c r="M225">
        <v>71.5</v>
      </c>
      <c r="N225" s="5">
        <f t="shared" si="15"/>
        <v>100</v>
      </c>
      <c r="O225" s="5">
        <f t="shared" si="16"/>
        <v>98</v>
      </c>
      <c r="P225" s="5">
        <f t="shared" si="17"/>
        <v>138.5</v>
      </c>
      <c r="Q225" s="5">
        <f t="shared" si="18"/>
        <v>48</v>
      </c>
      <c r="R225" s="5">
        <f t="shared" si="19"/>
        <v>2</v>
      </c>
    </row>
    <row r="226" spans="1:18" x14ac:dyDescent="0.3">
      <c r="A226" s="1" t="s">
        <v>288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>
        <v>0</v>
      </c>
      <c r="J226">
        <v>0</v>
      </c>
      <c r="K226">
        <v>0</v>
      </c>
      <c r="L226">
        <v>0</v>
      </c>
      <c r="M226">
        <v>71.5</v>
      </c>
      <c r="N226" s="5">
        <f t="shared" si="15"/>
        <v>100</v>
      </c>
      <c r="O226" s="5">
        <f t="shared" si="16"/>
        <v>98</v>
      </c>
      <c r="P226" s="5">
        <f t="shared" si="17"/>
        <v>138.5</v>
      </c>
      <c r="Q226" s="5">
        <f t="shared" si="18"/>
        <v>48</v>
      </c>
      <c r="R226" s="5">
        <f t="shared" si="19"/>
        <v>2</v>
      </c>
    </row>
  </sheetData>
  <phoneticPr fontId="1" type="noConversion"/>
  <conditionalFormatting sqref="P2">
    <cfRule type="cellIs" dxfId="14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90BA-16AC-420C-ADCC-65B3D8F182B0}">
  <dimension ref="A1:R220"/>
  <sheetViews>
    <sheetView workbookViewId="0">
      <selection activeCell="O2" sqref="O2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0</v>
      </c>
      <c r="C2" s="1">
        <v>0</v>
      </c>
      <c r="D2" s="1">
        <v>0</v>
      </c>
      <c r="E2" s="1">
        <v>11</v>
      </c>
      <c r="F2" s="1">
        <v>10</v>
      </c>
      <c r="G2" s="1">
        <v>9</v>
      </c>
      <c r="H2" s="1">
        <v>5</v>
      </c>
      <c r="I2">
        <v>84.1</v>
      </c>
      <c r="J2">
        <v>6.1166666666666663</v>
      </c>
      <c r="K2">
        <v>948.36666666666667</v>
      </c>
      <c r="L2">
        <v>3.0833333333333335</v>
      </c>
      <c r="M2">
        <v>175.61666666666667</v>
      </c>
      <c r="N2" s="5">
        <f t="shared" ref="N2:N65" si="0">MIN((100-I2),(1000-K2))</f>
        <v>15.900000000000006</v>
      </c>
      <c r="O2" s="5">
        <f t="shared" ref="O2:O65" si="1">N2-2</f>
        <v>13.900000000000006</v>
      </c>
      <c r="P2" s="5">
        <f t="shared" ref="P2:P65" si="2">210-M2</f>
        <v>34.383333333333326</v>
      </c>
      <c r="Q2" s="5">
        <f t="shared" ref="Q2:Q65" si="3">48-SUM(B2:G2)</f>
        <v>18</v>
      </c>
      <c r="R2" s="5">
        <f t="shared" ref="R2:R65" si="4">2-(B2&gt;12)+(C2&gt;12)+(D2&gt;12)</f>
        <v>2</v>
      </c>
    </row>
    <row r="3" spans="1:18" x14ac:dyDescent="0.3">
      <c r="A3" s="1" t="s">
        <v>9</v>
      </c>
      <c r="B3" s="1">
        <v>6</v>
      </c>
      <c r="C3" s="1">
        <v>11</v>
      </c>
      <c r="D3" s="1">
        <v>7</v>
      </c>
      <c r="E3" s="1">
        <v>0</v>
      </c>
      <c r="F3" s="1">
        <v>0</v>
      </c>
      <c r="G3" s="1">
        <v>0</v>
      </c>
      <c r="H3" s="1">
        <v>13</v>
      </c>
      <c r="I3">
        <v>83.066666666666663</v>
      </c>
      <c r="J3">
        <v>0</v>
      </c>
      <c r="K3">
        <v>839.3</v>
      </c>
      <c r="L3">
        <v>2.2833333333333332</v>
      </c>
      <c r="M3">
        <v>177.96666666666667</v>
      </c>
      <c r="N3" s="5">
        <f t="shared" si="0"/>
        <v>16.933333333333337</v>
      </c>
      <c r="O3" s="5">
        <f t="shared" si="1"/>
        <v>14.933333333333337</v>
      </c>
      <c r="P3" s="5">
        <f t="shared" si="2"/>
        <v>32.033333333333331</v>
      </c>
      <c r="Q3" s="5">
        <f t="shared" si="3"/>
        <v>24</v>
      </c>
      <c r="R3" s="5">
        <f t="shared" si="4"/>
        <v>2</v>
      </c>
    </row>
    <row r="4" spans="1:18" x14ac:dyDescent="0.3">
      <c r="A4" s="1" t="s">
        <v>8</v>
      </c>
      <c r="B4" s="1">
        <v>11</v>
      </c>
      <c r="C4" s="1">
        <v>11</v>
      </c>
      <c r="D4" s="1">
        <v>8</v>
      </c>
      <c r="E4" s="1">
        <v>0</v>
      </c>
      <c r="F4" s="1">
        <v>0</v>
      </c>
      <c r="G4" s="1">
        <v>0</v>
      </c>
      <c r="H4" s="1">
        <v>5</v>
      </c>
      <c r="I4">
        <v>81.516666666666666</v>
      </c>
      <c r="J4">
        <v>0</v>
      </c>
      <c r="K4">
        <v>936.73333333333335</v>
      </c>
      <c r="L4">
        <v>1.25</v>
      </c>
      <c r="M4">
        <v>158.41666666666666</v>
      </c>
      <c r="N4" s="5">
        <f t="shared" si="0"/>
        <v>18.483333333333334</v>
      </c>
      <c r="O4" s="5">
        <f t="shared" si="1"/>
        <v>16.483333333333334</v>
      </c>
      <c r="P4" s="5">
        <f t="shared" si="2"/>
        <v>51.583333333333343</v>
      </c>
      <c r="Q4" s="5">
        <f t="shared" si="3"/>
        <v>18</v>
      </c>
      <c r="R4" s="5">
        <f t="shared" si="4"/>
        <v>2</v>
      </c>
    </row>
    <row r="5" spans="1:18" x14ac:dyDescent="0.3">
      <c r="A5" s="1" t="s">
        <v>12</v>
      </c>
      <c r="B5" s="1">
        <v>8</v>
      </c>
      <c r="C5" s="1">
        <v>10</v>
      </c>
      <c r="D5" s="1">
        <v>3</v>
      </c>
      <c r="E5" s="1">
        <v>0</v>
      </c>
      <c r="F5" s="1">
        <v>0</v>
      </c>
      <c r="G5" s="1">
        <v>0</v>
      </c>
      <c r="H5" s="1">
        <v>0</v>
      </c>
      <c r="I5">
        <v>73.416666666666671</v>
      </c>
      <c r="J5">
        <v>0</v>
      </c>
      <c r="K5">
        <v>492.5</v>
      </c>
      <c r="L5">
        <v>0</v>
      </c>
      <c r="M5">
        <v>178.28333333333333</v>
      </c>
      <c r="N5" s="5">
        <f t="shared" si="0"/>
        <v>26.583333333333329</v>
      </c>
      <c r="O5" s="5">
        <f t="shared" si="1"/>
        <v>24.583333333333329</v>
      </c>
      <c r="P5" s="5">
        <f t="shared" si="2"/>
        <v>31.716666666666669</v>
      </c>
      <c r="Q5" s="5">
        <f t="shared" si="3"/>
        <v>27</v>
      </c>
      <c r="R5" s="5">
        <f t="shared" si="4"/>
        <v>2</v>
      </c>
    </row>
    <row r="6" spans="1:18" x14ac:dyDescent="0.3">
      <c r="A6" s="1" t="s">
        <v>16</v>
      </c>
      <c r="B6" s="1">
        <v>10</v>
      </c>
      <c r="C6" s="1">
        <v>5</v>
      </c>
      <c r="D6" s="1">
        <v>0</v>
      </c>
      <c r="E6" s="1">
        <v>0</v>
      </c>
      <c r="F6" s="1">
        <v>0</v>
      </c>
      <c r="G6" s="1">
        <v>3</v>
      </c>
      <c r="H6" s="1">
        <v>12</v>
      </c>
      <c r="I6">
        <v>77.983333333333334</v>
      </c>
      <c r="J6">
        <v>0</v>
      </c>
      <c r="K6">
        <v>896.73333333333335</v>
      </c>
      <c r="L6">
        <v>6.0666666666666664</v>
      </c>
      <c r="M6">
        <v>169.66666666666666</v>
      </c>
      <c r="N6" s="5">
        <f t="shared" si="0"/>
        <v>22.016666666666666</v>
      </c>
      <c r="O6" s="5">
        <f t="shared" si="1"/>
        <v>20.016666666666666</v>
      </c>
      <c r="P6" s="5">
        <f t="shared" si="2"/>
        <v>40.333333333333343</v>
      </c>
      <c r="Q6" s="5">
        <f t="shared" si="3"/>
        <v>30</v>
      </c>
      <c r="R6" s="5">
        <f t="shared" si="4"/>
        <v>2</v>
      </c>
    </row>
    <row r="7" spans="1:18" x14ac:dyDescent="0.3">
      <c r="A7" s="1" t="s">
        <v>13</v>
      </c>
      <c r="B7" s="1">
        <v>5</v>
      </c>
      <c r="C7" s="1">
        <v>9</v>
      </c>
      <c r="D7" s="1">
        <v>6</v>
      </c>
      <c r="E7" s="1">
        <v>0</v>
      </c>
      <c r="F7" s="1">
        <v>0</v>
      </c>
      <c r="G7" s="1">
        <v>0</v>
      </c>
      <c r="H7" s="1">
        <v>8</v>
      </c>
      <c r="I7">
        <v>89.05</v>
      </c>
      <c r="J7">
        <v>0</v>
      </c>
      <c r="K7">
        <v>920.91666666666663</v>
      </c>
      <c r="L7">
        <v>2.7166666666666668</v>
      </c>
      <c r="M7">
        <v>178.16666666666666</v>
      </c>
      <c r="N7" s="5">
        <f t="shared" si="0"/>
        <v>10.950000000000003</v>
      </c>
      <c r="O7" s="5">
        <f t="shared" si="1"/>
        <v>8.9500000000000028</v>
      </c>
      <c r="P7" s="5">
        <f t="shared" si="2"/>
        <v>31.833333333333343</v>
      </c>
      <c r="Q7" s="5">
        <f t="shared" si="3"/>
        <v>28</v>
      </c>
      <c r="R7" s="5">
        <f t="shared" si="4"/>
        <v>2</v>
      </c>
    </row>
    <row r="8" spans="1:18" x14ac:dyDescent="0.3">
      <c r="A8" s="1" t="s">
        <v>193</v>
      </c>
      <c r="B8" s="1">
        <v>5</v>
      </c>
      <c r="C8" s="1">
        <v>5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>
        <v>16.916666666666668</v>
      </c>
      <c r="J8">
        <v>0</v>
      </c>
      <c r="K8">
        <v>738.1</v>
      </c>
      <c r="L8">
        <v>0</v>
      </c>
      <c r="M8">
        <v>80</v>
      </c>
      <c r="N8" s="5">
        <f t="shared" si="0"/>
        <v>83.083333333333329</v>
      </c>
      <c r="O8" s="5">
        <f t="shared" si="1"/>
        <v>81.083333333333329</v>
      </c>
      <c r="P8" s="5">
        <f t="shared" si="2"/>
        <v>130</v>
      </c>
      <c r="Q8" s="5">
        <f t="shared" si="3"/>
        <v>37</v>
      </c>
      <c r="R8" s="5">
        <f t="shared" si="4"/>
        <v>2</v>
      </c>
    </row>
    <row r="9" spans="1:18" x14ac:dyDescent="0.3">
      <c r="A9" s="1" t="s">
        <v>194</v>
      </c>
      <c r="B9" s="1">
        <v>9</v>
      </c>
      <c r="C9" s="1">
        <v>8</v>
      </c>
      <c r="D9" s="1">
        <v>11</v>
      </c>
      <c r="E9" s="1">
        <v>0</v>
      </c>
      <c r="F9" s="1">
        <v>0</v>
      </c>
      <c r="G9" s="1">
        <v>0</v>
      </c>
      <c r="H9" s="1">
        <v>11</v>
      </c>
      <c r="I9">
        <v>66.516666666666666</v>
      </c>
      <c r="J9">
        <v>0</v>
      </c>
      <c r="K9">
        <v>866.5</v>
      </c>
      <c r="L9">
        <v>0</v>
      </c>
      <c r="M9">
        <v>143.55000000000001</v>
      </c>
      <c r="N9" s="5">
        <f t="shared" si="0"/>
        <v>33.483333333333334</v>
      </c>
      <c r="O9" s="5">
        <f t="shared" si="1"/>
        <v>31.483333333333334</v>
      </c>
      <c r="P9" s="5">
        <f t="shared" si="2"/>
        <v>66.449999999999989</v>
      </c>
      <c r="Q9" s="5">
        <f t="shared" si="3"/>
        <v>20</v>
      </c>
      <c r="R9" s="5">
        <f t="shared" si="4"/>
        <v>2</v>
      </c>
    </row>
    <row r="10" spans="1:18" x14ac:dyDescent="0.3">
      <c r="A10" s="1" t="s">
        <v>293</v>
      </c>
      <c r="B10" s="1">
        <v>0</v>
      </c>
      <c r="C10" s="1">
        <v>0</v>
      </c>
      <c r="D10" s="1">
        <v>0</v>
      </c>
      <c r="E10" s="1">
        <v>0</v>
      </c>
      <c r="F10" s="1">
        <v>4</v>
      </c>
      <c r="G10" s="1">
        <v>8</v>
      </c>
      <c r="H10" s="1">
        <v>4</v>
      </c>
      <c r="I10">
        <v>82.61666666666666</v>
      </c>
      <c r="J10">
        <v>7.8833333333333329</v>
      </c>
      <c r="K10">
        <v>893.86666666666667</v>
      </c>
      <c r="L10">
        <v>2.7333333333333334</v>
      </c>
      <c r="M10">
        <v>169.41666666666666</v>
      </c>
      <c r="N10" s="5">
        <f t="shared" si="0"/>
        <v>17.38333333333334</v>
      </c>
      <c r="O10" s="5">
        <f t="shared" si="1"/>
        <v>15.38333333333334</v>
      </c>
      <c r="P10" s="5">
        <f t="shared" si="2"/>
        <v>40.583333333333343</v>
      </c>
      <c r="Q10" s="5">
        <f t="shared" si="3"/>
        <v>36</v>
      </c>
      <c r="R10" s="5">
        <f t="shared" si="4"/>
        <v>2</v>
      </c>
    </row>
    <row r="11" spans="1:18" x14ac:dyDescent="0.3">
      <c r="A11" s="1" t="s">
        <v>15</v>
      </c>
      <c r="B11" s="1">
        <v>9</v>
      </c>
      <c r="C11" s="1">
        <v>13</v>
      </c>
      <c r="D11" s="1">
        <v>0</v>
      </c>
      <c r="E11" s="1">
        <v>0</v>
      </c>
      <c r="F11" s="1">
        <v>0</v>
      </c>
      <c r="G11" s="1">
        <v>6</v>
      </c>
      <c r="H11" s="1">
        <v>6</v>
      </c>
      <c r="I11">
        <v>78.233333333333334</v>
      </c>
      <c r="J11">
        <v>0</v>
      </c>
      <c r="K11">
        <v>817.06666666666672</v>
      </c>
      <c r="L11">
        <v>4.8499999999999996</v>
      </c>
      <c r="M11">
        <v>172.38333333333333</v>
      </c>
      <c r="N11" s="5">
        <f t="shared" si="0"/>
        <v>21.766666666666666</v>
      </c>
      <c r="O11" s="5">
        <f t="shared" si="1"/>
        <v>19.766666666666666</v>
      </c>
      <c r="P11" s="5">
        <f t="shared" si="2"/>
        <v>37.616666666666674</v>
      </c>
      <c r="Q11" s="5">
        <f t="shared" si="3"/>
        <v>20</v>
      </c>
      <c r="R11" s="5">
        <f t="shared" si="4"/>
        <v>3</v>
      </c>
    </row>
    <row r="12" spans="1:18" x14ac:dyDescent="0.3">
      <c r="A12" s="1" t="s">
        <v>18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>
        <v>8.6333333333333329</v>
      </c>
      <c r="J12">
        <v>0</v>
      </c>
      <c r="K12">
        <v>226.45</v>
      </c>
      <c r="L12">
        <v>0</v>
      </c>
      <c r="M12">
        <v>159.5</v>
      </c>
      <c r="N12" s="5">
        <f t="shared" si="0"/>
        <v>91.366666666666674</v>
      </c>
      <c r="O12" s="5">
        <f t="shared" si="1"/>
        <v>89.366666666666674</v>
      </c>
      <c r="P12" s="5">
        <f t="shared" si="2"/>
        <v>50.5</v>
      </c>
      <c r="Q12" s="5">
        <f t="shared" si="3"/>
        <v>48</v>
      </c>
      <c r="R12" s="5">
        <f t="shared" si="4"/>
        <v>2</v>
      </c>
    </row>
    <row r="13" spans="1:18" x14ac:dyDescent="0.3">
      <c r="A13" s="1" t="s">
        <v>189</v>
      </c>
      <c r="B13" s="1">
        <v>8</v>
      </c>
      <c r="C13" s="1">
        <v>10</v>
      </c>
      <c r="D13" s="1">
        <v>0</v>
      </c>
      <c r="E13" s="1">
        <v>0</v>
      </c>
      <c r="F13" s="1">
        <v>0</v>
      </c>
      <c r="G13" s="1">
        <v>9</v>
      </c>
      <c r="H13" s="1">
        <v>10</v>
      </c>
      <c r="I13">
        <v>80.38333333333334</v>
      </c>
      <c r="J13">
        <v>6.55</v>
      </c>
      <c r="K13">
        <v>811.36666666666667</v>
      </c>
      <c r="L13">
        <v>4</v>
      </c>
      <c r="M13">
        <v>168.98333333333332</v>
      </c>
      <c r="N13" s="5">
        <f t="shared" si="0"/>
        <v>19.61666666666666</v>
      </c>
      <c r="O13" s="5">
        <f t="shared" si="1"/>
        <v>17.61666666666666</v>
      </c>
      <c r="P13" s="5">
        <f t="shared" si="2"/>
        <v>41.01666666666668</v>
      </c>
      <c r="Q13" s="5">
        <f t="shared" si="3"/>
        <v>21</v>
      </c>
      <c r="R13" s="5">
        <f t="shared" si="4"/>
        <v>2</v>
      </c>
    </row>
    <row r="14" spans="1:18" x14ac:dyDescent="0.3">
      <c r="A14" s="1" t="s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>
        <v>0</v>
      </c>
      <c r="J14">
        <v>0</v>
      </c>
      <c r="K14">
        <v>879.98333333333335</v>
      </c>
      <c r="L14">
        <v>0</v>
      </c>
      <c r="M14">
        <v>0</v>
      </c>
      <c r="N14" s="5">
        <f t="shared" si="0"/>
        <v>100</v>
      </c>
      <c r="O14" s="5">
        <f t="shared" si="1"/>
        <v>98</v>
      </c>
      <c r="P14" s="5">
        <f t="shared" si="2"/>
        <v>210</v>
      </c>
      <c r="Q14" s="5">
        <f t="shared" si="3"/>
        <v>48</v>
      </c>
      <c r="R14" s="5">
        <f t="shared" si="4"/>
        <v>2</v>
      </c>
    </row>
    <row r="15" spans="1:18" x14ac:dyDescent="0.3">
      <c r="A15" s="1" t="s">
        <v>195</v>
      </c>
      <c r="B15" s="1">
        <v>13</v>
      </c>
      <c r="C15" s="1">
        <v>9</v>
      </c>
      <c r="D15" s="1">
        <v>5</v>
      </c>
      <c r="E15" s="1">
        <v>0</v>
      </c>
      <c r="F15" s="1">
        <v>0</v>
      </c>
      <c r="G15" s="1">
        <v>0</v>
      </c>
      <c r="H15" s="1">
        <v>0</v>
      </c>
      <c r="I15">
        <v>36.200000000000003</v>
      </c>
      <c r="J15">
        <v>0</v>
      </c>
      <c r="K15">
        <v>909.1</v>
      </c>
      <c r="L15">
        <v>0</v>
      </c>
      <c r="M15">
        <v>82.833333333333329</v>
      </c>
      <c r="N15" s="5">
        <f t="shared" si="0"/>
        <v>63.8</v>
      </c>
      <c r="O15" s="5">
        <f t="shared" si="1"/>
        <v>61.8</v>
      </c>
      <c r="P15" s="5">
        <f t="shared" si="2"/>
        <v>127.16666666666667</v>
      </c>
      <c r="Q15" s="5">
        <f t="shared" si="3"/>
        <v>21</v>
      </c>
      <c r="R15" s="5">
        <f t="shared" si="4"/>
        <v>1</v>
      </c>
    </row>
    <row r="16" spans="1:18" x14ac:dyDescent="0.3">
      <c r="A16" s="1" t="s">
        <v>21</v>
      </c>
      <c r="B16" s="1">
        <v>6</v>
      </c>
      <c r="C16" s="1">
        <v>5</v>
      </c>
      <c r="D16" s="1">
        <v>8</v>
      </c>
      <c r="E16" s="1">
        <v>0</v>
      </c>
      <c r="F16" s="1">
        <v>0</v>
      </c>
      <c r="G16" s="1">
        <v>0</v>
      </c>
      <c r="H16" s="1">
        <v>6</v>
      </c>
      <c r="I16">
        <v>70.25</v>
      </c>
      <c r="J16">
        <v>0</v>
      </c>
      <c r="K16">
        <v>915.18333333333328</v>
      </c>
      <c r="L16">
        <v>5.8833333333333329</v>
      </c>
      <c r="M16">
        <v>164.2</v>
      </c>
      <c r="N16" s="5">
        <f t="shared" si="0"/>
        <v>29.75</v>
      </c>
      <c r="O16" s="5">
        <f t="shared" si="1"/>
        <v>27.75</v>
      </c>
      <c r="P16" s="5">
        <f t="shared" si="2"/>
        <v>45.800000000000011</v>
      </c>
      <c r="Q16" s="5">
        <f t="shared" si="3"/>
        <v>29</v>
      </c>
      <c r="R16" s="5">
        <f t="shared" si="4"/>
        <v>2</v>
      </c>
    </row>
    <row r="17" spans="1:18" x14ac:dyDescent="0.3">
      <c r="A17" s="1" t="s">
        <v>22</v>
      </c>
      <c r="B17" s="1">
        <v>0</v>
      </c>
      <c r="C17" s="1">
        <v>0</v>
      </c>
      <c r="D17" s="1">
        <v>0</v>
      </c>
      <c r="E17" s="1">
        <v>6</v>
      </c>
      <c r="F17" s="1">
        <v>9</v>
      </c>
      <c r="G17" s="1">
        <v>9</v>
      </c>
      <c r="H17" s="1">
        <v>0</v>
      </c>
      <c r="I17">
        <v>54.8</v>
      </c>
      <c r="J17">
        <v>6.0166666666666666</v>
      </c>
      <c r="K17">
        <v>813.2166666666667</v>
      </c>
      <c r="L17">
        <v>4.75</v>
      </c>
      <c r="M17">
        <v>111.85</v>
      </c>
      <c r="N17" s="5">
        <f t="shared" si="0"/>
        <v>45.2</v>
      </c>
      <c r="O17" s="5">
        <f t="shared" si="1"/>
        <v>43.2</v>
      </c>
      <c r="P17" s="5">
        <f t="shared" si="2"/>
        <v>98.15</v>
      </c>
      <c r="Q17" s="5">
        <f t="shared" si="3"/>
        <v>24</v>
      </c>
      <c r="R17" s="5">
        <f t="shared" si="4"/>
        <v>2</v>
      </c>
    </row>
    <row r="18" spans="1:18" x14ac:dyDescent="0.3">
      <c r="A18" s="1" t="s">
        <v>294</v>
      </c>
      <c r="B18" s="1">
        <v>0</v>
      </c>
      <c r="C18" s="1">
        <v>0</v>
      </c>
      <c r="D18" s="1">
        <v>0</v>
      </c>
      <c r="E18" s="1">
        <v>10</v>
      </c>
      <c r="F18" s="1">
        <v>11</v>
      </c>
      <c r="G18" s="1">
        <v>8</v>
      </c>
      <c r="H18" s="1">
        <v>5</v>
      </c>
      <c r="I18">
        <v>65.55</v>
      </c>
      <c r="J18">
        <v>6.5666666666666664</v>
      </c>
      <c r="K18">
        <v>905.88333333333333</v>
      </c>
      <c r="L18">
        <v>0</v>
      </c>
      <c r="M18">
        <v>128.56666666666666</v>
      </c>
      <c r="N18" s="5">
        <f t="shared" si="0"/>
        <v>34.450000000000003</v>
      </c>
      <c r="O18" s="5">
        <f t="shared" si="1"/>
        <v>32.450000000000003</v>
      </c>
      <c r="P18" s="5">
        <f t="shared" si="2"/>
        <v>81.433333333333337</v>
      </c>
      <c r="Q18" s="5">
        <f t="shared" si="3"/>
        <v>19</v>
      </c>
      <c r="R18" s="5">
        <f t="shared" si="4"/>
        <v>2</v>
      </c>
    </row>
    <row r="19" spans="1:18" x14ac:dyDescent="0.3">
      <c r="A19" s="1" t="s">
        <v>223</v>
      </c>
      <c r="B19" s="1">
        <v>9</v>
      </c>
      <c r="C19" s="1">
        <v>8</v>
      </c>
      <c r="D19" s="1">
        <v>11</v>
      </c>
      <c r="E19" s="1">
        <v>0</v>
      </c>
      <c r="F19" s="1">
        <v>0</v>
      </c>
      <c r="G19" s="1">
        <v>0</v>
      </c>
      <c r="H19" s="1">
        <v>4</v>
      </c>
      <c r="I19">
        <v>56.533333333333331</v>
      </c>
      <c r="J19">
        <v>0</v>
      </c>
      <c r="K19">
        <v>743.33333333333337</v>
      </c>
      <c r="L19">
        <v>0</v>
      </c>
      <c r="M19">
        <v>124.58333333333333</v>
      </c>
      <c r="N19" s="5">
        <f t="shared" si="0"/>
        <v>43.466666666666669</v>
      </c>
      <c r="O19" s="5">
        <f t="shared" si="1"/>
        <v>41.466666666666669</v>
      </c>
      <c r="P19" s="5">
        <f t="shared" si="2"/>
        <v>85.416666666666671</v>
      </c>
      <c r="Q19" s="5">
        <f t="shared" si="3"/>
        <v>20</v>
      </c>
      <c r="R19" s="5">
        <f t="shared" si="4"/>
        <v>2</v>
      </c>
    </row>
    <row r="20" spans="1:18" x14ac:dyDescent="0.3">
      <c r="A20" s="1" t="s">
        <v>295</v>
      </c>
      <c r="B20" s="1">
        <v>0</v>
      </c>
      <c r="C20" s="1">
        <v>0</v>
      </c>
      <c r="D20" s="1">
        <v>0</v>
      </c>
      <c r="E20" s="1">
        <v>12</v>
      </c>
      <c r="F20" s="1">
        <v>11</v>
      </c>
      <c r="G20" s="1">
        <v>9</v>
      </c>
      <c r="H20" s="1">
        <v>8</v>
      </c>
      <c r="I20">
        <v>60.2</v>
      </c>
      <c r="J20">
        <v>3.0166666666666666</v>
      </c>
      <c r="K20">
        <v>890.36666666666667</v>
      </c>
      <c r="L20">
        <v>4.166666666666667</v>
      </c>
      <c r="M20">
        <v>127.35</v>
      </c>
      <c r="N20" s="5">
        <f t="shared" si="0"/>
        <v>39.799999999999997</v>
      </c>
      <c r="O20" s="5">
        <f t="shared" si="1"/>
        <v>37.799999999999997</v>
      </c>
      <c r="P20" s="5">
        <f t="shared" si="2"/>
        <v>82.65</v>
      </c>
      <c r="Q20" s="5">
        <f t="shared" si="3"/>
        <v>16</v>
      </c>
      <c r="R20" s="5">
        <f t="shared" si="4"/>
        <v>2</v>
      </c>
    </row>
    <row r="21" spans="1:18" x14ac:dyDescent="0.3">
      <c r="A21" s="1" t="s">
        <v>230</v>
      </c>
      <c r="B21" s="1">
        <v>3</v>
      </c>
      <c r="C21" s="1">
        <v>0</v>
      </c>
      <c r="D21" s="1">
        <v>0</v>
      </c>
      <c r="E21" s="1">
        <v>0</v>
      </c>
      <c r="F21" s="1">
        <v>6</v>
      </c>
      <c r="G21" s="1">
        <v>10</v>
      </c>
      <c r="H21" s="1">
        <v>13</v>
      </c>
      <c r="I21">
        <v>35.083333333333336</v>
      </c>
      <c r="J21">
        <v>3.8166666666666664</v>
      </c>
      <c r="K21">
        <v>795.93333333333328</v>
      </c>
      <c r="L21">
        <v>0</v>
      </c>
      <c r="M21">
        <v>82.233333333333334</v>
      </c>
      <c r="N21" s="5">
        <f t="shared" si="0"/>
        <v>64.916666666666657</v>
      </c>
      <c r="O21" s="5">
        <f t="shared" si="1"/>
        <v>62.916666666666657</v>
      </c>
      <c r="P21" s="5">
        <f t="shared" si="2"/>
        <v>127.76666666666667</v>
      </c>
      <c r="Q21" s="5">
        <f t="shared" si="3"/>
        <v>29</v>
      </c>
      <c r="R21" s="5">
        <f t="shared" si="4"/>
        <v>2</v>
      </c>
    </row>
    <row r="22" spans="1:18" x14ac:dyDescent="0.3">
      <c r="A22" s="1" t="s">
        <v>231</v>
      </c>
      <c r="B22" s="1">
        <v>7</v>
      </c>
      <c r="C22" s="1">
        <v>0</v>
      </c>
      <c r="D22" s="1">
        <v>0</v>
      </c>
      <c r="E22" s="1">
        <v>0</v>
      </c>
      <c r="F22" s="1">
        <v>6</v>
      </c>
      <c r="G22" s="1">
        <v>7</v>
      </c>
      <c r="H22" s="1">
        <v>9</v>
      </c>
      <c r="I22">
        <v>81.25</v>
      </c>
      <c r="J22">
        <v>7.333333333333333</v>
      </c>
      <c r="K22">
        <v>833.23333333333335</v>
      </c>
      <c r="L22">
        <v>2.15</v>
      </c>
      <c r="M22">
        <v>181.83333333333334</v>
      </c>
      <c r="N22" s="5">
        <f t="shared" si="0"/>
        <v>18.75</v>
      </c>
      <c r="O22" s="5">
        <f t="shared" si="1"/>
        <v>16.75</v>
      </c>
      <c r="P22" s="5">
        <f t="shared" si="2"/>
        <v>28.166666666666657</v>
      </c>
      <c r="Q22" s="5">
        <f t="shared" si="3"/>
        <v>28</v>
      </c>
      <c r="R22" s="5">
        <f t="shared" si="4"/>
        <v>2</v>
      </c>
    </row>
    <row r="23" spans="1:18" x14ac:dyDescent="0.3">
      <c r="A23" s="1" t="s">
        <v>296</v>
      </c>
      <c r="B23" s="1">
        <v>0</v>
      </c>
      <c r="C23" s="1">
        <v>0</v>
      </c>
      <c r="D23" s="1">
        <v>0</v>
      </c>
      <c r="E23" s="1">
        <v>7</v>
      </c>
      <c r="F23" s="1">
        <v>10</v>
      </c>
      <c r="G23" s="1">
        <v>8</v>
      </c>
      <c r="H23" s="1">
        <v>0</v>
      </c>
      <c r="I23">
        <v>66.150000000000006</v>
      </c>
      <c r="J23">
        <v>3.3166666666666664</v>
      </c>
      <c r="K23">
        <v>722.15</v>
      </c>
      <c r="L23">
        <v>0</v>
      </c>
      <c r="M23">
        <v>181.91666666666666</v>
      </c>
      <c r="N23" s="5">
        <f t="shared" si="0"/>
        <v>33.849999999999994</v>
      </c>
      <c r="O23" s="5">
        <f t="shared" si="1"/>
        <v>31.849999999999994</v>
      </c>
      <c r="P23" s="5">
        <f t="shared" si="2"/>
        <v>28.083333333333343</v>
      </c>
      <c r="Q23" s="5">
        <f t="shared" si="3"/>
        <v>23</v>
      </c>
      <c r="R23" s="5">
        <f t="shared" si="4"/>
        <v>2</v>
      </c>
    </row>
    <row r="24" spans="1:18" x14ac:dyDescent="0.3">
      <c r="A24" s="1" t="s">
        <v>224</v>
      </c>
      <c r="B24" s="1">
        <v>5</v>
      </c>
      <c r="C24" s="1">
        <v>8</v>
      </c>
      <c r="D24" s="1">
        <v>10</v>
      </c>
      <c r="E24" s="1">
        <v>0</v>
      </c>
      <c r="F24" s="1">
        <v>0</v>
      </c>
      <c r="G24" s="1">
        <v>0</v>
      </c>
      <c r="H24" s="1">
        <v>4</v>
      </c>
      <c r="I24">
        <v>67</v>
      </c>
      <c r="J24">
        <v>0</v>
      </c>
      <c r="K24">
        <v>760.8</v>
      </c>
      <c r="L24">
        <v>0</v>
      </c>
      <c r="M24">
        <v>159.11666666666667</v>
      </c>
      <c r="N24" s="5">
        <f t="shared" si="0"/>
        <v>33</v>
      </c>
      <c r="O24" s="5">
        <f t="shared" si="1"/>
        <v>31</v>
      </c>
      <c r="P24" s="5">
        <f t="shared" si="2"/>
        <v>50.883333333333326</v>
      </c>
      <c r="Q24" s="5">
        <f t="shared" si="3"/>
        <v>25</v>
      </c>
      <c r="R24" s="5">
        <f t="shared" si="4"/>
        <v>2</v>
      </c>
    </row>
    <row r="25" spans="1:18" x14ac:dyDescent="0.3">
      <c r="A25" s="1" t="s">
        <v>232</v>
      </c>
      <c r="B25" s="1">
        <v>1</v>
      </c>
      <c r="C25" s="1">
        <v>0</v>
      </c>
      <c r="D25" s="1">
        <v>0</v>
      </c>
      <c r="E25" s="1">
        <v>0</v>
      </c>
      <c r="F25" s="1">
        <v>7</v>
      </c>
      <c r="G25" s="1">
        <v>7</v>
      </c>
      <c r="H25" s="1">
        <v>0</v>
      </c>
      <c r="I25">
        <v>52</v>
      </c>
      <c r="J25">
        <v>6.0333333333333332</v>
      </c>
      <c r="K25">
        <v>946.13333333333333</v>
      </c>
      <c r="L25">
        <v>4.3</v>
      </c>
      <c r="M25">
        <v>108.16666666666667</v>
      </c>
      <c r="N25" s="5">
        <f t="shared" si="0"/>
        <v>48</v>
      </c>
      <c r="O25" s="5">
        <f t="shared" si="1"/>
        <v>46</v>
      </c>
      <c r="P25" s="5">
        <f t="shared" si="2"/>
        <v>101.83333333333333</v>
      </c>
      <c r="Q25" s="5">
        <f t="shared" si="3"/>
        <v>33</v>
      </c>
      <c r="R25" s="5">
        <f t="shared" si="4"/>
        <v>2</v>
      </c>
    </row>
    <row r="26" spans="1:18" x14ac:dyDescent="0.3">
      <c r="A26" s="1" t="s">
        <v>297</v>
      </c>
      <c r="B26" s="1">
        <v>0</v>
      </c>
      <c r="C26" s="1">
        <v>0</v>
      </c>
      <c r="D26" s="1">
        <v>0</v>
      </c>
      <c r="E26" s="1">
        <v>3</v>
      </c>
      <c r="F26" s="1">
        <v>8</v>
      </c>
      <c r="G26" s="1">
        <v>8</v>
      </c>
      <c r="H26" s="1">
        <v>10</v>
      </c>
      <c r="I26">
        <v>50.083333333333336</v>
      </c>
      <c r="J26">
        <v>0</v>
      </c>
      <c r="K26">
        <v>934.8</v>
      </c>
      <c r="L26">
        <v>4.75</v>
      </c>
      <c r="M26">
        <v>95.11666666666666</v>
      </c>
      <c r="N26" s="5">
        <f t="shared" si="0"/>
        <v>49.916666666666664</v>
      </c>
      <c r="O26" s="5">
        <f t="shared" si="1"/>
        <v>47.916666666666664</v>
      </c>
      <c r="P26" s="5">
        <f t="shared" si="2"/>
        <v>114.88333333333334</v>
      </c>
      <c r="Q26" s="5">
        <f t="shared" si="3"/>
        <v>29</v>
      </c>
      <c r="R26" s="5">
        <f t="shared" si="4"/>
        <v>2</v>
      </c>
    </row>
    <row r="27" spans="1:18" x14ac:dyDescent="0.3">
      <c r="A27" s="1" t="s">
        <v>235</v>
      </c>
      <c r="B27" s="1">
        <v>5</v>
      </c>
      <c r="C27" s="1">
        <v>0</v>
      </c>
      <c r="D27" s="1">
        <v>0</v>
      </c>
      <c r="E27" s="1">
        <v>0</v>
      </c>
      <c r="F27" s="1">
        <v>2</v>
      </c>
      <c r="G27" s="1">
        <v>6</v>
      </c>
      <c r="H27" s="1">
        <v>9</v>
      </c>
      <c r="I27">
        <v>71.5</v>
      </c>
      <c r="J27">
        <v>7.0166666666666666</v>
      </c>
      <c r="K27">
        <v>946.93333333333328</v>
      </c>
      <c r="L27">
        <v>0</v>
      </c>
      <c r="M27">
        <v>177.81666666666666</v>
      </c>
      <c r="N27" s="5">
        <f t="shared" si="0"/>
        <v>28.5</v>
      </c>
      <c r="O27" s="5">
        <f t="shared" si="1"/>
        <v>26.5</v>
      </c>
      <c r="P27" s="5">
        <f t="shared" si="2"/>
        <v>32.183333333333337</v>
      </c>
      <c r="Q27" s="5">
        <f t="shared" si="3"/>
        <v>35</v>
      </c>
      <c r="R27" s="5">
        <f t="shared" si="4"/>
        <v>2</v>
      </c>
    </row>
    <row r="28" spans="1:18" x14ac:dyDescent="0.3">
      <c r="A28" s="1" t="s">
        <v>233</v>
      </c>
      <c r="B28" s="1">
        <v>2</v>
      </c>
      <c r="C28" s="1">
        <v>0</v>
      </c>
      <c r="D28" s="1">
        <v>0</v>
      </c>
      <c r="E28" s="1">
        <v>0</v>
      </c>
      <c r="F28" s="1">
        <v>2</v>
      </c>
      <c r="G28" s="1">
        <v>11</v>
      </c>
      <c r="H28" s="1">
        <v>10</v>
      </c>
      <c r="I28">
        <v>84.13333333333334</v>
      </c>
      <c r="J28">
        <v>7.45</v>
      </c>
      <c r="K28">
        <v>918.9666666666667</v>
      </c>
      <c r="L28">
        <v>3.1</v>
      </c>
      <c r="M28">
        <v>168.05</v>
      </c>
      <c r="N28" s="5">
        <f t="shared" si="0"/>
        <v>15.86666666666666</v>
      </c>
      <c r="O28" s="5">
        <f t="shared" si="1"/>
        <v>13.86666666666666</v>
      </c>
      <c r="P28" s="5">
        <f t="shared" si="2"/>
        <v>41.949999999999989</v>
      </c>
      <c r="Q28" s="5">
        <f t="shared" si="3"/>
        <v>33</v>
      </c>
      <c r="R28" s="5">
        <f t="shared" si="4"/>
        <v>2</v>
      </c>
    </row>
    <row r="29" spans="1:18" x14ac:dyDescent="0.3">
      <c r="A29" s="1" t="s">
        <v>234</v>
      </c>
      <c r="B29" s="1">
        <v>2</v>
      </c>
      <c r="C29" s="1">
        <v>0</v>
      </c>
      <c r="D29" s="1">
        <v>0</v>
      </c>
      <c r="E29" s="1">
        <v>0</v>
      </c>
      <c r="F29" s="1">
        <v>7</v>
      </c>
      <c r="G29" s="1">
        <v>8</v>
      </c>
      <c r="H29" s="1">
        <v>12</v>
      </c>
      <c r="I29">
        <v>86.13333333333334</v>
      </c>
      <c r="J29">
        <v>7.0166666666666666</v>
      </c>
      <c r="K29">
        <v>936.75</v>
      </c>
      <c r="L29">
        <v>3.3</v>
      </c>
      <c r="M29">
        <v>172.38333333333333</v>
      </c>
      <c r="N29" s="5">
        <f t="shared" si="0"/>
        <v>13.86666666666666</v>
      </c>
      <c r="O29" s="5">
        <f t="shared" si="1"/>
        <v>11.86666666666666</v>
      </c>
      <c r="P29" s="5">
        <f t="shared" si="2"/>
        <v>37.616666666666674</v>
      </c>
      <c r="Q29" s="5">
        <f t="shared" si="3"/>
        <v>31</v>
      </c>
      <c r="R29" s="5">
        <f t="shared" si="4"/>
        <v>2</v>
      </c>
    </row>
    <row r="30" spans="1:18" x14ac:dyDescent="0.3">
      <c r="A30" s="1" t="s">
        <v>30</v>
      </c>
      <c r="B30" s="1">
        <v>0</v>
      </c>
      <c r="C30" s="1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>
        <v>16.8</v>
      </c>
      <c r="J30">
        <v>0</v>
      </c>
      <c r="K30">
        <v>227.78333333333333</v>
      </c>
      <c r="L30">
        <v>1.2166666666666668</v>
      </c>
      <c r="M30">
        <v>162.16666666666666</v>
      </c>
      <c r="N30" s="5">
        <f t="shared" si="0"/>
        <v>83.2</v>
      </c>
      <c r="O30" s="5">
        <f t="shared" si="1"/>
        <v>81.2</v>
      </c>
      <c r="P30" s="5">
        <f t="shared" si="2"/>
        <v>47.833333333333343</v>
      </c>
      <c r="Q30" s="5">
        <f t="shared" si="3"/>
        <v>46</v>
      </c>
      <c r="R30" s="5">
        <f t="shared" si="4"/>
        <v>2</v>
      </c>
    </row>
    <row r="31" spans="1:18" x14ac:dyDescent="0.3">
      <c r="A31" s="1" t="s">
        <v>28</v>
      </c>
      <c r="B31" s="1">
        <v>8</v>
      </c>
      <c r="C31" s="1">
        <v>10</v>
      </c>
      <c r="D31" s="1">
        <v>8</v>
      </c>
      <c r="E31" s="1">
        <v>0</v>
      </c>
      <c r="F31" s="1">
        <v>0</v>
      </c>
      <c r="G31" s="1">
        <v>0</v>
      </c>
      <c r="H31" s="1">
        <v>7</v>
      </c>
      <c r="I31">
        <v>86.583333333333329</v>
      </c>
      <c r="J31">
        <v>0</v>
      </c>
      <c r="K31">
        <v>957.3</v>
      </c>
      <c r="L31">
        <v>0</v>
      </c>
      <c r="M31">
        <v>157.69999999999999</v>
      </c>
      <c r="N31" s="5">
        <f t="shared" si="0"/>
        <v>13.416666666666671</v>
      </c>
      <c r="O31" s="5">
        <f t="shared" si="1"/>
        <v>11.416666666666671</v>
      </c>
      <c r="P31" s="5">
        <f t="shared" si="2"/>
        <v>52.300000000000011</v>
      </c>
      <c r="Q31" s="5">
        <f t="shared" si="3"/>
        <v>22</v>
      </c>
      <c r="R31" s="5">
        <f t="shared" si="4"/>
        <v>2</v>
      </c>
    </row>
    <row r="32" spans="1:18" x14ac:dyDescent="0.3">
      <c r="A32" s="1" t="s">
        <v>37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>
        <v>7.916666666666667</v>
      </c>
      <c r="J32">
        <v>0</v>
      </c>
      <c r="K32">
        <v>281.39999999999998</v>
      </c>
      <c r="L32">
        <v>3</v>
      </c>
      <c r="M32">
        <v>65.916666666666671</v>
      </c>
      <c r="N32" s="5">
        <f t="shared" si="0"/>
        <v>92.083333333333329</v>
      </c>
      <c r="O32" s="5">
        <f t="shared" si="1"/>
        <v>90.083333333333329</v>
      </c>
      <c r="P32" s="5">
        <f t="shared" si="2"/>
        <v>144.08333333333331</v>
      </c>
      <c r="Q32" s="5">
        <f t="shared" si="3"/>
        <v>46</v>
      </c>
      <c r="R32" s="5">
        <f t="shared" si="4"/>
        <v>2</v>
      </c>
    </row>
    <row r="33" spans="1:18" x14ac:dyDescent="0.3">
      <c r="A33" s="1" t="s">
        <v>237</v>
      </c>
      <c r="B33" s="1">
        <v>8</v>
      </c>
      <c r="C33" s="1">
        <v>0</v>
      </c>
      <c r="D33" s="1">
        <v>0</v>
      </c>
      <c r="E33" s="1">
        <v>0</v>
      </c>
      <c r="F33" s="1">
        <v>7</v>
      </c>
      <c r="G33" s="1">
        <v>6</v>
      </c>
      <c r="H33" s="1">
        <v>9</v>
      </c>
      <c r="I33">
        <v>78.3</v>
      </c>
      <c r="J33">
        <v>5.6</v>
      </c>
      <c r="K33">
        <v>843.11666666666667</v>
      </c>
      <c r="L33">
        <v>2.4833333333333334</v>
      </c>
      <c r="M33">
        <v>173.7</v>
      </c>
      <c r="N33" s="5">
        <f t="shared" si="0"/>
        <v>21.700000000000003</v>
      </c>
      <c r="O33" s="5">
        <f t="shared" si="1"/>
        <v>19.700000000000003</v>
      </c>
      <c r="P33" s="5">
        <f t="shared" si="2"/>
        <v>36.300000000000011</v>
      </c>
      <c r="Q33" s="5">
        <f t="shared" si="3"/>
        <v>27</v>
      </c>
      <c r="R33" s="5">
        <f t="shared" si="4"/>
        <v>2</v>
      </c>
    </row>
    <row r="34" spans="1:18" x14ac:dyDescent="0.3">
      <c r="A34" s="1" t="s">
        <v>29</v>
      </c>
      <c r="B34" s="1">
        <v>10</v>
      </c>
      <c r="C34" s="1">
        <v>11</v>
      </c>
      <c r="D34" s="1">
        <v>7</v>
      </c>
      <c r="E34" s="1">
        <v>0</v>
      </c>
      <c r="F34" s="1">
        <v>0</v>
      </c>
      <c r="G34" s="1">
        <v>0</v>
      </c>
      <c r="H34" s="1">
        <v>9</v>
      </c>
      <c r="I34">
        <v>79.483333333333334</v>
      </c>
      <c r="J34">
        <v>0</v>
      </c>
      <c r="K34">
        <v>920.4666666666667</v>
      </c>
      <c r="L34">
        <v>5.0166666666666666</v>
      </c>
      <c r="M34">
        <v>175.65</v>
      </c>
      <c r="N34" s="5">
        <f t="shared" si="0"/>
        <v>20.516666666666666</v>
      </c>
      <c r="O34" s="5">
        <f t="shared" si="1"/>
        <v>18.516666666666666</v>
      </c>
      <c r="P34" s="5">
        <f t="shared" si="2"/>
        <v>34.349999999999994</v>
      </c>
      <c r="Q34" s="5">
        <f t="shared" si="3"/>
        <v>20</v>
      </c>
      <c r="R34" s="5">
        <f t="shared" si="4"/>
        <v>2</v>
      </c>
    </row>
    <row r="35" spans="1:18" x14ac:dyDescent="0.3">
      <c r="A35" s="1" t="s">
        <v>31</v>
      </c>
      <c r="B35" s="1">
        <v>10</v>
      </c>
      <c r="C35" s="1">
        <v>10</v>
      </c>
      <c r="D35" s="1">
        <v>5</v>
      </c>
      <c r="E35" s="1">
        <v>0</v>
      </c>
      <c r="F35" s="1">
        <v>0</v>
      </c>
      <c r="G35" s="1">
        <v>0</v>
      </c>
      <c r="H35" s="1">
        <v>13</v>
      </c>
      <c r="I35">
        <v>77.7</v>
      </c>
      <c r="J35">
        <v>0</v>
      </c>
      <c r="K35">
        <v>902.86666666666667</v>
      </c>
      <c r="L35">
        <v>2.7166666666666668</v>
      </c>
      <c r="M35">
        <v>181.9</v>
      </c>
      <c r="N35" s="5">
        <f t="shared" si="0"/>
        <v>22.299999999999997</v>
      </c>
      <c r="O35" s="5">
        <f t="shared" si="1"/>
        <v>20.299999999999997</v>
      </c>
      <c r="P35" s="5">
        <f t="shared" si="2"/>
        <v>28.099999999999994</v>
      </c>
      <c r="Q35" s="5">
        <f t="shared" si="3"/>
        <v>23</v>
      </c>
      <c r="R35" s="5">
        <f t="shared" si="4"/>
        <v>2</v>
      </c>
    </row>
    <row r="36" spans="1:18" x14ac:dyDescent="0.3">
      <c r="A36" s="1" t="s">
        <v>298</v>
      </c>
      <c r="B36" s="1">
        <v>0</v>
      </c>
      <c r="C36" s="1">
        <v>0</v>
      </c>
      <c r="D36" s="1">
        <v>0</v>
      </c>
      <c r="E36" s="1">
        <v>8</v>
      </c>
      <c r="F36" s="1">
        <v>4</v>
      </c>
      <c r="G36" s="1">
        <v>5</v>
      </c>
      <c r="H36" s="1">
        <v>4</v>
      </c>
      <c r="I36">
        <v>71.933333333333337</v>
      </c>
      <c r="J36">
        <v>6.166666666666667</v>
      </c>
      <c r="K36">
        <v>869.83333333333337</v>
      </c>
      <c r="L36">
        <v>0</v>
      </c>
      <c r="M36">
        <v>160.35</v>
      </c>
      <c r="N36" s="5">
        <f t="shared" si="0"/>
        <v>28.066666666666663</v>
      </c>
      <c r="O36" s="5">
        <f t="shared" si="1"/>
        <v>26.066666666666663</v>
      </c>
      <c r="P36" s="5">
        <f t="shared" si="2"/>
        <v>49.650000000000006</v>
      </c>
      <c r="Q36" s="5">
        <f t="shared" si="3"/>
        <v>31</v>
      </c>
      <c r="R36" s="5">
        <f t="shared" si="4"/>
        <v>2</v>
      </c>
    </row>
    <row r="37" spans="1:18" x14ac:dyDescent="0.3">
      <c r="A37" s="1" t="s">
        <v>32</v>
      </c>
      <c r="B37" s="1">
        <v>10</v>
      </c>
      <c r="C37" s="1">
        <v>8</v>
      </c>
      <c r="D37" s="1">
        <v>0</v>
      </c>
      <c r="E37" s="1">
        <v>0</v>
      </c>
      <c r="F37" s="1">
        <v>0</v>
      </c>
      <c r="G37" s="1">
        <v>10</v>
      </c>
      <c r="H37" s="1">
        <v>3</v>
      </c>
      <c r="I37">
        <v>74.11666666666666</v>
      </c>
      <c r="J37">
        <v>6.6833333333333336</v>
      </c>
      <c r="K37">
        <v>864.93333333333328</v>
      </c>
      <c r="L37">
        <v>0</v>
      </c>
      <c r="M37">
        <v>176.43333333333334</v>
      </c>
      <c r="N37" s="5">
        <f t="shared" si="0"/>
        <v>25.88333333333334</v>
      </c>
      <c r="O37" s="5">
        <f t="shared" si="1"/>
        <v>23.88333333333334</v>
      </c>
      <c r="P37" s="5">
        <f t="shared" si="2"/>
        <v>33.566666666666663</v>
      </c>
      <c r="Q37" s="5">
        <f t="shared" si="3"/>
        <v>20</v>
      </c>
      <c r="R37" s="5">
        <f t="shared" si="4"/>
        <v>2</v>
      </c>
    </row>
    <row r="38" spans="1:18" x14ac:dyDescent="0.3">
      <c r="A38" s="1" t="s">
        <v>33</v>
      </c>
      <c r="B38" s="1">
        <v>13</v>
      </c>
      <c r="C38" s="1">
        <v>10</v>
      </c>
      <c r="D38" s="1">
        <v>10</v>
      </c>
      <c r="E38" s="1">
        <v>0</v>
      </c>
      <c r="F38" s="1">
        <v>0</v>
      </c>
      <c r="G38" s="1">
        <v>0</v>
      </c>
      <c r="H38" s="1">
        <v>8</v>
      </c>
      <c r="I38">
        <v>32.65</v>
      </c>
      <c r="J38">
        <v>0</v>
      </c>
      <c r="K38">
        <v>703.83333333333337</v>
      </c>
      <c r="L38">
        <v>4.7333333333333334</v>
      </c>
      <c r="M38">
        <v>70.466666666666669</v>
      </c>
      <c r="N38" s="5">
        <f t="shared" si="0"/>
        <v>67.349999999999994</v>
      </c>
      <c r="O38" s="5">
        <f t="shared" si="1"/>
        <v>65.349999999999994</v>
      </c>
      <c r="P38" s="5">
        <f t="shared" si="2"/>
        <v>139.53333333333333</v>
      </c>
      <c r="Q38" s="5">
        <f t="shared" si="3"/>
        <v>15</v>
      </c>
      <c r="R38" s="5">
        <f t="shared" si="4"/>
        <v>1</v>
      </c>
    </row>
    <row r="39" spans="1:18" x14ac:dyDescent="0.3">
      <c r="A39" s="1" t="s">
        <v>236</v>
      </c>
      <c r="B39" s="1">
        <v>0</v>
      </c>
      <c r="C39" s="1">
        <v>0</v>
      </c>
      <c r="D39" s="1">
        <v>0</v>
      </c>
      <c r="E39" s="1">
        <v>0</v>
      </c>
      <c r="F39" s="1">
        <v>2</v>
      </c>
      <c r="G39" s="1">
        <v>2</v>
      </c>
      <c r="H39" s="1">
        <v>2</v>
      </c>
      <c r="I39">
        <v>29.85</v>
      </c>
      <c r="J39">
        <v>2</v>
      </c>
      <c r="K39">
        <v>308.41666666666669</v>
      </c>
      <c r="L39">
        <v>0</v>
      </c>
      <c r="M39">
        <v>158.1</v>
      </c>
      <c r="N39" s="5">
        <f t="shared" si="0"/>
        <v>70.150000000000006</v>
      </c>
      <c r="O39" s="5">
        <f t="shared" si="1"/>
        <v>68.150000000000006</v>
      </c>
      <c r="P39" s="5">
        <f t="shared" si="2"/>
        <v>51.900000000000006</v>
      </c>
      <c r="Q39" s="5">
        <f t="shared" si="3"/>
        <v>44</v>
      </c>
      <c r="R39" s="5">
        <f t="shared" si="4"/>
        <v>2</v>
      </c>
    </row>
    <row r="40" spans="1:18" x14ac:dyDescent="0.3">
      <c r="A40" s="1" t="s">
        <v>34</v>
      </c>
      <c r="B40" s="1">
        <v>7</v>
      </c>
      <c r="C40" s="1">
        <v>11</v>
      </c>
      <c r="D40" s="1">
        <v>10</v>
      </c>
      <c r="E40" s="1">
        <v>0</v>
      </c>
      <c r="F40" s="1">
        <v>0</v>
      </c>
      <c r="G40" s="1">
        <v>0</v>
      </c>
      <c r="H40" s="1">
        <v>10</v>
      </c>
      <c r="I40">
        <v>75.716666666666669</v>
      </c>
      <c r="J40">
        <v>0</v>
      </c>
      <c r="K40">
        <v>868.65</v>
      </c>
      <c r="L40">
        <v>3.5166666666666666</v>
      </c>
      <c r="M40">
        <v>169.23333333333332</v>
      </c>
      <c r="N40" s="5">
        <f t="shared" si="0"/>
        <v>24.283333333333331</v>
      </c>
      <c r="O40" s="5">
        <f t="shared" si="1"/>
        <v>22.283333333333331</v>
      </c>
      <c r="P40" s="5">
        <f t="shared" si="2"/>
        <v>40.76666666666668</v>
      </c>
      <c r="Q40" s="5">
        <f t="shared" si="3"/>
        <v>20</v>
      </c>
      <c r="R40" s="5">
        <f t="shared" si="4"/>
        <v>2</v>
      </c>
    </row>
    <row r="41" spans="1:18" x14ac:dyDescent="0.3">
      <c r="A41" s="1" t="s">
        <v>36</v>
      </c>
      <c r="B41" s="1">
        <v>13</v>
      </c>
      <c r="C41" s="1">
        <v>12</v>
      </c>
      <c r="D41" s="1">
        <v>9</v>
      </c>
      <c r="E41" s="1">
        <v>0</v>
      </c>
      <c r="F41" s="1">
        <v>0</v>
      </c>
      <c r="G41" s="1">
        <v>0</v>
      </c>
      <c r="H41" s="1">
        <v>7</v>
      </c>
      <c r="I41">
        <v>66.349999999999994</v>
      </c>
      <c r="J41">
        <v>0</v>
      </c>
      <c r="K41">
        <v>901.5</v>
      </c>
      <c r="L41">
        <v>6.4666666666666668</v>
      </c>
      <c r="M41">
        <v>136.68333333333334</v>
      </c>
      <c r="N41" s="5">
        <f t="shared" si="0"/>
        <v>33.650000000000006</v>
      </c>
      <c r="O41" s="5">
        <f t="shared" si="1"/>
        <v>31.650000000000006</v>
      </c>
      <c r="P41" s="5">
        <f t="shared" si="2"/>
        <v>73.316666666666663</v>
      </c>
      <c r="Q41" s="5">
        <f t="shared" si="3"/>
        <v>14</v>
      </c>
      <c r="R41" s="5">
        <f t="shared" si="4"/>
        <v>1</v>
      </c>
    </row>
    <row r="42" spans="1:18" x14ac:dyDescent="0.3">
      <c r="A42" s="1" t="s">
        <v>299</v>
      </c>
      <c r="B42" s="1">
        <v>0</v>
      </c>
      <c r="C42" s="1">
        <v>0</v>
      </c>
      <c r="D42" s="1">
        <v>0</v>
      </c>
      <c r="E42" s="1">
        <v>6</v>
      </c>
      <c r="F42" s="1">
        <v>11</v>
      </c>
      <c r="G42" s="1">
        <v>6</v>
      </c>
      <c r="H42" s="1">
        <v>12</v>
      </c>
      <c r="I42">
        <v>76.05</v>
      </c>
      <c r="J42">
        <v>0</v>
      </c>
      <c r="K42">
        <v>861.85</v>
      </c>
      <c r="L42">
        <v>4.5666666666666664</v>
      </c>
      <c r="M42">
        <v>171.63333333333333</v>
      </c>
      <c r="N42" s="5">
        <f t="shared" si="0"/>
        <v>23.950000000000003</v>
      </c>
      <c r="O42" s="5">
        <f t="shared" si="1"/>
        <v>21.950000000000003</v>
      </c>
      <c r="P42" s="5">
        <f t="shared" si="2"/>
        <v>38.366666666666674</v>
      </c>
      <c r="Q42" s="5">
        <f t="shared" si="3"/>
        <v>25</v>
      </c>
      <c r="R42" s="5">
        <f t="shared" si="4"/>
        <v>2</v>
      </c>
    </row>
    <row r="43" spans="1:18" x14ac:dyDescent="0.3">
      <c r="A43" s="1" t="s">
        <v>300</v>
      </c>
      <c r="B43" s="1">
        <v>0</v>
      </c>
      <c r="C43" s="1">
        <v>0</v>
      </c>
      <c r="D43" s="1">
        <v>0</v>
      </c>
      <c r="E43" s="1">
        <v>8</v>
      </c>
      <c r="F43" s="1">
        <v>11</v>
      </c>
      <c r="G43" s="1">
        <v>9</v>
      </c>
      <c r="H43" s="1">
        <v>10</v>
      </c>
      <c r="I43">
        <v>48.883333333333333</v>
      </c>
      <c r="J43">
        <v>0</v>
      </c>
      <c r="K43">
        <v>864.16666666666663</v>
      </c>
      <c r="L43">
        <v>0</v>
      </c>
      <c r="M43">
        <v>98.11666666666666</v>
      </c>
      <c r="N43" s="5">
        <f t="shared" si="0"/>
        <v>51.116666666666667</v>
      </c>
      <c r="O43" s="5">
        <f t="shared" si="1"/>
        <v>49.116666666666667</v>
      </c>
      <c r="P43" s="5">
        <f t="shared" si="2"/>
        <v>111.88333333333334</v>
      </c>
      <c r="Q43" s="5">
        <f t="shared" si="3"/>
        <v>20</v>
      </c>
      <c r="R43" s="5">
        <f t="shared" si="4"/>
        <v>2</v>
      </c>
    </row>
    <row r="44" spans="1:18" x14ac:dyDescent="0.3">
      <c r="A44" s="1" t="s">
        <v>39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56.383333333333333</v>
      </c>
      <c r="L44">
        <v>0</v>
      </c>
      <c r="M44">
        <v>76.5</v>
      </c>
      <c r="N44" s="5">
        <f t="shared" si="0"/>
        <v>100</v>
      </c>
      <c r="O44" s="5">
        <f t="shared" si="1"/>
        <v>98</v>
      </c>
      <c r="P44" s="5">
        <f t="shared" si="2"/>
        <v>133.5</v>
      </c>
      <c r="Q44" s="5">
        <f t="shared" si="3"/>
        <v>48</v>
      </c>
      <c r="R44" s="5">
        <f t="shared" si="4"/>
        <v>2</v>
      </c>
    </row>
    <row r="45" spans="1:18" x14ac:dyDescent="0.3">
      <c r="A45" s="1" t="s">
        <v>54</v>
      </c>
      <c r="B45" s="1">
        <v>8</v>
      </c>
      <c r="C45" s="1">
        <v>7</v>
      </c>
      <c r="D45" s="1">
        <v>0</v>
      </c>
      <c r="E45" s="1">
        <v>0</v>
      </c>
      <c r="F45" s="1">
        <v>0</v>
      </c>
      <c r="G45" s="1">
        <v>8</v>
      </c>
      <c r="H45" s="1">
        <v>9</v>
      </c>
      <c r="I45">
        <v>78.566666666666663</v>
      </c>
      <c r="J45">
        <v>0</v>
      </c>
      <c r="K45">
        <v>860.6</v>
      </c>
      <c r="L45">
        <v>4.25</v>
      </c>
      <c r="M45">
        <v>165.56666666666666</v>
      </c>
      <c r="N45" s="5">
        <f t="shared" si="0"/>
        <v>21.433333333333337</v>
      </c>
      <c r="O45" s="5">
        <f t="shared" si="1"/>
        <v>19.433333333333337</v>
      </c>
      <c r="P45" s="5">
        <f t="shared" si="2"/>
        <v>44.433333333333337</v>
      </c>
      <c r="Q45" s="5">
        <f t="shared" si="3"/>
        <v>25</v>
      </c>
      <c r="R45" s="5">
        <f t="shared" si="4"/>
        <v>2</v>
      </c>
    </row>
    <row r="46" spans="1:18" x14ac:dyDescent="0.3">
      <c r="A46" s="1" t="s">
        <v>301</v>
      </c>
      <c r="B46" s="1">
        <v>0</v>
      </c>
      <c r="C46" s="1">
        <v>0</v>
      </c>
      <c r="D46" s="1">
        <v>0</v>
      </c>
      <c r="E46" s="1">
        <v>8</v>
      </c>
      <c r="F46" s="1">
        <v>9</v>
      </c>
      <c r="G46" s="1">
        <v>11</v>
      </c>
      <c r="H46" s="1">
        <v>9</v>
      </c>
      <c r="I46">
        <v>55.6</v>
      </c>
      <c r="J46">
        <v>8.1166666666666671</v>
      </c>
      <c r="K46">
        <v>863.85</v>
      </c>
      <c r="L46">
        <v>3.3333333333333335</v>
      </c>
      <c r="M46">
        <v>119.51666666666667</v>
      </c>
      <c r="N46" s="5">
        <f t="shared" si="0"/>
        <v>44.4</v>
      </c>
      <c r="O46" s="5">
        <f t="shared" si="1"/>
        <v>42.4</v>
      </c>
      <c r="P46" s="5">
        <f t="shared" si="2"/>
        <v>90.483333333333334</v>
      </c>
      <c r="Q46" s="5">
        <f t="shared" si="3"/>
        <v>20</v>
      </c>
      <c r="R46" s="5">
        <f t="shared" si="4"/>
        <v>2</v>
      </c>
    </row>
    <row r="47" spans="1:18" x14ac:dyDescent="0.3">
      <c r="A47" s="1" t="s">
        <v>302</v>
      </c>
      <c r="B47" s="1">
        <v>0</v>
      </c>
      <c r="C47" s="1">
        <v>0</v>
      </c>
      <c r="D47" s="1">
        <v>0</v>
      </c>
      <c r="E47" s="1">
        <v>11</v>
      </c>
      <c r="F47" s="1">
        <v>8</v>
      </c>
      <c r="G47" s="1">
        <v>6</v>
      </c>
      <c r="H47" s="1">
        <v>10</v>
      </c>
      <c r="I47">
        <v>83.516666666666666</v>
      </c>
      <c r="J47">
        <v>5.7833333333333332</v>
      </c>
      <c r="K47">
        <v>960.4666666666667</v>
      </c>
      <c r="L47">
        <v>6.1</v>
      </c>
      <c r="M47">
        <v>167.9</v>
      </c>
      <c r="N47" s="5">
        <f t="shared" si="0"/>
        <v>16.483333333333334</v>
      </c>
      <c r="O47" s="5">
        <f t="shared" si="1"/>
        <v>14.483333333333334</v>
      </c>
      <c r="P47" s="5">
        <f t="shared" si="2"/>
        <v>42.099999999999994</v>
      </c>
      <c r="Q47" s="5">
        <f t="shared" si="3"/>
        <v>23</v>
      </c>
      <c r="R47" s="5">
        <f t="shared" si="4"/>
        <v>2</v>
      </c>
    </row>
    <row r="48" spans="1:18" x14ac:dyDescent="0.3">
      <c r="A48" s="1" t="s">
        <v>238</v>
      </c>
      <c r="B48" s="1">
        <v>5</v>
      </c>
      <c r="C48" s="1">
        <v>0</v>
      </c>
      <c r="D48" s="1">
        <v>0</v>
      </c>
      <c r="E48" s="1">
        <v>0</v>
      </c>
      <c r="F48" s="1">
        <v>10</v>
      </c>
      <c r="G48" s="1">
        <v>10</v>
      </c>
      <c r="H48" s="1">
        <v>10</v>
      </c>
      <c r="I48">
        <v>85.716666666666669</v>
      </c>
      <c r="J48">
        <v>6.9333333333333336</v>
      </c>
      <c r="K48">
        <v>882.2</v>
      </c>
      <c r="L48">
        <v>0</v>
      </c>
      <c r="M48">
        <v>176.65</v>
      </c>
      <c r="N48" s="5">
        <f t="shared" si="0"/>
        <v>14.283333333333331</v>
      </c>
      <c r="O48" s="5">
        <f t="shared" si="1"/>
        <v>12.283333333333331</v>
      </c>
      <c r="P48" s="5">
        <f t="shared" si="2"/>
        <v>33.349999999999994</v>
      </c>
      <c r="Q48" s="5">
        <f t="shared" si="3"/>
        <v>23</v>
      </c>
      <c r="R48" s="5">
        <f t="shared" si="4"/>
        <v>2</v>
      </c>
    </row>
    <row r="49" spans="1:18" x14ac:dyDescent="0.3">
      <c r="A49" s="1" t="s">
        <v>41</v>
      </c>
      <c r="B49" s="1">
        <v>4</v>
      </c>
      <c r="C49" s="1">
        <v>4</v>
      </c>
      <c r="D49" s="1">
        <v>10</v>
      </c>
      <c r="E49" s="1">
        <v>0</v>
      </c>
      <c r="F49" s="1">
        <v>0</v>
      </c>
      <c r="G49" s="1">
        <v>0</v>
      </c>
      <c r="H49" s="1">
        <v>6</v>
      </c>
      <c r="I49">
        <v>78.849999999999994</v>
      </c>
      <c r="J49">
        <v>0</v>
      </c>
      <c r="K49">
        <v>823.4666666666667</v>
      </c>
      <c r="L49">
        <v>4.3499999999999996</v>
      </c>
      <c r="M49">
        <v>175.85</v>
      </c>
      <c r="N49" s="5">
        <f t="shared" si="0"/>
        <v>21.150000000000006</v>
      </c>
      <c r="O49" s="5">
        <f t="shared" si="1"/>
        <v>19.150000000000006</v>
      </c>
      <c r="P49" s="5">
        <f t="shared" si="2"/>
        <v>34.150000000000006</v>
      </c>
      <c r="Q49" s="5">
        <f t="shared" si="3"/>
        <v>30</v>
      </c>
      <c r="R49" s="5">
        <f t="shared" si="4"/>
        <v>2</v>
      </c>
    </row>
    <row r="50" spans="1:18" x14ac:dyDescent="0.3">
      <c r="A50" s="1" t="s">
        <v>303</v>
      </c>
      <c r="B50" s="1">
        <v>0</v>
      </c>
      <c r="C50" s="1">
        <v>0</v>
      </c>
      <c r="D50" s="1">
        <v>0</v>
      </c>
      <c r="E50" s="1">
        <v>11</v>
      </c>
      <c r="F50" s="1">
        <v>8</v>
      </c>
      <c r="G50" s="1">
        <v>10</v>
      </c>
      <c r="H50" s="1">
        <v>6</v>
      </c>
      <c r="I50">
        <v>59.6</v>
      </c>
      <c r="J50">
        <v>2.6333333333333333</v>
      </c>
      <c r="K50">
        <v>905.5333333333333</v>
      </c>
      <c r="L50">
        <v>3.25</v>
      </c>
      <c r="M50">
        <v>122.4</v>
      </c>
      <c r="N50" s="5">
        <f t="shared" si="0"/>
        <v>40.4</v>
      </c>
      <c r="O50" s="5">
        <f t="shared" si="1"/>
        <v>38.4</v>
      </c>
      <c r="P50" s="5">
        <f t="shared" si="2"/>
        <v>87.6</v>
      </c>
      <c r="Q50" s="5">
        <f t="shared" si="3"/>
        <v>19</v>
      </c>
      <c r="R50" s="5">
        <f t="shared" si="4"/>
        <v>2</v>
      </c>
    </row>
    <row r="51" spans="1:18" x14ac:dyDescent="0.3">
      <c r="A51" s="1" t="s">
        <v>46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8.4</v>
      </c>
      <c r="J51">
        <v>1.6166666666666667</v>
      </c>
      <c r="K51">
        <v>72.150000000000006</v>
      </c>
      <c r="L51">
        <v>0</v>
      </c>
      <c r="M51">
        <v>162.35</v>
      </c>
      <c r="N51" s="5">
        <f t="shared" si="0"/>
        <v>91.6</v>
      </c>
      <c r="O51" s="5">
        <f t="shared" si="1"/>
        <v>89.6</v>
      </c>
      <c r="P51" s="5">
        <f t="shared" si="2"/>
        <v>47.650000000000006</v>
      </c>
      <c r="Q51" s="5">
        <f t="shared" si="3"/>
        <v>48</v>
      </c>
      <c r="R51" s="5">
        <f t="shared" si="4"/>
        <v>2</v>
      </c>
    </row>
    <row r="52" spans="1:18" x14ac:dyDescent="0.3">
      <c r="A52" s="1" t="s">
        <v>47</v>
      </c>
      <c r="B52" s="1">
        <v>9</v>
      </c>
      <c r="C52" s="1">
        <v>12</v>
      </c>
      <c r="D52" s="1">
        <v>3</v>
      </c>
      <c r="E52" s="1">
        <v>0</v>
      </c>
      <c r="F52" s="1">
        <v>0</v>
      </c>
      <c r="G52" s="1">
        <v>0</v>
      </c>
      <c r="H52" s="1">
        <v>3</v>
      </c>
      <c r="I52">
        <v>77.3</v>
      </c>
      <c r="J52">
        <v>0</v>
      </c>
      <c r="K52">
        <v>880.4</v>
      </c>
      <c r="L52">
        <v>2.3833333333333333</v>
      </c>
      <c r="M52">
        <v>180.41666666666666</v>
      </c>
      <c r="N52" s="5">
        <f t="shared" si="0"/>
        <v>22.700000000000003</v>
      </c>
      <c r="O52" s="5">
        <f t="shared" si="1"/>
        <v>20.700000000000003</v>
      </c>
      <c r="P52" s="5">
        <f t="shared" si="2"/>
        <v>29.583333333333343</v>
      </c>
      <c r="Q52" s="5">
        <f t="shared" si="3"/>
        <v>24</v>
      </c>
      <c r="R52" s="5">
        <f t="shared" si="4"/>
        <v>2</v>
      </c>
    </row>
    <row r="53" spans="1:18" x14ac:dyDescent="0.3">
      <c r="A53" s="1" t="s">
        <v>190</v>
      </c>
      <c r="B53" s="1">
        <v>9</v>
      </c>
      <c r="C53" s="1">
        <v>9</v>
      </c>
      <c r="D53" s="1">
        <v>0</v>
      </c>
      <c r="E53" s="1">
        <v>0</v>
      </c>
      <c r="F53" s="1">
        <v>0</v>
      </c>
      <c r="G53" s="1">
        <v>11</v>
      </c>
      <c r="H53" s="1">
        <v>9</v>
      </c>
      <c r="I53">
        <v>57.333333333333336</v>
      </c>
      <c r="J53">
        <v>0</v>
      </c>
      <c r="K53">
        <v>820.5</v>
      </c>
      <c r="L53">
        <v>0</v>
      </c>
      <c r="M53">
        <v>120.21666666666667</v>
      </c>
      <c r="N53" s="5">
        <f t="shared" si="0"/>
        <v>42.666666666666664</v>
      </c>
      <c r="O53" s="5">
        <f t="shared" si="1"/>
        <v>40.666666666666664</v>
      </c>
      <c r="P53" s="5">
        <f t="shared" si="2"/>
        <v>89.783333333333331</v>
      </c>
      <c r="Q53" s="5">
        <f t="shared" si="3"/>
        <v>19</v>
      </c>
      <c r="R53" s="5">
        <f t="shared" si="4"/>
        <v>2</v>
      </c>
    </row>
    <row r="54" spans="1:18" x14ac:dyDescent="0.3">
      <c r="A54" s="1" t="s">
        <v>88</v>
      </c>
      <c r="B54" s="1">
        <v>7</v>
      </c>
      <c r="C54" s="1">
        <v>9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>
        <v>36.866666666666667</v>
      </c>
      <c r="J54">
        <v>3.1166666666666667</v>
      </c>
      <c r="K54">
        <v>836.93333333333328</v>
      </c>
      <c r="L54">
        <v>3.1666666666666665</v>
      </c>
      <c r="M54">
        <v>70.25</v>
      </c>
      <c r="N54" s="5">
        <f t="shared" si="0"/>
        <v>63.133333333333333</v>
      </c>
      <c r="O54" s="5">
        <f t="shared" si="1"/>
        <v>61.133333333333333</v>
      </c>
      <c r="P54" s="5">
        <f t="shared" si="2"/>
        <v>139.75</v>
      </c>
      <c r="Q54" s="5">
        <f t="shared" si="3"/>
        <v>32</v>
      </c>
      <c r="R54" s="5">
        <f t="shared" si="4"/>
        <v>2</v>
      </c>
    </row>
    <row r="55" spans="1:18" x14ac:dyDescent="0.3">
      <c r="A55" s="1" t="s">
        <v>59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>
        <v>0</v>
      </c>
      <c r="J55">
        <v>0</v>
      </c>
      <c r="K55">
        <v>12.35</v>
      </c>
      <c r="L55">
        <v>0</v>
      </c>
      <c r="M55">
        <v>153</v>
      </c>
      <c r="N55" s="5">
        <f t="shared" si="0"/>
        <v>100</v>
      </c>
      <c r="O55" s="5">
        <f t="shared" si="1"/>
        <v>98</v>
      </c>
      <c r="P55" s="5">
        <f t="shared" si="2"/>
        <v>57</v>
      </c>
      <c r="Q55" s="5">
        <f t="shared" si="3"/>
        <v>48</v>
      </c>
      <c r="R55" s="5">
        <f t="shared" si="4"/>
        <v>2</v>
      </c>
    </row>
    <row r="56" spans="1:18" x14ac:dyDescent="0.3">
      <c r="A56" s="1" t="s">
        <v>49</v>
      </c>
      <c r="B56" s="1">
        <v>9</v>
      </c>
      <c r="C56" s="1">
        <v>9</v>
      </c>
      <c r="D56" s="1">
        <v>0</v>
      </c>
      <c r="E56" s="1">
        <v>0</v>
      </c>
      <c r="F56" s="1">
        <v>0</v>
      </c>
      <c r="G56" s="1">
        <v>12</v>
      </c>
      <c r="H56" s="1">
        <v>9</v>
      </c>
      <c r="I56">
        <v>34.166666666666664</v>
      </c>
      <c r="J56">
        <v>0.8</v>
      </c>
      <c r="K56">
        <v>868.88333333333333</v>
      </c>
      <c r="L56">
        <v>4.5333333333333332</v>
      </c>
      <c r="M56">
        <v>71.349999999999994</v>
      </c>
      <c r="N56" s="5">
        <f t="shared" si="0"/>
        <v>65.833333333333343</v>
      </c>
      <c r="O56" s="5">
        <f t="shared" si="1"/>
        <v>63.833333333333343</v>
      </c>
      <c r="P56" s="5">
        <f t="shared" si="2"/>
        <v>138.65</v>
      </c>
      <c r="Q56" s="5">
        <f t="shared" si="3"/>
        <v>18</v>
      </c>
      <c r="R56" s="5">
        <f t="shared" si="4"/>
        <v>2</v>
      </c>
    </row>
    <row r="57" spans="1:18" x14ac:dyDescent="0.3">
      <c r="A57" s="1" t="s">
        <v>51</v>
      </c>
      <c r="B57" s="1">
        <v>4</v>
      </c>
      <c r="C57" s="1">
        <v>12</v>
      </c>
      <c r="D57" s="1">
        <v>0</v>
      </c>
      <c r="E57" s="1">
        <v>0</v>
      </c>
      <c r="F57" s="1">
        <v>0</v>
      </c>
      <c r="G57" s="1">
        <v>0</v>
      </c>
      <c r="H57" s="1">
        <v>12</v>
      </c>
      <c r="I57">
        <v>74.833333333333329</v>
      </c>
      <c r="J57">
        <v>0</v>
      </c>
      <c r="K57">
        <v>918.81666666666672</v>
      </c>
      <c r="L57">
        <v>3.45</v>
      </c>
      <c r="M57">
        <v>150.66666666666666</v>
      </c>
      <c r="N57" s="5">
        <f t="shared" si="0"/>
        <v>25.166666666666671</v>
      </c>
      <c r="O57" s="5">
        <f t="shared" si="1"/>
        <v>23.166666666666671</v>
      </c>
      <c r="P57" s="5">
        <f t="shared" si="2"/>
        <v>59.333333333333343</v>
      </c>
      <c r="Q57" s="5">
        <f t="shared" si="3"/>
        <v>32</v>
      </c>
      <c r="R57" s="5">
        <f t="shared" si="4"/>
        <v>2</v>
      </c>
    </row>
    <row r="58" spans="1:18" x14ac:dyDescent="0.3">
      <c r="A58" s="1" t="s">
        <v>52</v>
      </c>
      <c r="B58" s="1">
        <v>1</v>
      </c>
      <c r="C58" s="1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>
        <v>15.95</v>
      </c>
      <c r="J58">
        <v>6.7166666666666668</v>
      </c>
      <c r="K58">
        <v>330.73333333333335</v>
      </c>
      <c r="L58">
        <v>3.1666666666666665</v>
      </c>
      <c r="M58">
        <v>111.4</v>
      </c>
      <c r="N58" s="5">
        <f t="shared" si="0"/>
        <v>84.05</v>
      </c>
      <c r="O58" s="5">
        <f t="shared" si="1"/>
        <v>82.05</v>
      </c>
      <c r="P58" s="5">
        <f t="shared" si="2"/>
        <v>98.6</v>
      </c>
      <c r="Q58" s="5">
        <f t="shared" si="3"/>
        <v>45</v>
      </c>
      <c r="R58" s="5">
        <f t="shared" si="4"/>
        <v>2</v>
      </c>
    </row>
    <row r="59" spans="1:18" x14ac:dyDescent="0.3">
      <c r="A59" s="1" t="s">
        <v>241</v>
      </c>
      <c r="B59" s="1">
        <v>9</v>
      </c>
      <c r="C59" s="1">
        <v>0</v>
      </c>
      <c r="D59" s="1">
        <v>0</v>
      </c>
      <c r="E59" s="1">
        <v>0</v>
      </c>
      <c r="F59" s="1">
        <v>10</v>
      </c>
      <c r="G59" s="1">
        <v>7</v>
      </c>
      <c r="H59" s="1">
        <v>10</v>
      </c>
      <c r="I59">
        <v>74.3</v>
      </c>
      <c r="J59">
        <v>7.333333333333333</v>
      </c>
      <c r="K59">
        <v>823.2166666666667</v>
      </c>
      <c r="L59">
        <v>5.2333333333333334</v>
      </c>
      <c r="M59">
        <v>153.08333333333334</v>
      </c>
      <c r="N59" s="5">
        <f t="shared" si="0"/>
        <v>25.700000000000003</v>
      </c>
      <c r="O59" s="5">
        <f t="shared" si="1"/>
        <v>23.700000000000003</v>
      </c>
      <c r="P59" s="5">
        <f t="shared" si="2"/>
        <v>56.916666666666657</v>
      </c>
      <c r="Q59" s="5">
        <f t="shared" si="3"/>
        <v>22</v>
      </c>
      <c r="R59" s="5">
        <f t="shared" si="4"/>
        <v>2</v>
      </c>
    </row>
    <row r="60" spans="1:18" x14ac:dyDescent="0.3">
      <c r="A60" s="1" t="s">
        <v>53</v>
      </c>
      <c r="B60" s="1">
        <v>4</v>
      </c>
      <c r="C60" s="1">
        <v>10</v>
      </c>
      <c r="D60" s="1">
        <v>4</v>
      </c>
      <c r="E60" s="1">
        <v>0</v>
      </c>
      <c r="F60" s="1">
        <v>0</v>
      </c>
      <c r="G60" s="1">
        <v>0</v>
      </c>
      <c r="H60" s="1">
        <v>6</v>
      </c>
      <c r="I60">
        <v>80.650000000000006</v>
      </c>
      <c r="J60">
        <v>0</v>
      </c>
      <c r="K60">
        <v>899.36666666666667</v>
      </c>
      <c r="L60">
        <v>4.8833333333333329</v>
      </c>
      <c r="M60">
        <v>179.95</v>
      </c>
      <c r="N60" s="5">
        <f t="shared" si="0"/>
        <v>19.349999999999994</v>
      </c>
      <c r="O60" s="5">
        <f t="shared" si="1"/>
        <v>17.349999999999994</v>
      </c>
      <c r="P60" s="5">
        <f t="shared" si="2"/>
        <v>30.050000000000011</v>
      </c>
      <c r="Q60" s="5">
        <f t="shared" si="3"/>
        <v>30</v>
      </c>
      <c r="R60" s="5">
        <f t="shared" si="4"/>
        <v>2</v>
      </c>
    </row>
    <row r="61" spans="1:18" x14ac:dyDescent="0.3">
      <c r="A61" s="1" t="s">
        <v>304</v>
      </c>
      <c r="B61" s="1">
        <v>0</v>
      </c>
      <c r="C61" s="1">
        <v>0</v>
      </c>
      <c r="D61" s="1">
        <v>0</v>
      </c>
      <c r="E61" s="1">
        <v>9</v>
      </c>
      <c r="F61" s="1">
        <v>4</v>
      </c>
      <c r="G61" s="1">
        <v>0</v>
      </c>
      <c r="H61" s="1">
        <v>0</v>
      </c>
      <c r="I61">
        <v>71.38333333333334</v>
      </c>
      <c r="J61">
        <v>6.7833333333333332</v>
      </c>
      <c r="K61">
        <v>875.38333333333333</v>
      </c>
      <c r="L61">
        <v>5.25</v>
      </c>
      <c r="M61">
        <v>159.63333333333333</v>
      </c>
      <c r="N61" s="5">
        <f t="shared" si="0"/>
        <v>28.61666666666666</v>
      </c>
      <c r="O61" s="5">
        <f t="shared" si="1"/>
        <v>26.61666666666666</v>
      </c>
      <c r="P61" s="5">
        <f t="shared" si="2"/>
        <v>50.366666666666674</v>
      </c>
      <c r="Q61" s="5">
        <f t="shared" si="3"/>
        <v>35</v>
      </c>
      <c r="R61" s="5">
        <f t="shared" si="4"/>
        <v>2</v>
      </c>
    </row>
    <row r="62" spans="1:18" x14ac:dyDescent="0.3">
      <c r="A62" s="1" t="s">
        <v>305</v>
      </c>
      <c r="B62" s="1">
        <v>0</v>
      </c>
      <c r="C62" s="1">
        <v>0</v>
      </c>
      <c r="D62" s="1">
        <v>0</v>
      </c>
      <c r="E62" s="1">
        <v>9</v>
      </c>
      <c r="F62" s="1">
        <v>9</v>
      </c>
      <c r="G62" s="1">
        <v>9</v>
      </c>
      <c r="H62" s="1">
        <v>2</v>
      </c>
      <c r="I62">
        <v>84.5</v>
      </c>
      <c r="J62">
        <v>7.6833333333333336</v>
      </c>
      <c r="K62">
        <v>947.98333333333335</v>
      </c>
      <c r="L62">
        <v>8.4499999999999993</v>
      </c>
      <c r="M62">
        <v>164.5</v>
      </c>
      <c r="N62" s="5">
        <f t="shared" si="0"/>
        <v>15.5</v>
      </c>
      <c r="O62" s="5">
        <f t="shared" si="1"/>
        <v>13.5</v>
      </c>
      <c r="P62" s="5">
        <f t="shared" si="2"/>
        <v>45.5</v>
      </c>
      <c r="Q62" s="5">
        <f t="shared" si="3"/>
        <v>21</v>
      </c>
      <c r="R62" s="5">
        <f t="shared" si="4"/>
        <v>2</v>
      </c>
    </row>
    <row r="63" spans="1:18" x14ac:dyDescent="0.3">
      <c r="A63" s="1" t="s">
        <v>306</v>
      </c>
      <c r="B63" s="1">
        <v>0</v>
      </c>
      <c r="C63" s="1">
        <v>0</v>
      </c>
      <c r="D63" s="1">
        <v>0</v>
      </c>
      <c r="E63" s="1">
        <v>8</v>
      </c>
      <c r="F63" s="1">
        <v>9</v>
      </c>
      <c r="G63" s="1">
        <v>7</v>
      </c>
      <c r="H63" s="1">
        <v>10</v>
      </c>
      <c r="I63">
        <v>80.333333333333329</v>
      </c>
      <c r="J63">
        <v>6.7</v>
      </c>
      <c r="K63">
        <v>862.9666666666667</v>
      </c>
      <c r="L63">
        <v>5.0333333333333332</v>
      </c>
      <c r="M63">
        <v>173.18333333333334</v>
      </c>
      <c r="N63" s="5">
        <f t="shared" si="0"/>
        <v>19.666666666666671</v>
      </c>
      <c r="O63" s="5">
        <f t="shared" si="1"/>
        <v>17.666666666666671</v>
      </c>
      <c r="P63" s="5">
        <f t="shared" si="2"/>
        <v>36.816666666666663</v>
      </c>
      <c r="Q63" s="5">
        <f t="shared" si="3"/>
        <v>24</v>
      </c>
      <c r="R63" s="5">
        <f t="shared" si="4"/>
        <v>2</v>
      </c>
    </row>
    <row r="64" spans="1:18" x14ac:dyDescent="0.3">
      <c r="A64" s="1" t="s">
        <v>196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>
        <v>0</v>
      </c>
      <c r="J64">
        <v>0</v>
      </c>
      <c r="K64">
        <v>781.4</v>
      </c>
      <c r="L64">
        <v>0</v>
      </c>
      <c r="M64">
        <v>0</v>
      </c>
      <c r="N64" s="5">
        <f t="shared" si="0"/>
        <v>100</v>
      </c>
      <c r="O64" s="5">
        <f t="shared" si="1"/>
        <v>98</v>
      </c>
      <c r="P64" s="5">
        <f t="shared" si="2"/>
        <v>210</v>
      </c>
      <c r="Q64" s="5">
        <f t="shared" si="3"/>
        <v>48</v>
      </c>
      <c r="R64" s="5">
        <f t="shared" si="4"/>
        <v>2</v>
      </c>
    </row>
    <row r="65" spans="1:18" x14ac:dyDescent="0.3">
      <c r="A65" s="1" t="s">
        <v>60</v>
      </c>
      <c r="B65" s="1">
        <v>7</v>
      </c>
      <c r="C65" s="1">
        <v>9</v>
      </c>
      <c r="D65" s="1">
        <v>0</v>
      </c>
      <c r="E65" s="1">
        <v>0</v>
      </c>
      <c r="F65" s="1">
        <v>0</v>
      </c>
      <c r="G65" s="1">
        <v>6</v>
      </c>
      <c r="H65" s="1">
        <v>10</v>
      </c>
      <c r="I65">
        <v>60.366666666666667</v>
      </c>
      <c r="J65">
        <v>0</v>
      </c>
      <c r="K65">
        <v>816.85</v>
      </c>
      <c r="L65">
        <v>0</v>
      </c>
      <c r="M65">
        <v>163.58333333333334</v>
      </c>
      <c r="N65" s="5">
        <f t="shared" si="0"/>
        <v>39.633333333333333</v>
      </c>
      <c r="O65" s="5">
        <f t="shared" si="1"/>
        <v>37.633333333333333</v>
      </c>
      <c r="P65" s="5">
        <f t="shared" si="2"/>
        <v>46.416666666666657</v>
      </c>
      <c r="Q65" s="5">
        <f t="shared" si="3"/>
        <v>26</v>
      </c>
      <c r="R65" s="5">
        <f t="shared" si="4"/>
        <v>2</v>
      </c>
    </row>
    <row r="66" spans="1:18" x14ac:dyDescent="0.3">
      <c r="A66" s="1" t="s">
        <v>240</v>
      </c>
      <c r="B66" s="1">
        <v>8</v>
      </c>
      <c r="C66" s="1">
        <v>0</v>
      </c>
      <c r="D66" s="1">
        <v>0</v>
      </c>
      <c r="E66" s="1">
        <v>0</v>
      </c>
      <c r="F66" s="1">
        <v>7</v>
      </c>
      <c r="G66" s="1">
        <v>8</v>
      </c>
      <c r="H66" s="1">
        <v>4</v>
      </c>
      <c r="I66">
        <v>72.8</v>
      </c>
      <c r="J66">
        <v>0</v>
      </c>
      <c r="K66">
        <v>871.91666666666663</v>
      </c>
      <c r="L66">
        <v>0</v>
      </c>
      <c r="M66">
        <v>149.61666666666667</v>
      </c>
      <c r="N66" s="5">
        <f t="shared" ref="N66:N129" si="5">MIN((100-I66),(1000-K66))</f>
        <v>27.200000000000003</v>
      </c>
      <c r="O66" s="5">
        <f t="shared" ref="O66:O129" si="6">N66-2</f>
        <v>25.200000000000003</v>
      </c>
      <c r="P66" s="5">
        <f t="shared" ref="P66:P129" si="7">210-M66</f>
        <v>60.383333333333326</v>
      </c>
      <c r="Q66" s="5">
        <f t="shared" ref="Q66:Q129" si="8">48-SUM(B66:G66)</f>
        <v>25</v>
      </c>
      <c r="R66" s="5">
        <f t="shared" ref="R66:R129" si="9">2-(B66&gt;12)+(C66&gt;12)+(D66&gt;12)</f>
        <v>2</v>
      </c>
    </row>
    <row r="67" spans="1:18" x14ac:dyDescent="0.3">
      <c r="A67" s="1" t="s">
        <v>244</v>
      </c>
      <c r="B67" s="1">
        <v>1</v>
      </c>
      <c r="C67" s="1">
        <v>0</v>
      </c>
      <c r="D67" s="1">
        <v>0</v>
      </c>
      <c r="E67" s="1">
        <v>0</v>
      </c>
      <c r="F67" s="1">
        <v>7</v>
      </c>
      <c r="G67" s="1">
        <v>8</v>
      </c>
      <c r="H67" s="1">
        <v>12</v>
      </c>
      <c r="I67">
        <v>81.033333333333331</v>
      </c>
      <c r="J67">
        <v>5.8666666666666671</v>
      </c>
      <c r="K67">
        <v>894.76666666666665</v>
      </c>
      <c r="L67">
        <v>4.25</v>
      </c>
      <c r="M67">
        <v>165.75</v>
      </c>
      <c r="N67" s="5">
        <f t="shared" si="5"/>
        <v>18.966666666666669</v>
      </c>
      <c r="O67" s="5">
        <f t="shared" si="6"/>
        <v>16.966666666666669</v>
      </c>
      <c r="P67" s="5">
        <f t="shared" si="7"/>
        <v>44.25</v>
      </c>
      <c r="Q67" s="5">
        <f t="shared" si="8"/>
        <v>32</v>
      </c>
      <c r="R67" s="5">
        <f t="shared" si="9"/>
        <v>2</v>
      </c>
    </row>
    <row r="68" spans="1:18" x14ac:dyDescent="0.3">
      <c r="A68" s="1" t="s">
        <v>64</v>
      </c>
      <c r="B68" s="1">
        <v>13</v>
      </c>
      <c r="C68" s="1">
        <v>10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>
        <v>30.083333333333332</v>
      </c>
      <c r="J68">
        <v>0</v>
      </c>
      <c r="K68">
        <v>763.73333333333335</v>
      </c>
      <c r="L68">
        <v>0</v>
      </c>
      <c r="M68">
        <v>82.3</v>
      </c>
      <c r="N68" s="5">
        <f t="shared" si="5"/>
        <v>69.916666666666671</v>
      </c>
      <c r="O68" s="5">
        <f t="shared" si="6"/>
        <v>67.916666666666671</v>
      </c>
      <c r="P68" s="5">
        <f t="shared" si="7"/>
        <v>127.7</v>
      </c>
      <c r="Q68" s="5">
        <f t="shared" si="8"/>
        <v>25</v>
      </c>
      <c r="R68" s="5">
        <f t="shared" si="9"/>
        <v>1</v>
      </c>
    </row>
    <row r="69" spans="1:18" x14ac:dyDescent="0.3">
      <c r="A69" s="1" t="s">
        <v>307</v>
      </c>
      <c r="B69" s="1">
        <v>0</v>
      </c>
      <c r="C69" s="1">
        <v>0</v>
      </c>
      <c r="D69" s="1">
        <v>0</v>
      </c>
      <c r="E69" s="1">
        <v>8</v>
      </c>
      <c r="F69" s="1">
        <v>1</v>
      </c>
      <c r="G69" s="1">
        <v>2</v>
      </c>
      <c r="H69" s="1">
        <v>0</v>
      </c>
      <c r="I69">
        <v>25.75</v>
      </c>
      <c r="J69">
        <v>0</v>
      </c>
      <c r="K69">
        <v>514.36666666666667</v>
      </c>
      <c r="L69">
        <v>0</v>
      </c>
      <c r="M69">
        <v>120.06666666666666</v>
      </c>
      <c r="N69" s="5">
        <f t="shared" si="5"/>
        <v>74.25</v>
      </c>
      <c r="O69" s="5">
        <f t="shared" si="6"/>
        <v>72.25</v>
      </c>
      <c r="P69" s="5">
        <f t="shared" si="7"/>
        <v>89.933333333333337</v>
      </c>
      <c r="Q69" s="5">
        <f t="shared" si="8"/>
        <v>37</v>
      </c>
      <c r="R69" s="5">
        <f t="shared" si="9"/>
        <v>2</v>
      </c>
    </row>
    <row r="70" spans="1:18" x14ac:dyDescent="0.3">
      <c r="A70" s="1" t="s">
        <v>308</v>
      </c>
      <c r="B70" s="1">
        <v>0</v>
      </c>
      <c r="C70" s="1">
        <v>0</v>
      </c>
      <c r="D70" s="1">
        <v>0</v>
      </c>
      <c r="E70" s="1">
        <v>8</v>
      </c>
      <c r="F70" s="1">
        <v>7</v>
      </c>
      <c r="G70" s="1">
        <v>7</v>
      </c>
      <c r="H70" s="1">
        <v>9</v>
      </c>
      <c r="I70">
        <v>75.533333333333331</v>
      </c>
      <c r="J70">
        <v>5.2</v>
      </c>
      <c r="K70">
        <v>924.08333333333337</v>
      </c>
      <c r="L70">
        <v>5.65</v>
      </c>
      <c r="M70">
        <v>164.03333333333333</v>
      </c>
      <c r="N70" s="5">
        <f t="shared" si="5"/>
        <v>24.466666666666669</v>
      </c>
      <c r="O70" s="5">
        <f t="shared" si="6"/>
        <v>22.466666666666669</v>
      </c>
      <c r="P70" s="5">
        <f t="shared" si="7"/>
        <v>45.966666666666669</v>
      </c>
      <c r="Q70" s="5">
        <f t="shared" si="8"/>
        <v>26</v>
      </c>
      <c r="R70" s="5">
        <f t="shared" si="9"/>
        <v>2</v>
      </c>
    </row>
    <row r="71" spans="1:18" x14ac:dyDescent="0.3">
      <c r="A71" s="1" t="s">
        <v>246</v>
      </c>
      <c r="B71" s="1">
        <v>8</v>
      </c>
      <c r="C71" s="1">
        <v>0</v>
      </c>
      <c r="D71" s="1">
        <v>0</v>
      </c>
      <c r="E71" s="1">
        <v>0</v>
      </c>
      <c r="F71" s="1">
        <v>3</v>
      </c>
      <c r="G71" s="1">
        <v>8</v>
      </c>
      <c r="H71" s="1">
        <v>4</v>
      </c>
      <c r="I71">
        <v>81.433333333333337</v>
      </c>
      <c r="J71">
        <v>5.6</v>
      </c>
      <c r="K71">
        <v>952.31666666666672</v>
      </c>
      <c r="L71">
        <v>5.4</v>
      </c>
      <c r="M71">
        <v>174.4</v>
      </c>
      <c r="N71" s="5">
        <f t="shared" si="5"/>
        <v>18.566666666666663</v>
      </c>
      <c r="O71" s="5">
        <f t="shared" si="6"/>
        <v>16.566666666666663</v>
      </c>
      <c r="P71" s="5">
        <f t="shared" si="7"/>
        <v>35.599999999999994</v>
      </c>
      <c r="Q71" s="5">
        <f t="shared" si="8"/>
        <v>29</v>
      </c>
      <c r="R71" s="5">
        <f t="shared" si="9"/>
        <v>2</v>
      </c>
    </row>
    <row r="72" spans="1:18" x14ac:dyDescent="0.3">
      <c r="A72" s="1" t="s">
        <v>67</v>
      </c>
      <c r="B72" s="1">
        <v>9</v>
      </c>
      <c r="C72" s="1">
        <v>2</v>
      </c>
      <c r="D72" s="1">
        <v>0</v>
      </c>
      <c r="E72" s="1">
        <v>0</v>
      </c>
      <c r="F72" s="1">
        <v>0</v>
      </c>
      <c r="G72" s="1">
        <v>5</v>
      </c>
      <c r="H72" s="1">
        <v>9</v>
      </c>
      <c r="I72">
        <v>76.2</v>
      </c>
      <c r="J72">
        <v>0</v>
      </c>
      <c r="K72">
        <v>947</v>
      </c>
      <c r="L72">
        <v>2.3333333333333335</v>
      </c>
      <c r="M72">
        <v>159.86666666666667</v>
      </c>
      <c r="N72" s="5">
        <f t="shared" si="5"/>
        <v>23.799999999999997</v>
      </c>
      <c r="O72" s="5">
        <f t="shared" si="6"/>
        <v>21.799999999999997</v>
      </c>
      <c r="P72" s="5">
        <f t="shared" si="7"/>
        <v>50.133333333333326</v>
      </c>
      <c r="Q72" s="5">
        <f t="shared" si="8"/>
        <v>32</v>
      </c>
      <c r="R72" s="5">
        <f t="shared" si="9"/>
        <v>2</v>
      </c>
    </row>
    <row r="73" spans="1:18" x14ac:dyDescent="0.3">
      <c r="A73" s="1" t="s">
        <v>85</v>
      </c>
      <c r="B73" s="1">
        <v>4</v>
      </c>
      <c r="C73" s="1">
        <v>8</v>
      </c>
      <c r="D73" s="1">
        <v>12</v>
      </c>
      <c r="E73" s="1">
        <v>0</v>
      </c>
      <c r="F73" s="1">
        <v>0</v>
      </c>
      <c r="G73" s="1">
        <v>0</v>
      </c>
      <c r="H73" s="1">
        <v>8</v>
      </c>
      <c r="I73">
        <v>53.93333333333333</v>
      </c>
      <c r="J73">
        <v>0</v>
      </c>
      <c r="K73">
        <v>757.91666666666663</v>
      </c>
      <c r="L73">
        <v>5.0999999999999996</v>
      </c>
      <c r="M73">
        <v>126.65</v>
      </c>
      <c r="N73" s="5">
        <f t="shared" si="5"/>
        <v>46.06666666666667</v>
      </c>
      <c r="O73" s="5">
        <f t="shared" si="6"/>
        <v>44.06666666666667</v>
      </c>
      <c r="P73" s="5">
        <f t="shared" si="7"/>
        <v>83.35</v>
      </c>
      <c r="Q73" s="5">
        <f t="shared" si="8"/>
        <v>24</v>
      </c>
      <c r="R73" s="5">
        <f t="shared" si="9"/>
        <v>2</v>
      </c>
    </row>
    <row r="74" spans="1:18" x14ac:dyDescent="0.3">
      <c r="A74" s="1" t="s">
        <v>68</v>
      </c>
      <c r="B74" s="1">
        <v>7</v>
      </c>
      <c r="C74" s="1">
        <v>10</v>
      </c>
      <c r="D74" s="1">
        <v>0</v>
      </c>
      <c r="E74" s="1">
        <v>0</v>
      </c>
      <c r="F74" s="1">
        <v>0</v>
      </c>
      <c r="G74" s="1">
        <v>12</v>
      </c>
      <c r="H74" s="1">
        <v>10</v>
      </c>
      <c r="I74">
        <v>59.75</v>
      </c>
      <c r="J74">
        <v>4.5999999999999996</v>
      </c>
      <c r="K74">
        <v>700.81666666666672</v>
      </c>
      <c r="L74">
        <v>3.8333333333333335</v>
      </c>
      <c r="M74">
        <v>163.78333333333333</v>
      </c>
      <c r="N74" s="5">
        <f t="shared" si="5"/>
        <v>40.25</v>
      </c>
      <c r="O74" s="5">
        <f t="shared" si="6"/>
        <v>38.25</v>
      </c>
      <c r="P74" s="5">
        <f t="shared" si="7"/>
        <v>46.216666666666669</v>
      </c>
      <c r="Q74" s="5">
        <f t="shared" si="8"/>
        <v>19</v>
      </c>
      <c r="R74" s="5">
        <f t="shared" si="9"/>
        <v>2</v>
      </c>
    </row>
    <row r="75" spans="1:18" x14ac:dyDescent="0.3">
      <c r="A75" s="1" t="s">
        <v>309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30.466666666666665</v>
      </c>
      <c r="J75">
        <v>6.9333333333333336</v>
      </c>
      <c r="K75">
        <v>869.13333333333333</v>
      </c>
      <c r="L75">
        <v>4.75</v>
      </c>
      <c r="M75">
        <v>76.13333333333334</v>
      </c>
      <c r="N75" s="5">
        <f t="shared" si="5"/>
        <v>69.533333333333331</v>
      </c>
      <c r="O75" s="5">
        <f t="shared" si="6"/>
        <v>67.533333333333331</v>
      </c>
      <c r="P75" s="5">
        <f t="shared" si="7"/>
        <v>133.86666666666667</v>
      </c>
      <c r="Q75" s="5">
        <f t="shared" si="8"/>
        <v>48</v>
      </c>
      <c r="R75" s="5">
        <f t="shared" si="9"/>
        <v>2</v>
      </c>
    </row>
    <row r="76" spans="1:18" x14ac:dyDescent="0.3">
      <c r="A76" s="1" t="s">
        <v>310</v>
      </c>
      <c r="B76" s="1">
        <v>0</v>
      </c>
      <c r="C76" s="1">
        <v>0</v>
      </c>
      <c r="D76" s="1">
        <v>0</v>
      </c>
      <c r="E76" s="1">
        <v>6</v>
      </c>
      <c r="F76" s="1">
        <v>9</v>
      </c>
      <c r="G76" s="1">
        <v>11</v>
      </c>
      <c r="H76" s="1">
        <v>0</v>
      </c>
      <c r="I76">
        <v>67.5</v>
      </c>
      <c r="J76">
        <v>0</v>
      </c>
      <c r="K76">
        <v>866.23333333333335</v>
      </c>
      <c r="L76">
        <v>0</v>
      </c>
      <c r="M76">
        <v>141.44999999999999</v>
      </c>
      <c r="N76" s="5">
        <f t="shared" si="5"/>
        <v>32.5</v>
      </c>
      <c r="O76" s="5">
        <f t="shared" si="6"/>
        <v>30.5</v>
      </c>
      <c r="P76" s="5">
        <f t="shared" si="7"/>
        <v>68.550000000000011</v>
      </c>
      <c r="Q76" s="5">
        <f t="shared" si="8"/>
        <v>22</v>
      </c>
      <c r="R76" s="5">
        <f t="shared" si="9"/>
        <v>2</v>
      </c>
    </row>
    <row r="77" spans="1:18" x14ac:dyDescent="0.3">
      <c r="A77" s="1" t="s">
        <v>86</v>
      </c>
      <c r="B77" s="1">
        <v>4</v>
      </c>
      <c r="C77" s="1">
        <v>5</v>
      </c>
      <c r="D77" s="1">
        <v>0</v>
      </c>
      <c r="E77" s="1">
        <v>0</v>
      </c>
      <c r="F77" s="1">
        <v>0</v>
      </c>
      <c r="G77" s="1">
        <v>7</v>
      </c>
      <c r="H77" s="1">
        <v>2</v>
      </c>
      <c r="I77">
        <v>81.833333333333329</v>
      </c>
      <c r="J77">
        <v>4.9000000000000004</v>
      </c>
      <c r="K77">
        <v>906.93333333333328</v>
      </c>
      <c r="L77">
        <v>7.1333333333333337</v>
      </c>
      <c r="M77">
        <v>169.38333333333333</v>
      </c>
      <c r="N77" s="5">
        <f t="shared" si="5"/>
        <v>18.166666666666671</v>
      </c>
      <c r="O77" s="5">
        <f t="shared" si="6"/>
        <v>16.166666666666671</v>
      </c>
      <c r="P77" s="5">
        <f t="shared" si="7"/>
        <v>40.616666666666674</v>
      </c>
      <c r="Q77" s="5">
        <f t="shared" si="8"/>
        <v>32</v>
      </c>
      <c r="R77" s="5">
        <f t="shared" si="9"/>
        <v>2</v>
      </c>
    </row>
    <row r="78" spans="1:18" x14ac:dyDescent="0.3">
      <c r="A78" s="1" t="s">
        <v>248</v>
      </c>
      <c r="B78" s="1">
        <v>10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>
        <v>28.166666666666668</v>
      </c>
      <c r="J78">
        <v>4</v>
      </c>
      <c r="K78">
        <v>731.23333333333335</v>
      </c>
      <c r="L78">
        <v>1.2166666666666668</v>
      </c>
      <c r="M78">
        <v>81.766666666666666</v>
      </c>
      <c r="N78" s="5">
        <f t="shared" si="5"/>
        <v>71.833333333333329</v>
      </c>
      <c r="O78" s="5">
        <f t="shared" si="6"/>
        <v>69.833333333333329</v>
      </c>
      <c r="P78" s="5">
        <f t="shared" si="7"/>
        <v>128.23333333333335</v>
      </c>
      <c r="Q78" s="5">
        <f t="shared" si="8"/>
        <v>38</v>
      </c>
      <c r="R78" s="5">
        <f t="shared" si="9"/>
        <v>2</v>
      </c>
    </row>
    <row r="79" spans="1:18" x14ac:dyDescent="0.3">
      <c r="A79" s="1" t="s">
        <v>311</v>
      </c>
      <c r="B79" s="1">
        <v>0</v>
      </c>
      <c r="C79" s="1">
        <v>0</v>
      </c>
      <c r="D79" s="1">
        <v>0</v>
      </c>
      <c r="E79" s="1">
        <v>4</v>
      </c>
      <c r="F79" s="1">
        <v>9</v>
      </c>
      <c r="G79" s="1">
        <v>7</v>
      </c>
      <c r="H79" s="1">
        <v>12</v>
      </c>
      <c r="I79">
        <v>74.983333333333334</v>
      </c>
      <c r="J79">
        <v>4.7166666666666668</v>
      </c>
      <c r="K79">
        <v>924.11666666666667</v>
      </c>
      <c r="L79">
        <v>3.7833333333333332</v>
      </c>
      <c r="M79">
        <v>174.63333333333333</v>
      </c>
      <c r="N79" s="5">
        <f t="shared" si="5"/>
        <v>25.016666666666666</v>
      </c>
      <c r="O79" s="5">
        <f t="shared" si="6"/>
        <v>23.016666666666666</v>
      </c>
      <c r="P79" s="5">
        <f t="shared" si="7"/>
        <v>35.366666666666674</v>
      </c>
      <c r="Q79" s="5">
        <f t="shared" si="8"/>
        <v>28</v>
      </c>
      <c r="R79" s="5">
        <f t="shared" si="9"/>
        <v>2</v>
      </c>
    </row>
    <row r="80" spans="1:18" x14ac:dyDescent="0.3">
      <c r="A80" s="1" t="s">
        <v>249</v>
      </c>
      <c r="B80" s="1">
        <v>2</v>
      </c>
      <c r="C80" s="1">
        <v>0</v>
      </c>
      <c r="D80" s="1">
        <v>0</v>
      </c>
      <c r="E80" s="1">
        <v>0</v>
      </c>
      <c r="F80" s="1">
        <v>9</v>
      </c>
      <c r="G80" s="1">
        <v>10</v>
      </c>
      <c r="H80" s="1">
        <v>8</v>
      </c>
      <c r="I80">
        <v>71.86666666666666</v>
      </c>
      <c r="J80">
        <v>7.333333333333333</v>
      </c>
      <c r="K80">
        <v>828.08333333333337</v>
      </c>
      <c r="L80">
        <v>4.55</v>
      </c>
      <c r="M80">
        <v>176.9</v>
      </c>
      <c r="N80" s="5">
        <f t="shared" si="5"/>
        <v>28.13333333333334</v>
      </c>
      <c r="O80" s="5">
        <f t="shared" si="6"/>
        <v>26.13333333333334</v>
      </c>
      <c r="P80" s="5">
        <f t="shared" si="7"/>
        <v>33.099999999999994</v>
      </c>
      <c r="Q80" s="5">
        <f t="shared" si="8"/>
        <v>27</v>
      </c>
      <c r="R80" s="5">
        <f t="shared" si="9"/>
        <v>2</v>
      </c>
    </row>
    <row r="81" spans="1:18" x14ac:dyDescent="0.3">
      <c r="A81" s="1" t="s">
        <v>250</v>
      </c>
      <c r="B81" s="1">
        <v>0</v>
      </c>
      <c r="C81" s="1">
        <v>0</v>
      </c>
      <c r="D81" s="1">
        <v>0</v>
      </c>
      <c r="E81" s="1">
        <v>0</v>
      </c>
      <c r="F81" s="1">
        <v>3</v>
      </c>
      <c r="G81" s="1">
        <v>3</v>
      </c>
      <c r="H81" s="1">
        <v>4</v>
      </c>
      <c r="I81">
        <v>60.366666666666667</v>
      </c>
      <c r="J81">
        <v>6.8833333333333329</v>
      </c>
      <c r="K81">
        <v>882.76666666666665</v>
      </c>
      <c r="L81">
        <v>6.3666666666666663</v>
      </c>
      <c r="M81">
        <v>151.16666666666666</v>
      </c>
      <c r="N81" s="5">
        <f t="shared" si="5"/>
        <v>39.633333333333333</v>
      </c>
      <c r="O81" s="5">
        <f t="shared" si="6"/>
        <v>37.633333333333333</v>
      </c>
      <c r="P81" s="5">
        <f t="shared" si="7"/>
        <v>58.833333333333343</v>
      </c>
      <c r="Q81" s="5">
        <f t="shared" si="8"/>
        <v>42</v>
      </c>
      <c r="R81" s="5">
        <f t="shared" si="9"/>
        <v>2</v>
      </c>
    </row>
    <row r="82" spans="1:18" x14ac:dyDescent="0.3">
      <c r="A82" s="1" t="s">
        <v>243</v>
      </c>
      <c r="B82" s="1">
        <v>6</v>
      </c>
      <c r="C82" s="1">
        <v>0</v>
      </c>
      <c r="D82" s="1">
        <v>0</v>
      </c>
      <c r="E82" s="1">
        <v>0</v>
      </c>
      <c r="F82" s="1">
        <v>9</v>
      </c>
      <c r="G82" s="1">
        <v>11</v>
      </c>
      <c r="H82" s="1">
        <v>13</v>
      </c>
      <c r="I82">
        <v>80.283333333333331</v>
      </c>
      <c r="J82">
        <v>5.8833333333333329</v>
      </c>
      <c r="K82">
        <v>845.9</v>
      </c>
      <c r="L82">
        <v>0</v>
      </c>
      <c r="M82">
        <v>175.01666666666668</v>
      </c>
      <c r="N82" s="5">
        <f t="shared" si="5"/>
        <v>19.716666666666669</v>
      </c>
      <c r="O82" s="5">
        <f t="shared" si="6"/>
        <v>17.716666666666669</v>
      </c>
      <c r="P82" s="5">
        <f t="shared" si="7"/>
        <v>34.98333333333332</v>
      </c>
      <c r="Q82" s="5">
        <f t="shared" si="8"/>
        <v>22</v>
      </c>
      <c r="R82" s="5">
        <f t="shared" si="9"/>
        <v>2</v>
      </c>
    </row>
    <row r="83" spans="1:18" x14ac:dyDescent="0.3">
      <c r="A83" s="1" t="s">
        <v>71</v>
      </c>
      <c r="B83" s="1">
        <v>10</v>
      </c>
      <c r="C83" s="1">
        <v>5</v>
      </c>
      <c r="D83" s="1">
        <v>0</v>
      </c>
      <c r="E83" s="1">
        <v>0</v>
      </c>
      <c r="F83" s="1">
        <v>0</v>
      </c>
      <c r="G83" s="1">
        <v>7</v>
      </c>
      <c r="H83" s="1">
        <v>10</v>
      </c>
      <c r="I83">
        <v>67.533333333333331</v>
      </c>
      <c r="J83">
        <v>3.4166666666666665</v>
      </c>
      <c r="K83">
        <v>877.11666666666667</v>
      </c>
      <c r="L83">
        <v>1.3833333333333333</v>
      </c>
      <c r="M83">
        <v>167.8</v>
      </c>
      <c r="N83" s="5">
        <f t="shared" si="5"/>
        <v>32.466666666666669</v>
      </c>
      <c r="O83" s="5">
        <f t="shared" si="6"/>
        <v>30.466666666666669</v>
      </c>
      <c r="P83" s="5">
        <f t="shared" si="7"/>
        <v>42.199999999999989</v>
      </c>
      <c r="Q83" s="5">
        <f t="shared" si="8"/>
        <v>26</v>
      </c>
      <c r="R83" s="5">
        <f t="shared" si="9"/>
        <v>2</v>
      </c>
    </row>
    <row r="84" spans="1:18" x14ac:dyDescent="0.3">
      <c r="A84" s="1" t="s">
        <v>312</v>
      </c>
      <c r="B84" s="1">
        <v>0</v>
      </c>
      <c r="C84" s="1">
        <v>0</v>
      </c>
      <c r="D84" s="1">
        <v>0</v>
      </c>
      <c r="E84" s="1">
        <v>10</v>
      </c>
      <c r="F84" s="1">
        <v>8</v>
      </c>
      <c r="G84" s="1">
        <v>7</v>
      </c>
      <c r="H84" s="1">
        <v>7</v>
      </c>
      <c r="I84">
        <v>76.13333333333334</v>
      </c>
      <c r="J84">
        <v>6.8833333333333329</v>
      </c>
      <c r="K84">
        <v>948.43333333333328</v>
      </c>
      <c r="L84">
        <v>0</v>
      </c>
      <c r="M84">
        <v>155.91666666666666</v>
      </c>
      <c r="N84" s="5">
        <f t="shared" si="5"/>
        <v>23.86666666666666</v>
      </c>
      <c r="O84" s="5">
        <f t="shared" si="6"/>
        <v>21.86666666666666</v>
      </c>
      <c r="P84" s="5">
        <f t="shared" si="7"/>
        <v>54.083333333333343</v>
      </c>
      <c r="Q84" s="5">
        <f t="shared" si="8"/>
        <v>23</v>
      </c>
      <c r="R84" s="5">
        <f t="shared" si="9"/>
        <v>2</v>
      </c>
    </row>
    <row r="85" spans="1:18" x14ac:dyDescent="0.3">
      <c r="A85" s="1" t="s">
        <v>313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40.283333333333331</v>
      </c>
      <c r="J85">
        <v>4.166666666666667</v>
      </c>
      <c r="K85">
        <v>903.0333333333333</v>
      </c>
      <c r="L85">
        <v>3.2166666666666668</v>
      </c>
      <c r="M85">
        <v>78.650000000000006</v>
      </c>
      <c r="N85" s="5">
        <f t="shared" si="5"/>
        <v>59.716666666666669</v>
      </c>
      <c r="O85" s="5">
        <f t="shared" si="6"/>
        <v>57.716666666666669</v>
      </c>
      <c r="P85" s="5">
        <f t="shared" si="7"/>
        <v>131.35</v>
      </c>
      <c r="Q85" s="5">
        <f t="shared" si="8"/>
        <v>48</v>
      </c>
      <c r="R85" s="5">
        <f t="shared" si="9"/>
        <v>2</v>
      </c>
    </row>
    <row r="86" spans="1:18" x14ac:dyDescent="0.3">
      <c r="A86" s="1" t="s">
        <v>314</v>
      </c>
      <c r="B86" s="1">
        <v>0</v>
      </c>
      <c r="C86" s="1">
        <v>0</v>
      </c>
      <c r="D86" s="1">
        <v>0</v>
      </c>
      <c r="E86" s="1">
        <v>10</v>
      </c>
      <c r="F86" s="1">
        <v>8</v>
      </c>
      <c r="G86" s="1">
        <v>5</v>
      </c>
      <c r="H86" s="1">
        <v>3</v>
      </c>
      <c r="I86">
        <v>83.016666666666666</v>
      </c>
      <c r="J86">
        <v>2.6333333333333333</v>
      </c>
      <c r="K86">
        <v>909.2</v>
      </c>
      <c r="L86">
        <v>6.4666666666666668</v>
      </c>
      <c r="M86">
        <v>177.2</v>
      </c>
      <c r="N86" s="5">
        <f t="shared" si="5"/>
        <v>16.983333333333334</v>
      </c>
      <c r="O86" s="5">
        <f t="shared" si="6"/>
        <v>14.983333333333334</v>
      </c>
      <c r="P86" s="5">
        <f t="shared" si="7"/>
        <v>32.800000000000011</v>
      </c>
      <c r="Q86" s="5">
        <f t="shared" si="8"/>
        <v>25</v>
      </c>
      <c r="R86" s="5">
        <f t="shared" si="9"/>
        <v>2</v>
      </c>
    </row>
    <row r="87" spans="1:18" x14ac:dyDescent="0.3">
      <c r="A87" s="1" t="s">
        <v>73</v>
      </c>
      <c r="B87" s="1">
        <v>5</v>
      </c>
      <c r="C87" s="1">
        <v>8</v>
      </c>
      <c r="D87" s="1">
        <v>3</v>
      </c>
      <c r="E87" s="1">
        <v>0</v>
      </c>
      <c r="F87" s="1">
        <v>0</v>
      </c>
      <c r="G87" s="1">
        <v>0</v>
      </c>
      <c r="H87" s="1">
        <v>8</v>
      </c>
      <c r="I87">
        <v>33.333333333333336</v>
      </c>
      <c r="J87">
        <v>0</v>
      </c>
      <c r="K87">
        <v>640.11666666666667</v>
      </c>
      <c r="L87">
        <v>0</v>
      </c>
      <c r="M87">
        <v>77.05</v>
      </c>
      <c r="N87" s="5">
        <f t="shared" si="5"/>
        <v>66.666666666666657</v>
      </c>
      <c r="O87" s="5">
        <f t="shared" si="6"/>
        <v>64.666666666666657</v>
      </c>
      <c r="P87" s="5">
        <f t="shared" si="7"/>
        <v>132.94999999999999</v>
      </c>
      <c r="Q87" s="5">
        <f t="shared" si="8"/>
        <v>32</v>
      </c>
      <c r="R87" s="5">
        <f t="shared" si="9"/>
        <v>2</v>
      </c>
    </row>
    <row r="88" spans="1:18" x14ac:dyDescent="0.3">
      <c r="A88" s="1" t="s">
        <v>242</v>
      </c>
      <c r="B88" s="1">
        <v>12</v>
      </c>
      <c r="C88" s="1">
        <v>0</v>
      </c>
      <c r="D88" s="1">
        <v>0</v>
      </c>
      <c r="E88" s="1">
        <v>0</v>
      </c>
      <c r="F88" s="1">
        <v>12</v>
      </c>
      <c r="G88" s="1">
        <v>10</v>
      </c>
      <c r="H88" s="1">
        <v>13</v>
      </c>
      <c r="I88">
        <v>32.299999999999997</v>
      </c>
      <c r="J88">
        <v>0</v>
      </c>
      <c r="K88">
        <v>850.33333333333337</v>
      </c>
      <c r="L88">
        <v>5.1333333333333337</v>
      </c>
      <c r="M88">
        <v>61.833333333333336</v>
      </c>
      <c r="N88" s="5">
        <f t="shared" si="5"/>
        <v>67.7</v>
      </c>
      <c r="O88" s="5">
        <f t="shared" si="6"/>
        <v>65.7</v>
      </c>
      <c r="P88" s="5">
        <f t="shared" si="7"/>
        <v>148.16666666666666</v>
      </c>
      <c r="Q88" s="5">
        <f t="shared" si="8"/>
        <v>14</v>
      </c>
      <c r="R88" s="5">
        <f t="shared" si="9"/>
        <v>2</v>
      </c>
    </row>
    <row r="89" spans="1:18" x14ac:dyDescent="0.3">
      <c r="A89" s="1" t="s">
        <v>74</v>
      </c>
      <c r="B89" s="1">
        <v>5</v>
      </c>
      <c r="C89" s="1">
        <v>4</v>
      </c>
      <c r="D89" s="1">
        <v>3</v>
      </c>
      <c r="E89" s="1">
        <v>0</v>
      </c>
      <c r="F89" s="1">
        <v>0</v>
      </c>
      <c r="G89" s="1">
        <v>0</v>
      </c>
      <c r="H89" s="1">
        <v>13</v>
      </c>
      <c r="I89">
        <v>64.316666666666663</v>
      </c>
      <c r="J89">
        <v>0</v>
      </c>
      <c r="K89">
        <v>874.76666666666665</v>
      </c>
      <c r="L89">
        <v>3.8666666666666667</v>
      </c>
      <c r="M89">
        <v>164.23333333333332</v>
      </c>
      <c r="N89" s="5">
        <f t="shared" si="5"/>
        <v>35.683333333333337</v>
      </c>
      <c r="O89" s="5">
        <f t="shared" si="6"/>
        <v>33.683333333333337</v>
      </c>
      <c r="P89" s="5">
        <f t="shared" si="7"/>
        <v>45.76666666666668</v>
      </c>
      <c r="Q89" s="5">
        <f t="shared" si="8"/>
        <v>36</v>
      </c>
      <c r="R89" s="5">
        <f t="shared" si="9"/>
        <v>2</v>
      </c>
    </row>
    <row r="90" spans="1:18" x14ac:dyDescent="0.3">
      <c r="A90" s="1" t="s">
        <v>87</v>
      </c>
      <c r="B90" s="1">
        <v>8</v>
      </c>
      <c r="C90" s="1">
        <v>9</v>
      </c>
      <c r="D90" s="1">
        <v>11</v>
      </c>
      <c r="E90" s="1">
        <v>0</v>
      </c>
      <c r="F90" s="1">
        <v>0</v>
      </c>
      <c r="G90" s="1">
        <v>0</v>
      </c>
      <c r="H90" s="1">
        <v>0</v>
      </c>
      <c r="I90">
        <v>29</v>
      </c>
      <c r="J90">
        <v>0</v>
      </c>
      <c r="K90">
        <v>856.35</v>
      </c>
      <c r="L90">
        <v>4.583333333333333</v>
      </c>
      <c r="M90">
        <v>74.816666666666663</v>
      </c>
      <c r="N90" s="5">
        <f t="shared" si="5"/>
        <v>71</v>
      </c>
      <c r="O90" s="5">
        <f t="shared" si="6"/>
        <v>69</v>
      </c>
      <c r="P90" s="5">
        <f t="shared" si="7"/>
        <v>135.18333333333334</v>
      </c>
      <c r="Q90" s="5">
        <f t="shared" si="8"/>
        <v>20</v>
      </c>
      <c r="R90" s="5">
        <f t="shared" si="9"/>
        <v>2</v>
      </c>
    </row>
    <row r="91" spans="1:18" x14ac:dyDescent="0.3">
      <c r="A91" s="1" t="s">
        <v>75</v>
      </c>
      <c r="B91" s="1">
        <v>7</v>
      </c>
      <c r="C91" s="1">
        <v>12</v>
      </c>
      <c r="D91" s="1">
        <v>7</v>
      </c>
      <c r="E91" s="1">
        <v>0</v>
      </c>
      <c r="F91" s="1">
        <v>0</v>
      </c>
      <c r="G91" s="1">
        <v>0</v>
      </c>
      <c r="H91" s="1">
        <v>12</v>
      </c>
      <c r="I91">
        <v>57.666666666666664</v>
      </c>
      <c r="J91">
        <v>0</v>
      </c>
      <c r="K91">
        <v>806.6</v>
      </c>
      <c r="L91">
        <v>3.2</v>
      </c>
      <c r="M91">
        <v>165.11666666666667</v>
      </c>
      <c r="N91" s="5">
        <f t="shared" si="5"/>
        <v>42.333333333333336</v>
      </c>
      <c r="O91" s="5">
        <f t="shared" si="6"/>
        <v>40.333333333333336</v>
      </c>
      <c r="P91" s="5">
        <f t="shared" si="7"/>
        <v>44.883333333333326</v>
      </c>
      <c r="Q91" s="5">
        <f t="shared" si="8"/>
        <v>22</v>
      </c>
      <c r="R91" s="5">
        <f t="shared" si="9"/>
        <v>2</v>
      </c>
    </row>
    <row r="92" spans="1:18" x14ac:dyDescent="0.3">
      <c r="A92" s="1" t="s">
        <v>315</v>
      </c>
      <c r="B92" s="1">
        <v>0</v>
      </c>
      <c r="C92" s="1">
        <v>0</v>
      </c>
      <c r="D92" s="1">
        <v>0</v>
      </c>
      <c r="E92" s="1">
        <v>6</v>
      </c>
      <c r="F92" s="1">
        <v>6</v>
      </c>
      <c r="G92" s="1">
        <v>8</v>
      </c>
      <c r="H92" s="1">
        <v>7</v>
      </c>
      <c r="I92">
        <v>67.650000000000006</v>
      </c>
      <c r="J92">
        <v>5.2833333333333332</v>
      </c>
      <c r="K92">
        <v>864.7</v>
      </c>
      <c r="L92">
        <v>1.5666666666666667</v>
      </c>
      <c r="M92">
        <v>176.86666666666667</v>
      </c>
      <c r="N92" s="5">
        <f t="shared" si="5"/>
        <v>32.349999999999994</v>
      </c>
      <c r="O92" s="5">
        <f t="shared" si="6"/>
        <v>30.349999999999994</v>
      </c>
      <c r="P92" s="5">
        <f t="shared" si="7"/>
        <v>33.133333333333326</v>
      </c>
      <c r="Q92" s="5">
        <f t="shared" si="8"/>
        <v>28</v>
      </c>
      <c r="R92" s="5">
        <f t="shared" si="9"/>
        <v>2</v>
      </c>
    </row>
    <row r="93" spans="1:18" x14ac:dyDescent="0.3">
      <c r="A93" s="1" t="s">
        <v>82</v>
      </c>
      <c r="B93" s="1">
        <v>8</v>
      </c>
      <c r="C93" s="1">
        <v>10</v>
      </c>
      <c r="D93" s="1">
        <v>8</v>
      </c>
      <c r="E93" s="1">
        <v>0</v>
      </c>
      <c r="F93" s="1">
        <v>0</v>
      </c>
      <c r="G93" s="1">
        <v>0</v>
      </c>
      <c r="H93" s="1">
        <v>8</v>
      </c>
      <c r="I93">
        <v>83.45</v>
      </c>
      <c r="J93">
        <v>0</v>
      </c>
      <c r="K93">
        <v>922.13333333333333</v>
      </c>
      <c r="L93">
        <v>3.7</v>
      </c>
      <c r="M93">
        <v>174.6</v>
      </c>
      <c r="N93" s="5">
        <f t="shared" si="5"/>
        <v>16.549999999999997</v>
      </c>
      <c r="O93" s="5">
        <f t="shared" si="6"/>
        <v>14.549999999999997</v>
      </c>
      <c r="P93" s="5">
        <f t="shared" si="7"/>
        <v>35.400000000000006</v>
      </c>
      <c r="Q93" s="5">
        <f t="shared" si="8"/>
        <v>22</v>
      </c>
      <c r="R93" s="5">
        <f t="shared" si="9"/>
        <v>2</v>
      </c>
    </row>
    <row r="94" spans="1:18" x14ac:dyDescent="0.3">
      <c r="A94" s="1" t="s">
        <v>200</v>
      </c>
      <c r="B94" s="1">
        <v>6</v>
      </c>
      <c r="C94" s="1">
        <v>3</v>
      </c>
      <c r="D94" s="1">
        <v>0</v>
      </c>
      <c r="E94" s="1">
        <v>0</v>
      </c>
      <c r="F94" s="1">
        <v>0</v>
      </c>
      <c r="G94" s="1">
        <v>0</v>
      </c>
      <c r="H94" s="1">
        <v>9</v>
      </c>
      <c r="I94">
        <v>46.883333333333333</v>
      </c>
      <c r="J94">
        <v>4.3499999999999996</v>
      </c>
      <c r="K94">
        <v>448.75</v>
      </c>
      <c r="L94">
        <v>0</v>
      </c>
      <c r="M94">
        <v>162.88333333333333</v>
      </c>
      <c r="N94" s="5">
        <f t="shared" si="5"/>
        <v>53.116666666666667</v>
      </c>
      <c r="O94" s="5">
        <f t="shared" si="6"/>
        <v>51.116666666666667</v>
      </c>
      <c r="P94" s="5">
        <f t="shared" si="7"/>
        <v>47.116666666666674</v>
      </c>
      <c r="Q94" s="5">
        <f t="shared" si="8"/>
        <v>39</v>
      </c>
      <c r="R94" s="5">
        <f t="shared" si="9"/>
        <v>2</v>
      </c>
    </row>
    <row r="95" spans="1:18" x14ac:dyDescent="0.3">
      <c r="A95" s="1" t="s">
        <v>83</v>
      </c>
      <c r="B95" s="1">
        <v>6</v>
      </c>
      <c r="C95" s="1">
        <v>3</v>
      </c>
      <c r="D95" s="1">
        <v>7</v>
      </c>
      <c r="E95" s="1">
        <v>0</v>
      </c>
      <c r="F95" s="1">
        <v>0</v>
      </c>
      <c r="G95" s="1">
        <v>0</v>
      </c>
      <c r="H95" s="1">
        <v>8</v>
      </c>
      <c r="I95">
        <v>54.866666666666667</v>
      </c>
      <c r="J95">
        <v>0</v>
      </c>
      <c r="K95">
        <v>769.43333333333328</v>
      </c>
      <c r="L95">
        <v>5.9833333333333334</v>
      </c>
      <c r="M95">
        <v>165.38333333333333</v>
      </c>
      <c r="N95" s="5">
        <f t="shared" si="5"/>
        <v>45.133333333333333</v>
      </c>
      <c r="O95" s="5">
        <f t="shared" si="6"/>
        <v>43.133333333333333</v>
      </c>
      <c r="P95" s="5">
        <f t="shared" si="7"/>
        <v>44.616666666666674</v>
      </c>
      <c r="Q95" s="5">
        <f t="shared" si="8"/>
        <v>32</v>
      </c>
      <c r="R95" s="5">
        <f t="shared" si="9"/>
        <v>2</v>
      </c>
    </row>
    <row r="96" spans="1:18" x14ac:dyDescent="0.3">
      <c r="A96" s="1" t="s">
        <v>247</v>
      </c>
      <c r="B96" s="1">
        <v>9</v>
      </c>
      <c r="C96" s="1">
        <v>0</v>
      </c>
      <c r="D96" s="1">
        <v>0</v>
      </c>
      <c r="E96" s="1">
        <v>0</v>
      </c>
      <c r="F96" s="1">
        <v>10</v>
      </c>
      <c r="G96" s="1">
        <v>3</v>
      </c>
      <c r="H96" s="1">
        <v>8</v>
      </c>
      <c r="I96">
        <v>62.1</v>
      </c>
      <c r="J96">
        <v>0</v>
      </c>
      <c r="K96">
        <v>378.71666666666664</v>
      </c>
      <c r="L96">
        <v>0</v>
      </c>
      <c r="M96">
        <v>150.61666666666667</v>
      </c>
      <c r="N96" s="5">
        <f t="shared" si="5"/>
        <v>37.9</v>
      </c>
      <c r="O96" s="5">
        <f t="shared" si="6"/>
        <v>35.9</v>
      </c>
      <c r="P96" s="5">
        <f t="shared" si="7"/>
        <v>59.383333333333326</v>
      </c>
      <c r="Q96" s="5">
        <f t="shared" si="8"/>
        <v>26</v>
      </c>
      <c r="R96" s="5">
        <f t="shared" si="9"/>
        <v>2</v>
      </c>
    </row>
    <row r="97" spans="1:18" x14ac:dyDescent="0.3">
      <c r="A97" s="1" t="s">
        <v>254</v>
      </c>
      <c r="B97" s="1">
        <v>11</v>
      </c>
      <c r="C97" s="1">
        <v>0</v>
      </c>
      <c r="D97" s="1">
        <v>0</v>
      </c>
      <c r="E97" s="1">
        <v>0</v>
      </c>
      <c r="F97" s="1">
        <v>4</v>
      </c>
      <c r="G97" s="1">
        <v>11</v>
      </c>
      <c r="H97" s="1">
        <v>2</v>
      </c>
      <c r="I97">
        <v>82.433333333333337</v>
      </c>
      <c r="J97">
        <v>6.55</v>
      </c>
      <c r="K97">
        <v>845.65</v>
      </c>
      <c r="L97">
        <v>2.8</v>
      </c>
      <c r="M97">
        <v>180.98333333333332</v>
      </c>
      <c r="N97" s="5">
        <f t="shared" si="5"/>
        <v>17.566666666666663</v>
      </c>
      <c r="O97" s="5">
        <f t="shared" si="6"/>
        <v>15.566666666666663</v>
      </c>
      <c r="P97" s="5">
        <f t="shared" si="7"/>
        <v>29.01666666666668</v>
      </c>
      <c r="Q97" s="5">
        <f t="shared" si="8"/>
        <v>22</v>
      </c>
      <c r="R97" s="5">
        <f t="shared" si="9"/>
        <v>2</v>
      </c>
    </row>
    <row r="98" spans="1:18" x14ac:dyDescent="0.3">
      <c r="A98" s="1" t="s">
        <v>245</v>
      </c>
      <c r="B98" s="1">
        <v>6</v>
      </c>
      <c r="C98" s="1">
        <v>0</v>
      </c>
      <c r="D98" s="1">
        <v>0</v>
      </c>
      <c r="E98" s="1">
        <v>0</v>
      </c>
      <c r="F98" s="1">
        <v>9</v>
      </c>
      <c r="G98" s="1">
        <v>2</v>
      </c>
      <c r="H98" s="1">
        <v>5</v>
      </c>
      <c r="I98">
        <v>62.633333333333333</v>
      </c>
      <c r="J98">
        <v>0</v>
      </c>
      <c r="K98">
        <v>797.5333333333333</v>
      </c>
      <c r="L98">
        <v>0</v>
      </c>
      <c r="M98">
        <v>139.81666666666666</v>
      </c>
      <c r="N98" s="5">
        <f t="shared" si="5"/>
        <v>37.366666666666667</v>
      </c>
      <c r="O98" s="5">
        <f t="shared" si="6"/>
        <v>35.366666666666667</v>
      </c>
      <c r="P98" s="5">
        <f t="shared" si="7"/>
        <v>70.183333333333337</v>
      </c>
      <c r="Q98" s="5">
        <f t="shared" si="8"/>
        <v>31</v>
      </c>
      <c r="R98" s="5">
        <f t="shared" si="9"/>
        <v>2</v>
      </c>
    </row>
    <row r="99" spans="1:18" x14ac:dyDescent="0.3">
      <c r="A99" s="1" t="s">
        <v>316</v>
      </c>
      <c r="B99" s="1">
        <v>0</v>
      </c>
      <c r="C99" s="1">
        <v>0</v>
      </c>
      <c r="D99" s="1">
        <v>0</v>
      </c>
      <c r="E99" s="1">
        <v>6</v>
      </c>
      <c r="F99" s="1">
        <v>5</v>
      </c>
      <c r="G99" s="1">
        <v>5</v>
      </c>
      <c r="H99" s="1">
        <v>6</v>
      </c>
      <c r="I99">
        <v>81.683333333333337</v>
      </c>
      <c r="J99">
        <v>6.6333333333333329</v>
      </c>
      <c r="K99">
        <v>744.9</v>
      </c>
      <c r="L99">
        <v>1.1000000000000001</v>
      </c>
      <c r="M99">
        <v>176.43333333333334</v>
      </c>
      <c r="N99" s="5">
        <f t="shared" si="5"/>
        <v>18.316666666666663</v>
      </c>
      <c r="O99" s="5">
        <f t="shared" si="6"/>
        <v>16.316666666666663</v>
      </c>
      <c r="P99" s="5">
        <f t="shared" si="7"/>
        <v>33.566666666666663</v>
      </c>
      <c r="Q99" s="5">
        <f t="shared" si="8"/>
        <v>32</v>
      </c>
      <c r="R99" s="5">
        <f t="shared" si="9"/>
        <v>2</v>
      </c>
    </row>
    <row r="100" spans="1:18" x14ac:dyDescent="0.3">
      <c r="A100" s="1" t="s">
        <v>317</v>
      </c>
      <c r="B100" s="1">
        <v>0</v>
      </c>
      <c r="C100" s="1">
        <v>0</v>
      </c>
      <c r="D100" s="1">
        <v>0</v>
      </c>
      <c r="E100" s="1">
        <v>0</v>
      </c>
      <c r="F100" s="1">
        <v>2</v>
      </c>
      <c r="G100" s="1">
        <v>9</v>
      </c>
      <c r="H100" s="1">
        <v>8</v>
      </c>
      <c r="I100">
        <v>42.75</v>
      </c>
      <c r="J100">
        <v>7.8833333333333329</v>
      </c>
      <c r="K100">
        <v>840.65</v>
      </c>
      <c r="L100">
        <v>2.7666666666666666</v>
      </c>
      <c r="M100">
        <v>95.566666666666663</v>
      </c>
      <c r="N100" s="5">
        <f t="shared" si="5"/>
        <v>57.25</v>
      </c>
      <c r="O100" s="5">
        <f t="shared" si="6"/>
        <v>55.25</v>
      </c>
      <c r="P100" s="5">
        <f t="shared" si="7"/>
        <v>114.43333333333334</v>
      </c>
      <c r="Q100" s="5">
        <f t="shared" si="8"/>
        <v>37</v>
      </c>
      <c r="R100" s="5">
        <f t="shared" si="9"/>
        <v>2</v>
      </c>
    </row>
    <row r="101" spans="1:18" x14ac:dyDescent="0.3">
      <c r="A101" s="1" t="s">
        <v>318</v>
      </c>
      <c r="B101" s="1">
        <v>0</v>
      </c>
      <c r="C101" s="1">
        <v>0</v>
      </c>
      <c r="D101" s="1">
        <v>0</v>
      </c>
      <c r="E101" s="1">
        <v>11</v>
      </c>
      <c r="F101" s="1">
        <v>9</v>
      </c>
      <c r="G101" s="1">
        <v>6</v>
      </c>
      <c r="H101" s="1">
        <v>0</v>
      </c>
      <c r="I101">
        <v>68.8</v>
      </c>
      <c r="J101">
        <v>7.1166666666666663</v>
      </c>
      <c r="K101">
        <v>753.48333333333335</v>
      </c>
      <c r="L101">
        <v>0</v>
      </c>
      <c r="M101">
        <v>171.48333333333332</v>
      </c>
      <c r="N101" s="5">
        <f t="shared" si="5"/>
        <v>31.200000000000003</v>
      </c>
      <c r="O101" s="5">
        <f t="shared" si="6"/>
        <v>29.200000000000003</v>
      </c>
      <c r="P101" s="5">
        <f t="shared" si="7"/>
        <v>38.51666666666668</v>
      </c>
      <c r="Q101" s="5">
        <f t="shared" si="8"/>
        <v>22</v>
      </c>
      <c r="R101" s="5">
        <f t="shared" si="9"/>
        <v>2</v>
      </c>
    </row>
    <row r="102" spans="1:18" x14ac:dyDescent="0.3">
      <c r="A102" s="1" t="s">
        <v>319</v>
      </c>
      <c r="B102" s="1">
        <v>0</v>
      </c>
      <c r="C102" s="1">
        <v>0</v>
      </c>
      <c r="D102" s="1">
        <v>0</v>
      </c>
      <c r="E102" s="1">
        <v>11</v>
      </c>
      <c r="F102" s="1">
        <v>9</v>
      </c>
      <c r="G102" s="1">
        <v>7</v>
      </c>
      <c r="H102" s="1">
        <v>10</v>
      </c>
      <c r="I102">
        <v>53.35</v>
      </c>
      <c r="J102">
        <v>5.8833333333333329</v>
      </c>
      <c r="K102">
        <v>806.25</v>
      </c>
      <c r="L102">
        <v>0</v>
      </c>
      <c r="M102">
        <v>107.88333333333334</v>
      </c>
      <c r="N102" s="5">
        <f t="shared" si="5"/>
        <v>46.65</v>
      </c>
      <c r="O102" s="5">
        <f t="shared" si="6"/>
        <v>44.65</v>
      </c>
      <c r="P102" s="5">
        <f t="shared" si="7"/>
        <v>102.11666666666666</v>
      </c>
      <c r="Q102" s="5">
        <f t="shared" si="8"/>
        <v>21</v>
      </c>
      <c r="R102" s="5">
        <f t="shared" si="9"/>
        <v>2</v>
      </c>
    </row>
    <row r="103" spans="1:18" x14ac:dyDescent="0.3">
      <c r="A103" s="1" t="s">
        <v>96</v>
      </c>
      <c r="B103" s="1">
        <v>3</v>
      </c>
      <c r="C103" s="1">
        <v>5</v>
      </c>
      <c r="D103" s="1">
        <v>6</v>
      </c>
      <c r="E103" s="1">
        <v>0</v>
      </c>
      <c r="F103" s="1">
        <v>0</v>
      </c>
      <c r="G103" s="1">
        <v>0</v>
      </c>
      <c r="H103" s="1">
        <v>12</v>
      </c>
      <c r="I103">
        <v>58.81666666666667</v>
      </c>
      <c r="J103">
        <v>0</v>
      </c>
      <c r="K103">
        <v>802.1</v>
      </c>
      <c r="L103">
        <v>3.1</v>
      </c>
      <c r="M103">
        <v>167.9</v>
      </c>
      <c r="N103" s="5">
        <f t="shared" si="5"/>
        <v>41.18333333333333</v>
      </c>
      <c r="O103" s="5">
        <f t="shared" si="6"/>
        <v>39.18333333333333</v>
      </c>
      <c r="P103" s="5">
        <f t="shared" si="7"/>
        <v>42.099999999999994</v>
      </c>
      <c r="Q103" s="5">
        <f t="shared" si="8"/>
        <v>34</v>
      </c>
      <c r="R103" s="5">
        <f t="shared" si="9"/>
        <v>2</v>
      </c>
    </row>
    <row r="104" spans="1:18" x14ac:dyDescent="0.3">
      <c r="A104" s="1" t="s">
        <v>227</v>
      </c>
      <c r="B104" s="1">
        <v>11</v>
      </c>
      <c r="C104" s="1">
        <v>12</v>
      </c>
      <c r="D104" s="1">
        <v>7</v>
      </c>
      <c r="E104" s="1">
        <v>0</v>
      </c>
      <c r="F104" s="1">
        <v>0</v>
      </c>
      <c r="G104" s="1">
        <v>0</v>
      </c>
      <c r="H104" s="1">
        <v>8</v>
      </c>
      <c r="I104">
        <v>67.150000000000006</v>
      </c>
      <c r="J104">
        <v>0</v>
      </c>
      <c r="K104">
        <v>823.66666666666663</v>
      </c>
      <c r="L104">
        <v>0</v>
      </c>
      <c r="M104">
        <v>172.01666666666668</v>
      </c>
      <c r="N104" s="5">
        <f t="shared" si="5"/>
        <v>32.849999999999994</v>
      </c>
      <c r="O104" s="5">
        <f t="shared" si="6"/>
        <v>30.849999999999994</v>
      </c>
      <c r="P104" s="5">
        <f t="shared" si="7"/>
        <v>37.98333333333332</v>
      </c>
      <c r="Q104" s="5">
        <f t="shared" si="8"/>
        <v>18</v>
      </c>
      <c r="R104" s="5">
        <f t="shared" si="9"/>
        <v>2</v>
      </c>
    </row>
    <row r="105" spans="1:18" x14ac:dyDescent="0.3">
      <c r="A105" s="1" t="s">
        <v>320</v>
      </c>
      <c r="B105" s="1">
        <v>0</v>
      </c>
      <c r="C105" s="1">
        <v>0</v>
      </c>
      <c r="D105" s="1">
        <v>0</v>
      </c>
      <c r="E105" s="1">
        <v>10</v>
      </c>
      <c r="F105" s="1">
        <v>11</v>
      </c>
      <c r="G105" s="1">
        <v>0</v>
      </c>
      <c r="H105" s="1">
        <v>3</v>
      </c>
      <c r="I105">
        <v>83.183333333333337</v>
      </c>
      <c r="J105">
        <v>6.9833333333333334</v>
      </c>
      <c r="K105">
        <v>808.05</v>
      </c>
      <c r="L105">
        <v>4.2</v>
      </c>
      <c r="M105">
        <v>175.36666666666667</v>
      </c>
      <c r="N105" s="5">
        <f t="shared" si="5"/>
        <v>16.816666666666663</v>
      </c>
      <c r="O105" s="5">
        <f t="shared" si="6"/>
        <v>14.816666666666663</v>
      </c>
      <c r="P105" s="5">
        <f t="shared" si="7"/>
        <v>34.633333333333326</v>
      </c>
      <c r="Q105" s="5">
        <f t="shared" si="8"/>
        <v>27</v>
      </c>
      <c r="R105" s="5">
        <f t="shared" si="9"/>
        <v>2</v>
      </c>
    </row>
    <row r="106" spans="1:18" x14ac:dyDescent="0.3">
      <c r="A106" s="1" t="s">
        <v>100</v>
      </c>
      <c r="B106" s="1">
        <v>1</v>
      </c>
      <c r="C106" s="1">
        <v>9</v>
      </c>
      <c r="D106" s="1">
        <v>0</v>
      </c>
      <c r="E106" s="1">
        <v>0</v>
      </c>
      <c r="F106" s="1">
        <v>0</v>
      </c>
      <c r="G106" s="1">
        <v>12</v>
      </c>
      <c r="H106" s="1">
        <v>6</v>
      </c>
      <c r="I106">
        <v>45.983333333333334</v>
      </c>
      <c r="J106">
        <v>0</v>
      </c>
      <c r="K106">
        <v>786.6</v>
      </c>
      <c r="L106">
        <v>1.9666666666666668</v>
      </c>
      <c r="M106">
        <v>114.61666666666666</v>
      </c>
      <c r="N106" s="5">
        <f t="shared" si="5"/>
        <v>54.016666666666666</v>
      </c>
      <c r="O106" s="5">
        <f t="shared" si="6"/>
        <v>52.016666666666666</v>
      </c>
      <c r="P106" s="5">
        <f t="shared" si="7"/>
        <v>95.38333333333334</v>
      </c>
      <c r="Q106" s="5">
        <f t="shared" si="8"/>
        <v>26</v>
      </c>
      <c r="R106" s="5">
        <f t="shared" si="9"/>
        <v>2</v>
      </c>
    </row>
    <row r="107" spans="1:18" x14ac:dyDescent="0.3">
      <c r="A107" s="1" t="s">
        <v>101</v>
      </c>
      <c r="B107" s="1">
        <v>0</v>
      </c>
      <c r="C107" s="1">
        <v>2</v>
      </c>
      <c r="D107" s="1">
        <v>0</v>
      </c>
      <c r="E107" s="1">
        <v>0</v>
      </c>
      <c r="F107" s="1">
        <v>0</v>
      </c>
      <c r="G107" s="1">
        <v>0</v>
      </c>
      <c r="H107" s="1">
        <v>13</v>
      </c>
      <c r="I107">
        <v>23.95</v>
      </c>
      <c r="J107">
        <v>0</v>
      </c>
      <c r="K107">
        <v>575.79999999999995</v>
      </c>
      <c r="L107">
        <v>0</v>
      </c>
      <c r="M107">
        <v>114.31666666666666</v>
      </c>
      <c r="N107" s="5">
        <f t="shared" si="5"/>
        <v>76.05</v>
      </c>
      <c r="O107" s="5">
        <f t="shared" si="6"/>
        <v>74.05</v>
      </c>
      <c r="P107" s="5">
        <f t="shared" si="7"/>
        <v>95.683333333333337</v>
      </c>
      <c r="Q107" s="5">
        <f t="shared" si="8"/>
        <v>46</v>
      </c>
      <c r="R107" s="5">
        <f t="shared" si="9"/>
        <v>2</v>
      </c>
    </row>
    <row r="108" spans="1:18" x14ac:dyDescent="0.3">
      <c r="A108" s="1" t="s">
        <v>102</v>
      </c>
      <c r="B108" s="1">
        <v>9</v>
      </c>
      <c r="C108" s="1">
        <v>6</v>
      </c>
      <c r="D108" s="1">
        <v>0</v>
      </c>
      <c r="E108" s="1">
        <v>0</v>
      </c>
      <c r="F108" s="1">
        <v>0</v>
      </c>
      <c r="G108" s="1">
        <v>8</v>
      </c>
      <c r="H108" s="1">
        <v>12</v>
      </c>
      <c r="I108">
        <v>71.95</v>
      </c>
      <c r="J108">
        <v>4.1833333333333336</v>
      </c>
      <c r="K108">
        <v>876.88333333333333</v>
      </c>
      <c r="L108">
        <v>4.166666666666667</v>
      </c>
      <c r="M108">
        <v>180.16666666666666</v>
      </c>
      <c r="N108" s="5">
        <f t="shared" si="5"/>
        <v>28.049999999999997</v>
      </c>
      <c r="O108" s="5">
        <f t="shared" si="6"/>
        <v>26.049999999999997</v>
      </c>
      <c r="P108" s="5">
        <f t="shared" si="7"/>
        <v>29.833333333333343</v>
      </c>
      <c r="Q108" s="5">
        <f t="shared" si="8"/>
        <v>25</v>
      </c>
      <c r="R108" s="5">
        <f t="shared" si="9"/>
        <v>2</v>
      </c>
    </row>
    <row r="109" spans="1:18" x14ac:dyDescent="0.3">
      <c r="A109" s="1" t="s">
        <v>105</v>
      </c>
      <c r="B109" s="1">
        <v>8</v>
      </c>
      <c r="C109" s="1">
        <v>6</v>
      </c>
      <c r="D109" s="1">
        <v>0</v>
      </c>
      <c r="E109" s="1">
        <v>0</v>
      </c>
      <c r="F109" s="1">
        <v>0</v>
      </c>
      <c r="G109" s="1">
        <v>11</v>
      </c>
      <c r="H109" s="1">
        <v>9</v>
      </c>
      <c r="I109">
        <v>55.25</v>
      </c>
      <c r="J109">
        <v>4.8666666666666671</v>
      </c>
      <c r="K109">
        <v>709.0333333333333</v>
      </c>
      <c r="L109">
        <v>0</v>
      </c>
      <c r="M109">
        <v>167.76666666666668</v>
      </c>
      <c r="N109" s="5">
        <f t="shared" si="5"/>
        <v>44.75</v>
      </c>
      <c r="O109" s="5">
        <f t="shared" si="6"/>
        <v>42.75</v>
      </c>
      <c r="P109" s="5">
        <f t="shared" si="7"/>
        <v>42.23333333333332</v>
      </c>
      <c r="Q109" s="5">
        <f t="shared" si="8"/>
        <v>23</v>
      </c>
      <c r="R109" s="5">
        <f t="shared" si="9"/>
        <v>2</v>
      </c>
    </row>
    <row r="110" spans="1:18" x14ac:dyDescent="0.3">
      <c r="A110" s="1" t="s">
        <v>321</v>
      </c>
      <c r="B110" s="1">
        <v>0</v>
      </c>
      <c r="C110" s="1">
        <v>0</v>
      </c>
      <c r="D110" s="1">
        <v>0</v>
      </c>
      <c r="E110" s="1">
        <v>9</v>
      </c>
      <c r="F110" s="1">
        <v>9</v>
      </c>
      <c r="G110" s="1">
        <v>8</v>
      </c>
      <c r="H110" s="1">
        <v>10</v>
      </c>
      <c r="I110">
        <v>82.61666666666666</v>
      </c>
      <c r="J110">
        <v>6.3666666666666663</v>
      </c>
      <c r="K110">
        <v>739.7166666666667</v>
      </c>
      <c r="L110">
        <v>0</v>
      </c>
      <c r="M110">
        <v>179.53333333333333</v>
      </c>
      <c r="N110" s="5">
        <f t="shared" si="5"/>
        <v>17.38333333333334</v>
      </c>
      <c r="O110" s="5">
        <f t="shared" si="6"/>
        <v>15.38333333333334</v>
      </c>
      <c r="P110" s="5">
        <f t="shared" si="7"/>
        <v>30.466666666666669</v>
      </c>
      <c r="Q110" s="5">
        <f t="shared" si="8"/>
        <v>22</v>
      </c>
      <c r="R110" s="5">
        <f t="shared" si="9"/>
        <v>2</v>
      </c>
    </row>
    <row r="111" spans="1:18" x14ac:dyDescent="0.3">
      <c r="A111" s="1" t="s">
        <v>251</v>
      </c>
      <c r="B111" s="1">
        <v>7</v>
      </c>
      <c r="C111" s="1">
        <v>0</v>
      </c>
      <c r="D111" s="1">
        <v>0</v>
      </c>
      <c r="E111" s="1">
        <v>0</v>
      </c>
      <c r="F111" s="1">
        <v>12</v>
      </c>
      <c r="G111" s="1">
        <v>9</v>
      </c>
      <c r="H111" s="1">
        <v>7</v>
      </c>
      <c r="I111">
        <v>46.733333333333334</v>
      </c>
      <c r="J111">
        <v>0</v>
      </c>
      <c r="K111">
        <v>802.91666666666663</v>
      </c>
      <c r="L111">
        <v>0</v>
      </c>
      <c r="M111">
        <v>107.81666666666666</v>
      </c>
      <c r="N111" s="5">
        <f t="shared" si="5"/>
        <v>53.266666666666666</v>
      </c>
      <c r="O111" s="5">
        <f t="shared" si="6"/>
        <v>51.266666666666666</v>
      </c>
      <c r="P111" s="5">
        <f t="shared" si="7"/>
        <v>102.18333333333334</v>
      </c>
      <c r="Q111" s="5">
        <f t="shared" si="8"/>
        <v>20</v>
      </c>
      <c r="R111" s="5">
        <f t="shared" si="9"/>
        <v>2</v>
      </c>
    </row>
    <row r="112" spans="1:18" x14ac:dyDescent="0.3">
      <c r="A112" s="1" t="s">
        <v>106</v>
      </c>
      <c r="B112" s="1">
        <v>10</v>
      </c>
      <c r="C112" s="1">
        <v>10</v>
      </c>
      <c r="D112" s="1">
        <v>6</v>
      </c>
      <c r="E112" s="1">
        <v>0</v>
      </c>
      <c r="F112" s="1">
        <v>0</v>
      </c>
      <c r="G112" s="1">
        <v>0</v>
      </c>
      <c r="H112" s="1">
        <v>11</v>
      </c>
      <c r="I112">
        <v>75.166666666666671</v>
      </c>
      <c r="J112">
        <v>0</v>
      </c>
      <c r="K112">
        <v>805.43333333333328</v>
      </c>
      <c r="L112">
        <v>5.0666666666666664</v>
      </c>
      <c r="M112">
        <v>165.31666666666666</v>
      </c>
      <c r="N112" s="5">
        <f t="shared" si="5"/>
        <v>24.833333333333329</v>
      </c>
      <c r="O112" s="5">
        <f t="shared" si="6"/>
        <v>22.833333333333329</v>
      </c>
      <c r="P112" s="5">
        <f t="shared" si="7"/>
        <v>44.683333333333337</v>
      </c>
      <c r="Q112" s="5">
        <f t="shared" si="8"/>
        <v>22</v>
      </c>
      <c r="R112" s="5">
        <f t="shared" si="9"/>
        <v>2</v>
      </c>
    </row>
    <row r="113" spans="1:18" x14ac:dyDescent="0.3">
      <c r="A113" s="1" t="s">
        <v>204</v>
      </c>
      <c r="B113" s="1">
        <v>5</v>
      </c>
      <c r="C113" s="1">
        <v>8</v>
      </c>
      <c r="D113" s="1">
        <v>0</v>
      </c>
      <c r="E113" s="1">
        <v>0</v>
      </c>
      <c r="F113" s="1">
        <v>0</v>
      </c>
      <c r="G113" s="1">
        <v>2</v>
      </c>
      <c r="H113" s="1">
        <v>12</v>
      </c>
      <c r="I113">
        <v>60.966666666666669</v>
      </c>
      <c r="J113">
        <v>3.0166666666666666</v>
      </c>
      <c r="K113">
        <v>460.91666666666669</v>
      </c>
      <c r="L113">
        <v>0</v>
      </c>
      <c r="M113">
        <v>161.36666666666667</v>
      </c>
      <c r="N113" s="5">
        <f t="shared" si="5"/>
        <v>39.033333333333331</v>
      </c>
      <c r="O113" s="5">
        <f t="shared" si="6"/>
        <v>37.033333333333331</v>
      </c>
      <c r="P113" s="5">
        <f t="shared" si="7"/>
        <v>48.633333333333326</v>
      </c>
      <c r="Q113" s="5">
        <f t="shared" si="8"/>
        <v>33</v>
      </c>
      <c r="R113" s="5">
        <f t="shared" si="9"/>
        <v>2</v>
      </c>
    </row>
    <row r="114" spans="1:18" x14ac:dyDescent="0.3">
      <c r="A114" s="1" t="s">
        <v>322</v>
      </c>
      <c r="B114" s="1">
        <v>0</v>
      </c>
      <c r="C114" s="1">
        <v>0</v>
      </c>
      <c r="D114" s="1">
        <v>0</v>
      </c>
      <c r="E114" s="1">
        <v>9</v>
      </c>
      <c r="F114" s="1">
        <v>0</v>
      </c>
      <c r="G114" s="1">
        <v>6</v>
      </c>
      <c r="H114" s="1">
        <v>0</v>
      </c>
      <c r="I114">
        <v>61.93333333333333</v>
      </c>
      <c r="J114">
        <v>7.25</v>
      </c>
      <c r="K114">
        <v>716.2</v>
      </c>
      <c r="L114">
        <v>0</v>
      </c>
      <c r="M114">
        <v>146.43333333333334</v>
      </c>
      <c r="N114" s="5">
        <f t="shared" si="5"/>
        <v>38.06666666666667</v>
      </c>
      <c r="O114" s="5">
        <f t="shared" si="6"/>
        <v>36.06666666666667</v>
      </c>
      <c r="P114" s="5">
        <f t="shared" si="7"/>
        <v>63.566666666666663</v>
      </c>
      <c r="Q114" s="5">
        <f t="shared" si="8"/>
        <v>33</v>
      </c>
      <c r="R114" s="5">
        <f t="shared" si="9"/>
        <v>2</v>
      </c>
    </row>
    <row r="115" spans="1:18" x14ac:dyDescent="0.3">
      <c r="A115" s="1" t="s">
        <v>255</v>
      </c>
      <c r="B115" s="1">
        <v>8</v>
      </c>
      <c r="C115" s="1">
        <v>0</v>
      </c>
      <c r="D115" s="1">
        <v>0</v>
      </c>
      <c r="E115" s="1">
        <v>0</v>
      </c>
      <c r="F115" s="1">
        <v>4</v>
      </c>
      <c r="G115" s="1">
        <v>10</v>
      </c>
      <c r="H115" s="1">
        <v>13</v>
      </c>
      <c r="I115">
        <v>41.43333333333333</v>
      </c>
      <c r="J115">
        <v>5.9333333333333336</v>
      </c>
      <c r="K115">
        <v>792.6</v>
      </c>
      <c r="L115">
        <v>4.2166666666666668</v>
      </c>
      <c r="M115">
        <v>93.516666666666666</v>
      </c>
      <c r="N115" s="5">
        <f t="shared" si="5"/>
        <v>58.56666666666667</v>
      </c>
      <c r="O115" s="5">
        <f t="shared" si="6"/>
        <v>56.56666666666667</v>
      </c>
      <c r="P115" s="5">
        <f t="shared" si="7"/>
        <v>116.48333333333333</v>
      </c>
      <c r="Q115" s="5">
        <f t="shared" si="8"/>
        <v>26</v>
      </c>
      <c r="R115" s="5">
        <f t="shared" si="9"/>
        <v>2</v>
      </c>
    </row>
    <row r="116" spans="1:18" x14ac:dyDescent="0.3">
      <c r="A116" s="1" t="s">
        <v>109</v>
      </c>
      <c r="B116" s="1">
        <v>13</v>
      </c>
      <c r="C116" s="1">
        <v>10</v>
      </c>
      <c r="D116" s="1">
        <v>10</v>
      </c>
      <c r="E116" s="1">
        <v>0</v>
      </c>
      <c r="F116" s="1">
        <v>0</v>
      </c>
      <c r="G116" s="1">
        <v>0</v>
      </c>
      <c r="H116" s="1">
        <v>0</v>
      </c>
      <c r="I116">
        <v>64.766666666666666</v>
      </c>
      <c r="J116">
        <v>0</v>
      </c>
      <c r="K116">
        <v>927.51666666666665</v>
      </c>
      <c r="L116">
        <v>5.2166666666666668</v>
      </c>
      <c r="M116">
        <v>135.05000000000001</v>
      </c>
      <c r="N116" s="5">
        <f t="shared" si="5"/>
        <v>35.233333333333334</v>
      </c>
      <c r="O116" s="5">
        <f t="shared" si="6"/>
        <v>33.233333333333334</v>
      </c>
      <c r="P116" s="5">
        <f t="shared" si="7"/>
        <v>74.949999999999989</v>
      </c>
      <c r="Q116" s="5">
        <f t="shared" si="8"/>
        <v>15</v>
      </c>
      <c r="R116" s="5">
        <f t="shared" si="9"/>
        <v>1</v>
      </c>
    </row>
    <row r="117" spans="1:18" x14ac:dyDescent="0.3">
      <c r="A117" s="1" t="s">
        <v>110</v>
      </c>
      <c r="B117" s="1">
        <v>9</v>
      </c>
      <c r="C117" s="1">
        <v>5</v>
      </c>
      <c r="D117" s="1">
        <v>0</v>
      </c>
      <c r="E117" s="1">
        <v>0</v>
      </c>
      <c r="F117" s="1">
        <v>0</v>
      </c>
      <c r="G117" s="1">
        <v>6</v>
      </c>
      <c r="H117" s="1">
        <v>10</v>
      </c>
      <c r="I117">
        <v>52.35</v>
      </c>
      <c r="J117">
        <v>3.1</v>
      </c>
      <c r="K117">
        <v>757.43333333333328</v>
      </c>
      <c r="L117">
        <v>0</v>
      </c>
      <c r="M117">
        <v>164.18333333333334</v>
      </c>
      <c r="N117" s="5">
        <f t="shared" si="5"/>
        <v>47.65</v>
      </c>
      <c r="O117" s="5">
        <f t="shared" si="6"/>
        <v>45.65</v>
      </c>
      <c r="P117" s="5">
        <f t="shared" si="7"/>
        <v>45.816666666666663</v>
      </c>
      <c r="Q117" s="5">
        <f t="shared" si="8"/>
        <v>28</v>
      </c>
      <c r="R117" s="5">
        <f t="shared" si="9"/>
        <v>2</v>
      </c>
    </row>
    <row r="118" spans="1:18" x14ac:dyDescent="0.3">
      <c r="A118" s="1" t="s">
        <v>252</v>
      </c>
      <c r="B118" s="1">
        <v>6</v>
      </c>
      <c r="C118" s="1">
        <v>0</v>
      </c>
      <c r="D118" s="1">
        <v>0</v>
      </c>
      <c r="E118" s="1">
        <v>0</v>
      </c>
      <c r="F118" s="1">
        <v>3</v>
      </c>
      <c r="G118" s="1">
        <v>10</v>
      </c>
      <c r="H118" s="1">
        <v>7</v>
      </c>
      <c r="I118">
        <v>41.5</v>
      </c>
      <c r="J118">
        <v>0</v>
      </c>
      <c r="K118">
        <v>759.36666666666667</v>
      </c>
      <c r="L118">
        <v>0</v>
      </c>
      <c r="M118">
        <v>105.45</v>
      </c>
      <c r="N118" s="5">
        <f t="shared" si="5"/>
        <v>58.5</v>
      </c>
      <c r="O118" s="5">
        <f t="shared" si="6"/>
        <v>56.5</v>
      </c>
      <c r="P118" s="5">
        <f t="shared" si="7"/>
        <v>104.55</v>
      </c>
      <c r="Q118" s="5">
        <f t="shared" si="8"/>
        <v>29</v>
      </c>
      <c r="R118" s="5">
        <f t="shared" si="9"/>
        <v>2</v>
      </c>
    </row>
    <row r="119" spans="1:18" x14ac:dyDescent="0.3">
      <c r="A119" s="1" t="s">
        <v>323</v>
      </c>
      <c r="B119" s="1">
        <v>0</v>
      </c>
      <c r="C119" s="1">
        <v>0</v>
      </c>
      <c r="D119" s="1">
        <v>0</v>
      </c>
      <c r="E119" s="1">
        <v>6</v>
      </c>
      <c r="F119" s="1">
        <v>14</v>
      </c>
      <c r="G119" s="1">
        <v>12</v>
      </c>
      <c r="H119" s="1">
        <v>8</v>
      </c>
      <c r="I119">
        <v>80.11666666666666</v>
      </c>
      <c r="J119">
        <v>5.2666666666666666</v>
      </c>
      <c r="K119">
        <v>901.15</v>
      </c>
      <c r="L119">
        <v>5.4</v>
      </c>
      <c r="M119">
        <v>180.85</v>
      </c>
      <c r="N119" s="5">
        <f t="shared" si="5"/>
        <v>19.88333333333334</v>
      </c>
      <c r="O119" s="5">
        <f t="shared" si="6"/>
        <v>17.88333333333334</v>
      </c>
      <c r="P119" s="5">
        <f t="shared" si="7"/>
        <v>29.150000000000006</v>
      </c>
      <c r="Q119" s="5">
        <f t="shared" si="8"/>
        <v>16</v>
      </c>
      <c r="R119" s="5">
        <f t="shared" si="9"/>
        <v>2</v>
      </c>
    </row>
    <row r="120" spans="1:18" x14ac:dyDescent="0.3">
      <c r="A120" s="1" t="s">
        <v>113</v>
      </c>
      <c r="B120" s="1">
        <v>3</v>
      </c>
      <c r="C120" s="1">
        <v>7</v>
      </c>
      <c r="D120" s="1">
        <v>0</v>
      </c>
      <c r="E120" s="1">
        <v>0</v>
      </c>
      <c r="F120" s="1">
        <v>0</v>
      </c>
      <c r="G120" s="1">
        <v>5</v>
      </c>
      <c r="H120" s="1">
        <v>9</v>
      </c>
      <c r="I120">
        <v>67.150000000000006</v>
      </c>
      <c r="J120">
        <v>6.7333333333333334</v>
      </c>
      <c r="K120">
        <v>795.63333333333333</v>
      </c>
      <c r="L120">
        <v>1.25</v>
      </c>
      <c r="M120">
        <v>174</v>
      </c>
      <c r="N120" s="5">
        <f t="shared" si="5"/>
        <v>32.849999999999994</v>
      </c>
      <c r="O120" s="5">
        <f t="shared" si="6"/>
        <v>30.849999999999994</v>
      </c>
      <c r="P120" s="5">
        <f t="shared" si="7"/>
        <v>36</v>
      </c>
      <c r="Q120" s="5">
        <f t="shared" si="8"/>
        <v>33</v>
      </c>
      <c r="R120" s="5">
        <f t="shared" si="9"/>
        <v>2</v>
      </c>
    </row>
    <row r="121" spans="1:18" x14ac:dyDescent="0.3">
      <c r="A121" s="1" t="s">
        <v>114</v>
      </c>
      <c r="B121" s="1">
        <v>9</v>
      </c>
      <c r="C121" s="1">
        <v>9</v>
      </c>
      <c r="D121" s="1">
        <v>0</v>
      </c>
      <c r="E121" s="1">
        <v>0</v>
      </c>
      <c r="F121" s="1">
        <v>0</v>
      </c>
      <c r="G121" s="1">
        <v>3</v>
      </c>
      <c r="H121" s="1">
        <v>9</v>
      </c>
      <c r="I121">
        <v>72.733333333333334</v>
      </c>
      <c r="J121">
        <v>6.4333333333333336</v>
      </c>
      <c r="K121">
        <v>789.41666666666663</v>
      </c>
      <c r="L121">
        <v>2.7333333333333334</v>
      </c>
      <c r="M121">
        <v>165.88333333333333</v>
      </c>
      <c r="N121" s="5">
        <f t="shared" si="5"/>
        <v>27.266666666666666</v>
      </c>
      <c r="O121" s="5">
        <f t="shared" si="6"/>
        <v>25.266666666666666</v>
      </c>
      <c r="P121" s="5">
        <f t="shared" si="7"/>
        <v>44.116666666666674</v>
      </c>
      <c r="Q121" s="5">
        <f t="shared" si="8"/>
        <v>27</v>
      </c>
      <c r="R121" s="5">
        <f t="shared" si="9"/>
        <v>2</v>
      </c>
    </row>
    <row r="122" spans="1:18" x14ac:dyDescent="0.3">
      <c r="A122" s="1" t="s">
        <v>207</v>
      </c>
      <c r="B122" s="1">
        <v>2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35.65</v>
      </c>
      <c r="J122">
        <v>6.7166666666666668</v>
      </c>
      <c r="K122">
        <v>207.96666666666667</v>
      </c>
      <c r="L122">
        <v>0</v>
      </c>
      <c r="M122">
        <v>71.86666666666666</v>
      </c>
      <c r="N122" s="5">
        <f t="shared" si="5"/>
        <v>64.349999999999994</v>
      </c>
      <c r="O122" s="5">
        <f t="shared" si="6"/>
        <v>62.349999999999994</v>
      </c>
      <c r="P122" s="5">
        <f t="shared" si="7"/>
        <v>138.13333333333333</v>
      </c>
      <c r="Q122" s="5">
        <f t="shared" si="8"/>
        <v>46</v>
      </c>
      <c r="R122" s="5">
        <f t="shared" si="9"/>
        <v>2</v>
      </c>
    </row>
    <row r="123" spans="1:18" x14ac:dyDescent="0.3">
      <c r="A123" s="1" t="s">
        <v>115</v>
      </c>
      <c r="B123" s="1">
        <v>6</v>
      </c>
      <c r="C123" s="1">
        <v>0</v>
      </c>
      <c r="D123" s="1">
        <v>0</v>
      </c>
      <c r="E123" s="1">
        <v>0</v>
      </c>
      <c r="F123" s="1">
        <v>0</v>
      </c>
      <c r="G123" s="1">
        <v>5</v>
      </c>
      <c r="H123" s="1">
        <v>7</v>
      </c>
      <c r="I123">
        <v>75.45</v>
      </c>
      <c r="J123">
        <v>4.666666666666667</v>
      </c>
      <c r="K123">
        <v>791.2166666666667</v>
      </c>
      <c r="L123">
        <v>5.8666666666666671</v>
      </c>
      <c r="M123">
        <v>162.78333333333333</v>
      </c>
      <c r="N123" s="5">
        <f t="shared" si="5"/>
        <v>24.549999999999997</v>
      </c>
      <c r="O123" s="5">
        <f t="shared" si="6"/>
        <v>22.549999999999997</v>
      </c>
      <c r="P123" s="5">
        <f t="shared" si="7"/>
        <v>47.216666666666669</v>
      </c>
      <c r="Q123" s="5">
        <f t="shared" si="8"/>
        <v>37</v>
      </c>
      <c r="R123" s="5">
        <f t="shared" si="9"/>
        <v>2</v>
      </c>
    </row>
    <row r="124" spans="1:18" x14ac:dyDescent="0.3">
      <c r="A124" s="1" t="s">
        <v>116</v>
      </c>
      <c r="B124" s="1">
        <v>8</v>
      </c>
      <c r="C124" s="1">
        <v>8</v>
      </c>
      <c r="D124" s="1">
        <v>10</v>
      </c>
      <c r="E124" s="1">
        <v>0</v>
      </c>
      <c r="F124" s="1">
        <v>0</v>
      </c>
      <c r="G124" s="1">
        <v>0</v>
      </c>
      <c r="H124" s="1">
        <v>8</v>
      </c>
      <c r="I124">
        <v>65.816666666666663</v>
      </c>
      <c r="J124">
        <v>0</v>
      </c>
      <c r="K124">
        <v>759.43333333333328</v>
      </c>
      <c r="L124">
        <v>5.25</v>
      </c>
      <c r="M124">
        <v>178.4</v>
      </c>
      <c r="N124" s="5">
        <f t="shared" si="5"/>
        <v>34.183333333333337</v>
      </c>
      <c r="O124" s="5">
        <f t="shared" si="6"/>
        <v>32.183333333333337</v>
      </c>
      <c r="P124" s="5">
        <f t="shared" si="7"/>
        <v>31.599999999999994</v>
      </c>
      <c r="Q124" s="5">
        <f t="shared" si="8"/>
        <v>22</v>
      </c>
      <c r="R124" s="5">
        <f t="shared" si="9"/>
        <v>2</v>
      </c>
    </row>
    <row r="125" spans="1:18" x14ac:dyDescent="0.3">
      <c r="A125" s="1" t="s">
        <v>253</v>
      </c>
      <c r="B125" s="1">
        <v>8</v>
      </c>
      <c r="C125" s="1">
        <v>0</v>
      </c>
      <c r="D125" s="1">
        <v>0</v>
      </c>
      <c r="E125" s="1">
        <v>0</v>
      </c>
      <c r="F125" s="1">
        <v>2</v>
      </c>
      <c r="G125" s="1">
        <v>3</v>
      </c>
      <c r="H125" s="1">
        <v>9</v>
      </c>
      <c r="I125">
        <v>47.083333333333336</v>
      </c>
      <c r="J125">
        <v>4.666666666666667</v>
      </c>
      <c r="K125">
        <v>741.63333333333333</v>
      </c>
      <c r="L125">
        <v>0</v>
      </c>
      <c r="M125">
        <v>124.66666666666667</v>
      </c>
      <c r="N125" s="5">
        <f t="shared" si="5"/>
        <v>52.916666666666664</v>
      </c>
      <c r="O125" s="5">
        <f t="shared" si="6"/>
        <v>50.916666666666664</v>
      </c>
      <c r="P125" s="5">
        <f t="shared" si="7"/>
        <v>85.333333333333329</v>
      </c>
      <c r="Q125" s="5">
        <f t="shared" si="8"/>
        <v>35</v>
      </c>
      <c r="R125" s="5">
        <f t="shared" si="9"/>
        <v>2</v>
      </c>
    </row>
    <row r="126" spans="1:18" x14ac:dyDescent="0.3">
      <c r="A126" s="1" t="s">
        <v>117</v>
      </c>
      <c r="B126" s="1">
        <v>8</v>
      </c>
      <c r="C126" s="1">
        <v>10</v>
      </c>
      <c r="D126" s="1">
        <v>4</v>
      </c>
      <c r="E126" s="1">
        <v>0</v>
      </c>
      <c r="F126" s="1">
        <v>0</v>
      </c>
      <c r="G126" s="1">
        <v>0</v>
      </c>
      <c r="H126" s="1">
        <v>2</v>
      </c>
      <c r="I126">
        <v>46.466666666666669</v>
      </c>
      <c r="J126">
        <v>0</v>
      </c>
      <c r="K126">
        <v>695.16666666666663</v>
      </c>
      <c r="L126">
        <v>0</v>
      </c>
      <c r="M126">
        <v>126.56666666666666</v>
      </c>
      <c r="N126" s="5">
        <f t="shared" si="5"/>
        <v>53.533333333333331</v>
      </c>
      <c r="O126" s="5">
        <f t="shared" si="6"/>
        <v>51.533333333333331</v>
      </c>
      <c r="P126" s="5">
        <f t="shared" si="7"/>
        <v>83.433333333333337</v>
      </c>
      <c r="Q126" s="5">
        <f t="shared" si="8"/>
        <v>26</v>
      </c>
      <c r="R126" s="5">
        <f t="shared" si="9"/>
        <v>2</v>
      </c>
    </row>
    <row r="127" spans="1:18" x14ac:dyDescent="0.3">
      <c r="A127" s="1" t="s">
        <v>118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13</v>
      </c>
      <c r="I127">
        <v>44.93333333333333</v>
      </c>
      <c r="J127">
        <v>0</v>
      </c>
      <c r="K127">
        <v>813.61666666666667</v>
      </c>
      <c r="L127">
        <v>1.75</v>
      </c>
      <c r="M127">
        <v>129.94999999999999</v>
      </c>
      <c r="N127" s="5">
        <f t="shared" si="5"/>
        <v>55.06666666666667</v>
      </c>
      <c r="O127" s="5">
        <f t="shared" si="6"/>
        <v>53.06666666666667</v>
      </c>
      <c r="P127" s="5">
        <f t="shared" si="7"/>
        <v>80.050000000000011</v>
      </c>
      <c r="Q127" s="5">
        <f t="shared" si="8"/>
        <v>48</v>
      </c>
      <c r="R127" s="5">
        <f t="shared" si="9"/>
        <v>2</v>
      </c>
    </row>
    <row r="128" spans="1:18" x14ac:dyDescent="0.3">
      <c r="A128" s="1" t="s">
        <v>258</v>
      </c>
      <c r="B128" s="1">
        <v>6</v>
      </c>
      <c r="C128" s="1">
        <v>0</v>
      </c>
      <c r="D128" s="1">
        <v>0</v>
      </c>
      <c r="E128" s="1">
        <v>0</v>
      </c>
      <c r="F128" s="1">
        <v>10</v>
      </c>
      <c r="G128" s="1">
        <v>9</v>
      </c>
      <c r="H128" s="1">
        <v>12</v>
      </c>
      <c r="I128">
        <v>80.55</v>
      </c>
      <c r="J128">
        <v>4.8666666666666671</v>
      </c>
      <c r="K128">
        <v>863.55</v>
      </c>
      <c r="L128">
        <v>3.5833333333333335</v>
      </c>
      <c r="M128">
        <v>179.16666666666666</v>
      </c>
      <c r="N128" s="5">
        <f t="shared" si="5"/>
        <v>19.450000000000003</v>
      </c>
      <c r="O128" s="5">
        <f t="shared" si="6"/>
        <v>17.450000000000003</v>
      </c>
      <c r="P128" s="5">
        <f t="shared" si="7"/>
        <v>30.833333333333343</v>
      </c>
      <c r="Q128" s="5">
        <f t="shared" si="8"/>
        <v>23</v>
      </c>
      <c r="R128" s="5">
        <f t="shared" si="9"/>
        <v>2</v>
      </c>
    </row>
    <row r="129" spans="1:18" x14ac:dyDescent="0.3">
      <c r="A129" s="1" t="s">
        <v>119</v>
      </c>
      <c r="B129" s="1">
        <v>4</v>
      </c>
      <c r="C129" s="1">
        <v>7</v>
      </c>
      <c r="D129" s="1">
        <v>0</v>
      </c>
      <c r="E129" s="1">
        <v>0</v>
      </c>
      <c r="F129" s="1">
        <v>0</v>
      </c>
      <c r="G129" s="1">
        <v>0</v>
      </c>
      <c r="H129" s="1">
        <v>7</v>
      </c>
      <c r="I129">
        <v>53.81666666666667</v>
      </c>
      <c r="J129">
        <v>0</v>
      </c>
      <c r="K129">
        <v>573.38333333333333</v>
      </c>
      <c r="L129">
        <v>1.8833333333333333</v>
      </c>
      <c r="M129">
        <v>176.6</v>
      </c>
      <c r="N129" s="5">
        <f t="shared" si="5"/>
        <v>46.18333333333333</v>
      </c>
      <c r="O129" s="5">
        <f t="shared" si="6"/>
        <v>44.18333333333333</v>
      </c>
      <c r="P129" s="5">
        <f t="shared" si="7"/>
        <v>33.400000000000006</v>
      </c>
      <c r="Q129" s="5">
        <f t="shared" si="8"/>
        <v>37</v>
      </c>
      <c r="R129" s="5">
        <f t="shared" si="9"/>
        <v>2</v>
      </c>
    </row>
    <row r="130" spans="1:18" x14ac:dyDescent="0.3">
      <c r="A130" s="1" t="s">
        <v>120</v>
      </c>
      <c r="B130" s="1">
        <v>8</v>
      </c>
      <c r="C130" s="1">
        <v>5</v>
      </c>
      <c r="D130" s="1">
        <v>5</v>
      </c>
      <c r="E130" s="1">
        <v>0</v>
      </c>
      <c r="F130" s="1">
        <v>0</v>
      </c>
      <c r="G130" s="1">
        <v>0</v>
      </c>
      <c r="H130" s="1">
        <v>7</v>
      </c>
      <c r="I130">
        <v>70.63333333333334</v>
      </c>
      <c r="J130">
        <v>0</v>
      </c>
      <c r="K130">
        <v>923.2166666666667</v>
      </c>
      <c r="L130">
        <v>0</v>
      </c>
      <c r="M130">
        <v>163.06666666666666</v>
      </c>
      <c r="N130" s="5">
        <f t="shared" ref="N130:N193" si="10">MIN((100-I130),(1000-K130))</f>
        <v>29.36666666666666</v>
      </c>
      <c r="O130" s="5">
        <f t="shared" ref="O130:O193" si="11">N130-2</f>
        <v>27.36666666666666</v>
      </c>
      <c r="P130" s="5">
        <f t="shared" ref="P130:P193" si="12">210-M130</f>
        <v>46.933333333333337</v>
      </c>
      <c r="Q130" s="5">
        <f t="shared" ref="Q130:Q193" si="13">48-SUM(B130:G130)</f>
        <v>30</v>
      </c>
      <c r="R130" s="5">
        <f t="shared" ref="R130:R193" si="14">2-(B130&gt;12)+(C130&gt;12)+(D130&gt;12)</f>
        <v>2</v>
      </c>
    </row>
    <row r="131" spans="1:18" x14ac:dyDescent="0.3">
      <c r="A131" s="1" t="s">
        <v>259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>
        <v>0</v>
      </c>
      <c r="J131">
        <v>0</v>
      </c>
      <c r="K131">
        <v>51.366666666666667</v>
      </c>
      <c r="L131">
        <v>2.0499999999999998</v>
      </c>
      <c r="M131">
        <v>148.5</v>
      </c>
      <c r="N131" s="5">
        <f t="shared" si="10"/>
        <v>100</v>
      </c>
      <c r="O131" s="5">
        <f t="shared" si="11"/>
        <v>98</v>
      </c>
      <c r="P131" s="5">
        <f t="shared" si="12"/>
        <v>61.5</v>
      </c>
      <c r="Q131" s="5">
        <f t="shared" si="13"/>
        <v>48</v>
      </c>
      <c r="R131" s="5">
        <f t="shared" si="14"/>
        <v>2</v>
      </c>
    </row>
    <row r="132" spans="1:18" x14ac:dyDescent="0.3">
      <c r="A132" s="1" t="s">
        <v>324</v>
      </c>
      <c r="B132" s="1">
        <v>0</v>
      </c>
      <c r="C132" s="1">
        <v>0</v>
      </c>
      <c r="D132" s="1">
        <v>0</v>
      </c>
      <c r="E132" s="1">
        <v>9</v>
      </c>
      <c r="F132" s="1">
        <v>10</v>
      </c>
      <c r="G132" s="1">
        <v>7</v>
      </c>
      <c r="H132" s="1">
        <v>9</v>
      </c>
      <c r="I132">
        <v>43.016666666666666</v>
      </c>
      <c r="J132">
        <v>0</v>
      </c>
      <c r="K132">
        <v>851.98333333333335</v>
      </c>
      <c r="L132">
        <v>0</v>
      </c>
      <c r="M132">
        <v>95.2</v>
      </c>
      <c r="N132" s="5">
        <f t="shared" si="10"/>
        <v>56.983333333333334</v>
      </c>
      <c r="O132" s="5">
        <f t="shared" si="11"/>
        <v>54.983333333333334</v>
      </c>
      <c r="P132" s="5">
        <f t="shared" si="12"/>
        <v>114.8</v>
      </c>
      <c r="Q132" s="5">
        <f t="shared" si="13"/>
        <v>22</v>
      </c>
      <c r="R132" s="5">
        <f t="shared" si="14"/>
        <v>2</v>
      </c>
    </row>
    <row r="133" spans="1:18" x14ac:dyDescent="0.3">
      <c r="A133" s="1" t="s">
        <v>121</v>
      </c>
      <c r="B133" s="1">
        <v>6</v>
      </c>
      <c r="C133" s="1">
        <v>9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>
        <v>9.8333333333333339</v>
      </c>
      <c r="J133">
        <v>0</v>
      </c>
      <c r="K133">
        <v>763.55</v>
      </c>
      <c r="L133">
        <v>7.1166666666666663</v>
      </c>
      <c r="M133">
        <v>31.716666666666665</v>
      </c>
      <c r="N133" s="5">
        <f t="shared" si="10"/>
        <v>90.166666666666671</v>
      </c>
      <c r="O133" s="5">
        <f t="shared" si="11"/>
        <v>88.166666666666671</v>
      </c>
      <c r="P133" s="5">
        <f t="shared" si="12"/>
        <v>178.28333333333333</v>
      </c>
      <c r="Q133" s="5">
        <f t="shared" si="13"/>
        <v>33</v>
      </c>
      <c r="R133" s="5">
        <f t="shared" si="14"/>
        <v>2</v>
      </c>
    </row>
    <row r="134" spans="1:18" x14ac:dyDescent="0.3">
      <c r="A134" s="1" t="s">
        <v>325</v>
      </c>
      <c r="B134" s="1">
        <v>0</v>
      </c>
      <c r="C134" s="1">
        <v>0</v>
      </c>
      <c r="D134" s="1">
        <v>0</v>
      </c>
      <c r="E134" s="1">
        <v>12</v>
      </c>
      <c r="F134" s="1">
        <v>11</v>
      </c>
      <c r="G134" s="1">
        <v>10</v>
      </c>
      <c r="H134" s="1">
        <v>14</v>
      </c>
      <c r="I134">
        <v>64.55</v>
      </c>
      <c r="J134">
        <v>2.1833333333333331</v>
      </c>
      <c r="K134">
        <v>828.31666666666672</v>
      </c>
      <c r="L134">
        <v>0</v>
      </c>
      <c r="M134">
        <v>142.33333333333334</v>
      </c>
      <c r="N134" s="5">
        <f t="shared" si="10"/>
        <v>35.450000000000003</v>
      </c>
      <c r="O134" s="5">
        <f t="shared" si="11"/>
        <v>33.450000000000003</v>
      </c>
      <c r="P134" s="5">
        <f t="shared" si="12"/>
        <v>67.666666666666657</v>
      </c>
      <c r="Q134" s="5">
        <f t="shared" si="13"/>
        <v>15</v>
      </c>
      <c r="R134" s="5">
        <f t="shared" si="14"/>
        <v>2</v>
      </c>
    </row>
    <row r="135" spans="1:18" x14ac:dyDescent="0.3">
      <c r="A135" s="1" t="s">
        <v>124</v>
      </c>
      <c r="B135" s="1">
        <v>7</v>
      </c>
      <c r="C135" s="1">
        <v>11</v>
      </c>
      <c r="D135" s="1">
        <v>7</v>
      </c>
      <c r="E135" s="1">
        <v>0</v>
      </c>
      <c r="F135" s="1">
        <v>0</v>
      </c>
      <c r="G135" s="1">
        <v>0</v>
      </c>
      <c r="H135" s="1">
        <v>9</v>
      </c>
      <c r="I135">
        <v>52.25</v>
      </c>
      <c r="J135">
        <v>0</v>
      </c>
      <c r="K135">
        <v>747.75</v>
      </c>
      <c r="L135">
        <v>2.3333333333333335</v>
      </c>
      <c r="M135">
        <v>171.46666666666667</v>
      </c>
      <c r="N135" s="5">
        <f t="shared" si="10"/>
        <v>47.75</v>
      </c>
      <c r="O135" s="5">
        <f t="shared" si="11"/>
        <v>45.75</v>
      </c>
      <c r="P135" s="5">
        <f t="shared" si="12"/>
        <v>38.533333333333331</v>
      </c>
      <c r="Q135" s="5">
        <f t="shared" si="13"/>
        <v>23</v>
      </c>
      <c r="R135" s="5">
        <f t="shared" si="14"/>
        <v>2</v>
      </c>
    </row>
    <row r="136" spans="1:18" x14ac:dyDescent="0.3">
      <c r="A136" s="1" t="s">
        <v>125</v>
      </c>
      <c r="B136" s="1">
        <v>2</v>
      </c>
      <c r="C136" s="1">
        <v>10</v>
      </c>
      <c r="D136" s="1">
        <v>0</v>
      </c>
      <c r="E136" s="1">
        <v>0</v>
      </c>
      <c r="F136" s="1">
        <v>0</v>
      </c>
      <c r="G136" s="1">
        <v>6</v>
      </c>
      <c r="H136" s="1">
        <v>0</v>
      </c>
      <c r="I136">
        <v>37.166666666666664</v>
      </c>
      <c r="J136">
        <v>0</v>
      </c>
      <c r="K136">
        <v>626.58333333333337</v>
      </c>
      <c r="L136">
        <v>4.2166666666666668</v>
      </c>
      <c r="M136">
        <v>153.58333333333334</v>
      </c>
      <c r="N136" s="5">
        <f t="shared" si="10"/>
        <v>62.833333333333336</v>
      </c>
      <c r="O136" s="5">
        <f t="shared" si="11"/>
        <v>60.833333333333336</v>
      </c>
      <c r="P136" s="5">
        <f t="shared" si="12"/>
        <v>56.416666666666657</v>
      </c>
      <c r="Q136" s="5">
        <f t="shared" si="13"/>
        <v>30</v>
      </c>
      <c r="R136" s="5">
        <f t="shared" si="14"/>
        <v>2</v>
      </c>
    </row>
    <row r="137" spans="1:18" x14ac:dyDescent="0.3">
      <c r="A137" s="1" t="s">
        <v>126</v>
      </c>
      <c r="B137" s="1">
        <v>9</v>
      </c>
      <c r="C137" s="1">
        <v>9</v>
      </c>
      <c r="D137" s="1">
        <v>0</v>
      </c>
      <c r="E137" s="1">
        <v>0</v>
      </c>
      <c r="F137" s="1">
        <v>0</v>
      </c>
      <c r="G137" s="1">
        <v>11</v>
      </c>
      <c r="H137" s="1">
        <v>8</v>
      </c>
      <c r="I137">
        <v>72.400000000000006</v>
      </c>
      <c r="J137">
        <v>3.5166666666666666</v>
      </c>
      <c r="K137">
        <v>909.93333333333328</v>
      </c>
      <c r="L137">
        <v>4.4666666666666668</v>
      </c>
      <c r="M137">
        <v>171.16666666666666</v>
      </c>
      <c r="N137" s="5">
        <f t="shared" si="10"/>
        <v>27.599999999999994</v>
      </c>
      <c r="O137" s="5">
        <f t="shared" si="11"/>
        <v>25.599999999999994</v>
      </c>
      <c r="P137" s="5">
        <f t="shared" si="12"/>
        <v>38.833333333333343</v>
      </c>
      <c r="Q137" s="5">
        <f t="shared" si="13"/>
        <v>19</v>
      </c>
      <c r="R137" s="5">
        <f t="shared" si="14"/>
        <v>2</v>
      </c>
    </row>
    <row r="138" spans="1:18" x14ac:dyDescent="0.3">
      <c r="A138" s="1" t="s">
        <v>261</v>
      </c>
      <c r="B138" s="1">
        <v>2</v>
      </c>
      <c r="C138" s="1">
        <v>0</v>
      </c>
      <c r="D138" s="1">
        <v>0</v>
      </c>
      <c r="E138" s="1">
        <v>0</v>
      </c>
      <c r="F138" s="1">
        <v>7</v>
      </c>
      <c r="G138" s="1">
        <v>8</v>
      </c>
      <c r="H138" s="1">
        <v>12</v>
      </c>
      <c r="I138">
        <v>77.099999999999994</v>
      </c>
      <c r="J138">
        <v>7.0166666666666666</v>
      </c>
      <c r="K138">
        <v>885.3</v>
      </c>
      <c r="L138">
        <v>1.7166666666666668</v>
      </c>
      <c r="M138">
        <v>174.98333333333332</v>
      </c>
      <c r="N138" s="5">
        <f t="shared" si="10"/>
        <v>22.900000000000006</v>
      </c>
      <c r="O138" s="5">
        <f t="shared" si="11"/>
        <v>20.900000000000006</v>
      </c>
      <c r="P138" s="5">
        <f t="shared" si="12"/>
        <v>35.01666666666668</v>
      </c>
      <c r="Q138" s="5">
        <f t="shared" si="13"/>
        <v>31</v>
      </c>
      <c r="R138" s="5">
        <f t="shared" si="14"/>
        <v>2</v>
      </c>
    </row>
    <row r="139" spans="1:18" x14ac:dyDescent="0.3">
      <c r="A139" s="1" t="s">
        <v>127</v>
      </c>
      <c r="B139" s="1">
        <v>6</v>
      </c>
      <c r="C139" s="1">
        <v>5</v>
      </c>
      <c r="D139" s="1">
        <v>0</v>
      </c>
      <c r="E139" s="1">
        <v>0</v>
      </c>
      <c r="F139" s="1">
        <v>0</v>
      </c>
      <c r="G139" s="1">
        <v>6</v>
      </c>
      <c r="H139" s="1">
        <v>5</v>
      </c>
      <c r="I139">
        <v>26.183333333333334</v>
      </c>
      <c r="J139">
        <v>0</v>
      </c>
      <c r="K139">
        <v>831.9666666666667</v>
      </c>
      <c r="L139">
        <v>5.2166666666666668</v>
      </c>
      <c r="M139">
        <v>64.25</v>
      </c>
      <c r="N139" s="5">
        <f t="shared" si="10"/>
        <v>73.816666666666663</v>
      </c>
      <c r="O139" s="5">
        <f t="shared" si="11"/>
        <v>71.816666666666663</v>
      </c>
      <c r="P139" s="5">
        <f t="shared" si="12"/>
        <v>145.75</v>
      </c>
      <c r="Q139" s="5">
        <f t="shared" si="13"/>
        <v>31</v>
      </c>
      <c r="R139" s="5">
        <f t="shared" si="14"/>
        <v>2</v>
      </c>
    </row>
    <row r="140" spans="1:18" x14ac:dyDescent="0.3">
      <c r="A140" s="1" t="s">
        <v>326</v>
      </c>
      <c r="B140" s="1">
        <v>0</v>
      </c>
      <c r="C140" s="1">
        <v>0</v>
      </c>
      <c r="D140" s="1">
        <v>0</v>
      </c>
      <c r="E140" s="1">
        <v>4</v>
      </c>
      <c r="F140" s="1">
        <v>11</v>
      </c>
      <c r="G140" s="1">
        <v>8</v>
      </c>
      <c r="H140" s="1">
        <v>0</v>
      </c>
      <c r="I140">
        <v>71.416666666666671</v>
      </c>
      <c r="J140">
        <v>6.9333333333333336</v>
      </c>
      <c r="K140">
        <v>812</v>
      </c>
      <c r="L140">
        <v>0</v>
      </c>
      <c r="M140">
        <v>176.15</v>
      </c>
      <c r="N140" s="5">
        <f t="shared" si="10"/>
        <v>28.583333333333329</v>
      </c>
      <c r="O140" s="5">
        <f t="shared" si="11"/>
        <v>26.583333333333329</v>
      </c>
      <c r="P140" s="5">
        <f t="shared" si="12"/>
        <v>33.849999999999994</v>
      </c>
      <c r="Q140" s="5">
        <f t="shared" si="13"/>
        <v>25</v>
      </c>
      <c r="R140" s="5">
        <f t="shared" si="14"/>
        <v>2</v>
      </c>
    </row>
    <row r="141" spans="1:18" x14ac:dyDescent="0.3">
      <c r="A141" s="1" t="s">
        <v>129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>
        <v>0</v>
      </c>
      <c r="J141">
        <v>0</v>
      </c>
      <c r="K141">
        <v>0</v>
      </c>
      <c r="L141">
        <v>0</v>
      </c>
      <c r="M141">
        <v>102.5</v>
      </c>
      <c r="N141" s="5">
        <f t="shared" si="10"/>
        <v>100</v>
      </c>
      <c r="O141" s="5">
        <f t="shared" si="11"/>
        <v>98</v>
      </c>
      <c r="P141" s="5">
        <f t="shared" si="12"/>
        <v>107.5</v>
      </c>
      <c r="Q141" s="5">
        <f t="shared" si="13"/>
        <v>48</v>
      </c>
      <c r="R141" s="5">
        <f t="shared" si="14"/>
        <v>2</v>
      </c>
    </row>
    <row r="142" spans="1:18" x14ac:dyDescent="0.3">
      <c r="A142" s="1" t="s">
        <v>263</v>
      </c>
      <c r="B142" s="1">
        <v>8</v>
      </c>
      <c r="C142" s="1">
        <v>0</v>
      </c>
      <c r="D142" s="1">
        <v>0</v>
      </c>
      <c r="E142" s="1">
        <v>0</v>
      </c>
      <c r="F142" s="1">
        <v>6</v>
      </c>
      <c r="G142" s="1">
        <v>7</v>
      </c>
      <c r="H142" s="1">
        <v>10</v>
      </c>
      <c r="I142">
        <v>77.016666666666666</v>
      </c>
      <c r="J142">
        <v>6.333333333333333</v>
      </c>
      <c r="K142">
        <v>834.06666666666672</v>
      </c>
      <c r="L142">
        <v>1.8166666666666667</v>
      </c>
      <c r="M142">
        <v>174.63333333333333</v>
      </c>
      <c r="N142" s="5">
        <f t="shared" si="10"/>
        <v>22.983333333333334</v>
      </c>
      <c r="O142" s="5">
        <f t="shared" si="11"/>
        <v>20.983333333333334</v>
      </c>
      <c r="P142" s="5">
        <f t="shared" si="12"/>
        <v>35.366666666666674</v>
      </c>
      <c r="Q142" s="5">
        <f t="shared" si="13"/>
        <v>27</v>
      </c>
      <c r="R142" s="5">
        <f t="shared" si="14"/>
        <v>2</v>
      </c>
    </row>
    <row r="143" spans="1:18" x14ac:dyDescent="0.3">
      <c r="A143" s="1" t="s">
        <v>132</v>
      </c>
      <c r="B143" s="1">
        <v>10</v>
      </c>
      <c r="C143" s="1">
        <v>0</v>
      </c>
      <c r="D143" s="1">
        <v>6</v>
      </c>
      <c r="E143" s="1">
        <v>0</v>
      </c>
      <c r="F143" s="1">
        <v>0</v>
      </c>
      <c r="G143" s="1">
        <v>0</v>
      </c>
      <c r="H143" s="1">
        <v>10</v>
      </c>
      <c r="I143">
        <v>62.766666666666666</v>
      </c>
      <c r="J143">
        <v>0</v>
      </c>
      <c r="K143">
        <v>886.88333333333333</v>
      </c>
      <c r="L143">
        <v>4.666666666666667</v>
      </c>
      <c r="M143">
        <v>171.33333333333334</v>
      </c>
      <c r="N143" s="5">
        <f t="shared" si="10"/>
        <v>37.233333333333334</v>
      </c>
      <c r="O143" s="5">
        <f t="shared" si="11"/>
        <v>35.233333333333334</v>
      </c>
      <c r="P143" s="5">
        <f t="shared" si="12"/>
        <v>38.666666666666657</v>
      </c>
      <c r="Q143" s="5">
        <f t="shared" si="13"/>
        <v>32</v>
      </c>
      <c r="R143" s="5">
        <f t="shared" si="14"/>
        <v>2</v>
      </c>
    </row>
    <row r="144" spans="1:18" x14ac:dyDescent="0.3">
      <c r="A144" s="1" t="s">
        <v>134</v>
      </c>
      <c r="B144" s="1">
        <v>10</v>
      </c>
      <c r="C144" s="1">
        <v>4</v>
      </c>
      <c r="D144" s="1">
        <v>8</v>
      </c>
      <c r="E144" s="1">
        <v>0</v>
      </c>
      <c r="F144" s="1">
        <v>0</v>
      </c>
      <c r="G144" s="1">
        <v>0</v>
      </c>
      <c r="H144" s="1">
        <v>13</v>
      </c>
      <c r="I144">
        <v>67.349999999999994</v>
      </c>
      <c r="J144">
        <v>0</v>
      </c>
      <c r="K144">
        <v>946.95</v>
      </c>
      <c r="L144">
        <v>5.3</v>
      </c>
      <c r="M144">
        <v>165.23333333333332</v>
      </c>
      <c r="N144" s="5">
        <f t="shared" si="10"/>
        <v>32.650000000000006</v>
      </c>
      <c r="O144" s="5">
        <f t="shared" si="11"/>
        <v>30.650000000000006</v>
      </c>
      <c r="P144" s="5">
        <f t="shared" si="12"/>
        <v>44.76666666666668</v>
      </c>
      <c r="Q144" s="5">
        <f t="shared" si="13"/>
        <v>26</v>
      </c>
      <c r="R144" s="5">
        <f t="shared" si="14"/>
        <v>2</v>
      </c>
    </row>
    <row r="145" spans="1:18" x14ac:dyDescent="0.3">
      <c r="A145" s="1" t="s">
        <v>139</v>
      </c>
      <c r="B145" s="1">
        <v>6</v>
      </c>
      <c r="C145" s="1">
        <v>0</v>
      </c>
      <c r="D145" s="1">
        <v>7</v>
      </c>
      <c r="E145" s="1">
        <v>0</v>
      </c>
      <c r="F145" s="1">
        <v>0</v>
      </c>
      <c r="G145" s="1">
        <v>0</v>
      </c>
      <c r="H145" s="1">
        <v>6</v>
      </c>
      <c r="I145">
        <v>72.083333333333329</v>
      </c>
      <c r="J145">
        <v>0</v>
      </c>
      <c r="K145">
        <v>900.2833333333333</v>
      </c>
      <c r="L145">
        <v>7.5666666666666664</v>
      </c>
      <c r="M145">
        <v>175.91666666666666</v>
      </c>
      <c r="N145" s="5">
        <f t="shared" si="10"/>
        <v>27.916666666666671</v>
      </c>
      <c r="O145" s="5">
        <f t="shared" si="11"/>
        <v>25.916666666666671</v>
      </c>
      <c r="P145" s="5">
        <f t="shared" si="12"/>
        <v>34.083333333333343</v>
      </c>
      <c r="Q145" s="5">
        <f t="shared" si="13"/>
        <v>35</v>
      </c>
      <c r="R145" s="5">
        <f t="shared" si="14"/>
        <v>2</v>
      </c>
    </row>
    <row r="146" spans="1:18" x14ac:dyDescent="0.3">
      <c r="A146" s="1" t="s">
        <v>140</v>
      </c>
      <c r="B146" s="1">
        <v>9</v>
      </c>
      <c r="C146" s="1">
        <v>14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>
        <v>10.15</v>
      </c>
      <c r="J146">
        <v>0</v>
      </c>
      <c r="K146">
        <v>715.15</v>
      </c>
      <c r="L146">
        <v>2.3833333333333333</v>
      </c>
      <c r="M146">
        <v>24.716666666666665</v>
      </c>
      <c r="N146" s="5">
        <f t="shared" si="10"/>
        <v>89.85</v>
      </c>
      <c r="O146" s="5">
        <f t="shared" si="11"/>
        <v>87.85</v>
      </c>
      <c r="P146" s="5">
        <f t="shared" si="12"/>
        <v>185.28333333333333</v>
      </c>
      <c r="Q146" s="5">
        <f t="shared" si="13"/>
        <v>25</v>
      </c>
      <c r="R146" s="5">
        <f t="shared" si="14"/>
        <v>3</v>
      </c>
    </row>
    <row r="147" spans="1:18" x14ac:dyDescent="0.3">
      <c r="A147" s="1" t="s">
        <v>265</v>
      </c>
      <c r="B147" s="1">
        <v>4</v>
      </c>
      <c r="C147" s="1">
        <v>0</v>
      </c>
      <c r="D147" s="1">
        <v>0</v>
      </c>
      <c r="E147" s="1">
        <v>0</v>
      </c>
      <c r="F147" s="1">
        <v>2</v>
      </c>
      <c r="G147" s="1">
        <v>5</v>
      </c>
      <c r="H147" s="1">
        <v>12</v>
      </c>
      <c r="I147">
        <v>77.216666666666669</v>
      </c>
      <c r="J147">
        <v>6.5666666666666664</v>
      </c>
      <c r="K147">
        <v>830.7</v>
      </c>
      <c r="L147">
        <v>0</v>
      </c>
      <c r="M147">
        <v>171.08333333333334</v>
      </c>
      <c r="N147" s="5">
        <f t="shared" si="10"/>
        <v>22.783333333333331</v>
      </c>
      <c r="O147" s="5">
        <f t="shared" si="11"/>
        <v>20.783333333333331</v>
      </c>
      <c r="P147" s="5">
        <f t="shared" si="12"/>
        <v>38.916666666666657</v>
      </c>
      <c r="Q147" s="5">
        <f t="shared" si="13"/>
        <v>37</v>
      </c>
      <c r="R147" s="5">
        <f t="shared" si="14"/>
        <v>2</v>
      </c>
    </row>
    <row r="148" spans="1:18" x14ac:dyDescent="0.3">
      <c r="A148" s="1" t="s">
        <v>209</v>
      </c>
      <c r="B148" s="1">
        <v>8</v>
      </c>
      <c r="C148" s="1">
        <v>9</v>
      </c>
      <c r="D148" s="1">
        <v>11</v>
      </c>
      <c r="E148" s="1">
        <v>0</v>
      </c>
      <c r="F148" s="1">
        <v>0</v>
      </c>
      <c r="G148" s="1">
        <v>0</v>
      </c>
      <c r="H148" s="1">
        <v>3</v>
      </c>
      <c r="I148">
        <v>77.95</v>
      </c>
      <c r="J148">
        <v>0</v>
      </c>
      <c r="K148">
        <v>135.06666666666666</v>
      </c>
      <c r="L148">
        <v>0</v>
      </c>
      <c r="M148">
        <v>173.26666666666668</v>
      </c>
      <c r="N148" s="5">
        <f t="shared" si="10"/>
        <v>22.049999999999997</v>
      </c>
      <c r="O148" s="5">
        <f t="shared" si="11"/>
        <v>20.049999999999997</v>
      </c>
      <c r="P148" s="5">
        <f t="shared" si="12"/>
        <v>36.73333333333332</v>
      </c>
      <c r="Q148" s="5">
        <f t="shared" si="13"/>
        <v>20</v>
      </c>
      <c r="R148" s="5">
        <f t="shared" si="14"/>
        <v>2</v>
      </c>
    </row>
    <row r="149" spans="1:18" x14ac:dyDescent="0.3">
      <c r="A149" s="1" t="s">
        <v>266</v>
      </c>
      <c r="B149" s="1">
        <v>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5</v>
      </c>
      <c r="I149">
        <v>63.233333333333334</v>
      </c>
      <c r="J149">
        <v>6.916666666666667</v>
      </c>
      <c r="K149">
        <v>667.23333333333335</v>
      </c>
      <c r="L149">
        <v>4.583333333333333</v>
      </c>
      <c r="M149">
        <v>158.86666666666667</v>
      </c>
      <c r="N149" s="5">
        <f t="shared" si="10"/>
        <v>36.766666666666666</v>
      </c>
      <c r="O149" s="5">
        <f t="shared" si="11"/>
        <v>34.766666666666666</v>
      </c>
      <c r="P149" s="5">
        <f t="shared" si="12"/>
        <v>51.133333333333326</v>
      </c>
      <c r="Q149" s="5">
        <f t="shared" si="13"/>
        <v>45</v>
      </c>
      <c r="R149" s="5">
        <f t="shared" si="14"/>
        <v>2</v>
      </c>
    </row>
    <row r="150" spans="1:18" x14ac:dyDescent="0.3">
      <c r="A150" s="1" t="s">
        <v>269</v>
      </c>
      <c r="B150" s="1">
        <v>6</v>
      </c>
      <c r="C150" s="1">
        <v>0</v>
      </c>
      <c r="D150" s="1">
        <v>0</v>
      </c>
      <c r="E150" s="1">
        <v>0</v>
      </c>
      <c r="F150" s="1">
        <v>0</v>
      </c>
      <c r="G150" s="1">
        <v>7</v>
      </c>
      <c r="H150" s="1">
        <v>12</v>
      </c>
      <c r="I150">
        <v>47.483333333333334</v>
      </c>
      <c r="J150">
        <v>2.7833333333333332</v>
      </c>
      <c r="K150">
        <v>684.9</v>
      </c>
      <c r="L150">
        <v>5.8</v>
      </c>
      <c r="M150">
        <v>163.46666666666667</v>
      </c>
      <c r="N150" s="5">
        <f t="shared" si="10"/>
        <v>52.516666666666666</v>
      </c>
      <c r="O150" s="5">
        <f t="shared" si="11"/>
        <v>50.516666666666666</v>
      </c>
      <c r="P150" s="5">
        <f t="shared" si="12"/>
        <v>46.533333333333331</v>
      </c>
      <c r="Q150" s="5">
        <f t="shared" si="13"/>
        <v>35</v>
      </c>
      <c r="R150" s="5">
        <f t="shared" si="14"/>
        <v>2</v>
      </c>
    </row>
    <row r="151" spans="1:18" x14ac:dyDescent="0.3">
      <c r="A151" s="1" t="s">
        <v>210</v>
      </c>
      <c r="B151" s="1">
        <v>10</v>
      </c>
      <c r="C151" s="1">
        <v>13</v>
      </c>
      <c r="D151" s="1">
        <v>0</v>
      </c>
      <c r="E151" s="1">
        <v>0</v>
      </c>
      <c r="F151" s="1">
        <v>0</v>
      </c>
      <c r="G151" s="1">
        <v>14</v>
      </c>
      <c r="H151" s="1">
        <v>0</v>
      </c>
      <c r="I151">
        <v>55.466666666666669</v>
      </c>
      <c r="J151">
        <v>1.6833333333333333</v>
      </c>
      <c r="K151">
        <v>373.86666666666667</v>
      </c>
      <c r="L151">
        <v>0</v>
      </c>
      <c r="M151">
        <v>165.2</v>
      </c>
      <c r="N151" s="5">
        <f t="shared" si="10"/>
        <v>44.533333333333331</v>
      </c>
      <c r="O151" s="5">
        <f t="shared" si="11"/>
        <v>42.533333333333331</v>
      </c>
      <c r="P151" s="5">
        <f t="shared" si="12"/>
        <v>44.800000000000011</v>
      </c>
      <c r="Q151" s="5">
        <f t="shared" si="13"/>
        <v>11</v>
      </c>
      <c r="R151" s="5">
        <f t="shared" si="14"/>
        <v>3</v>
      </c>
    </row>
    <row r="152" spans="1:18" x14ac:dyDescent="0.3">
      <c r="A152" s="1" t="s">
        <v>327</v>
      </c>
      <c r="B152" s="1">
        <v>0</v>
      </c>
      <c r="C152" s="1">
        <v>0</v>
      </c>
      <c r="D152" s="1">
        <v>0</v>
      </c>
      <c r="E152" s="1">
        <v>10</v>
      </c>
      <c r="F152" s="1">
        <v>1</v>
      </c>
      <c r="G152" s="1">
        <v>9</v>
      </c>
      <c r="H152" s="1">
        <v>7</v>
      </c>
      <c r="I152">
        <v>53.45</v>
      </c>
      <c r="J152">
        <v>7.8833333333333329</v>
      </c>
      <c r="K152">
        <v>867.23333333333335</v>
      </c>
      <c r="L152">
        <v>3.3833333333333333</v>
      </c>
      <c r="M152">
        <v>128.6</v>
      </c>
      <c r="N152" s="5">
        <f t="shared" si="10"/>
        <v>46.55</v>
      </c>
      <c r="O152" s="5">
        <f t="shared" si="11"/>
        <v>44.55</v>
      </c>
      <c r="P152" s="5">
        <f t="shared" si="12"/>
        <v>81.400000000000006</v>
      </c>
      <c r="Q152" s="5">
        <f t="shared" si="13"/>
        <v>28</v>
      </c>
      <c r="R152" s="5">
        <f t="shared" si="14"/>
        <v>2</v>
      </c>
    </row>
    <row r="153" spans="1:18" x14ac:dyDescent="0.3">
      <c r="A153" s="1" t="s">
        <v>328</v>
      </c>
      <c r="B153" s="1">
        <v>0</v>
      </c>
      <c r="C153" s="1">
        <v>0</v>
      </c>
      <c r="D153" s="1">
        <v>0</v>
      </c>
      <c r="E153" s="1">
        <v>4</v>
      </c>
      <c r="F153" s="1">
        <v>4</v>
      </c>
      <c r="G153" s="1">
        <v>10</v>
      </c>
      <c r="H153" s="1">
        <v>8</v>
      </c>
      <c r="I153">
        <v>61.31666666666667</v>
      </c>
      <c r="J153">
        <v>6.166666666666667</v>
      </c>
      <c r="K153">
        <v>893.06666666666672</v>
      </c>
      <c r="L153">
        <v>0</v>
      </c>
      <c r="M153">
        <v>159.46666666666667</v>
      </c>
      <c r="N153" s="5">
        <f t="shared" si="10"/>
        <v>38.68333333333333</v>
      </c>
      <c r="O153" s="5">
        <f t="shared" si="11"/>
        <v>36.68333333333333</v>
      </c>
      <c r="P153" s="5">
        <f t="shared" si="12"/>
        <v>50.533333333333331</v>
      </c>
      <c r="Q153" s="5">
        <f t="shared" si="13"/>
        <v>30</v>
      </c>
      <c r="R153" s="5">
        <f t="shared" si="14"/>
        <v>2</v>
      </c>
    </row>
    <row r="154" spans="1:18" x14ac:dyDescent="0.3">
      <c r="A154" s="1" t="s">
        <v>329</v>
      </c>
      <c r="B154" s="1">
        <v>0</v>
      </c>
      <c r="C154" s="1">
        <v>0</v>
      </c>
      <c r="D154" s="1">
        <v>0</v>
      </c>
      <c r="E154" s="1">
        <v>8</v>
      </c>
      <c r="F154" s="1">
        <v>5</v>
      </c>
      <c r="G154" s="1">
        <v>10</v>
      </c>
      <c r="H154" s="1">
        <v>8</v>
      </c>
      <c r="I154">
        <v>74.05</v>
      </c>
      <c r="J154">
        <v>7.3666666666666663</v>
      </c>
      <c r="K154">
        <v>795.7166666666667</v>
      </c>
      <c r="L154">
        <v>1.8833333333333333</v>
      </c>
      <c r="M154">
        <v>184.96666666666667</v>
      </c>
      <c r="N154" s="5">
        <f t="shared" si="10"/>
        <v>25.950000000000003</v>
      </c>
      <c r="O154" s="5">
        <f t="shared" si="11"/>
        <v>23.950000000000003</v>
      </c>
      <c r="P154" s="5">
        <f t="shared" si="12"/>
        <v>25.033333333333331</v>
      </c>
      <c r="Q154" s="5">
        <f t="shared" si="13"/>
        <v>25</v>
      </c>
      <c r="R154" s="5">
        <f t="shared" si="14"/>
        <v>2</v>
      </c>
    </row>
    <row r="155" spans="1:18" x14ac:dyDescent="0.3">
      <c r="A155" s="1" t="s">
        <v>147</v>
      </c>
      <c r="B155" s="1">
        <v>5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10</v>
      </c>
      <c r="I155">
        <v>44.966666666666669</v>
      </c>
      <c r="J155">
        <v>0</v>
      </c>
      <c r="K155">
        <v>655.81666666666672</v>
      </c>
      <c r="L155">
        <v>0</v>
      </c>
      <c r="M155">
        <v>169.35</v>
      </c>
      <c r="N155" s="5">
        <f t="shared" si="10"/>
        <v>55.033333333333331</v>
      </c>
      <c r="O155" s="5">
        <f t="shared" si="11"/>
        <v>53.033333333333331</v>
      </c>
      <c r="P155" s="5">
        <f t="shared" si="12"/>
        <v>40.650000000000006</v>
      </c>
      <c r="Q155" s="5">
        <f t="shared" si="13"/>
        <v>42</v>
      </c>
      <c r="R155" s="5">
        <f t="shared" si="14"/>
        <v>2</v>
      </c>
    </row>
    <row r="156" spans="1:18" x14ac:dyDescent="0.3">
      <c r="A156" s="1" t="s">
        <v>271</v>
      </c>
      <c r="B156" s="1">
        <v>8</v>
      </c>
      <c r="C156" s="1">
        <v>0</v>
      </c>
      <c r="D156" s="1">
        <v>0</v>
      </c>
      <c r="E156" s="1">
        <v>0</v>
      </c>
      <c r="F156" s="1">
        <v>9</v>
      </c>
      <c r="G156" s="1">
        <v>4</v>
      </c>
      <c r="H156" s="1">
        <v>0</v>
      </c>
      <c r="I156">
        <v>50.233333333333334</v>
      </c>
      <c r="J156">
        <v>6.55</v>
      </c>
      <c r="K156">
        <v>771.26666666666665</v>
      </c>
      <c r="L156">
        <v>1.1000000000000001</v>
      </c>
      <c r="M156">
        <v>180.51666666666668</v>
      </c>
      <c r="N156" s="5">
        <f t="shared" si="10"/>
        <v>49.766666666666666</v>
      </c>
      <c r="O156" s="5">
        <f t="shared" si="11"/>
        <v>47.766666666666666</v>
      </c>
      <c r="P156" s="5">
        <f t="shared" si="12"/>
        <v>29.48333333333332</v>
      </c>
      <c r="Q156" s="5">
        <f t="shared" si="13"/>
        <v>27</v>
      </c>
      <c r="R156" s="5">
        <f t="shared" si="14"/>
        <v>2</v>
      </c>
    </row>
    <row r="157" spans="1:18" x14ac:dyDescent="0.3">
      <c r="A157" s="1" t="s">
        <v>150</v>
      </c>
      <c r="B157" s="1">
        <v>3</v>
      </c>
      <c r="C157" s="1">
        <v>0</v>
      </c>
      <c r="D157" s="1">
        <v>11</v>
      </c>
      <c r="E157" s="1">
        <v>0</v>
      </c>
      <c r="F157" s="1">
        <v>0</v>
      </c>
      <c r="G157" s="1">
        <v>0</v>
      </c>
      <c r="H157" s="1">
        <v>9</v>
      </c>
      <c r="I157">
        <v>48.466666666666669</v>
      </c>
      <c r="J157">
        <v>0</v>
      </c>
      <c r="K157">
        <v>617.2833333333333</v>
      </c>
      <c r="L157">
        <v>5.0333333333333332</v>
      </c>
      <c r="M157">
        <v>159.81666666666666</v>
      </c>
      <c r="N157" s="5">
        <f t="shared" si="10"/>
        <v>51.533333333333331</v>
      </c>
      <c r="O157" s="5">
        <f t="shared" si="11"/>
        <v>49.533333333333331</v>
      </c>
      <c r="P157" s="5">
        <f t="shared" si="12"/>
        <v>50.183333333333337</v>
      </c>
      <c r="Q157" s="5">
        <f t="shared" si="13"/>
        <v>34</v>
      </c>
      <c r="R157" s="5">
        <f t="shared" si="14"/>
        <v>2</v>
      </c>
    </row>
    <row r="158" spans="1:18" x14ac:dyDescent="0.3">
      <c r="A158" s="1" t="s">
        <v>273</v>
      </c>
      <c r="B158" s="1">
        <v>2</v>
      </c>
      <c r="C158" s="1">
        <v>0</v>
      </c>
      <c r="D158" s="1">
        <v>0</v>
      </c>
      <c r="E158" s="1">
        <v>0</v>
      </c>
      <c r="F158" s="1">
        <v>2</v>
      </c>
      <c r="G158" s="1">
        <v>0</v>
      </c>
      <c r="H158" s="1">
        <v>1</v>
      </c>
      <c r="I158">
        <v>51.016666666666666</v>
      </c>
      <c r="J158">
        <v>2.85</v>
      </c>
      <c r="K158">
        <v>729.4666666666667</v>
      </c>
      <c r="L158">
        <v>4.8499999999999996</v>
      </c>
      <c r="M158">
        <v>168.9</v>
      </c>
      <c r="N158" s="5">
        <f t="shared" si="10"/>
        <v>48.983333333333334</v>
      </c>
      <c r="O158" s="5">
        <f t="shared" si="11"/>
        <v>46.983333333333334</v>
      </c>
      <c r="P158" s="5">
        <f t="shared" si="12"/>
        <v>41.099999999999994</v>
      </c>
      <c r="Q158" s="5">
        <f t="shared" si="13"/>
        <v>44</v>
      </c>
      <c r="R158" s="5">
        <f t="shared" si="14"/>
        <v>2</v>
      </c>
    </row>
    <row r="159" spans="1:18" x14ac:dyDescent="0.3">
      <c r="A159" s="1" t="s">
        <v>256</v>
      </c>
      <c r="B159" s="1">
        <v>5</v>
      </c>
      <c r="C159" s="1">
        <v>0</v>
      </c>
      <c r="D159" s="1">
        <v>0</v>
      </c>
      <c r="E159" s="1">
        <v>0</v>
      </c>
      <c r="F159" s="1">
        <v>2</v>
      </c>
      <c r="G159" s="1">
        <v>11</v>
      </c>
      <c r="H159" s="1">
        <v>10</v>
      </c>
      <c r="I159">
        <v>77.666666666666671</v>
      </c>
      <c r="J159">
        <v>6.9333333333333336</v>
      </c>
      <c r="K159">
        <v>100.28333333333333</v>
      </c>
      <c r="L159">
        <v>0</v>
      </c>
      <c r="M159">
        <v>172.66666666666666</v>
      </c>
      <c r="N159" s="5">
        <f t="shared" si="10"/>
        <v>22.333333333333329</v>
      </c>
      <c r="O159" s="5">
        <f t="shared" si="11"/>
        <v>20.333333333333329</v>
      </c>
      <c r="P159" s="5">
        <f t="shared" si="12"/>
        <v>37.333333333333343</v>
      </c>
      <c r="Q159" s="5">
        <f t="shared" si="13"/>
        <v>30</v>
      </c>
      <c r="R159" s="5">
        <f t="shared" si="14"/>
        <v>2</v>
      </c>
    </row>
    <row r="160" spans="1:18" x14ac:dyDescent="0.3">
      <c r="A160" s="1" t="s">
        <v>152</v>
      </c>
      <c r="B160" s="1">
        <v>4</v>
      </c>
      <c r="C160" s="1">
        <v>4</v>
      </c>
      <c r="D160" s="1">
        <v>11</v>
      </c>
      <c r="E160" s="1">
        <v>0</v>
      </c>
      <c r="F160" s="1">
        <v>0</v>
      </c>
      <c r="G160" s="1">
        <v>0</v>
      </c>
      <c r="H160" s="1">
        <v>10</v>
      </c>
      <c r="I160">
        <v>70.650000000000006</v>
      </c>
      <c r="J160">
        <v>0</v>
      </c>
      <c r="K160">
        <v>935.85</v>
      </c>
      <c r="L160">
        <v>4.95</v>
      </c>
      <c r="M160">
        <v>176.15</v>
      </c>
      <c r="N160" s="5">
        <f t="shared" si="10"/>
        <v>29.349999999999994</v>
      </c>
      <c r="O160" s="5">
        <f t="shared" si="11"/>
        <v>27.349999999999994</v>
      </c>
      <c r="P160" s="5">
        <f t="shared" si="12"/>
        <v>33.849999999999994</v>
      </c>
      <c r="Q160" s="5">
        <f t="shared" si="13"/>
        <v>29</v>
      </c>
      <c r="R160" s="5">
        <f t="shared" si="14"/>
        <v>2</v>
      </c>
    </row>
    <row r="161" spans="1:18" x14ac:dyDescent="0.3">
      <c r="A161" s="1" t="s">
        <v>257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80.5</v>
      </c>
      <c r="N161" s="5">
        <f t="shared" si="10"/>
        <v>100</v>
      </c>
      <c r="O161" s="5">
        <f t="shared" si="11"/>
        <v>98</v>
      </c>
      <c r="P161" s="5">
        <f t="shared" si="12"/>
        <v>129.5</v>
      </c>
      <c r="Q161" s="5">
        <f t="shared" si="13"/>
        <v>48</v>
      </c>
      <c r="R161" s="5">
        <f t="shared" si="14"/>
        <v>2</v>
      </c>
    </row>
    <row r="162" spans="1:18" x14ac:dyDescent="0.3">
      <c r="A162" s="1" t="s">
        <v>156</v>
      </c>
      <c r="B162" s="1">
        <v>7</v>
      </c>
      <c r="C162" s="1">
        <v>7</v>
      </c>
      <c r="D162" s="1">
        <v>0</v>
      </c>
      <c r="E162" s="1">
        <v>0</v>
      </c>
      <c r="F162" s="1">
        <v>0</v>
      </c>
      <c r="G162" s="1">
        <v>9</v>
      </c>
      <c r="H162" s="1">
        <v>9</v>
      </c>
      <c r="I162">
        <v>78.033333333333331</v>
      </c>
      <c r="J162">
        <v>5.9</v>
      </c>
      <c r="K162">
        <v>885.9666666666667</v>
      </c>
      <c r="L162">
        <v>2.4333333333333336</v>
      </c>
      <c r="M162">
        <v>173.56666666666666</v>
      </c>
      <c r="N162" s="5">
        <f t="shared" si="10"/>
        <v>21.966666666666669</v>
      </c>
      <c r="O162" s="5">
        <f t="shared" si="11"/>
        <v>19.966666666666669</v>
      </c>
      <c r="P162" s="5">
        <f t="shared" si="12"/>
        <v>36.433333333333337</v>
      </c>
      <c r="Q162" s="5">
        <f t="shared" si="13"/>
        <v>25</v>
      </c>
      <c r="R162" s="5">
        <f t="shared" si="14"/>
        <v>2</v>
      </c>
    </row>
    <row r="163" spans="1:18" x14ac:dyDescent="0.3">
      <c r="A163" s="1" t="s">
        <v>157</v>
      </c>
      <c r="B163" s="1">
        <v>5</v>
      </c>
      <c r="C163" s="1">
        <v>8</v>
      </c>
      <c r="D163" s="1">
        <v>11</v>
      </c>
      <c r="E163" s="1">
        <v>0</v>
      </c>
      <c r="F163" s="1">
        <v>0</v>
      </c>
      <c r="G163" s="1">
        <v>0</v>
      </c>
      <c r="H163" s="1">
        <v>7</v>
      </c>
      <c r="I163">
        <v>70.733333333333334</v>
      </c>
      <c r="J163">
        <v>0</v>
      </c>
      <c r="K163">
        <v>845.98333333333335</v>
      </c>
      <c r="L163">
        <v>5.9833333333333334</v>
      </c>
      <c r="M163">
        <v>177.93333333333334</v>
      </c>
      <c r="N163" s="5">
        <f t="shared" si="10"/>
        <v>29.266666666666666</v>
      </c>
      <c r="O163" s="5">
        <f t="shared" si="11"/>
        <v>27.266666666666666</v>
      </c>
      <c r="P163" s="5">
        <f t="shared" si="12"/>
        <v>32.066666666666663</v>
      </c>
      <c r="Q163" s="5">
        <f t="shared" si="13"/>
        <v>24</v>
      </c>
      <c r="R163" s="5">
        <f t="shared" si="14"/>
        <v>2</v>
      </c>
    </row>
    <row r="164" spans="1:18" x14ac:dyDescent="0.3">
      <c r="A164" s="1" t="s">
        <v>330</v>
      </c>
      <c r="B164" s="1">
        <v>0</v>
      </c>
      <c r="C164" s="1">
        <v>0</v>
      </c>
      <c r="D164" s="1">
        <v>0</v>
      </c>
      <c r="E164" s="1">
        <v>6</v>
      </c>
      <c r="F164" s="1">
        <v>8</v>
      </c>
      <c r="G164" s="1">
        <v>7</v>
      </c>
      <c r="H164" s="1">
        <v>9</v>
      </c>
      <c r="I164">
        <v>67.61666666666666</v>
      </c>
      <c r="J164">
        <v>6.65</v>
      </c>
      <c r="K164">
        <v>727.81666666666672</v>
      </c>
      <c r="L164">
        <v>8.4499999999999993</v>
      </c>
      <c r="M164">
        <v>174.73333333333332</v>
      </c>
      <c r="N164" s="5">
        <f t="shared" si="10"/>
        <v>32.38333333333334</v>
      </c>
      <c r="O164" s="5">
        <f t="shared" si="11"/>
        <v>30.38333333333334</v>
      </c>
      <c r="P164" s="5">
        <f t="shared" si="12"/>
        <v>35.26666666666668</v>
      </c>
      <c r="Q164" s="5">
        <f t="shared" si="13"/>
        <v>27</v>
      </c>
      <c r="R164" s="5">
        <f t="shared" si="14"/>
        <v>2</v>
      </c>
    </row>
    <row r="165" spans="1:18" x14ac:dyDescent="0.3">
      <c r="A165" s="1" t="s">
        <v>275</v>
      </c>
      <c r="B165" s="1">
        <v>4</v>
      </c>
      <c r="C165" s="1">
        <v>0</v>
      </c>
      <c r="D165" s="1">
        <v>0</v>
      </c>
      <c r="E165" s="1">
        <v>0</v>
      </c>
      <c r="F165" s="1">
        <v>0</v>
      </c>
      <c r="G165" s="1">
        <v>4</v>
      </c>
      <c r="H165" s="1">
        <v>8</v>
      </c>
      <c r="I165">
        <v>64.38333333333334</v>
      </c>
      <c r="J165">
        <v>2.7833333333333332</v>
      </c>
      <c r="K165">
        <v>938.45</v>
      </c>
      <c r="L165">
        <v>3.5833333333333335</v>
      </c>
      <c r="M165">
        <v>178.1</v>
      </c>
      <c r="N165" s="5">
        <f t="shared" si="10"/>
        <v>35.61666666666666</v>
      </c>
      <c r="O165" s="5">
        <f t="shared" si="11"/>
        <v>33.61666666666666</v>
      </c>
      <c r="P165" s="5">
        <f t="shared" si="12"/>
        <v>31.900000000000006</v>
      </c>
      <c r="Q165" s="5">
        <f t="shared" si="13"/>
        <v>40</v>
      </c>
      <c r="R165" s="5">
        <f t="shared" si="14"/>
        <v>2</v>
      </c>
    </row>
    <row r="166" spans="1:18" x14ac:dyDescent="0.3">
      <c r="A166" s="1" t="s">
        <v>161</v>
      </c>
      <c r="B166" s="1">
        <v>2</v>
      </c>
      <c r="C166" s="1">
        <v>8</v>
      </c>
      <c r="D166" s="1">
        <v>0</v>
      </c>
      <c r="E166" s="1">
        <v>0</v>
      </c>
      <c r="F166" s="1">
        <v>0</v>
      </c>
      <c r="G166" s="1">
        <v>3</v>
      </c>
      <c r="H166" s="1">
        <v>3</v>
      </c>
      <c r="I166">
        <v>26.733333333333334</v>
      </c>
      <c r="J166">
        <v>6.7166666666666668</v>
      </c>
      <c r="K166">
        <v>537.48333333333335</v>
      </c>
      <c r="L166">
        <v>0</v>
      </c>
      <c r="M166">
        <v>90.9</v>
      </c>
      <c r="N166" s="5">
        <f t="shared" si="10"/>
        <v>73.266666666666666</v>
      </c>
      <c r="O166" s="5">
        <f t="shared" si="11"/>
        <v>71.266666666666666</v>
      </c>
      <c r="P166" s="5">
        <f t="shared" si="12"/>
        <v>119.1</v>
      </c>
      <c r="Q166" s="5">
        <f t="shared" si="13"/>
        <v>35</v>
      </c>
      <c r="R166" s="5">
        <f t="shared" si="14"/>
        <v>2</v>
      </c>
    </row>
    <row r="167" spans="1:18" x14ac:dyDescent="0.3">
      <c r="A167" s="1" t="s">
        <v>260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>
        <v>0</v>
      </c>
      <c r="J167">
        <v>0</v>
      </c>
      <c r="K167">
        <v>0</v>
      </c>
      <c r="L167">
        <v>0</v>
      </c>
      <c r="M167">
        <v>80.5</v>
      </c>
      <c r="N167" s="5">
        <f t="shared" si="10"/>
        <v>100</v>
      </c>
      <c r="O167" s="5">
        <f t="shared" si="11"/>
        <v>98</v>
      </c>
      <c r="P167" s="5">
        <f t="shared" si="12"/>
        <v>129.5</v>
      </c>
      <c r="Q167" s="5">
        <f t="shared" si="13"/>
        <v>48</v>
      </c>
      <c r="R167" s="5">
        <f t="shared" si="14"/>
        <v>2</v>
      </c>
    </row>
    <row r="168" spans="1:18" x14ac:dyDescent="0.3">
      <c r="A168" s="1" t="s">
        <v>163</v>
      </c>
      <c r="B168" s="1">
        <v>8</v>
      </c>
      <c r="C168" s="1">
        <v>0</v>
      </c>
      <c r="D168" s="1">
        <v>0</v>
      </c>
      <c r="E168" s="1">
        <v>0</v>
      </c>
      <c r="F168" s="1">
        <v>0</v>
      </c>
      <c r="G168" s="1">
        <v>8</v>
      </c>
      <c r="H168" s="1">
        <v>11</v>
      </c>
      <c r="I168">
        <v>71.566666666666663</v>
      </c>
      <c r="J168">
        <v>4.5666666666666664</v>
      </c>
      <c r="K168">
        <v>833.08333333333337</v>
      </c>
      <c r="L168">
        <v>1.4833333333333334</v>
      </c>
      <c r="M168">
        <v>171.9</v>
      </c>
      <c r="N168" s="5">
        <f t="shared" si="10"/>
        <v>28.433333333333337</v>
      </c>
      <c r="O168" s="5">
        <f t="shared" si="11"/>
        <v>26.433333333333337</v>
      </c>
      <c r="P168" s="5">
        <f t="shared" si="12"/>
        <v>38.099999999999994</v>
      </c>
      <c r="Q168" s="5">
        <f t="shared" si="13"/>
        <v>32</v>
      </c>
      <c r="R168" s="5">
        <f t="shared" si="14"/>
        <v>2</v>
      </c>
    </row>
    <row r="169" spans="1:18" x14ac:dyDescent="0.3">
      <c r="A169" s="1" t="s">
        <v>164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>
        <v>19.05</v>
      </c>
      <c r="J169">
        <v>1.3</v>
      </c>
      <c r="K169">
        <v>668.61666666666667</v>
      </c>
      <c r="L169">
        <v>0</v>
      </c>
      <c r="M169">
        <v>62.583333333333336</v>
      </c>
      <c r="N169" s="5">
        <f t="shared" si="10"/>
        <v>80.95</v>
      </c>
      <c r="O169" s="5">
        <f t="shared" si="11"/>
        <v>78.95</v>
      </c>
      <c r="P169" s="5">
        <f t="shared" si="12"/>
        <v>147.41666666666666</v>
      </c>
      <c r="Q169" s="5">
        <f t="shared" si="13"/>
        <v>48</v>
      </c>
      <c r="R169" s="5">
        <f t="shared" si="14"/>
        <v>2</v>
      </c>
    </row>
    <row r="170" spans="1:18" x14ac:dyDescent="0.3">
      <c r="A170" s="1" t="s">
        <v>166</v>
      </c>
      <c r="B170" s="1">
        <v>8</v>
      </c>
      <c r="C170" s="1">
        <v>6</v>
      </c>
      <c r="D170" s="1">
        <v>0</v>
      </c>
      <c r="E170" s="1">
        <v>0</v>
      </c>
      <c r="F170" s="1">
        <v>0</v>
      </c>
      <c r="G170" s="1">
        <v>0</v>
      </c>
      <c r="H170" s="1">
        <v>4</v>
      </c>
      <c r="I170">
        <v>78.900000000000006</v>
      </c>
      <c r="J170">
        <v>6.7833333333333332</v>
      </c>
      <c r="K170">
        <v>865.3</v>
      </c>
      <c r="L170">
        <v>4.916666666666667</v>
      </c>
      <c r="M170">
        <v>171.33333333333334</v>
      </c>
      <c r="N170" s="5">
        <f t="shared" si="10"/>
        <v>21.099999999999994</v>
      </c>
      <c r="O170" s="5">
        <f t="shared" si="11"/>
        <v>19.099999999999994</v>
      </c>
      <c r="P170" s="5">
        <f t="shared" si="12"/>
        <v>38.666666666666657</v>
      </c>
      <c r="Q170" s="5">
        <f t="shared" si="13"/>
        <v>34</v>
      </c>
      <c r="R170" s="5">
        <f t="shared" si="14"/>
        <v>2</v>
      </c>
    </row>
    <row r="171" spans="1:18" x14ac:dyDescent="0.3">
      <c r="A171" s="1" t="s">
        <v>331</v>
      </c>
      <c r="B171" s="1">
        <v>0</v>
      </c>
      <c r="C171" s="1">
        <v>0</v>
      </c>
      <c r="D171" s="1">
        <v>0</v>
      </c>
      <c r="E171" s="1">
        <v>11</v>
      </c>
      <c r="F171" s="1">
        <v>8</v>
      </c>
      <c r="G171" s="1">
        <v>5</v>
      </c>
      <c r="H171" s="1">
        <v>3</v>
      </c>
      <c r="I171">
        <v>78.45</v>
      </c>
      <c r="J171">
        <v>5.85</v>
      </c>
      <c r="K171">
        <v>748.9666666666667</v>
      </c>
      <c r="L171">
        <v>4.5666666666666664</v>
      </c>
      <c r="M171">
        <v>171.81666666666666</v>
      </c>
      <c r="N171" s="5">
        <f t="shared" si="10"/>
        <v>21.549999999999997</v>
      </c>
      <c r="O171" s="5">
        <f t="shared" si="11"/>
        <v>19.549999999999997</v>
      </c>
      <c r="P171" s="5">
        <f t="shared" si="12"/>
        <v>38.183333333333337</v>
      </c>
      <c r="Q171" s="5">
        <f t="shared" si="13"/>
        <v>24</v>
      </c>
      <c r="R171" s="5">
        <f t="shared" si="14"/>
        <v>2</v>
      </c>
    </row>
    <row r="172" spans="1:18" x14ac:dyDescent="0.3">
      <c r="A172" s="1" t="s">
        <v>277</v>
      </c>
      <c r="B172" s="1">
        <v>0</v>
      </c>
      <c r="C172" s="1">
        <v>0</v>
      </c>
      <c r="D172" s="1">
        <v>0</v>
      </c>
      <c r="E172" s="1">
        <v>0</v>
      </c>
      <c r="F172" s="1">
        <v>2</v>
      </c>
      <c r="G172" s="1">
        <v>0</v>
      </c>
      <c r="H172" s="1">
        <v>0</v>
      </c>
      <c r="I172">
        <v>15.883333333333333</v>
      </c>
      <c r="J172">
        <v>7.333333333333333</v>
      </c>
      <c r="K172">
        <v>361.85</v>
      </c>
      <c r="L172">
        <v>1.6333333333333333</v>
      </c>
      <c r="M172">
        <v>168</v>
      </c>
      <c r="N172" s="5">
        <f t="shared" si="10"/>
        <v>84.116666666666674</v>
      </c>
      <c r="O172" s="5">
        <f t="shared" si="11"/>
        <v>82.116666666666674</v>
      </c>
      <c r="P172" s="5">
        <f t="shared" si="12"/>
        <v>42</v>
      </c>
      <c r="Q172" s="5">
        <f t="shared" si="13"/>
        <v>46</v>
      </c>
      <c r="R172" s="5">
        <f t="shared" si="14"/>
        <v>2</v>
      </c>
    </row>
    <row r="173" spans="1:18" x14ac:dyDescent="0.3">
      <c r="A173" s="1" t="s">
        <v>167</v>
      </c>
      <c r="B173" s="1">
        <v>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>
        <v>20.216666666666665</v>
      </c>
      <c r="J173">
        <v>0</v>
      </c>
      <c r="K173">
        <v>575.9</v>
      </c>
      <c r="L173">
        <v>4.6166666666666671</v>
      </c>
      <c r="M173">
        <v>71.316666666666663</v>
      </c>
      <c r="N173" s="5">
        <f t="shared" si="10"/>
        <v>79.783333333333331</v>
      </c>
      <c r="O173" s="5">
        <f t="shared" si="11"/>
        <v>77.783333333333331</v>
      </c>
      <c r="P173" s="5">
        <f t="shared" si="12"/>
        <v>138.68333333333334</v>
      </c>
      <c r="Q173" s="5">
        <f t="shared" si="13"/>
        <v>42</v>
      </c>
      <c r="R173" s="5">
        <f t="shared" si="14"/>
        <v>2</v>
      </c>
    </row>
    <row r="174" spans="1:18" x14ac:dyDescent="0.3">
      <c r="A174" s="1" t="s">
        <v>278</v>
      </c>
      <c r="B174" s="1">
        <v>4</v>
      </c>
      <c r="C174" s="1">
        <v>0</v>
      </c>
      <c r="D174" s="1">
        <v>0</v>
      </c>
      <c r="E174" s="1">
        <v>0</v>
      </c>
      <c r="F174" s="1">
        <v>0</v>
      </c>
      <c r="G174" s="1">
        <v>5</v>
      </c>
      <c r="H174" s="1">
        <v>8</v>
      </c>
      <c r="I174">
        <v>36.799999999999997</v>
      </c>
      <c r="J174">
        <v>0</v>
      </c>
      <c r="K174">
        <v>636.13333333333333</v>
      </c>
      <c r="L174">
        <v>3.5666666666666664</v>
      </c>
      <c r="M174">
        <v>138.83333333333334</v>
      </c>
      <c r="N174" s="5">
        <f t="shared" si="10"/>
        <v>63.2</v>
      </c>
      <c r="O174" s="5">
        <f t="shared" si="11"/>
        <v>61.2</v>
      </c>
      <c r="P174" s="5">
        <f t="shared" si="12"/>
        <v>71.166666666666657</v>
      </c>
      <c r="Q174" s="5">
        <f t="shared" si="13"/>
        <v>39</v>
      </c>
      <c r="R174" s="5">
        <f t="shared" si="14"/>
        <v>2</v>
      </c>
    </row>
    <row r="175" spans="1:18" x14ac:dyDescent="0.3">
      <c r="A175" s="1" t="s">
        <v>262</v>
      </c>
      <c r="B175" s="1">
        <v>9</v>
      </c>
      <c r="C175" s="1">
        <v>0</v>
      </c>
      <c r="D175" s="1">
        <v>0</v>
      </c>
      <c r="E175" s="1">
        <v>0</v>
      </c>
      <c r="F175" s="1">
        <v>9</v>
      </c>
      <c r="G175" s="1">
        <v>7</v>
      </c>
      <c r="H175" s="1">
        <v>9</v>
      </c>
      <c r="I175">
        <v>56.05</v>
      </c>
      <c r="J175">
        <v>0</v>
      </c>
      <c r="K175">
        <v>857.81666666666672</v>
      </c>
      <c r="L175">
        <v>0</v>
      </c>
      <c r="M175">
        <v>138.73333333333332</v>
      </c>
      <c r="N175" s="5">
        <f t="shared" si="10"/>
        <v>43.95</v>
      </c>
      <c r="O175" s="5">
        <f t="shared" si="11"/>
        <v>41.95</v>
      </c>
      <c r="P175" s="5">
        <f t="shared" si="12"/>
        <v>71.26666666666668</v>
      </c>
      <c r="Q175" s="5">
        <f t="shared" si="13"/>
        <v>23</v>
      </c>
      <c r="R175" s="5">
        <f t="shared" si="14"/>
        <v>2</v>
      </c>
    </row>
    <row r="176" spans="1:18" x14ac:dyDescent="0.3">
      <c r="A176" s="1" t="s">
        <v>168</v>
      </c>
      <c r="B176" s="1">
        <v>6</v>
      </c>
      <c r="C176" s="1">
        <v>9</v>
      </c>
      <c r="D176" s="1">
        <v>0</v>
      </c>
      <c r="E176" s="1">
        <v>0</v>
      </c>
      <c r="F176" s="1">
        <v>0</v>
      </c>
      <c r="G176" s="1">
        <v>3</v>
      </c>
      <c r="H176" s="1">
        <v>8</v>
      </c>
      <c r="I176">
        <v>76.766666666666666</v>
      </c>
      <c r="J176">
        <v>2.6333333333333333</v>
      </c>
      <c r="K176">
        <v>938.2833333333333</v>
      </c>
      <c r="L176">
        <v>4.7833333333333332</v>
      </c>
      <c r="M176">
        <v>165.83333333333334</v>
      </c>
      <c r="N176" s="5">
        <f t="shared" si="10"/>
        <v>23.233333333333334</v>
      </c>
      <c r="O176" s="5">
        <f t="shared" si="11"/>
        <v>21.233333333333334</v>
      </c>
      <c r="P176" s="5">
        <f t="shared" si="12"/>
        <v>44.166666666666657</v>
      </c>
      <c r="Q176" s="5">
        <f t="shared" si="13"/>
        <v>30</v>
      </c>
      <c r="R176" s="5">
        <f t="shared" si="14"/>
        <v>2</v>
      </c>
    </row>
    <row r="177" spans="1:18" x14ac:dyDescent="0.3">
      <c r="A177" s="1" t="s">
        <v>332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30.316666666666666</v>
      </c>
      <c r="J177">
        <v>0</v>
      </c>
      <c r="K177">
        <v>823.98333333333335</v>
      </c>
      <c r="L177">
        <v>1.5666666666666667</v>
      </c>
      <c r="M177">
        <v>113.48333333333333</v>
      </c>
      <c r="N177" s="5">
        <f t="shared" si="10"/>
        <v>69.683333333333337</v>
      </c>
      <c r="O177" s="5">
        <f t="shared" si="11"/>
        <v>67.683333333333337</v>
      </c>
      <c r="P177" s="5">
        <f t="shared" si="12"/>
        <v>96.516666666666666</v>
      </c>
      <c r="Q177" s="5">
        <f t="shared" si="13"/>
        <v>48</v>
      </c>
      <c r="R177" s="5">
        <f t="shared" si="14"/>
        <v>2</v>
      </c>
    </row>
    <row r="178" spans="1:18" x14ac:dyDescent="0.3">
      <c r="A178" s="1" t="s">
        <v>280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5</v>
      </c>
      <c r="H178" s="1">
        <v>7</v>
      </c>
      <c r="I178">
        <v>46.116666666666667</v>
      </c>
      <c r="J178">
        <v>0</v>
      </c>
      <c r="K178">
        <v>544.45000000000005</v>
      </c>
      <c r="L178">
        <v>1.2666666666666666</v>
      </c>
      <c r="M178">
        <v>162.01666666666668</v>
      </c>
      <c r="N178" s="5">
        <f t="shared" si="10"/>
        <v>53.883333333333333</v>
      </c>
      <c r="O178" s="5">
        <f t="shared" si="11"/>
        <v>51.883333333333333</v>
      </c>
      <c r="P178" s="5">
        <f t="shared" si="12"/>
        <v>47.98333333333332</v>
      </c>
      <c r="Q178" s="5">
        <f t="shared" si="13"/>
        <v>43</v>
      </c>
      <c r="R178" s="5">
        <f t="shared" si="14"/>
        <v>2</v>
      </c>
    </row>
    <row r="179" spans="1:18" x14ac:dyDescent="0.3">
      <c r="A179" s="1" t="s">
        <v>282</v>
      </c>
      <c r="B179" s="1">
        <v>8</v>
      </c>
      <c r="C179" s="1">
        <v>0</v>
      </c>
      <c r="D179" s="1">
        <v>0</v>
      </c>
      <c r="E179" s="1">
        <v>0</v>
      </c>
      <c r="F179" s="1">
        <v>0</v>
      </c>
      <c r="G179" s="1">
        <v>5</v>
      </c>
      <c r="H179" s="1">
        <v>8</v>
      </c>
      <c r="I179">
        <v>46.633333333333333</v>
      </c>
      <c r="J179">
        <v>0</v>
      </c>
      <c r="K179">
        <v>780.1</v>
      </c>
      <c r="L179">
        <v>3</v>
      </c>
      <c r="M179">
        <v>152.16666666666666</v>
      </c>
      <c r="N179" s="5">
        <f t="shared" si="10"/>
        <v>53.366666666666667</v>
      </c>
      <c r="O179" s="5">
        <f t="shared" si="11"/>
        <v>51.366666666666667</v>
      </c>
      <c r="P179" s="5">
        <f t="shared" si="12"/>
        <v>57.833333333333343</v>
      </c>
      <c r="Q179" s="5">
        <f t="shared" si="13"/>
        <v>35</v>
      </c>
      <c r="R179" s="5">
        <f t="shared" si="14"/>
        <v>2</v>
      </c>
    </row>
    <row r="180" spans="1:18" x14ac:dyDescent="0.3">
      <c r="A180" s="1" t="s">
        <v>333</v>
      </c>
      <c r="B180" s="1">
        <v>0</v>
      </c>
      <c r="C180" s="1">
        <v>0</v>
      </c>
      <c r="D180" s="1">
        <v>0</v>
      </c>
      <c r="E180" s="1">
        <v>7</v>
      </c>
      <c r="F180" s="1">
        <v>8</v>
      </c>
      <c r="G180" s="1">
        <v>7</v>
      </c>
      <c r="H180" s="1">
        <v>10</v>
      </c>
      <c r="I180">
        <v>87.683333333333337</v>
      </c>
      <c r="J180">
        <v>0</v>
      </c>
      <c r="K180">
        <v>861.13333333333333</v>
      </c>
      <c r="L180">
        <v>1.0666666666666667</v>
      </c>
      <c r="M180">
        <v>184.36666666666667</v>
      </c>
      <c r="N180" s="5">
        <f t="shared" si="10"/>
        <v>12.316666666666663</v>
      </c>
      <c r="O180" s="5">
        <f t="shared" si="11"/>
        <v>10.316666666666663</v>
      </c>
      <c r="P180" s="5">
        <f t="shared" si="12"/>
        <v>25.633333333333326</v>
      </c>
      <c r="Q180" s="5">
        <f t="shared" si="13"/>
        <v>26</v>
      </c>
      <c r="R180" s="5">
        <f t="shared" si="14"/>
        <v>2</v>
      </c>
    </row>
    <row r="181" spans="1:18" x14ac:dyDescent="0.3">
      <c r="A181" s="1" t="s">
        <v>212</v>
      </c>
      <c r="B181" s="1">
        <v>12</v>
      </c>
      <c r="C181" s="1">
        <v>0</v>
      </c>
      <c r="D181" s="1">
        <v>0</v>
      </c>
      <c r="E181" s="1">
        <v>0</v>
      </c>
      <c r="F181" s="1">
        <v>9</v>
      </c>
      <c r="G181" s="1">
        <v>7</v>
      </c>
      <c r="H181" s="1">
        <v>6</v>
      </c>
      <c r="I181">
        <v>32.983333333333334</v>
      </c>
      <c r="J181">
        <v>1.35</v>
      </c>
      <c r="K181">
        <v>711.68333333333328</v>
      </c>
      <c r="L181">
        <v>0</v>
      </c>
      <c r="M181">
        <v>139.86666666666667</v>
      </c>
      <c r="N181" s="5">
        <f t="shared" si="10"/>
        <v>67.016666666666666</v>
      </c>
      <c r="O181" s="5">
        <f t="shared" si="11"/>
        <v>65.016666666666666</v>
      </c>
      <c r="P181" s="5">
        <f t="shared" si="12"/>
        <v>70.133333333333326</v>
      </c>
      <c r="Q181" s="5">
        <f t="shared" si="13"/>
        <v>20</v>
      </c>
      <c r="R181" s="5">
        <f t="shared" si="14"/>
        <v>2</v>
      </c>
    </row>
    <row r="182" spans="1:18" x14ac:dyDescent="0.3">
      <c r="A182" s="1" t="s">
        <v>281</v>
      </c>
      <c r="B182" s="1">
        <v>9</v>
      </c>
      <c r="C182" s="1">
        <v>0</v>
      </c>
      <c r="D182" s="1">
        <v>0</v>
      </c>
      <c r="E182" s="1">
        <v>0</v>
      </c>
      <c r="F182" s="1">
        <v>8</v>
      </c>
      <c r="G182" s="1">
        <v>10</v>
      </c>
      <c r="H182" s="1">
        <v>9</v>
      </c>
      <c r="I182">
        <v>83.716666666666669</v>
      </c>
      <c r="J182">
        <v>5.083333333333333</v>
      </c>
      <c r="K182">
        <v>919.4</v>
      </c>
      <c r="L182">
        <v>4.3</v>
      </c>
      <c r="M182">
        <v>181.31666666666666</v>
      </c>
      <c r="N182" s="5">
        <f t="shared" si="10"/>
        <v>16.283333333333331</v>
      </c>
      <c r="O182" s="5">
        <f t="shared" si="11"/>
        <v>14.283333333333331</v>
      </c>
      <c r="P182" s="5">
        <f t="shared" si="12"/>
        <v>28.683333333333337</v>
      </c>
      <c r="Q182" s="5">
        <f t="shared" si="13"/>
        <v>21</v>
      </c>
      <c r="R182" s="5">
        <f t="shared" si="14"/>
        <v>2</v>
      </c>
    </row>
    <row r="183" spans="1:18" x14ac:dyDescent="0.3">
      <c r="A183" s="1" t="s">
        <v>171</v>
      </c>
      <c r="B183" s="1">
        <v>3</v>
      </c>
      <c r="C183" s="1">
        <v>10</v>
      </c>
      <c r="D183" s="1">
        <v>8</v>
      </c>
      <c r="E183" s="1">
        <v>0</v>
      </c>
      <c r="F183" s="1">
        <v>0</v>
      </c>
      <c r="G183" s="1">
        <v>0</v>
      </c>
      <c r="H183" s="1">
        <v>12</v>
      </c>
      <c r="I183">
        <v>63.283333333333331</v>
      </c>
      <c r="J183">
        <v>0</v>
      </c>
      <c r="K183">
        <v>769.9666666666667</v>
      </c>
      <c r="L183">
        <v>5.3</v>
      </c>
      <c r="M183">
        <v>177.45</v>
      </c>
      <c r="N183" s="5">
        <f t="shared" si="10"/>
        <v>36.716666666666669</v>
      </c>
      <c r="O183" s="5">
        <f t="shared" si="11"/>
        <v>34.716666666666669</v>
      </c>
      <c r="P183" s="5">
        <f t="shared" si="12"/>
        <v>32.550000000000011</v>
      </c>
      <c r="Q183" s="5">
        <f t="shared" si="13"/>
        <v>27</v>
      </c>
      <c r="R183" s="5">
        <f t="shared" si="14"/>
        <v>2</v>
      </c>
    </row>
    <row r="184" spans="1:18" x14ac:dyDescent="0.3">
      <c r="A184" s="1" t="s">
        <v>264</v>
      </c>
      <c r="B184" s="1">
        <v>5</v>
      </c>
      <c r="C184" s="1">
        <v>0</v>
      </c>
      <c r="D184" s="1">
        <v>0</v>
      </c>
      <c r="E184" s="1">
        <v>0</v>
      </c>
      <c r="F184" s="1">
        <v>13</v>
      </c>
      <c r="G184" s="1">
        <v>0</v>
      </c>
      <c r="H184" s="1">
        <v>2</v>
      </c>
      <c r="I184">
        <v>24.133333333333333</v>
      </c>
      <c r="J184">
        <v>4.0999999999999996</v>
      </c>
      <c r="K184">
        <v>640.33333333333337</v>
      </c>
      <c r="L184">
        <v>0</v>
      </c>
      <c r="M184">
        <v>74.733333333333334</v>
      </c>
      <c r="N184" s="5">
        <f t="shared" si="10"/>
        <v>75.866666666666674</v>
      </c>
      <c r="O184" s="5">
        <f t="shared" si="11"/>
        <v>73.866666666666674</v>
      </c>
      <c r="P184" s="5">
        <f t="shared" si="12"/>
        <v>135.26666666666665</v>
      </c>
      <c r="Q184" s="5">
        <f t="shared" si="13"/>
        <v>30</v>
      </c>
      <c r="R184" s="5">
        <f t="shared" si="14"/>
        <v>2</v>
      </c>
    </row>
    <row r="185" spans="1:18" x14ac:dyDescent="0.3">
      <c r="A185" s="1" t="s">
        <v>172</v>
      </c>
      <c r="B185" s="1">
        <v>9</v>
      </c>
      <c r="C185" s="1">
        <v>10</v>
      </c>
      <c r="D185" s="1">
        <v>0</v>
      </c>
      <c r="E185" s="1">
        <v>0</v>
      </c>
      <c r="F185" s="1">
        <v>0</v>
      </c>
      <c r="G185" s="1">
        <v>6</v>
      </c>
      <c r="H185" s="1">
        <v>8</v>
      </c>
      <c r="I185">
        <v>61.616666666666667</v>
      </c>
      <c r="J185">
        <v>6.4833333333333334</v>
      </c>
      <c r="K185">
        <v>786.15</v>
      </c>
      <c r="L185">
        <v>1.05</v>
      </c>
      <c r="M185">
        <v>184.95</v>
      </c>
      <c r="N185" s="5">
        <f t="shared" si="10"/>
        <v>38.383333333333333</v>
      </c>
      <c r="O185" s="5">
        <f t="shared" si="11"/>
        <v>36.383333333333333</v>
      </c>
      <c r="P185" s="5">
        <f t="shared" si="12"/>
        <v>25.050000000000011</v>
      </c>
      <c r="Q185" s="5">
        <f t="shared" si="13"/>
        <v>23</v>
      </c>
      <c r="R185" s="5">
        <f t="shared" si="14"/>
        <v>2</v>
      </c>
    </row>
    <row r="186" spans="1:18" x14ac:dyDescent="0.3">
      <c r="A186" s="1" t="s">
        <v>267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0</v>
      </c>
      <c r="J186">
        <v>0</v>
      </c>
      <c r="K186">
        <v>0</v>
      </c>
      <c r="L186">
        <v>0</v>
      </c>
      <c r="M186">
        <v>80.5</v>
      </c>
      <c r="N186" s="5">
        <f t="shared" si="10"/>
        <v>100</v>
      </c>
      <c r="O186" s="5">
        <f t="shared" si="11"/>
        <v>98</v>
      </c>
      <c r="P186" s="5">
        <f t="shared" si="12"/>
        <v>129.5</v>
      </c>
      <c r="Q186" s="5">
        <f t="shared" si="13"/>
        <v>48</v>
      </c>
      <c r="R186" s="5">
        <f t="shared" si="14"/>
        <v>2</v>
      </c>
    </row>
    <row r="187" spans="1:18" x14ac:dyDescent="0.3">
      <c r="A187" s="1" t="s">
        <v>284</v>
      </c>
      <c r="B187" s="1">
        <v>0</v>
      </c>
      <c r="C187" s="1">
        <v>0</v>
      </c>
      <c r="D187" s="1">
        <v>0</v>
      </c>
      <c r="E187" s="1">
        <v>0</v>
      </c>
      <c r="F187" s="1">
        <v>5</v>
      </c>
      <c r="G187" s="1">
        <v>4</v>
      </c>
      <c r="H187" s="1">
        <v>0</v>
      </c>
      <c r="I187">
        <v>65.283333333333331</v>
      </c>
      <c r="J187">
        <v>5.8833333333333329</v>
      </c>
      <c r="K187">
        <v>814.8</v>
      </c>
      <c r="L187">
        <v>5.5</v>
      </c>
      <c r="M187">
        <v>178</v>
      </c>
      <c r="N187" s="5">
        <f t="shared" si="10"/>
        <v>34.716666666666669</v>
      </c>
      <c r="O187" s="5">
        <f t="shared" si="11"/>
        <v>32.716666666666669</v>
      </c>
      <c r="P187" s="5">
        <f t="shared" si="12"/>
        <v>32</v>
      </c>
      <c r="Q187" s="5">
        <f t="shared" si="13"/>
        <v>39</v>
      </c>
      <c r="R187" s="5">
        <f t="shared" si="14"/>
        <v>2</v>
      </c>
    </row>
    <row r="188" spans="1:18" x14ac:dyDescent="0.3">
      <c r="A188" s="1" t="s">
        <v>214</v>
      </c>
      <c r="B188" s="1">
        <v>6</v>
      </c>
      <c r="C188" s="1">
        <v>8</v>
      </c>
      <c r="D188" s="1">
        <v>0</v>
      </c>
      <c r="E188" s="1">
        <v>0</v>
      </c>
      <c r="F188" s="1">
        <v>0</v>
      </c>
      <c r="G188" s="1">
        <v>8</v>
      </c>
      <c r="H188" s="1">
        <v>6</v>
      </c>
      <c r="I188">
        <v>66.5</v>
      </c>
      <c r="J188">
        <v>4.1833333333333336</v>
      </c>
      <c r="K188">
        <v>251.48333333333332</v>
      </c>
      <c r="L188">
        <v>0</v>
      </c>
      <c r="M188">
        <v>167.66666666666666</v>
      </c>
      <c r="N188" s="5">
        <f t="shared" si="10"/>
        <v>33.5</v>
      </c>
      <c r="O188" s="5">
        <f t="shared" si="11"/>
        <v>31.5</v>
      </c>
      <c r="P188" s="5">
        <f t="shared" si="12"/>
        <v>42.333333333333343</v>
      </c>
      <c r="Q188" s="5">
        <f t="shared" si="13"/>
        <v>26</v>
      </c>
      <c r="R188" s="5">
        <f t="shared" si="14"/>
        <v>2</v>
      </c>
    </row>
    <row r="189" spans="1:18" x14ac:dyDescent="0.3">
      <c r="A189" s="1" t="s">
        <v>174</v>
      </c>
      <c r="B189" s="1">
        <v>7</v>
      </c>
      <c r="C189" s="1">
        <v>11</v>
      </c>
      <c r="D189" s="1">
        <v>0</v>
      </c>
      <c r="E189" s="1">
        <v>0</v>
      </c>
      <c r="F189" s="1">
        <v>0</v>
      </c>
      <c r="G189" s="1">
        <v>8</v>
      </c>
      <c r="H189" s="1">
        <v>0</v>
      </c>
      <c r="I189">
        <v>68.566666666666663</v>
      </c>
      <c r="J189">
        <v>5.0666666666666664</v>
      </c>
      <c r="K189">
        <v>785.36666666666667</v>
      </c>
      <c r="L189">
        <v>1.25</v>
      </c>
      <c r="M189">
        <v>172.13333333333333</v>
      </c>
      <c r="N189" s="5">
        <f t="shared" si="10"/>
        <v>31.433333333333337</v>
      </c>
      <c r="O189" s="5">
        <f t="shared" si="11"/>
        <v>29.433333333333337</v>
      </c>
      <c r="P189" s="5">
        <f t="shared" si="12"/>
        <v>37.866666666666674</v>
      </c>
      <c r="Q189" s="5">
        <f t="shared" si="13"/>
        <v>22</v>
      </c>
      <c r="R189" s="5">
        <f t="shared" si="14"/>
        <v>2</v>
      </c>
    </row>
    <row r="190" spans="1:18" x14ac:dyDescent="0.3">
      <c r="A190" s="1" t="s">
        <v>175</v>
      </c>
      <c r="B190" s="1">
        <v>13</v>
      </c>
      <c r="C190" s="1">
        <v>12</v>
      </c>
      <c r="D190" s="1">
        <v>11</v>
      </c>
      <c r="E190" s="1">
        <v>0</v>
      </c>
      <c r="F190" s="1">
        <v>0</v>
      </c>
      <c r="G190" s="1">
        <v>0</v>
      </c>
      <c r="H190" s="1">
        <v>12</v>
      </c>
      <c r="I190">
        <v>82.88333333333334</v>
      </c>
      <c r="J190">
        <v>0</v>
      </c>
      <c r="K190">
        <v>903.55</v>
      </c>
      <c r="L190">
        <v>4.8833333333333329</v>
      </c>
      <c r="M190">
        <v>177.86666666666667</v>
      </c>
      <c r="N190" s="5">
        <f t="shared" si="10"/>
        <v>17.11666666666666</v>
      </c>
      <c r="O190" s="5">
        <f t="shared" si="11"/>
        <v>15.11666666666666</v>
      </c>
      <c r="P190" s="5">
        <f t="shared" si="12"/>
        <v>32.133333333333326</v>
      </c>
      <c r="Q190" s="5">
        <f t="shared" si="13"/>
        <v>12</v>
      </c>
      <c r="R190" s="5">
        <f t="shared" si="14"/>
        <v>1</v>
      </c>
    </row>
    <row r="191" spans="1:18" x14ac:dyDescent="0.3">
      <c r="A191" s="1" t="s">
        <v>176</v>
      </c>
      <c r="B191" s="1">
        <v>7</v>
      </c>
      <c r="C191" s="1">
        <v>12</v>
      </c>
      <c r="D191" s="1">
        <v>7</v>
      </c>
      <c r="E191" s="1">
        <v>0</v>
      </c>
      <c r="F191" s="1">
        <v>0</v>
      </c>
      <c r="G191" s="1">
        <v>0</v>
      </c>
      <c r="H191" s="1">
        <v>13</v>
      </c>
      <c r="I191">
        <v>76.466666666666669</v>
      </c>
      <c r="J191">
        <v>0</v>
      </c>
      <c r="K191">
        <v>772.68333333333328</v>
      </c>
      <c r="L191">
        <v>5.2333333333333334</v>
      </c>
      <c r="M191">
        <v>172.5</v>
      </c>
      <c r="N191" s="5">
        <f t="shared" si="10"/>
        <v>23.533333333333331</v>
      </c>
      <c r="O191" s="5">
        <f t="shared" si="11"/>
        <v>21.533333333333331</v>
      </c>
      <c r="P191" s="5">
        <f t="shared" si="12"/>
        <v>37.5</v>
      </c>
      <c r="Q191" s="5">
        <f t="shared" si="13"/>
        <v>22</v>
      </c>
      <c r="R191" s="5">
        <f t="shared" si="14"/>
        <v>2</v>
      </c>
    </row>
    <row r="192" spans="1:18" x14ac:dyDescent="0.3">
      <c r="A192" s="1" t="s">
        <v>177</v>
      </c>
      <c r="B192" s="1">
        <v>11</v>
      </c>
      <c r="C192" s="1">
        <v>8</v>
      </c>
      <c r="D192" s="1">
        <v>0</v>
      </c>
      <c r="E192" s="1">
        <v>0</v>
      </c>
      <c r="F192" s="1">
        <v>0</v>
      </c>
      <c r="G192" s="1">
        <v>9</v>
      </c>
      <c r="H192" s="1">
        <v>9</v>
      </c>
      <c r="I192">
        <v>77.88333333333334</v>
      </c>
      <c r="J192">
        <v>6.9333333333333336</v>
      </c>
      <c r="K192">
        <v>776.7833333333333</v>
      </c>
      <c r="L192">
        <v>5.4</v>
      </c>
      <c r="M192">
        <v>174.38333333333333</v>
      </c>
      <c r="N192" s="5">
        <f t="shared" si="10"/>
        <v>22.11666666666666</v>
      </c>
      <c r="O192" s="5">
        <f t="shared" si="11"/>
        <v>20.11666666666666</v>
      </c>
      <c r="P192" s="5">
        <f t="shared" si="12"/>
        <v>35.616666666666674</v>
      </c>
      <c r="Q192" s="5">
        <f t="shared" si="13"/>
        <v>20</v>
      </c>
      <c r="R192" s="5">
        <f t="shared" si="14"/>
        <v>2</v>
      </c>
    </row>
    <row r="193" spans="1:18" x14ac:dyDescent="0.3">
      <c r="A193" s="1" t="s">
        <v>285</v>
      </c>
      <c r="B193" s="1">
        <v>0</v>
      </c>
      <c r="C193" s="1">
        <v>0</v>
      </c>
      <c r="D193" s="1">
        <v>0</v>
      </c>
      <c r="E193" s="1">
        <v>0</v>
      </c>
      <c r="F193" s="1">
        <v>6</v>
      </c>
      <c r="G193" s="1">
        <v>8</v>
      </c>
      <c r="H193" s="1">
        <v>8</v>
      </c>
      <c r="I193">
        <v>62.283333333333331</v>
      </c>
      <c r="J193">
        <v>7.0166666666666666</v>
      </c>
      <c r="K193">
        <v>764.0333333333333</v>
      </c>
      <c r="L193">
        <v>0</v>
      </c>
      <c r="M193">
        <v>175.48333333333332</v>
      </c>
      <c r="N193" s="5">
        <f t="shared" si="10"/>
        <v>37.716666666666669</v>
      </c>
      <c r="O193" s="5">
        <f t="shared" si="11"/>
        <v>35.716666666666669</v>
      </c>
      <c r="P193" s="5">
        <f t="shared" si="12"/>
        <v>34.51666666666668</v>
      </c>
      <c r="Q193" s="5">
        <f t="shared" si="13"/>
        <v>34</v>
      </c>
      <c r="R193" s="5">
        <f t="shared" si="14"/>
        <v>2</v>
      </c>
    </row>
    <row r="194" spans="1:18" x14ac:dyDescent="0.3">
      <c r="A194" s="1" t="s">
        <v>270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>
        <v>80.5</v>
      </c>
      <c r="N194" s="5">
        <f t="shared" ref="N194:N220" si="15">MIN((100-I194),(1000-K194))</f>
        <v>100</v>
      </c>
      <c r="O194" s="5">
        <f t="shared" ref="O194:O257" si="16">N194-2</f>
        <v>98</v>
      </c>
      <c r="P194" s="5">
        <f t="shared" ref="P194:P220" si="17">210-M194</f>
        <v>129.5</v>
      </c>
      <c r="Q194" s="5">
        <f t="shared" ref="Q194:Q220" si="18">48-SUM(B194:G194)</f>
        <v>48</v>
      </c>
      <c r="R194" s="5">
        <f t="shared" ref="R194:R220" si="19">2-(B194&gt;12)+(C194&gt;12)+(D194&gt;12)</f>
        <v>2</v>
      </c>
    </row>
    <row r="195" spans="1:18" x14ac:dyDescent="0.3">
      <c r="A195" s="1" t="s">
        <v>286</v>
      </c>
      <c r="B195" s="1">
        <v>7</v>
      </c>
      <c r="C195" s="1">
        <v>0</v>
      </c>
      <c r="D195" s="1">
        <v>0</v>
      </c>
      <c r="E195" s="1">
        <v>0</v>
      </c>
      <c r="F195" s="1">
        <v>12</v>
      </c>
      <c r="G195" s="1">
        <v>2</v>
      </c>
      <c r="H195" s="1">
        <v>6</v>
      </c>
      <c r="I195">
        <v>67.13333333333334</v>
      </c>
      <c r="J195">
        <v>4.7666666666666666</v>
      </c>
      <c r="K195">
        <v>825.41666666666663</v>
      </c>
      <c r="L195">
        <v>0</v>
      </c>
      <c r="M195">
        <v>177.18333333333334</v>
      </c>
      <c r="N195" s="5">
        <f t="shared" si="15"/>
        <v>32.86666666666666</v>
      </c>
      <c r="O195" s="5">
        <f t="shared" si="16"/>
        <v>30.86666666666666</v>
      </c>
      <c r="P195" s="5">
        <f t="shared" si="17"/>
        <v>32.816666666666663</v>
      </c>
      <c r="Q195" s="5">
        <f t="shared" si="18"/>
        <v>27</v>
      </c>
      <c r="R195" s="5">
        <f t="shared" si="19"/>
        <v>2</v>
      </c>
    </row>
    <row r="196" spans="1:18" x14ac:dyDescent="0.3">
      <c r="A196" s="1" t="s">
        <v>268</v>
      </c>
      <c r="B196" s="1">
        <v>2</v>
      </c>
      <c r="C196" s="1">
        <v>0</v>
      </c>
      <c r="D196" s="1">
        <v>0</v>
      </c>
      <c r="E196" s="1">
        <v>0</v>
      </c>
      <c r="F196" s="1">
        <v>10</v>
      </c>
      <c r="G196" s="1">
        <v>7</v>
      </c>
      <c r="H196" s="1">
        <v>9</v>
      </c>
      <c r="I196">
        <v>66.783333333333331</v>
      </c>
      <c r="J196">
        <v>0</v>
      </c>
      <c r="K196">
        <v>812.35</v>
      </c>
      <c r="L196">
        <v>0</v>
      </c>
      <c r="M196">
        <v>176.41666666666666</v>
      </c>
      <c r="N196" s="5">
        <f t="shared" si="15"/>
        <v>33.216666666666669</v>
      </c>
      <c r="O196" s="5">
        <f t="shared" si="16"/>
        <v>31.216666666666669</v>
      </c>
      <c r="P196" s="5">
        <f t="shared" si="17"/>
        <v>33.583333333333343</v>
      </c>
      <c r="Q196" s="5">
        <f t="shared" si="18"/>
        <v>29</v>
      </c>
      <c r="R196" s="5">
        <f t="shared" si="19"/>
        <v>2</v>
      </c>
    </row>
    <row r="197" spans="1:18" x14ac:dyDescent="0.3">
      <c r="A197" s="1" t="s">
        <v>181</v>
      </c>
      <c r="B197" s="1">
        <v>0</v>
      </c>
      <c r="C197" s="1">
        <v>6</v>
      </c>
      <c r="D197" s="1">
        <v>0</v>
      </c>
      <c r="E197" s="1">
        <v>0</v>
      </c>
      <c r="F197" s="1">
        <v>0</v>
      </c>
      <c r="G197" s="1">
        <v>10</v>
      </c>
      <c r="H197" s="1">
        <v>13</v>
      </c>
      <c r="I197">
        <v>57.5</v>
      </c>
      <c r="J197">
        <v>3.1166666666666667</v>
      </c>
      <c r="K197">
        <v>862.15</v>
      </c>
      <c r="L197">
        <v>2</v>
      </c>
      <c r="M197">
        <v>168.21666666666667</v>
      </c>
      <c r="N197" s="5">
        <f t="shared" si="15"/>
        <v>42.5</v>
      </c>
      <c r="O197" s="5">
        <f t="shared" si="16"/>
        <v>40.5</v>
      </c>
      <c r="P197" s="5">
        <f t="shared" si="17"/>
        <v>41.783333333333331</v>
      </c>
      <c r="Q197" s="5">
        <f t="shared" si="18"/>
        <v>32</v>
      </c>
      <c r="R197" s="5">
        <f t="shared" si="19"/>
        <v>2</v>
      </c>
    </row>
    <row r="198" spans="1:18" x14ac:dyDescent="0.3">
      <c r="A198" s="1" t="s">
        <v>334</v>
      </c>
      <c r="B198" s="1">
        <v>0</v>
      </c>
      <c r="C198" s="1">
        <v>0</v>
      </c>
      <c r="D198" s="1">
        <v>0</v>
      </c>
      <c r="E198" s="1">
        <v>6</v>
      </c>
      <c r="F198" s="1">
        <v>7</v>
      </c>
      <c r="G198" s="1">
        <v>2</v>
      </c>
      <c r="H198" s="1">
        <v>10</v>
      </c>
      <c r="I198">
        <v>55.866666666666667</v>
      </c>
      <c r="J198">
        <v>2.0499999999999998</v>
      </c>
      <c r="K198">
        <v>724.18333333333328</v>
      </c>
      <c r="L198">
        <v>0</v>
      </c>
      <c r="M198">
        <v>155.56666666666666</v>
      </c>
      <c r="N198" s="5">
        <f t="shared" si="15"/>
        <v>44.133333333333333</v>
      </c>
      <c r="O198" s="5">
        <f t="shared" si="16"/>
        <v>42.133333333333333</v>
      </c>
      <c r="P198" s="5">
        <f t="shared" si="17"/>
        <v>54.433333333333337</v>
      </c>
      <c r="Q198" s="5">
        <f t="shared" si="18"/>
        <v>33</v>
      </c>
      <c r="R198" s="5">
        <f t="shared" si="19"/>
        <v>2</v>
      </c>
    </row>
    <row r="199" spans="1:18" x14ac:dyDescent="0.3">
      <c r="A199" s="1" t="s">
        <v>335</v>
      </c>
      <c r="B199" s="1">
        <v>0</v>
      </c>
      <c r="C199" s="1">
        <v>0</v>
      </c>
      <c r="D199" s="1">
        <v>0</v>
      </c>
      <c r="E199" s="1">
        <v>10</v>
      </c>
      <c r="F199" s="1">
        <v>11</v>
      </c>
      <c r="G199" s="1">
        <v>5</v>
      </c>
      <c r="H199" s="1">
        <v>0</v>
      </c>
      <c r="I199">
        <v>66.983333333333334</v>
      </c>
      <c r="J199">
        <v>7.6833333333333336</v>
      </c>
      <c r="K199">
        <v>811.2166666666667</v>
      </c>
      <c r="L199">
        <v>4.8833333333333329</v>
      </c>
      <c r="M199">
        <v>166.61666666666667</v>
      </c>
      <c r="N199" s="5">
        <f t="shared" si="15"/>
        <v>33.016666666666666</v>
      </c>
      <c r="O199" s="5">
        <f t="shared" si="16"/>
        <v>31.016666666666666</v>
      </c>
      <c r="P199" s="5">
        <f t="shared" si="17"/>
        <v>43.383333333333326</v>
      </c>
      <c r="Q199" s="5">
        <f t="shared" si="18"/>
        <v>22</v>
      </c>
      <c r="R199" s="5">
        <f t="shared" si="19"/>
        <v>2</v>
      </c>
    </row>
    <row r="200" spans="1:18" x14ac:dyDescent="0.3">
      <c r="A200" s="1" t="s">
        <v>336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>
        <v>48.483333333333334</v>
      </c>
      <c r="J200">
        <v>0</v>
      </c>
      <c r="K200">
        <v>798.38333333333333</v>
      </c>
      <c r="L200">
        <v>4.75</v>
      </c>
      <c r="M200">
        <v>178.25</v>
      </c>
      <c r="N200" s="5">
        <f t="shared" si="15"/>
        <v>51.516666666666666</v>
      </c>
      <c r="O200" s="5">
        <f t="shared" si="16"/>
        <v>49.516666666666666</v>
      </c>
      <c r="P200" s="5">
        <f t="shared" si="17"/>
        <v>31.75</v>
      </c>
      <c r="Q200" s="5">
        <f t="shared" si="18"/>
        <v>48</v>
      </c>
      <c r="R200" s="5">
        <f t="shared" si="19"/>
        <v>2</v>
      </c>
    </row>
    <row r="201" spans="1:18" x14ac:dyDescent="0.3">
      <c r="A201" s="1" t="s">
        <v>272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>
        <v>0</v>
      </c>
      <c r="J201">
        <v>0</v>
      </c>
      <c r="K201">
        <v>0</v>
      </c>
      <c r="L201">
        <v>0</v>
      </c>
      <c r="M201">
        <v>80.5</v>
      </c>
      <c r="N201" s="5">
        <f t="shared" si="15"/>
        <v>100</v>
      </c>
      <c r="O201" s="5">
        <f t="shared" si="16"/>
        <v>98</v>
      </c>
      <c r="P201" s="5">
        <f t="shared" si="17"/>
        <v>129.5</v>
      </c>
      <c r="Q201" s="5">
        <f t="shared" si="18"/>
        <v>48</v>
      </c>
      <c r="R201" s="5">
        <f t="shared" si="19"/>
        <v>2</v>
      </c>
    </row>
    <row r="202" spans="1:18" x14ac:dyDescent="0.3">
      <c r="A202" s="1" t="s">
        <v>184</v>
      </c>
      <c r="B202" s="1">
        <v>1</v>
      </c>
      <c r="C202" s="1">
        <v>4</v>
      </c>
      <c r="D202" s="1">
        <v>2</v>
      </c>
      <c r="E202" s="1">
        <v>0</v>
      </c>
      <c r="F202" s="1">
        <v>0</v>
      </c>
      <c r="G202" s="1">
        <v>0</v>
      </c>
      <c r="H202" s="1">
        <v>4</v>
      </c>
      <c r="I202">
        <v>26.133333333333333</v>
      </c>
      <c r="J202">
        <v>0</v>
      </c>
      <c r="K202">
        <v>154.91666666666666</v>
      </c>
      <c r="L202">
        <v>12.833333333333334</v>
      </c>
      <c r="M202">
        <v>154.85</v>
      </c>
      <c r="N202" s="5">
        <f t="shared" si="15"/>
        <v>73.866666666666674</v>
      </c>
      <c r="O202" s="5">
        <f t="shared" si="16"/>
        <v>71.866666666666674</v>
      </c>
      <c r="P202" s="5">
        <f t="shared" si="17"/>
        <v>55.150000000000006</v>
      </c>
      <c r="Q202" s="5">
        <f t="shared" si="18"/>
        <v>41</v>
      </c>
      <c r="R202" s="5">
        <f t="shared" si="19"/>
        <v>2</v>
      </c>
    </row>
    <row r="203" spans="1:18" x14ac:dyDescent="0.3">
      <c r="A203" s="1" t="s">
        <v>274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0</v>
      </c>
      <c r="J203">
        <v>0</v>
      </c>
      <c r="K203">
        <v>0</v>
      </c>
      <c r="L203">
        <v>0</v>
      </c>
      <c r="M203">
        <v>80.5</v>
      </c>
      <c r="N203" s="5">
        <f t="shared" si="15"/>
        <v>100</v>
      </c>
      <c r="O203" s="5">
        <f t="shared" si="16"/>
        <v>98</v>
      </c>
      <c r="P203" s="5">
        <f t="shared" si="17"/>
        <v>129.5</v>
      </c>
      <c r="Q203" s="5">
        <f t="shared" si="18"/>
        <v>48</v>
      </c>
      <c r="R203" s="5">
        <f t="shared" si="19"/>
        <v>2</v>
      </c>
    </row>
    <row r="204" spans="1:18" x14ac:dyDescent="0.3">
      <c r="A204" s="1" t="s">
        <v>185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>
        <v>0</v>
      </c>
      <c r="J204">
        <v>0</v>
      </c>
      <c r="K204">
        <v>31.55</v>
      </c>
      <c r="L204">
        <v>0</v>
      </c>
      <c r="M204">
        <v>170</v>
      </c>
      <c r="N204" s="5">
        <f t="shared" si="15"/>
        <v>100</v>
      </c>
      <c r="O204" s="5">
        <f t="shared" si="16"/>
        <v>98</v>
      </c>
      <c r="P204" s="5">
        <f t="shared" si="17"/>
        <v>40</v>
      </c>
      <c r="Q204" s="5">
        <f t="shared" si="18"/>
        <v>48</v>
      </c>
      <c r="R204" s="5">
        <f t="shared" si="19"/>
        <v>2</v>
      </c>
    </row>
    <row r="205" spans="1:18" x14ac:dyDescent="0.3">
      <c r="A205" s="1" t="s">
        <v>289</v>
      </c>
      <c r="B205" s="1">
        <v>2</v>
      </c>
      <c r="C205" s="1">
        <v>0</v>
      </c>
      <c r="D205" s="1">
        <v>0</v>
      </c>
      <c r="E205" s="1">
        <v>0</v>
      </c>
      <c r="F205" s="1">
        <v>8</v>
      </c>
      <c r="G205" s="1">
        <v>8</v>
      </c>
      <c r="H205" s="1">
        <v>8</v>
      </c>
      <c r="I205">
        <v>71.416666666666671</v>
      </c>
      <c r="J205">
        <v>6.9333333333333336</v>
      </c>
      <c r="K205">
        <v>832.58333333333337</v>
      </c>
      <c r="L205">
        <v>5.0166666666666666</v>
      </c>
      <c r="M205">
        <v>182.23333333333332</v>
      </c>
      <c r="N205" s="5">
        <f t="shared" si="15"/>
        <v>28.583333333333329</v>
      </c>
      <c r="O205" s="5">
        <f t="shared" si="16"/>
        <v>26.583333333333329</v>
      </c>
      <c r="P205" s="5">
        <f t="shared" si="17"/>
        <v>27.76666666666668</v>
      </c>
      <c r="Q205" s="5">
        <f t="shared" si="18"/>
        <v>30</v>
      </c>
      <c r="R205" s="5">
        <f t="shared" si="19"/>
        <v>2</v>
      </c>
    </row>
    <row r="206" spans="1:18" x14ac:dyDescent="0.3">
      <c r="A206" s="1" t="s">
        <v>217</v>
      </c>
      <c r="B206" s="1">
        <v>6</v>
      </c>
      <c r="C206" s="1">
        <v>6</v>
      </c>
      <c r="D206" s="1">
        <v>8</v>
      </c>
      <c r="E206" s="1">
        <v>0</v>
      </c>
      <c r="F206" s="1">
        <v>0</v>
      </c>
      <c r="G206" s="1">
        <v>0</v>
      </c>
      <c r="H206" s="1">
        <v>4</v>
      </c>
      <c r="I206">
        <v>77.849999999999994</v>
      </c>
      <c r="J206">
        <v>0</v>
      </c>
      <c r="K206">
        <v>797.4666666666667</v>
      </c>
      <c r="L206">
        <v>0</v>
      </c>
      <c r="M206">
        <v>185.3</v>
      </c>
      <c r="N206" s="5">
        <f t="shared" si="15"/>
        <v>22.150000000000006</v>
      </c>
      <c r="O206" s="5">
        <f t="shared" si="16"/>
        <v>20.150000000000006</v>
      </c>
      <c r="P206" s="5">
        <f t="shared" si="17"/>
        <v>24.699999999999989</v>
      </c>
      <c r="Q206" s="5">
        <f t="shared" si="18"/>
        <v>28</v>
      </c>
      <c r="R206" s="5">
        <f t="shared" si="19"/>
        <v>2</v>
      </c>
    </row>
    <row r="207" spans="1:18" x14ac:dyDescent="0.3">
      <c r="A207" s="1" t="s">
        <v>337</v>
      </c>
      <c r="B207" s="1">
        <v>0</v>
      </c>
      <c r="C207" s="1">
        <v>0</v>
      </c>
      <c r="D207" s="1">
        <v>0</v>
      </c>
      <c r="E207" s="1">
        <v>9</v>
      </c>
      <c r="F207" s="1">
        <v>11</v>
      </c>
      <c r="G207" s="1">
        <v>8</v>
      </c>
      <c r="H207" s="1">
        <v>9</v>
      </c>
      <c r="I207">
        <v>55.55</v>
      </c>
      <c r="J207">
        <v>0</v>
      </c>
      <c r="K207">
        <v>884.15</v>
      </c>
      <c r="L207">
        <v>0</v>
      </c>
      <c r="M207">
        <v>146.85</v>
      </c>
      <c r="N207" s="5">
        <f t="shared" si="15"/>
        <v>44.45</v>
      </c>
      <c r="O207" s="5">
        <f t="shared" si="16"/>
        <v>42.45</v>
      </c>
      <c r="P207" s="5">
        <f t="shared" si="17"/>
        <v>63.150000000000006</v>
      </c>
      <c r="Q207" s="5">
        <f t="shared" si="18"/>
        <v>20</v>
      </c>
      <c r="R207" s="5">
        <f t="shared" si="19"/>
        <v>2</v>
      </c>
    </row>
    <row r="208" spans="1:18" x14ac:dyDescent="0.3">
      <c r="A208" s="1" t="s">
        <v>338</v>
      </c>
      <c r="B208" s="1">
        <v>0</v>
      </c>
      <c r="C208" s="1">
        <v>0</v>
      </c>
      <c r="D208" s="1">
        <v>0</v>
      </c>
      <c r="E208" s="1">
        <v>11</v>
      </c>
      <c r="F208" s="1">
        <v>5</v>
      </c>
      <c r="G208" s="1">
        <v>7</v>
      </c>
      <c r="H208" s="1">
        <v>6</v>
      </c>
      <c r="I208">
        <v>66.983333333333334</v>
      </c>
      <c r="J208">
        <v>6.7</v>
      </c>
      <c r="K208">
        <v>768.85</v>
      </c>
      <c r="L208">
        <v>5.0999999999999996</v>
      </c>
      <c r="M208">
        <v>164.35</v>
      </c>
      <c r="N208" s="5">
        <f t="shared" si="15"/>
        <v>33.016666666666666</v>
      </c>
      <c r="O208" s="5">
        <f t="shared" si="16"/>
        <v>31.016666666666666</v>
      </c>
      <c r="P208" s="5">
        <f t="shared" si="17"/>
        <v>45.650000000000006</v>
      </c>
      <c r="Q208" s="5">
        <f t="shared" si="18"/>
        <v>25</v>
      </c>
      <c r="R208" s="5">
        <f t="shared" si="19"/>
        <v>2</v>
      </c>
    </row>
    <row r="209" spans="1:18" x14ac:dyDescent="0.3">
      <c r="A209" s="1" t="s">
        <v>188</v>
      </c>
      <c r="B209" s="1">
        <v>5</v>
      </c>
      <c r="C209" s="1">
        <v>5</v>
      </c>
      <c r="D209" s="1">
        <v>0</v>
      </c>
      <c r="E209" s="1">
        <v>0</v>
      </c>
      <c r="F209" s="1">
        <v>0</v>
      </c>
      <c r="G209" s="1">
        <v>5</v>
      </c>
      <c r="H209" s="1">
        <v>10</v>
      </c>
      <c r="I209">
        <v>76.233333333333334</v>
      </c>
      <c r="J209">
        <v>5.6833333333333336</v>
      </c>
      <c r="K209">
        <v>899</v>
      </c>
      <c r="L209">
        <v>6.0666666666666664</v>
      </c>
      <c r="M209">
        <v>181.13333333333333</v>
      </c>
      <c r="N209" s="5">
        <f t="shared" si="15"/>
        <v>23.766666666666666</v>
      </c>
      <c r="O209" s="5">
        <f t="shared" si="16"/>
        <v>21.766666666666666</v>
      </c>
      <c r="P209" s="5">
        <f t="shared" si="17"/>
        <v>28.866666666666674</v>
      </c>
      <c r="Q209" s="5">
        <f t="shared" si="18"/>
        <v>33</v>
      </c>
      <c r="R209" s="5">
        <f t="shared" si="19"/>
        <v>2</v>
      </c>
    </row>
    <row r="210" spans="1:18" x14ac:dyDescent="0.3">
      <c r="A210" s="1" t="s">
        <v>191</v>
      </c>
      <c r="B210" s="1">
        <v>1</v>
      </c>
      <c r="C210" s="1">
        <v>10</v>
      </c>
      <c r="D210" s="1">
        <v>0</v>
      </c>
      <c r="E210" s="1">
        <v>0</v>
      </c>
      <c r="F210" s="1">
        <v>0</v>
      </c>
      <c r="G210" s="1">
        <v>7</v>
      </c>
      <c r="H210" s="1">
        <v>2</v>
      </c>
      <c r="I210">
        <v>30.066666666666666</v>
      </c>
      <c r="J210">
        <v>6.7833333333333332</v>
      </c>
      <c r="K210">
        <v>712.91666666666663</v>
      </c>
      <c r="L210">
        <v>0</v>
      </c>
      <c r="M210">
        <v>97.466666666666669</v>
      </c>
      <c r="N210" s="5">
        <f t="shared" si="15"/>
        <v>69.933333333333337</v>
      </c>
      <c r="O210" s="5">
        <f t="shared" si="16"/>
        <v>67.933333333333337</v>
      </c>
      <c r="P210" s="5">
        <f t="shared" si="17"/>
        <v>112.53333333333333</v>
      </c>
      <c r="Q210" s="5">
        <f t="shared" si="18"/>
        <v>30</v>
      </c>
      <c r="R210" s="5">
        <f t="shared" si="19"/>
        <v>2</v>
      </c>
    </row>
    <row r="211" spans="1:18" x14ac:dyDescent="0.3">
      <c r="A211" s="1" t="s">
        <v>279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>
        <v>0</v>
      </c>
      <c r="J211">
        <v>0</v>
      </c>
      <c r="K211">
        <v>0</v>
      </c>
      <c r="L211">
        <v>0</v>
      </c>
      <c r="M211">
        <v>80.5</v>
      </c>
      <c r="N211" s="5">
        <f t="shared" si="15"/>
        <v>100</v>
      </c>
      <c r="O211" s="5">
        <f t="shared" si="16"/>
        <v>98</v>
      </c>
      <c r="P211" s="5">
        <f t="shared" si="17"/>
        <v>129.5</v>
      </c>
      <c r="Q211" s="5">
        <f t="shared" si="18"/>
        <v>48</v>
      </c>
      <c r="R211" s="5">
        <f t="shared" si="19"/>
        <v>2</v>
      </c>
    </row>
    <row r="212" spans="1:18" x14ac:dyDescent="0.3">
      <c r="A212" s="1" t="s">
        <v>276</v>
      </c>
      <c r="B212" s="1">
        <v>1</v>
      </c>
      <c r="C212" s="1">
        <v>0</v>
      </c>
      <c r="D212" s="1">
        <v>0</v>
      </c>
      <c r="E212" s="1">
        <v>0</v>
      </c>
      <c r="F212" s="1">
        <v>3</v>
      </c>
      <c r="G212" s="1">
        <v>7</v>
      </c>
      <c r="H212" s="1">
        <v>7</v>
      </c>
      <c r="I212">
        <v>71.783333333333331</v>
      </c>
      <c r="J212">
        <v>6.0666666666666664</v>
      </c>
      <c r="K212">
        <v>239.98333333333332</v>
      </c>
      <c r="L212">
        <v>0</v>
      </c>
      <c r="M212">
        <v>149.76666666666668</v>
      </c>
      <c r="N212" s="5">
        <f t="shared" si="15"/>
        <v>28.216666666666669</v>
      </c>
      <c r="O212" s="5">
        <f t="shared" si="16"/>
        <v>26.216666666666669</v>
      </c>
      <c r="P212" s="5">
        <f t="shared" si="17"/>
        <v>60.23333333333332</v>
      </c>
      <c r="Q212" s="5">
        <f t="shared" si="18"/>
        <v>37</v>
      </c>
      <c r="R212" s="5">
        <f t="shared" si="19"/>
        <v>2</v>
      </c>
    </row>
    <row r="213" spans="1:18" x14ac:dyDescent="0.3">
      <c r="A213" s="1" t="s">
        <v>220</v>
      </c>
      <c r="B213" s="1">
        <v>13</v>
      </c>
      <c r="C213" s="1">
        <v>8</v>
      </c>
      <c r="D213" s="1">
        <v>10</v>
      </c>
      <c r="E213" s="1">
        <v>0</v>
      </c>
      <c r="F213" s="1">
        <v>0</v>
      </c>
      <c r="G213" s="1">
        <v>0</v>
      </c>
      <c r="H213" s="1">
        <v>11</v>
      </c>
      <c r="I213">
        <v>79.183333333333337</v>
      </c>
      <c r="J213">
        <v>0</v>
      </c>
      <c r="K213">
        <v>906.65</v>
      </c>
      <c r="L213">
        <v>0</v>
      </c>
      <c r="M213">
        <v>176.7</v>
      </c>
      <c r="N213" s="5">
        <f t="shared" si="15"/>
        <v>20.816666666666663</v>
      </c>
      <c r="O213" s="5">
        <f t="shared" si="16"/>
        <v>18.816666666666663</v>
      </c>
      <c r="P213" s="5">
        <f t="shared" si="17"/>
        <v>33.300000000000011</v>
      </c>
      <c r="Q213" s="5">
        <f t="shared" si="18"/>
        <v>17</v>
      </c>
      <c r="R213" s="5">
        <f t="shared" si="19"/>
        <v>1</v>
      </c>
    </row>
    <row r="214" spans="1:18" x14ac:dyDescent="0.3">
      <c r="A214" s="1" t="s">
        <v>283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>
        <v>0</v>
      </c>
      <c r="J214">
        <v>0</v>
      </c>
      <c r="K214">
        <v>0</v>
      </c>
      <c r="L214">
        <v>0</v>
      </c>
      <c r="M214">
        <v>80.5</v>
      </c>
      <c r="N214" s="5">
        <f t="shared" si="15"/>
        <v>100</v>
      </c>
      <c r="O214" s="5">
        <f t="shared" si="16"/>
        <v>98</v>
      </c>
      <c r="P214" s="5">
        <f t="shared" si="17"/>
        <v>129.5</v>
      </c>
      <c r="Q214" s="5">
        <f t="shared" si="18"/>
        <v>48</v>
      </c>
      <c r="R214" s="5">
        <f t="shared" si="19"/>
        <v>2</v>
      </c>
    </row>
    <row r="215" spans="1:18" x14ac:dyDescent="0.3">
      <c r="A215" s="1" t="s">
        <v>192</v>
      </c>
      <c r="B215" s="1">
        <v>2</v>
      </c>
      <c r="C215" s="1">
        <v>9</v>
      </c>
      <c r="D215" s="1">
        <v>0</v>
      </c>
      <c r="E215" s="1">
        <v>0</v>
      </c>
      <c r="F215" s="1">
        <v>0</v>
      </c>
      <c r="G215" s="1">
        <v>2</v>
      </c>
      <c r="H215" s="1">
        <v>7</v>
      </c>
      <c r="I215">
        <v>54.383333333333333</v>
      </c>
      <c r="J215">
        <v>7.0166666666666666</v>
      </c>
      <c r="K215">
        <v>590.85</v>
      </c>
      <c r="L215">
        <v>0</v>
      </c>
      <c r="M215">
        <v>167.15</v>
      </c>
      <c r="N215" s="5">
        <f t="shared" si="15"/>
        <v>45.616666666666667</v>
      </c>
      <c r="O215" s="5">
        <f t="shared" si="16"/>
        <v>43.616666666666667</v>
      </c>
      <c r="P215" s="5">
        <f t="shared" si="17"/>
        <v>42.849999999999994</v>
      </c>
      <c r="Q215" s="5">
        <f t="shared" si="18"/>
        <v>35</v>
      </c>
      <c r="R215" s="5">
        <f t="shared" si="19"/>
        <v>2</v>
      </c>
    </row>
    <row r="216" spans="1:18" x14ac:dyDescent="0.3">
      <c r="A216" s="1" t="s">
        <v>290</v>
      </c>
      <c r="B216" s="1">
        <v>7</v>
      </c>
      <c r="C216" s="1">
        <v>0</v>
      </c>
      <c r="D216" s="1">
        <v>0</v>
      </c>
      <c r="E216" s="1">
        <v>0</v>
      </c>
      <c r="F216" s="1">
        <v>4</v>
      </c>
      <c r="G216" s="1">
        <v>7</v>
      </c>
      <c r="H216" s="1">
        <v>10</v>
      </c>
      <c r="I216">
        <v>75.88333333333334</v>
      </c>
      <c r="J216">
        <v>5.3666666666666663</v>
      </c>
      <c r="K216">
        <v>251.26666666666668</v>
      </c>
      <c r="L216">
        <v>0</v>
      </c>
      <c r="M216">
        <v>147.01666666666668</v>
      </c>
      <c r="N216" s="5">
        <f t="shared" si="15"/>
        <v>24.11666666666666</v>
      </c>
      <c r="O216" s="5">
        <f t="shared" si="16"/>
        <v>22.11666666666666</v>
      </c>
      <c r="P216" s="5">
        <f t="shared" si="17"/>
        <v>62.98333333333332</v>
      </c>
      <c r="Q216" s="5">
        <f t="shared" si="18"/>
        <v>30</v>
      </c>
      <c r="R216" s="5">
        <f t="shared" si="19"/>
        <v>2</v>
      </c>
    </row>
    <row r="217" spans="1:18" x14ac:dyDescent="0.3">
      <c r="A217" s="1" t="s">
        <v>222</v>
      </c>
      <c r="B217" s="1">
        <v>8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5</v>
      </c>
      <c r="I217">
        <v>73.916666666666671</v>
      </c>
      <c r="J217">
        <v>0</v>
      </c>
      <c r="K217">
        <v>241.46666666666667</v>
      </c>
      <c r="L217">
        <v>0</v>
      </c>
      <c r="M217">
        <v>173.18333333333334</v>
      </c>
      <c r="N217" s="5">
        <f t="shared" si="15"/>
        <v>26.083333333333329</v>
      </c>
      <c r="O217" s="5">
        <f t="shared" si="16"/>
        <v>24.083333333333329</v>
      </c>
      <c r="P217" s="5">
        <f t="shared" si="17"/>
        <v>36.816666666666663</v>
      </c>
      <c r="Q217" s="5">
        <f t="shared" si="18"/>
        <v>40</v>
      </c>
      <c r="R217" s="5">
        <f t="shared" si="19"/>
        <v>2</v>
      </c>
    </row>
    <row r="218" spans="1:18" x14ac:dyDescent="0.3">
      <c r="A218" s="1" t="s">
        <v>291</v>
      </c>
      <c r="B218" s="1">
        <v>7</v>
      </c>
      <c r="C218" s="1">
        <v>0</v>
      </c>
      <c r="D218" s="1">
        <v>0</v>
      </c>
      <c r="E218" s="1">
        <v>0</v>
      </c>
      <c r="F218" s="1">
        <v>4</v>
      </c>
      <c r="G218" s="1">
        <v>4</v>
      </c>
      <c r="H218" s="1">
        <v>10</v>
      </c>
      <c r="I218">
        <v>61.5</v>
      </c>
      <c r="J218">
        <v>0</v>
      </c>
      <c r="K218">
        <v>192.63333333333333</v>
      </c>
      <c r="L218">
        <v>0</v>
      </c>
      <c r="M218">
        <v>162.13333333333333</v>
      </c>
      <c r="N218" s="5">
        <f t="shared" si="15"/>
        <v>38.5</v>
      </c>
      <c r="O218" s="5">
        <f t="shared" si="16"/>
        <v>36.5</v>
      </c>
      <c r="P218" s="5">
        <f t="shared" si="17"/>
        <v>47.866666666666674</v>
      </c>
      <c r="Q218" s="5">
        <f t="shared" si="18"/>
        <v>33</v>
      </c>
      <c r="R218" s="5">
        <f t="shared" si="19"/>
        <v>2</v>
      </c>
    </row>
    <row r="219" spans="1:18" x14ac:dyDescent="0.3">
      <c r="A219" s="1" t="s">
        <v>287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>
        <v>0</v>
      </c>
      <c r="J219">
        <v>0</v>
      </c>
      <c r="K219">
        <v>0</v>
      </c>
      <c r="L219">
        <v>0</v>
      </c>
      <c r="M219">
        <v>80.5</v>
      </c>
      <c r="N219" s="5">
        <f t="shared" si="15"/>
        <v>100</v>
      </c>
      <c r="O219" s="5">
        <f t="shared" si="16"/>
        <v>98</v>
      </c>
      <c r="P219" s="5">
        <f t="shared" si="17"/>
        <v>129.5</v>
      </c>
      <c r="Q219" s="5">
        <f t="shared" si="18"/>
        <v>48</v>
      </c>
      <c r="R219" s="5">
        <f t="shared" si="19"/>
        <v>2</v>
      </c>
    </row>
    <row r="220" spans="1:18" x14ac:dyDescent="0.3">
      <c r="A220" s="1" t="s">
        <v>288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>
        <v>0</v>
      </c>
      <c r="J220">
        <v>0</v>
      </c>
      <c r="K220">
        <v>0</v>
      </c>
      <c r="L220">
        <v>0</v>
      </c>
      <c r="M220">
        <v>80.5</v>
      </c>
      <c r="N220" s="5">
        <f t="shared" si="15"/>
        <v>100</v>
      </c>
      <c r="O220" s="5">
        <f t="shared" si="16"/>
        <v>98</v>
      </c>
      <c r="P220" s="5">
        <f t="shared" si="17"/>
        <v>129.5</v>
      </c>
      <c r="Q220" s="5">
        <f t="shared" si="18"/>
        <v>48</v>
      </c>
      <c r="R220" s="5">
        <f t="shared" si="19"/>
        <v>2</v>
      </c>
    </row>
  </sheetData>
  <phoneticPr fontId="1" type="noConversion"/>
  <conditionalFormatting sqref="P2">
    <cfRule type="cellIs" dxfId="13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A271-A880-4A34-A542-D67F80DCBD59}">
  <dimension ref="A1:R209"/>
  <sheetViews>
    <sheetView workbookViewId="0">
      <selection activeCell="O2" sqref="O2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9</v>
      </c>
      <c r="C2" s="1">
        <v>0</v>
      </c>
      <c r="D2" s="1">
        <v>0</v>
      </c>
      <c r="E2" s="1">
        <v>0</v>
      </c>
      <c r="F2" s="1">
        <v>11</v>
      </c>
      <c r="G2" s="1">
        <v>10</v>
      </c>
      <c r="H2" s="1">
        <v>9</v>
      </c>
      <c r="I2">
        <v>82.61666666666666</v>
      </c>
      <c r="J2">
        <v>4.0166666666666666</v>
      </c>
      <c r="K2">
        <v>949.91666666666663</v>
      </c>
      <c r="L2">
        <v>4.1500000000000004</v>
      </c>
      <c r="M2">
        <v>173.95</v>
      </c>
      <c r="N2" s="5">
        <f t="shared" ref="N2:N65" si="0">MIN((100-I2),(1000-K2))</f>
        <v>17.38333333333334</v>
      </c>
      <c r="O2" s="5">
        <f t="shared" ref="O2:O65" si="1">N2-2</f>
        <v>15.38333333333334</v>
      </c>
      <c r="P2" s="5">
        <f t="shared" ref="P2:P65" si="2">210-M2</f>
        <v>36.050000000000011</v>
      </c>
      <c r="Q2" s="5">
        <f t="shared" ref="Q2:Q65" si="3">48-SUM(B2:G2)</f>
        <v>18</v>
      </c>
      <c r="R2" s="5">
        <f t="shared" ref="R2:R65" si="4">2-(B2&gt;12)+(C2&gt;12)+(D2&gt;12)</f>
        <v>2</v>
      </c>
    </row>
    <row r="3" spans="1:18" x14ac:dyDescent="0.3">
      <c r="A3" s="1" t="s">
        <v>293</v>
      </c>
      <c r="B3" s="1">
        <v>12</v>
      </c>
      <c r="C3" s="1">
        <v>0</v>
      </c>
      <c r="D3" s="1">
        <v>0</v>
      </c>
      <c r="E3" s="1">
        <v>0</v>
      </c>
      <c r="F3" s="1">
        <v>0</v>
      </c>
      <c r="G3" s="1">
        <v>4</v>
      </c>
      <c r="H3" s="1">
        <v>8</v>
      </c>
      <c r="I3">
        <v>81.2</v>
      </c>
      <c r="J3">
        <v>6.8</v>
      </c>
      <c r="K3">
        <v>897.6</v>
      </c>
      <c r="L3">
        <v>2.7833333333333332</v>
      </c>
      <c r="M3">
        <v>168.35</v>
      </c>
      <c r="N3" s="5">
        <f t="shared" si="0"/>
        <v>18.799999999999997</v>
      </c>
      <c r="O3" s="5">
        <f t="shared" si="1"/>
        <v>16.799999999999997</v>
      </c>
      <c r="P3" s="5">
        <f t="shared" si="2"/>
        <v>41.650000000000006</v>
      </c>
      <c r="Q3" s="5">
        <f t="shared" si="3"/>
        <v>32</v>
      </c>
      <c r="R3" s="5">
        <f t="shared" si="4"/>
        <v>2</v>
      </c>
    </row>
    <row r="4" spans="1:18" x14ac:dyDescent="0.3">
      <c r="A4" s="1" t="s">
        <v>16</v>
      </c>
      <c r="B4" s="1">
        <v>7</v>
      </c>
      <c r="C4" s="1">
        <v>10</v>
      </c>
      <c r="D4" s="1">
        <v>5</v>
      </c>
      <c r="E4" s="1">
        <v>0</v>
      </c>
      <c r="F4" s="1">
        <v>0</v>
      </c>
      <c r="G4" s="1">
        <v>0</v>
      </c>
      <c r="H4" s="1">
        <v>3</v>
      </c>
      <c r="I4">
        <v>81.88333333333334</v>
      </c>
      <c r="J4">
        <v>0</v>
      </c>
      <c r="K4">
        <v>894.56666666666672</v>
      </c>
      <c r="L4">
        <v>3.2833333333333332</v>
      </c>
      <c r="M4">
        <v>182.55</v>
      </c>
      <c r="N4" s="5">
        <f t="shared" si="0"/>
        <v>18.11666666666666</v>
      </c>
      <c r="O4" s="5">
        <f t="shared" si="1"/>
        <v>16.11666666666666</v>
      </c>
      <c r="P4" s="5">
        <f t="shared" si="2"/>
        <v>27.449999999999989</v>
      </c>
      <c r="Q4" s="5">
        <f t="shared" si="3"/>
        <v>26</v>
      </c>
      <c r="R4" s="5">
        <f t="shared" si="4"/>
        <v>2</v>
      </c>
    </row>
    <row r="5" spans="1:18" x14ac:dyDescent="0.3">
      <c r="A5" s="1" t="s">
        <v>15</v>
      </c>
      <c r="B5" s="1">
        <v>7</v>
      </c>
      <c r="C5" s="1">
        <v>9</v>
      </c>
      <c r="D5" s="1">
        <v>13</v>
      </c>
      <c r="E5" s="1">
        <v>0</v>
      </c>
      <c r="F5" s="1">
        <v>0</v>
      </c>
      <c r="G5" s="1">
        <v>0</v>
      </c>
      <c r="H5" s="1">
        <v>6</v>
      </c>
      <c r="I5">
        <v>82.283333333333331</v>
      </c>
      <c r="J5">
        <v>0</v>
      </c>
      <c r="K5">
        <v>816.26666666666665</v>
      </c>
      <c r="L5">
        <v>5.2333333333333334</v>
      </c>
      <c r="M5">
        <v>185.3</v>
      </c>
      <c r="N5" s="5">
        <f t="shared" si="0"/>
        <v>17.716666666666669</v>
      </c>
      <c r="O5" s="5">
        <f t="shared" si="1"/>
        <v>15.716666666666669</v>
      </c>
      <c r="P5" s="5">
        <f t="shared" si="2"/>
        <v>24.699999999999989</v>
      </c>
      <c r="Q5" s="5">
        <f t="shared" si="3"/>
        <v>19</v>
      </c>
      <c r="R5" s="5">
        <f t="shared" si="4"/>
        <v>3</v>
      </c>
    </row>
    <row r="6" spans="1:18" x14ac:dyDescent="0.3">
      <c r="A6" s="1" t="s">
        <v>18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v>8.6333333333333329</v>
      </c>
      <c r="J6">
        <v>0</v>
      </c>
      <c r="K6">
        <v>226.45</v>
      </c>
      <c r="L6">
        <v>0</v>
      </c>
      <c r="M6">
        <v>168</v>
      </c>
      <c r="N6" s="5">
        <f t="shared" si="0"/>
        <v>91.366666666666674</v>
      </c>
      <c r="O6" s="5">
        <f t="shared" si="1"/>
        <v>89.366666666666674</v>
      </c>
      <c r="P6" s="5">
        <f t="shared" si="2"/>
        <v>42</v>
      </c>
      <c r="Q6" s="5">
        <f t="shared" si="3"/>
        <v>48</v>
      </c>
      <c r="R6" s="5">
        <f t="shared" si="4"/>
        <v>2</v>
      </c>
    </row>
    <row r="7" spans="1:18" x14ac:dyDescent="0.3">
      <c r="A7" s="1" t="s">
        <v>189</v>
      </c>
      <c r="B7" s="1">
        <v>10</v>
      </c>
      <c r="C7" s="1">
        <v>8</v>
      </c>
      <c r="D7" s="1">
        <v>10</v>
      </c>
      <c r="E7" s="1">
        <v>0</v>
      </c>
      <c r="F7" s="1">
        <v>0</v>
      </c>
      <c r="G7" s="1">
        <v>0</v>
      </c>
      <c r="H7" s="1">
        <v>9</v>
      </c>
      <c r="I7">
        <v>80.63333333333334</v>
      </c>
      <c r="J7">
        <v>0</v>
      </c>
      <c r="K7">
        <v>814.16666666666663</v>
      </c>
      <c r="L7">
        <v>4.1500000000000004</v>
      </c>
      <c r="M7">
        <v>168.95</v>
      </c>
      <c r="N7" s="5">
        <f t="shared" si="0"/>
        <v>19.36666666666666</v>
      </c>
      <c r="O7" s="5">
        <f t="shared" si="1"/>
        <v>17.36666666666666</v>
      </c>
      <c r="P7" s="5">
        <f t="shared" si="2"/>
        <v>41.050000000000011</v>
      </c>
      <c r="Q7" s="5">
        <f t="shared" si="3"/>
        <v>20</v>
      </c>
      <c r="R7" s="5">
        <f t="shared" si="4"/>
        <v>2</v>
      </c>
    </row>
    <row r="8" spans="1:18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>
        <v>0</v>
      </c>
      <c r="J8">
        <v>0</v>
      </c>
      <c r="K8">
        <v>879.98333333333335</v>
      </c>
      <c r="L8">
        <v>1.3833333333333333</v>
      </c>
      <c r="M8">
        <v>0</v>
      </c>
      <c r="N8" s="5">
        <f t="shared" si="0"/>
        <v>100</v>
      </c>
      <c r="O8" s="5">
        <f t="shared" si="1"/>
        <v>98</v>
      </c>
      <c r="P8" s="5">
        <f t="shared" si="2"/>
        <v>210</v>
      </c>
      <c r="Q8" s="5">
        <f t="shared" si="3"/>
        <v>48</v>
      </c>
      <c r="R8" s="5">
        <f t="shared" si="4"/>
        <v>2</v>
      </c>
    </row>
    <row r="9" spans="1:18" x14ac:dyDescent="0.3">
      <c r="A9" s="1" t="s">
        <v>22</v>
      </c>
      <c r="B9" s="1">
        <v>12</v>
      </c>
      <c r="C9" s="1">
        <v>0</v>
      </c>
      <c r="D9" s="1">
        <v>0</v>
      </c>
      <c r="E9" s="1">
        <v>0</v>
      </c>
      <c r="F9" s="1">
        <v>6</v>
      </c>
      <c r="G9" s="1">
        <v>9</v>
      </c>
      <c r="H9" s="1">
        <v>9</v>
      </c>
      <c r="I9">
        <v>54.75</v>
      </c>
      <c r="J9">
        <v>6.6166666666666671</v>
      </c>
      <c r="K9">
        <v>814.43333333333328</v>
      </c>
      <c r="L9">
        <v>6.1166666666666663</v>
      </c>
      <c r="M9">
        <v>112.28333333333333</v>
      </c>
      <c r="N9" s="5">
        <f t="shared" si="0"/>
        <v>45.25</v>
      </c>
      <c r="O9" s="5">
        <f t="shared" si="1"/>
        <v>43.25</v>
      </c>
      <c r="P9" s="5">
        <f t="shared" si="2"/>
        <v>97.716666666666669</v>
      </c>
      <c r="Q9" s="5">
        <f t="shared" si="3"/>
        <v>21</v>
      </c>
      <c r="R9" s="5">
        <f t="shared" si="4"/>
        <v>2</v>
      </c>
    </row>
    <row r="10" spans="1:18" x14ac:dyDescent="0.3">
      <c r="A10" s="1" t="s">
        <v>294</v>
      </c>
      <c r="B10" s="1">
        <v>9</v>
      </c>
      <c r="C10" s="1">
        <v>0</v>
      </c>
      <c r="D10" s="1">
        <v>0</v>
      </c>
      <c r="E10" s="1">
        <v>0</v>
      </c>
      <c r="F10" s="1">
        <v>10</v>
      </c>
      <c r="G10" s="1">
        <v>11</v>
      </c>
      <c r="H10" s="1">
        <v>8</v>
      </c>
      <c r="I10">
        <v>64.333333333333329</v>
      </c>
      <c r="J10">
        <v>6.7166666666666668</v>
      </c>
      <c r="K10">
        <v>911.23333333333335</v>
      </c>
      <c r="L10">
        <v>0</v>
      </c>
      <c r="M10">
        <v>128.86666666666667</v>
      </c>
      <c r="N10" s="5">
        <f t="shared" si="0"/>
        <v>35.666666666666671</v>
      </c>
      <c r="O10" s="5">
        <f t="shared" si="1"/>
        <v>33.666666666666671</v>
      </c>
      <c r="P10" s="5">
        <f t="shared" si="2"/>
        <v>81.133333333333326</v>
      </c>
      <c r="Q10" s="5">
        <f t="shared" si="3"/>
        <v>18</v>
      </c>
      <c r="R10" s="5">
        <f t="shared" si="4"/>
        <v>2</v>
      </c>
    </row>
    <row r="11" spans="1:18" x14ac:dyDescent="0.3">
      <c r="A11" s="1" t="s">
        <v>295</v>
      </c>
      <c r="B11" s="1">
        <v>13</v>
      </c>
      <c r="C11" s="1">
        <v>0</v>
      </c>
      <c r="D11" s="1">
        <v>0</v>
      </c>
      <c r="E11" s="1">
        <v>0</v>
      </c>
      <c r="F11" s="1">
        <v>12</v>
      </c>
      <c r="G11" s="1">
        <v>11</v>
      </c>
      <c r="H11" s="1">
        <v>9</v>
      </c>
      <c r="I11">
        <v>63.65</v>
      </c>
      <c r="J11">
        <v>5.0333333333333332</v>
      </c>
      <c r="K11">
        <v>892.66666666666663</v>
      </c>
      <c r="L11">
        <v>2.4500000000000002</v>
      </c>
      <c r="M11">
        <v>129</v>
      </c>
      <c r="N11" s="5">
        <f t="shared" si="0"/>
        <v>36.35</v>
      </c>
      <c r="O11" s="5">
        <f t="shared" si="1"/>
        <v>34.35</v>
      </c>
      <c r="P11" s="5">
        <f t="shared" si="2"/>
        <v>81</v>
      </c>
      <c r="Q11" s="5">
        <f t="shared" si="3"/>
        <v>12</v>
      </c>
      <c r="R11" s="5">
        <f t="shared" si="4"/>
        <v>1</v>
      </c>
    </row>
    <row r="12" spans="1:18" x14ac:dyDescent="0.3">
      <c r="A12" s="1" t="s">
        <v>230</v>
      </c>
      <c r="B12" s="1">
        <v>12</v>
      </c>
      <c r="C12" s="1">
        <v>3</v>
      </c>
      <c r="D12" s="1">
        <v>0</v>
      </c>
      <c r="E12" s="1">
        <v>0</v>
      </c>
      <c r="F12" s="1">
        <v>0</v>
      </c>
      <c r="G12" s="1">
        <v>6</v>
      </c>
      <c r="H12" s="1">
        <v>10</v>
      </c>
      <c r="I12">
        <v>38.216666666666669</v>
      </c>
      <c r="J12">
        <v>7.666666666666667</v>
      </c>
      <c r="K12">
        <v>802.88333333333333</v>
      </c>
      <c r="L12">
        <v>0</v>
      </c>
      <c r="M12">
        <v>83.61666666666666</v>
      </c>
      <c r="N12" s="5">
        <f t="shared" si="0"/>
        <v>61.783333333333331</v>
      </c>
      <c r="O12" s="5">
        <f t="shared" si="1"/>
        <v>59.783333333333331</v>
      </c>
      <c r="P12" s="5">
        <f t="shared" si="2"/>
        <v>126.38333333333334</v>
      </c>
      <c r="Q12" s="5">
        <f t="shared" si="3"/>
        <v>27</v>
      </c>
      <c r="R12" s="5">
        <f t="shared" si="4"/>
        <v>2</v>
      </c>
    </row>
    <row r="13" spans="1:18" x14ac:dyDescent="0.3">
      <c r="A13" s="1" t="s">
        <v>297</v>
      </c>
      <c r="B13" s="1">
        <v>9</v>
      </c>
      <c r="C13" s="1">
        <v>0</v>
      </c>
      <c r="D13" s="1">
        <v>0</v>
      </c>
      <c r="E13" s="1">
        <v>0</v>
      </c>
      <c r="F13" s="1">
        <v>3</v>
      </c>
      <c r="G13" s="1">
        <v>8</v>
      </c>
      <c r="H13" s="1">
        <v>8</v>
      </c>
      <c r="I13">
        <v>55.56666666666667</v>
      </c>
      <c r="J13">
        <v>0</v>
      </c>
      <c r="K13">
        <v>935.5333333333333</v>
      </c>
      <c r="L13">
        <v>3.1666666666666665</v>
      </c>
      <c r="M13">
        <v>106.25</v>
      </c>
      <c r="N13" s="5">
        <f t="shared" si="0"/>
        <v>44.43333333333333</v>
      </c>
      <c r="O13" s="5">
        <f t="shared" si="1"/>
        <v>42.43333333333333</v>
      </c>
      <c r="P13" s="5">
        <f t="shared" si="2"/>
        <v>103.75</v>
      </c>
      <c r="Q13" s="5">
        <f t="shared" si="3"/>
        <v>28</v>
      </c>
      <c r="R13" s="5">
        <f t="shared" si="4"/>
        <v>2</v>
      </c>
    </row>
    <row r="14" spans="1:18" x14ac:dyDescent="0.3">
      <c r="A14" s="1" t="s">
        <v>231</v>
      </c>
      <c r="B14" s="1">
        <v>6</v>
      </c>
      <c r="C14" s="1">
        <v>7</v>
      </c>
      <c r="D14" s="1">
        <v>0</v>
      </c>
      <c r="E14" s="1">
        <v>0</v>
      </c>
      <c r="F14" s="1">
        <v>0</v>
      </c>
      <c r="G14" s="1">
        <v>6</v>
      </c>
      <c r="H14" s="1">
        <v>7</v>
      </c>
      <c r="I14">
        <v>77.783333333333331</v>
      </c>
      <c r="J14">
        <v>5.1833333333333336</v>
      </c>
      <c r="K14">
        <v>834.95</v>
      </c>
      <c r="L14">
        <v>3.35</v>
      </c>
      <c r="M14">
        <v>176.56666666666666</v>
      </c>
      <c r="N14" s="5">
        <f t="shared" si="0"/>
        <v>22.216666666666669</v>
      </c>
      <c r="O14" s="5">
        <f t="shared" si="1"/>
        <v>20.216666666666669</v>
      </c>
      <c r="P14" s="5">
        <f t="shared" si="2"/>
        <v>33.433333333333337</v>
      </c>
      <c r="Q14" s="5">
        <f t="shared" si="3"/>
        <v>29</v>
      </c>
      <c r="R14" s="5">
        <f t="shared" si="4"/>
        <v>2</v>
      </c>
    </row>
    <row r="15" spans="1:18" x14ac:dyDescent="0.3">
      <c r="A15" s="1" t="s">
        <v>339</v>
      </c>
      <c r="B15" s="1">
        <v>0</v>
      </c>
      <c r="C15" s="1">
        <v>0</v>
      </c>
      <c r="D15" s="1">
        <v>0</v>
      </c>
      <c r="E15" s="1">
        <v>6</v>
      </c>
      <c r="F15" s="1">
        <v>2</v>
      </c>
      <c r="G15" s="1">
        <v>10</v>
      </c>
      <c r="H15" s="1">
        <v>14</v>
      </c>
      <c r="I15">
        <v>63.55</v>
      </c>
      <c r="J15">
        <v>5.0999999999999996</v>
      </c>
      <c r="K15">
        <v>188.21666666666667</v>
      </c>
      <c r="L15">
        <v>0</v>
      </c>
      <c r="M15">
        <v>169.86666666666667</v>
      </c>
      <c r="N15" s="5">
        <f t="shared" si="0"/>
        <v>36.450000000000003</v>
      </c>
      <c r="O15" s="5">
        <f t="shared" si="1"/>
        <v>34.450000000000003</v>
      </c>
      <c r="P15" s="5">
        <f t="shared" si="2"/>
        <v>40.133333333333326</v>
      </c>
      <c r="Q15" s="5">
        <f t="shared" si="3"/>
        <v>30</v>
      </c>
      <c r="R15" s="5">
        <f t="shared" si="4"/>
        <v>2</v>
      </c>
    </row>
    <row r="16" spans="1:18" x14ac:dyDescent="0.3">
      <c r="A16" s="1" t="s">
        <v>37</v>
      </c>
      <c r="B16" s="1">
        <v>0</v>
      </c>
      <c r="C16" s="1">
        <v>1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>
        <v>7.916666666666667</v>
      </c>
      <c r="J16">
        <v>0</v>
      </c>
      <c r="K16">
        <v>278.39999999999998</v>
      </c>
      <c r="L16">
        <v>3.5833333333333335</v>
      </c>
      <c r="M16">
        <v>76.416666666666671</v>
      </c>
      <c r="N16" s="5">
        <f t="shared" si="0"/>
        <v>92.083333333333329</v>
      </c>
      <c r="O16" s="5">
        <f t="shared" si="1"/>
        <v>90.083333333333329</v>
      </c>
      <c r="P16" s="5">
        <f t="shared" si="2"/>
        <v>133.58333333333331</v>
      </c>
      <c r="Q16" s="5">
        <f t="shared" si="3"/>
        <v>46</v>
      </c>
      <c r="R16" s="5">
        <f t="shared" si="4"/>
        <v>2</v>
      </c>
    </row>
    <row r="17" spans="1:18" x14ac:dyDescent="0.3">
      <c r="A17" s="1" t="s">
        <v>30</v>
      </c>
      <c r="B17" s="1">
        <v>0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>
        <v>16.8</v>
      </c>
      <c r="J17">
        <v>0</v>
      </c>
      <c r="K17">
        <v>226.56666666666666</v>
      </c>
      <c r="L17">
        <v>2.9</v>
      </c>
      <c r="M17">
        <v>170.66666666666666</v>
      </c>
      <c r="N17" s="5">
        <f t="shared" si="0"/>
        <v>83.2</v>
      </c>
      <c r="O17" s="5">
        <f t="shared" si="1"/>
        <v>81.2</v>
      </c>
      <c r="P17" s="5">
        <f t="shared" si="2"/>
        <v>39.333333333333343</v>
      </c>
      <c r="Q17" s="5">
        <f t="shared" si="3"/>
        <v>46</v>
      </c>
      <c r="R17" s="5">
        <f t="shared" si="4"/>
        <v>2</v>
      </c>
    </row>
    <row r="18" spans="1:18" x14ac:dyDescent="0.3">
      <c r="A18" s="1" t="s">
        <v>296</v>
      </c>
      <c r="B18" s="1">
        <v>5</v>
      </c>
      <c r="C18" s="1">
        <v>0</v>
      </c>
      <c r="D18" s="1">
        <v>0</v>
      </c>
      <c r="E18" s="1">
        <v>0</v>
      </c>
      <c r="F18" s="1">
        <v>7</v>
      </c>
      <c r="G18" s="1">
        <v>10</v>
      </c>
      <c r="H18" s="1">
        <v>8</v>
      </c>
      <c r="I18">
        <v>65.25</v>
      </c>
      <c r="J18">
        <v>5.4</v>
      </c>
      <c r="K18">
        <v>724.56666666666672</v>
      </c>
      <c r="L18">
        <v>3.3166666666666664</v>
      </c>
      <c r="M18">
        <v>173.7</v>
      </c>
      <c r="N18" s="5">
        <f t="shared" si="0"/>
        <v>34.75</v>
      </c>
      <c r="O18" s="5">
        <f t="shared" si="1"/>
        <v>32.75</v>
      </c>
      <c r="P18" s="5">
        <f t="shared" si="2"/>
        <v>36.300000000000011</v>
      </c>
      <c r="Q18" s="5">
        <f t="shared" si="3"/>
        <v>26</v>
      </c>
      <c r="R18" s="5">
        <f t="shared" si="4"/>
        <v>2</v>
      </c>
    </row>
    <row r="19" spans="1:18" x14ac:dyDescent="0.3">
      <c r="A19" s="1" t="s">
        <v>232</v>
      </c>
      <c r="B19" s="1">
        <v>4</v>
      </c>
      <c r="C19" s="1">
        <v>1</v>
      </c>
      <c r="D19" s="1">
        <v>0</v>
      </c>
      <c r="E19" s="1">
        <v>0</v>
      </c>
      <c r="F19" s="1">
        <v>0</v>
      </c>
      <c r="G19" s="1">
        <v>7</v>
      </c>
      <c r="H19" s="1">
        <v>7</v>
      </c>
      <c r="I19">
        <v>48.9</v>
      </c>
      <c r="J19">
        <v>6.7</v>
      </c>
      <c r="K19">
        <v>944.76666666666665</v>
      </c>
      <c r="L19">
        <v>2.7666666666666666</v>
      </c>
      <c r="M19">
        <v>106</v>
      </c>
      <c r="N19" s="5">
        <f t="shared" si="0"/>
        <v>51.1</v>
      </c>
      <c r="O19" s="5">
        <f t="shared" si="1"/>
        <v>49.1</v>
      </c>
      <c r="P19" s="5">
        <f t="shared" si="2"/>
        <v>104</v>
      </c>
      <c r="Q19" s="5">
        <f t="shared" si="3"/>
        <v>36</v>
      </c>
      <c r="R19" s="5">
        <f t="shared" si="4"/>
        <v>2</v>
      </c>
    </row>
    <row r="20" spans="1:18" x14ac:dyDescent="0.3">
      <c r="A20" s="1" t="s">
        <v>235</v>
      </c>
      <c r="B20" s="1">
        <v>9</v>
      </c>
      <c r="C20" s="1">
        <v>5</v>
      </c>
      <c r="D20" s="1">
        <v>0</v>
      </c>
      <c r="E20" s="1">
        <v>0</v>
      </c>
      <c r="F20" s="1">
        <v>0</v>
      </c>
      <c r="G20" s="1">
        <v>2</v>
      </c>
      <c r="H20" s="1">
        <v>6</v>
      </c>
      <c r="I20">
        <v>70.11666666666666</v>
      </c>
      <c r="J20">
        <v>5.8</v>
      </c>
      <c r="K20">
        <v>952.56666666666672</v>
      </c>
      <c r="L20">
        <v>0</v>
      </c>
      <c r="M20">
        <v>174.03333333333333</v>
      </c>
      <c r="N20" s="5">
        <f t="shared" si="0"/>
        <v>29.88333333333334</v>
      </c>
      <c r="O20" s="5">
        <f t="shared" si="1"/>
        <v>27.88333333333334</v>
      </c>
      <c r="P20" s="5">
        <f t="shared" si="2"/>
        <v>35.966666666666669</v>
      </c>
      <c r="Q20" s="5">
        <f t="shared" si="3"/>
        <v>32</v>
      </c>
      <c r="R20" s="5">
        <f t="shared" si="4"/>
        <v>2</v>
      </c>
    </row>
    <row r="21" spans="1:18" x14ac:dyDescent="0.3">
      <c r="A21" s="1" t="s">
        <v>233</v>
      </c>
      <c r="B21" s="1">
        <v>13</v>
      </c>
      <c r="C21" s="1">
        <v>2</v>
      </c>
      <c r="D21" s="1">
        <v>0</v>
      </c>
      <c r="E21" s="1">
        <v>0</v>
      </c>
      <c r="F21" s="1">
        <v>0</v>
      </c>
      <c r="G21" s="1">
        <v>2</v>
      </c>
      <c r="H21" s="1">
        <v>11</v>
      </c>
      <c r="I21">
        <v>83.783333333333331</v>
      </c>
      <c r="J21">
        <v>5.5333333333333332</v>
      </c>
      <c r="K21">
        <v>922.9666666666667</v>
      </c>
      <c r="L21">
        <v>5.2166666666666668</v>
      </c>
      <c r="M21">
        <v>168.58333333333334</v>
      </c>
      <c r="N21" s="5">
        <f t="shared" si="0"/>
        <v>16.216666666666669</v>
      </c>
      <c r="O21" s="5">
        <f t="shared" si="1"/>
        <v>14.216666666666669</v>
      </c>
      <c r="P21" s="5">
        <f t="shared" si="2"/>
        <v>41.416666666666657</v>
      </c>
      <c r="Q21" s="5">
        <f t="shared" si="3"/>
        <v>31</v>
      </c>
      <c r="R21" s="5">
        <f t="shared" si="4"/>
        <v>1</v>
      </c>
    </row>
    <row r="22" spans="1:18" x14ac:dyDescent="0.3">
      <c r="A22" s="1" t="s">
        <v>299</v>
      </c>
      <c r="B22" s="1">
        <v>11</v>
      </c>
      <c r="C22" s="1">
        <v>0</v>
      </c>
      <c r="D22" s="1">
        <v>0</v>
      </c>
      <c r="E22" s="1">
        <v>0</v>
      </c>
      <c r="F22" s="1">
        <v>6</v>
      </c>
      <c r="G22" s="1">
        <v>11</v>
      </c>
      <c r="H22" s="1">
        <v>6</v>
      </c>
      <c r="I22">
        <v>82.566666666666663</v>
      </c>
      <c r="J22">
        <v>7.083333333333333</v>
      </c>
      <c r="K22">
        <v>863.8</v>
      </c>
      <c r="L22">
        <v>2.7166666666666668</v>
      </c>
      <c r="M22">
        <v>184.18333333333334</v>
      </c>
      <c r="N22" s="5">
        <f t="shared" si="0"/>
        <v>17.433333333333337</v>
      </c>
      <c r="O22" s="5">
        <f t="shared" si="1"/>
        <v>15.433333333333337</v>
      </c>
      <c r="P22" s="5">
        <f t="shared" si="2"/>
        <v>25.816666666666663</v>
      </c>
      <c r="Q22" s="5">
        <f t="shared" si="3"/>
        <v>20</v>
      </c>
      <c r="R22" s="5">
        <f t="shared" si="4"/>
        <v>2</v>
      </c>
    </row>
    <row r="23" spans="1:18" x14ac:dyDescent="0.3">
      <c r="A23" s="1" t="s">
        <v>340</v>
      </c>
      <c r="B23" s="1">
        <v>0</v>
      </c>
      <c r="C23" s="1">
        <v>0</v>
      </c>
      <c r="D23" s="1">
        <v>0</v>
      </c>
      <c r="E23" s="1">
        <v>7</v>
      </c>
      <c r="F23" s="1">
        <v>10</v>
      </c>
      <c r="G23" s="1">
        <v>9</v>
      </c>
      <c r="H23" s="1">
        <v>5</v>
      </c>
      <c r="I23">
        <v>83.666666666666671</v>
      </c>
      <c r="J23">
        <v>5.85</v>
      </c>
      <c r="K23">
        <v>829.3</v>
      </c>
      <c r="L23">
        <v>0</v>
      </c>
      <c r="M23">
        <v>176.45</v>
      </c>
      <c r="N23" s="5">
        <f t="shared" si="0"/>
        <v>16.333333333333329</v>
      </c>
      <c r="O23" s="5">
        <f t="shared" si="1"/>
        <v>14.333333333333329</v>
      </c>
      <c r="P23" s="5">
        <f t="shared" si="2"/>
        <v>33.550000000000011</v>
      </c>
      <c r="Q23" s="5">
        <f t="shared" si="3"/>
        <v>22</v>
      </c>
      <c r="R23" s="5">
        <f t="shared" si="4"/>
        <v>2</v>
      </c>
    </row>
    <row r="24" spans="1:18" x14ac:dyDescent="0.3">
      <c r="A24" s="1" t="s">
        <v>298</v>
      </c>
      <c r="B24" s="1">
        <v>13</v>
      </c>
      <c r="C24" s="1">
        <v>0</v>
      </c>
      <c r="D24" s="1">
        <v>0</v>
      </c>
      <c r="E24" s="1">
        <v>0</v>
      </c>
      <c r="F24" s="1">
        <v>8</v>
      </c>
      <c r="G24" s="1">
        <v>4</v>
      </c>
      <c r="H24" s="1">
        <v>5</v>
      </c>
      <c r="I24">
        <v>71.816666666666663</v>
      </c>
      <c r="J24">
        <v>3.0333333333333332</v>
      </c>
      <c r="K24">
        <v>875.88333333333333</v>
      </c>
      <c r="L24">
        <v>0</v>
      </c>
      <c r="M24">
        <v>158.83333333333334</v>
      </c>
      <c r="N24" s="5">
        <f t="shared" si="0"/>
        <v>28.183333333333337</v>
      </c>
      <c r="O24" s="5">
        <f t="shared" si="1"/>
        <v>26.183333333333337</v>
      </c>
      <c r="P24" s="5">
        <f t="shared" si="2"/>
        <v>51.166666666666657</v>
      </c>
      <c r="Q24" s="5">
        <f t="shared" si="3"/>
        <v>23</v>
      </c>
      <c r="R24" s="5">
        <f t="shared" si="4"/>
        <v>1</v>
      </c>
    </row>
    <row r="25" spans="1:18" x14ac:dyDescent="0.3">
      <c r="A25" s="1" t="s">
        <v>234</v>
      </c>
      <c r="B25" s="1">
        <v>2</v>
      </c>
      <c r="C25" s="1">
        <v>2</v>
      </c>
      <c r="D25" s="1">
        <v>0</v>
      </c>
      <c r="E25" s="1">
        <v>0</v>
      </c>
      <c r="F25" s="1">
        <v>0</v>
      </c>
      <c r="G25" s="1">
        <v>7</v>
      </c>
      <c r="H25" s="1">
        <v>8</v>
      </c>
      <c r="I25">
        <v>81.25</v>
      </c>
      <c r="J25">
        <v>3.4666666666666668</v>
      </c>
      <c r="K25">
        <v>935.58333333333337</v>
      </c>
      <c r="L25">
        <v>2.5333333333333332</v>
      </c>
      <c r="M25">
        <v>169.25</v>
      </c>
      <c r="N25" s="5">
        <f t="shared" si="0"/>
        <v>18.75</v>
      </c>
      <c r="O25" s="5">
        <f t="shared" si="1"/>
        <v>16.75</v>
      </c>
      <c r="P25" s="5">
        <f t="shared" si="2"/>
        <v>40.75</v>
      </c>
      <c r="Q25" s="5">
        <f t="shared" si="3"/>
        <v>37</v>
      </c>
      <c r="R25" s="5">
        <f t="shared" si="4"/>
        <v>2</v>
      </c>
    </row>
    <row r="26" spans="1:18" x14ac:dyDescent="0.3">
      <c r="A26" s="1" t="s">
        <v>236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2</v>
      </c>
      <c r="H26" s="1">
        <v>2</v>
      </c>
      <c r="I26">
        <v>27.85</v>
      </c>
      <c r="J26">
        <v>5.0166666666666666</v>
      </c>
      <c r="K26">
        <v>308.41666666666669</v>
      </c>
      <c r="L26">
        <v>0</v>
      </c>
      <c r="M26">
        <v>157.6</v>
      </c>
      <c r="N26" s="5">
        <f t="shared" si="0"/>
        <v>72.150000000000006</v>
      </c>
      <c r="O26" s="5">
        <f t="shared" si="1"/>
        <v>70.150000000000006</v>
      </c>
      <c r="P26" s="5">
        <f t="shared" si="2"/>
        <v>52.400000000000006</v>
      </c>
      <c r="Q26" s="5">
        <f t="shared" si="3"/>
        <v>46</v>
      </c>
      <c r="R26" s="5">
        <f t="shared" si="4"/>
        <v>2</v>
      </c>
    </row>
    <row r="27" spans="1:18" x14ac:dyDescent="0.3">
      <c r="A27" s="1" t="s">
        <v>237</v>
      </c>
      <c r="B27" s="1">
        <v>8</v>
      </c>
      <c r="C27" s="1">
        <v>8</v>
      </c>
      <c r="D27" s="1">
        <v>0</v>
      </c>
      <c r="E27" s="1">
        <v>0</v>
      </c>
      <c r="F27" s="1">
        <v>0</v>
      </c>
      <c r="G27" s="1">
        <v>7</v>
      </c>
      <c r="H27" s="1">
        <v>6</v>
      </c>
      <c r="I27">
        <v>77.63333333333334</v>
      </c>
      <c r="J27">
        <v>5.8666666666666671</v>
      </c>
      <c r="K27">
        <v>845.56666666666672</v>
      </c>
      <c r="L27">
        <v>1.4666666666666668</v>
      </c>
      <c r="M27">
        <v>173.81666666666666</v>
      </c>
      <c r="N27" s="5">
        <f t="shared" si="0"/>
        <v>22.36666666666666</v>
      </c>
      <c r="O27" s="5">
        <f t="shared" si="1"/>
        <v>20.36666666666666</v>
      </c>
      <c r="P27" s="5">
        <f t="shared" si="2"/>
        <v>36.183333333333337</v>
      </c>
      <c r="Q27" s="5">
        <f t="shared" si="3"/>
        <v>25</v>
      </c>
      <c r="R27" s="5">
        <f t="shared" si="4"/>
        <v>2</v>
      </c>
    </row>
    <row r="28" spans="1:18" x14ac:dyDescent="0.3">
      <c r="A28" s="1" t="s">
        <v>341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>
        <v>59.616666666666667</v>
      </c>
      <c r="J28">
        <v>5.666666666666667</v>
      </c>
      <c r="K28">
        <v>907.65</v>
      </c>
      <c r="L28">
        <v>0</v>
      </c>
      <c r="M28">
        <v>128.05000000000001</v>
      </c>
      <c r="N28" s="5">
        <f t="shared" si="0"/>
        <v>40.383333333333333</v>
      </c>
      <c r="O28" s="5">
        <f t="shared" si="1"/>
        <v>38.383333333333333</v>
      </c>
      <c r="P28" s="5">
        <f t="shared" si="2"/>
        <v>81.949999999999989</v>
      </c>
      <c r="Q28" s="5">
        <f t="shared" si="3"/>
        <v>48</v>
      </c>
      <c r="R28" s="5">
        <f t="shared" si="4"/>
        <v>2</v>
      </c>
    </row>
    <row r="29" spans="1:18" x14ac:dyDescent="0.3">
      <c r="A29" s="1" t="s">
        <v>342</v>
      </c>
      <c r="B29" s="1">
        <v>0</v>
      </c>
      <c r="C29" s="1">
        <v>0</v>
      </c>
      <c r="D29" s="1">
        <v>0</v>
      </c>
      <c r="E29" s="1">
        <v>4</v>
      </c>
      <c r="F29" s="1">
        <v>8</v>
      </c>
      <c r="G29" s="1">
        <v>8</v>
      </c>
      <c r="H29" s="1">
        <v>0</v>
      </c>
      <c r="I29">
        <v>81.283333333333331</v>
      </c>
      <c r="J29">
        <v>6.7666666666666666</v>
      </c>
      <c r="K29">
        <v>873.3</v>
      </c>
      <c r="L29">
        <v>5.0333333333333332</v>
      </c>
      <c r="M29">
        <v>172.65</v>
      </c>
      <c r="N29" s="5">
        <f t="shared" si="0"/>
        <v>18.716666666666669</v>
      </c>
      <c r="O29" s="5">
        <f t="shared" si="1"/>
        <v>16.716666666666669</v>
      </c>
      <c r="P29" s="5">
        <f t="shared" si="2"/>
        <v>37.349999999999994</v>
      </c>
      <c r="Q29" s="5">
        <f t="shared" si="3"/>
        <v>28</v>
      </c>
      <c r="R29" s="5">
        <f t="shared" si="4"/>
        <v>2</v>
      </c>
    </row>
    <row r="30" spans="1:18" x14ac:dyDescent="0.3">
      <c r="A30" s="1" t="s">
        <v>32</v>
      </c>
      <c r="B30" s="1">
        <v>6</v>
      </c>
      <c r="C30" s="1">
        <v>10</v>
      </c>
      <c r="D30" s="1">
        <v>8</v>
      </c>
      <c r="E30" s="1">
        <v>0</v>
      </c>
      <c r="F30" s="1">
        <v>0</v>
      </c>
      <c r="G30" s="1">
        <v>0</v>
      </c>
      <c r="H30" s="1">
        <v>10</v>
      </c>
      <c r="I30">
        <v>70.216666666666669</v>
      </c>
      <c r="J30">
        <v>0</v>
      </c>
      <c r="K30">
        <v>867.7166666666667</v>
      </c>
      <c r="L30">
        <v>0</v>
      </c>
      <c r="M30">
        <v>175.55</v>
      </c>
      <c r="N30" s="5">
        <f t="shared" si="0"/>
        <v>29.783333333333331</v>
      </c>
      <c r="O30" s="5">
        <f t="shared" si="1"/>
        <v>27.783333333333331</v>
      </c>
      <c r="P30" s="5">
        <f t="shared" si="2"/>
        <v>34.449999999999989</v>
      </c>
      <c r="Q30" s="5">
        <f t="shared" si="3"/>
        <v>24</v>
      </c>
      <c r="R30" s="5">
        <f t="shared" si="4"/>
        <v>2</v>
      </c>
    </row>
    <row r="31" spans="1:18" x14ac:dyDescent="0.3">
      <c r="A31" s="1" t="s">
        <v>300</v>
      </c>
      <c r="B31" s="1">
        <v>4</v>
      </c>
      <c r="C31" s="1">
        <v>0</v>
      </c>
      <c r="D31" s="1">
        <v>0</v>
      </c>
      <c r="E31" s="1">
        <v>0</v>
      </c>
      <c r="F31" s="1">
        <v>8</v>
      </c>
      <c r="G31" s="1">
        <v>11</v>
      </c>
      <c r="H31" s="1">
        <v>9</v>
      </c>
      <c r="I31">
        <v>51.18333333333333</v>
      </c>
      <c r="J31">
        <v>0</v>
      </c>
      <c r="K31">
        <v>866.4666666666667</v>
      </c>
      <c r="L31">
        <v>0</v>
      </c>
      <c r="M31">
        <v>109.88333333333334</v>
      </c>
      <c r="N31" s="5">
        <f t="shared" si="0"/>
        <v>48.81666666666667</v>
      </c>
      <c r="O31" s="5">
        <f t="shared" si="1"/>
        <v>46.81666666666667</v>
      </c>
      <c r="P31" s="5">
        <f t="shared" si="2"/>
        <v>100.11666666666666</v>
      </c>
      <c r="Q31" s="5">
        <f t="shared" si="3"/>
        <v>25</v>
      </c>
      <c r="R31" s="5">
        <f t="shared" si="4"/>
        <v>2</v>
      </c>
    </row>
    <row r="32" spans="1:18" x14ac:dyDescent="0.3">
      <c r="A32" s="1" t="s">
        <v>54</v>
      </c>
      <c r="B32" s="1">
        <v>10</v>
      </c>
      <c r="C32" s="1">
        <v>8</v>
      </c>
      <c r="D32" s="1">
        <v>7</v>
      </c>
      <c r="E32" s="1">
        <v>0</v>
      </c>
      <c r="F32" s="1">
        <v>0</v>
      </c>
      <c r="G32" s="1">
        <v>0</v>
      </c>
      <c r="H32" s="1">
        <v>8</v>
      </c>
      <c r="I32">
        <v>85.13333333333334</v>
      </c>
      <c r="J32">
        <v>0</v>
      </c>
      <c r="K32">
        <v>862.91666666666663</v>
      </c>
      <c r="L32">
        <v>0</v>
      </c>
      <c r="M32">
        <v>178.43333333333334</v>
      </c>
      <c r="N32" s="5">
        <f t="shared" si="0"/>
        <v>14.86666666666666</v>
      </c>
      <c r="O32" s="5">
        <f t="shared" si="1"/>
        <v>12.86666666666666</v>
      </c>
      <c r="P32" s="5">
        <f t="shared" si="2"/>
        <v>31.566666666666663</v>
      </c>
      <c r="Q32" s="5">
        <f t="shared" si="3"/>
        <v>23</v>
      </c>
      <c r="R32" s="5">
        <f t="shared" si="4"/>
        <v>2</v>
      </c>
    </row>
    <row r="33" spans="1:18" x14ac:dyDescent="0.3">
      <c r="A33" s="1" t="s">
        <v>343</v>
      </c>
      <c r="B33" s="1">
        <v>0</v>
      </c>
      <c r="C33" s="1">
        <v>0</v>
      </c>
      <c r="D33" s="1">
        <v>0</v>
      </c>
      <c r="E33" s="1">
        <v>1</v>
      </c>
      <c r="F33" s="1">
        <v>6</v>
      </c>
      <c r="G33" s="1">
        <v>0</v>
      </c>
      <c r="H33" s="1">
        <v>0</v>
      </c>
      <c r="I33">
        <v>71.849999999999994</v>
      </c>
      <c r="J33">
        <v>6.8166666666666664</v>
      </c>
      <c r="K33">
        <v>940.66666666666663</v>
      </c>
      <c r="L33">
        <v>12.616666666666667</v>
      </c>
      <c r="M33">
        <v>158.78333333333333</v>
      </c>
      <c r="N33" s="5">
        <f t="shared" si="0"/>
        <v>28.150000000000006</v>
      </c>
      <c r="O33" s="5">
        <f t="shared" si="1"/>
        <v>26.150000000000006</v>
      </c>
      <c r="P33" s="5">
        <f t="shared" si="2"/>
        <v>51.216666666666669</v>
      </c>
      <c r="Q33" s="5">
        <f t="shared" si="3"/>
        <v>41</v>
      </c>
      <c r="R33" s="5">
        <f t="shared" si="4"/>
        <v>2</v>
      </c>
    </row>
    <row r="34" spans="1:18" x14ac:dyDescent="0.3">
      <c r="A34" s="1" t="s">
        <v>344</v>
      </c>
      <c r="B34" s="1">
        <v>0</v>
      </c>
      <c r="C34" s="1">
        <v>0</v>
      </c>
      <c r="D34" s="1">
        <v>0</v>
      </c>
      <c r="E34" s="1">
        <v>1</v>
      </c>
      <c r="F34" s="1">
        <v>3</v>
      </c>
      <c r="G34" s="1">
        <v>8</v>
      </c>
      <c r="H34" s="1">
        <v>8</v>
      </c>
      <c r="I34">
        <v>67.599999999999994</v>
      </c>
      <c r="J34">
        <v>5.416666666666667</v>
      </c>
      <c r="K34">
        <v>886.61666666666667</v>
      </c>
      <c r="L34">
        <v>2.1833333333333331</v>
      </c>
      <c r="M34">
        <v>173.5</v>
      </c>
      <c r="N34" s="5">
        <f t="shared" si="0"/>
        <v>32.400000000000006</v>
      </c>
      <c r="O34" s="5">
        <f t="shared" si="1"/>
        <v>30.400000000000006</v>
      </c>
      <c r="P34" s="5">
        <f t="shared" si="2"/>
        <v>36.5</v>
      </c>
      <c r="Q34" s="5">
        <f t="shared" si="3"/>
        <v>36</v>
      </c>
      <c r="R34" s="5">
        <f t="shared" si="4"/>
        <v>2</v>
      </c>
    </row>
    <row r="35" spans="1:18" x14ac:dyDescent="0.3">
      <c r="A35" s="1" t="s">
        <v>238</v>
      </c>
      <c r="B35" s="1">
        <v>6</v>
      </c>
      <c r="C35" s="1">
        <v>5</v>
      </c>
      <c r="D35" s="1">
        <v>0</v>
      </c>
      <c r="E35" s="1">
        <v>0</v>
      </c>
      <c r="F35" s="1">
        <v>0</v>
      </c>
      <c r="G35" s="1">
        <v>10</v>
      </c>
      <c r="H35" s="1">
        <v>10</v>
      </c>
      <c r="I35">
        <v>82.566666666666663</v>
      </c>
      <c r="J35">
        <v>6.2833333333333332</v>
      </c>
      <c r="K35">
        <v>885.98333333333335</v>
      </c>
      <c r="L35">
        <v>0</v>
      </c>
      <c r="M35">
        <v>175.28333333333333</v>
      </c>
      <c r="N35" s="5">
        <f t="shared" si="0"/>
        <v>17.433333333333337</v>
      </c>
      <c r="O35" s="5">
        <f t="shared" si="1"/>
        <v>15.433333333333337</v>
      </c>
      <c r="P35" s="5">
        <f t="shared" si="2"/>
        <v>34.716666666666669</v>
      </c>
      <c r="Q35" s="5">
        <f t="shared" si="3"/>
        <v>27</v>
      </c>
      <c r="R35" s="5">
        <f t="shared" si="4"/>
        <v>2</v>
      </c>
    </row>
    <row r="36" spans="1:18" x14ac:dyDescent="0.3">
      <c r="A36" s="1" t="s">
        <v>301</v>
      </c>
      <c r="B36" s="1">
        <v>13</v>
      </c>
      <c r="C36" s="1">
        <v>0</v>
      </c>
      <c r="D36" s="1">
        <v>0</v>
      </c>
      <c r="E36" s="1">
        <v>0</v>
      </c>
      <c r="F36" s="1">
        <v>8</v>
      </c>
      <c r="G36" s="1">
        <v>9</v>
      </c>
      <c r="H36" s="1">
        <v>11</v>
      </c>
      <c r="I36">
        <v>54.983333333333334</v>
      </c>
      <c r="J36">
        <v>6.2333333333333334</v>
      </c>
      <c r="K36">
        <v>868.01666666666665</v>
      </c>
      <c r="L36">
        <v>4.5</v>
      </c>
      <c r="M36">
        <v>119.38333333333334</v>
      </c>
      <c r="N36" s="5">
        <f t="shared" si="0"/>
        <v>45.016666666666666</v>
      </c>
      <c r="O36" s="5">
        <f t="shared" si="1"/>
        <v>43.016666666666666</v>
      </c>
      <c r="P36" s="5">
        <f t="shared" si="2"/>
        <v>90.61666666666666</v>
      </c>
      <c r="Q36" s="5">
        <f t="shared" si="3"/>
        <v>18</v>
      </c>
      <c r="R36" s="5">
        <f t="shared" si="4"/>
        <v>1</v>
      </c>
    </row>
    <row r="37" spans="1:18" x14ac:dyDescent="0.3">
      <c r="A37" s="1" t="s">
        <v>302</v>
      </c>
      <c r="B37" s="1">
        <v>6</v>
      </c>
      <c r="C37" s="1">
        <v>0</v>
      </c>
      <c r="D37" s="1">
        <v>0</v>
      </c>
      <c r="E37" s="1">
        <v>0</v>
      </c>
      <c r="F37" s="1">
        <v>11</v>
      </c>
      <c r="G37" s="1">
        <v>8</v>
      </c>
      <c r="H37" s="1">
        <v>6</v>
      </c>
      <c r="I37">
        <v>80.38333333333334</v>
      </c>
      <c r="J37">
        <v>6.4</v>
      </c>
      <c r="K37">
        <v>957.01666666666665</v>
      </c>
      <c r="L37">
        <v>3.8333333333333335</v>
      </c>
      <c r="M37">
        <v>163.16666666666666</v>
      </c>
      <c r="N37" s="5">
        <f t="shared" si="0"/>
        <v>19.61666666666666</v>
      </c>
      <c r="O37" s="5">
        <f t="shared" si="1"/>
        <v>17.61666666666666</v>
      </c>
      <c r="P37" s="5">
        <f t="shared" si="2"/>
        <v>46.833333333333343</v>
      </c>
      <c r="Q37" s="5">
        <f t="shared" si="3"/>
        <v>23</v>
      </c>
      <c r="R37" s="5">
        <f t="shared" si="4"/>
        <v>2</v>
      </c>
    </row>
    <row r="38" spans="1:18" x14ac:dyDescent="0.3">
      <c r="A38" s="1" t="s">
        <v>345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>
        <v>46.8</v>
      </c>
      <c r="J38">
        <v>4.3499999999999996</v>
      </c>
      <c r="K38">
        <v>289.86666666666667</v>
      </c>
      <c r="L38">
        <v>0</v>
      </c>
      <c r="M38">
        <v>85.5</v>
      </c>
      <c r="N38" s="5">
        <f t="shared" si="0"/>
        <v>53.2</v>
      </c>
      <c r="O38" s="5">
        <f t="shared" si="1"/>
        <v>51.2</v>
      </c>
      <c r="P38" s="5">
        <f t="shared" si="2"/>
        <v>124.5</v>
      </c>
      <c r="Q38" s="5">
        <f t="shared" si="3"/>
        <v>48</v>
      </c>
      <c r="R38" s="5">
        <f t="shared" si="4"/>
        <v>2</v>
      </c>
    </row>
    <row r="39" spans="1:18" x14ac:dyDescent="0.3">
      <c r="A39" s="1" t="s">
        <v>346</v>
      </c>
      <c r="B39" s="1">
        <v>0</v>
      </c>
      <c r="C39" s="1">
        <v>0</v>
      </c>
      <c r="D39" s="1">
        <v>0</v>
      </c>
      <c r="E39" s="1">
        <v>8</v>
      </c>
      <c r="F39" s="1">
        <v>9</v>
      </c>
      <c r="G39" s="1">
        <v>13</v>
      </c>
      <c r="H39" s="1">
        <v>5</v>
      </c>
      <c r="I39">
        <v>83.13333333333334</v>
      </c>
      <c r="J39">
        <v>8.5833333333333339</v>
      </c>
      <c r="K39">
        <v>877.18333333333328</v>
      </c>
      <c r="L39">
        <v>0</v>
      </c>
      <c r="M39">
        <v>174.55</v>
      </c>
      <c r="N39" s="5">
        <f t="shared" si="0"/>
        <v>16.86666666666666</v>
      </c>
      <c r="O39" s="5">
        <f t="shared" si="1"/>
        <v>14.86666666666666</v>
      </c>
      <c r="P39" s="5">
        <f t="shared" si="2"/>
        <v>35.449999999999989</v>
      </c>
      <c r="Q39" s="5">
        <f t="shared" si="3"/>
        <v>18</v>
      </c>
      <c r="R39" s="5">
        <f t="shared" si="4"/>
        <v>2</v>
      </c>
    </row>
    <row r="40" spans="1:18" x14ac:dyDescent="0.3">
      <c r="A40" s="1" t="s">
        <v>190</v>
      </c>
      <c r="B40" s="1">
        <v>6</v>
      </c>
      <c r="C40" s="1">
        <v>9</v>
      </c>
      <c r="D40" s="1">
        <v>9</v>
      </c>
      <c r="E40" s="1">
        <v>0</v>
      </c>
      <c r="F40" s="1">
        <v>0</v>
      </c>
      <c r="G40" s="1">
        <v>0</v>
      </c>
      <c r="H40" s="1">
        <v>11</v>
      </c>
      <c r="I40">
        <v>60.6</v>
      </c>
      <c r="J40">
        <v>0</v>
      </c>
      <c r="K40">
        <v>823.76666666666665</v>
      </c>
      <c r="L40">
        <v>0</v>
      </c>
      <c r="M40">
        <v>130.6</v>
      </c>
      <c r="N40" s="5">
        <f t="shared" si="0"/>
        <v>39.4</v>
      </c>
      <c r="O40" s="5">
        <f t="shared" si="1"/>
        <v>37.4</v>
      </c>
      <c r="P40" s="5">
        <f t="shared" si="2"/>
        <v>79.400000000000006</v>
      </c>
      <c r="Q40" s="5">
        <f t="shared" si="3"/>
        <v>24</v>
      </c>
      <c r="R40" s="5">
        <f t="shared" si="4"/>
        <v>2</v>
      </c>
    </row>
    <row r="41" spans="1:18" x14ac:dyDescent="0.3">
      <c r="A41" s="1" t="s">
        <v>303</v>
      </c>
      <c r="B41" s="1">
        <v>11</v>
      </c>
      <c r="C41" s="1">
        <v>0</v>
      </c>
      <c r="D41" s="1">
        <v>0</v>
      </c>
      <c r="E41" s="1">
        <v>0</v>
      </c>
      <c r="F41" s="1">
        <v>11</v>
      </c>
      <c r="G41" s="1">
        <v>8</v>
      </c>
      <c r="H41" s="1">
        <v>10</v>
      </c>
      <c r="I41">
        <v>63.68333333333333</v>
      </c>
      <c r="J41">
        <v>7.7333333333333334</v>
      </c>
      <c r="K41">
        <v>909</v>
      </c>
      <c r="L41">
        <v>4.7333333333333334</v>
      </c>
      <c r="M41">
        <v>125.63333333333334</v>
      </c>
      <c r="N41" s="5">
        <f t="shared" si="0"/>
        <v>36.31666666666667</v>
      </c>
      <c r="O41" s="5">
        <f t="shared" si="1"/>
        <v>34.31666666666667</v>
      </c>
      <c r="P41" s="5">
        <f t="shared" si="2"/>
        <v>84.36666666666666</v>
      </c>
      <c r="Q41" s="5">
        <f t="shared" si="3"/>
        <v>18</v>
      </c>
      <c r="R41" s="5">
        <f t="shared" si="4"/>
        <v>2</v>
      </c>
    </row>
    <row r="42" spans="1:18" x14ac:dyDescent="0.3">
      <c r="A42" s="1" t="s">
        <v>347</v>
      </c>
      <c r="B42" s="1">
        <v>0</v>
      </c>
      <c r="C42" s="1">
        <v>0</v>
      </c>
      <c r="D42" s="1">
        <v>0</v>
      </c>
      <c r="E42" s="1">
        <v>4</v>
      </c>
      <c r="F42" s="1">
        <v>8</v>
      </c>
      <c r="G42" s="1">
        <v>9</v>
      </c>
      <c r="H42" s="1">
        <v>9</v>
      </c>
      <c r="I42">
        <v>39.366666666666667</v>
      </c>
      <c r="J42">
        <v>0</v>
      </c>
      <c r="K42">
        <v>708.25</v>
      </c>
      <c r="L42">
        <v>0</v>
      </c>
      <c r="M42">
        <v>97.7</v>
      </c>
      <c r="N42" s="5">
        <f t="shared" si="0"/>
        <v>60.633333333333333</v>
      </c>
      <c r="O42" s="5">
        <f t="shared" si="1"/>
        <v>58.633333333333333</v>
      </c>
      <c r="P42" s="5">
        <f t="shared" si="2"/>
        <v>112.3</v>
      </c>
      <c r="Q42" s="5">
        <f t="shared" si="3"/>
        <v>27</v>
      </c>
      <c r="R42" s="5">
        <f t="shared" si="4"/>
        <v>2</v>
      </c>
    </row>
    <row r="43" spans="1:18" x14ac:dyDescent="0.3">
      <c r="A43" s="1" t="s">
        <v>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>
        <v>6.7833333333333332</v>
      </c>
      <c r="J43">
        <v>0</v>
      </c>
      <c r="K43">
        <v>72.150000000000006</v>
      </c>
      <c r="L43">
        <v>0</v>
      </c>
      <c r="M43">
        <v>162.65</v>
      </c>
      <c r="N43" s="5">
        <f t="shared" si="0"/>
        <v>93.216666666666669</v>
      </c>
      <c r="O43" s="5">
        <f t="shared" si="1"/>
        <v>91.216666666666669</v>
      </c>
      <c r="P43" s="5">
        <f t="shared" si="2"/>
        <v>47.349999999999994</v>
      </c>
      <c r="Q43" s="5">
        <f t="shared" si="3"/>
        <v>48</v>
      </c>
      <c r="R43" s="5">
        <f t="shared" si="4"/>
        <v>2</v>
      </c>
    </row>
    <row r="44" spans="1:18" x14ac:dyDescent="0.3">
      <c r="A44" s="1" t="s">
        <v>88</v>
      </c>
      <c r="B44" s="1">
        <v>9</v>
      </c>
      <c r="C44" s="1">
        <v>7</v>
      </c>
      <c r="D44" s="1">
        <v>9</v>
      </c>
      <c r="E44" s="1">
        <v>0</v>
      </c>
      <c r="F44" s="1">
        <v>0</v>
      </c>
      <c r="G44" s="1">
        <v>0</v>
      </c>
      <c r="H44" s="1">
        <v>0</v>
      </c>
      <c r="I44">
        <v>38.299999999999997</v>
      </c>
      <c r="J44">
        <v>0</v>
      </c>
      <c r="K44">
        <v>838.31666666666672</v>
      </c>
      <c r="L44">
        <v>5.0999999999999996</v>
      </c>
      <c r="M44">
        <v>75.45</v>
      </c>
      <c r="N44" s="5">
        <f t="shared" si="0"/>
        <v>61.7</v>
      </c>
      <c r="O44" s="5">
        <f t="shared" si="1"/>
        <v>59.7</v>
      </c>
      <c r="P44" s="5">
        <f t="shared" si="2"/>
        <v>134.55000000000001</v>
      </c>
      <c r="Q44" s="5">
        <f t="shared" si="3"/>
        <v>23</v>
      </c>
      <c r="R44" s="5">
        <f t="shared" si="4"/>
        <v>2</v>
      </c>
    </row>
    <row r="45" spans="1:18" x14ac:dyDescent="0.3">
      <c r="A45" s="1" t="s">
        <v>59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>
        <v>0</v>
      </c>
      <c r="J45">
        <v>0</v>
      </c>
      <c r="K45">
        <v>12.35</v>
      </c>
      <c r="L45">
        <v>0</v>
      </c>
      <c r="M45">
        <v>161.5</v>
      </c>
      <c r="N45" s="5">
        <f t="shared" si="0"/>
        <v>100</v>
      </c>
      <c r="O45" s="5">
        <f t="shared" si="1"/>
        <v>98</v>
      </c>
      <c r="P45" s="5">
        <f t="shared" si="2"/>
        <v>48.5</v>
      </c>
      <c r="Q45" s="5">
        <f t="shared" si="3"/>
        <v>48</v>
      </c>
      <c r="R45" s="5">
        <f t="shared" si="4"/>
        <v>2</v>
      </c>
    </row>
    <row r="46" spans="1:18" x14ac:dyDescent="0.3">
      <c r="A46" s="1" t="s">
        <v>49</v>
      </c>
      <c r="B46" s="1">
        <v>11</v>
      </c>
      <c r="C46" s="1">
        <v>9</v>
      </c>
      <c r="D46" s="1">
        <v>9</v>
      </c>
      <c r="E46" s="1">
        <v>0</v>
      </c>
      <c r="F46" s="1">
        <v>0</v>
      </c>
      <c r="G46" s="1">
        <v>0</v>
      </c>
      <c r="H46" s="1">
        <v>12</v>
      </c>
      <c r="I46">
        <v>38.866666666666667</v>
      </c>
      <c r="J46">
        <v>0</v>
      </c>
      <c r="K46">
        <v>869.85</v>
      </c>
      <c r="L46">
        <v>0</v>
      </c>
      <c r="M46">
        <v>81.583333333333329</v>
      </c>
      <c r="N46" s="5">
        <f t="shared" si="0"/>
        <v>61.133333333333333</v>
      </c>
      <c r="O46" s="5">
        <f t="shared" si="1"/>
        <v>59.133333333333333</v>
      </c>
      <c r="P46" s="5">
        <f t="shared" si="2"/>
        <v>128.41666666666669</v>
      </c>
      <c r="Q46" s="5">
        <f t="shared" si="3"/>
        <v>19</v>
      </c>
      <c r="R46" s="5">
        <f t="shared" si="4"/>
        <v>2</v>
      </c>
    </row>
    <row r="47" spans="1:18" x14ac:dyDescent="0.3">
      <c r="A47" s="1" t="s">
        <v>52</v>
      </c>
      <c r="B47" s="1">
        <v>7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2</v>
      </c>
      <c r="I47">
        <v>13.433333333333334</v>
      </c>
      <c r="J47">
        <v>0</v>
      </c>
      <c r="K47">
        <v>331.76666666666665</v>
      </c>
      <c r="L47">
        <v>1.6666666666666665</v>
      </c>
      <c r="M47">
        <v>99.283333333333331</v>
      </c>
      <c r="N47" s="5">
        <f t="shared" si="0"/>
        <v>86.566666666666663</v>
      </c>
      <c r="O47" s="5">
        <f t="shared" si="1"/>
        <v>84.566666666666663</v>
      </c>
      <c r="P47" s="5">
        <f t="shared" si="2"/>
        <v>110.71666666666667</v>
      </c>
      <c r="Q47" s="5">
        <f t="shared" si="3"/>
        <v>40</v>
      </c>
      <c r="R47" s="5">
        <f t="shared" si="4"/>
        <v>2</v>
      </c>
    </row>
    <row r="48" spans="1:18" x14ac:dyDescent="0.3">
      <c r="A48" s="1" t="s">
        <v>241</v>
      </c>
      <c r="B48" s="1">
        <v>13</v>
      </c>
      <c r="C48" s="1">
        <v>9</v>
      </c>
      <c r="D48" s="1">
        <v>0</v>
      </c>
      <c r="E48" s="1">
        <v>0</v>
      </c>
      <c r="F48" s="1">
        <v>0</v>
      </c>
      <c r="G48" s="1">
        <v>10</v>
      </c>
      <c r="H48" s="1">
        <v>7</v>
      </c>
      <c r="I48">
        <v>73.216666666666669</v>
      </c>
      <c r="J48">
        <v>7.05</v>
      </c>
      <c r="K48">
        <v>824.23333333333335</v>
      </c>
      <c r="L48">
        <v>4.4666666666666668</v>
      </c>
      <c r="M48">
        <v>155.06666666666666</v>
      </c>
      <c r="N48" s="5">
        <f t="shared" si="0"/>
        <v>26.783333333333331</v>
      </c>
      <c r="O48" s="5">
        <f t="shared" si="1"/>
        <v>24.783333333333331</v>
      </c>
      <c r="P48" s="5">
        <f t="shared" si="2"/>
        <v>54.933333333333337</v>
      </c>
      <c r="Q48" s="5">
        <f t="shared" si="3"/>
        <v>16</v>
      </c>
      <c r="R48" s="5">
        <f t="shared" si="4"/>
        <v>1</v>
      </c>
    </row>
    <row r="49" spans="1:18" x14ac:dyDescent="0.3">
      <c r="A49" s="1" t="s">
        <v>348</v>
      </c>
      <c r="B49" s="1">
        <v>0</v>
      </c>
      <c r="C49" s="1">
        <v>0</v>
      </c>
      <c r="D49" s="1">
        <v>0</v>
      </c>
      <c r="E49" s="1">
        <v>12</v>
      </c>
      <c r="F49" s="1">
        <v>1</v>
      </c>
      <c r="G49" s="1">
        <v>9</v>
      </c>
      <c r="H49" s="1">
        <v>11</v>
      </c>
      <c r="I49">
        <v>78.95</v>
      </c>
      <c r="J49">
        <v>6.6</v>
      </c>
      <c r="K49">
        <v>884.65</v>
      </c>
      <c r="L49">
        <v>3.2</v>
      </c>
      <c r="M49">
        <v>167.83333333333334</v>
      </c>
      <c r="N49" s="5">
        <f t="shared" si="0"/>
        <v>21.049999999999997</v>
      </c>
      <c r="O49" s="5">
        <f t="shared" si="1"/>
        <v>19.049999999999997</v>
      </c>
      <c r="P49" s="5">
        <f t="shared" si="2"/>
        <v>42.166666666666657</v>
      </c>
      <c r="Q49" s="5">
        <f t="shared" si="3"/>
        <v>26</v>
      </c>
      <c r="R49" s="5">
        <f t="shared" si="4"/>
        <v>2</v>
      </c>
    </row>
    <row r="50" spans="1:18" x14ac:dyDescent="0.3">
      <c r="A50" s="1" t="s">
        <v>349</v>
      </c>
      <c r="B50" s="1">
        <v>0</v>
      </c>
      <c r="C50" s="1">
        <v>0</v>
      </c>
      <c r="D50" s="1">
        <v>0</v>
      </c>
      <c r="E50" s="1">
        <v>11</v>
      </c>
      <c r="F50" s="1">
        <v>8</v>
      </c>
      <c r="G50" s="1">
        <v>0</v>
      </c>
      <c r="H50" s="1">
        <v>0</v>
      </c>
      <c r="I50">
        <v>63.366666666666667</v>
      </c>
      <c r="J50">
        <v>7.3</v>
      </c>
      <c r="K50">
        <v>809.75</v>
      </c>
      <c r="L50">
        <v>4.05</v>
      </c>
      <c r="M50">
        <v>151.68333333333334</v>
      </c>
      <c r="N50" s="5">
        <f t="shared" si="0"/>
        <v>36.633333333333333</v>
      </c>
      <c r="O50" s="5">
        <f t="shared" si="1"/>
        <v>34.633333333333333</v>
      </c>
      <c r="P50" s="5">
        <f t="shared" si="2"/>
        <v>58.316666666666663</v>
      </c>
      <c r="Q50" s="5">
        <f t="shared" si="3"/>
        <v>29</v>
      </c>
      <c r="R50" s="5">
        <f t="shared" si="4"/>
        <v>2</v>
      </c>
    </row>
    <row r="51" spans="1:18" x14ac:dyDescent="0.3">
      <c r="A51" s="1" t="s">
        <v>350</v>
      </c>
      <c r="B51" s="1">
        <v>0</v>
      </c>
      <c r="C51" s="1">
        <v>0</v>
      </c>
      <c r="D51" s="1">
        <v>0</v>
      </c>
      <c r="E51" s="1">
        <v>9</v>
      </c>
      <c r="F51" s="1">
        <v>9</v>
      </c>
      <c r="G51" s="1">
        <v>9</v>
      </c>
      <c r="H51" s="1">
        <v>10</v>
      </c>
      <c r="I51">
        <v>77.316666666666663</v>
      </c>
      <c r="J51">
        <v>6.3833333333333337</v>
      </c>
      <c r="K51">
        <v>959.2</v>
      </c>
      <c r="L51">
        <v>4.2</v>
      </c>
      <c r="M51">
        <v>157.81666666666666</v>
      </c>
      <c r="N51" s="5">
        <f t="shared" si="0"/>
        <v>22.683333333333337</v>
      </c>
      <c r="O51" s="5">
        <f t="shared" si="1"/>
        <v>20.683333333333337</v>
      </c>
      <c r="P51" s="5">
        <f t="shared" si="2"/>
        <v>52.183333333333337</v>
      </c>
      <c r="Q51" s="5">
        <f t="shared" si="3"/>
        <v>21</v>
      </c>
      <c r="R51" s="5">
        <f t="shared" si="4"/>
        <v>2</v>
      </c>
    </row>
    <row r="52" spans="1:18" x14ac:dyDescent="0.3">
      <c r="A52" s="1" t="s">
        <v>304</v>
      </c>
      <c r="B52" s="1">
        <v>10</v>
      </c>
      <c r="C52" s="1">
        <v>0</v>
      </c>
      <c r="D52" s="1">
        <v>0</v>
      </c>
      <c r="E52" s="1">
        <v>0</v>
      </c>
      <c r="F52" s="1">
        <v>9</v>
      </c>
      <c r="G52" s="1">
        <v>4</v>
      </c>
      <c r="H52" s="1">
        <v>0</v>
      </c>
      <c r="I52">
        <v>70.88333333333334</v>
      </c>
      <c r="J52">
        <v>6.7</v>
      </c>
      <c r="K52">
        <v>876.41666666666663</v>
      </c>
      <c r="L52">
        <v>3.7166666666666668</v>
      </c>
      <c r="M52">
        <v>160.25</v>
      </c>
      <c r="N52" s="5">
        <f t="shared" si="0"/>
        <v>29.11666666666666</v>
      </c>
      <c r="O52" s="5">
        <f t="shared" si="1"/>
        <v>27.11666666666666</v>
      </c>
      <c r="P52" s="5">
        <f t="shared" si="2"/>
        <v>49.75</v>
      </c>
      <c r="Q52" s="5">
        <f t="shared" si="3"/>
        <v>25</v>
      </c>
      <c r="R52" s="5">
        <f t="shared" si="4"/>
        <v>2</v>
      </c>
    </row>
    <row r="53" spans="1:18" x14ac:dyDescent="0.3">
      <c r="A53" s="1" t="s">
        <v>196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0</v>
      </c>
      <c r="J53">
        <v>0</v>
      </c>
      <c r="K53">
        <v>781.4</v>
      </c>
      <c r="L53">
        <v>0</v>
      </c>
      <c r="M53">
        <v>0</v>
      </c>
      <c r="N53" s="5">
        <f t="shared" si="0"/>
        <v>100</v>
      </c>
      <c r="O53" s="5">
        <f t="shared" si="1"/>
        <v>98</v>
      </c>
      <c r="P53" s="5">
        <f t="shared" si="2"/>
        <v>210</v>
      </c>
      <c r="Q53" s="5">
        <f t="shared" si="3"/>
        <v>48</v>
      </c>
      <c r="R53" s="5">
        <f t="shared" si="4"/>
        <v>2</v>
      </c>
    </row>
    <row r="54" spans="1:18" x14ac:dyDescent="0.3">
      <c r="A54" s="1" t="s">
        <v>305</v>
      </c>
      <c r="B54" s="1">
        <v>11</v>
      </c>
      <c r="C54" s="1">
        <v>0</v>
      </c>
      <c r="D54" s="1">
        <v>0</v>
      </c>
      <c r="E54" s="1">
        <v>0</v>
      </c>
      <c r="F54" s="1">
        <v>9</v>
      </c>
      <c r="G54" s="1">
        <v>9</v>
      </c>
      <c r="H54" s="1">
        <v>9</v>
      </c>
      <c r="I54">
        <v>82.066666666666663</v>
      </c>
      <c r="J54">
        <v>7.8833333333333329</v>
      </c>
      <c r="K54">
        <v>944.7833333333333</v>
      </c>
      <c r="L54">
        <v>2.85</v>
      </c>
      <c r="M54">
        <v>162.28333333333333</v>
      </c>
      <c r="N54" s="5">
        <f t="shared" si="0"/>
        <v>17.933333333333337</v>
      </c>
      <c r="O54" s="5">
        <f t="shared" si="1"/>
        <v>15.933333333333337</v>
      </c>
      <c r="P54" s="5">
        <f t="shared" si="2"/>
        <v>47.716666666666669</v>
      </c>
      <c r="Q54" s="5">
        <f t="shared" si="3"/>
        <v>19</v>
      </c>
      <c r="R54" s="5">
        <f t="shared" si="4"/>
        <v>2</v>
      </c>
    </row>
    <row r="55" spans="1:18" x14ac:dyDescent="0.3">
      <c r="A55" s="1" t="s">
        <v>306</v>
      </c>
      <c r="B55" s="1">
        <v>8</v>
      </c>
      <c r="C55" s="1">
        <v>0</v>
      </c>
      <c r="D55" s="1">
        <v>0</v>
      </c>
      <c r="E55" s="1">
        <v>0</v>
      </c>
      <c r="F55" s="1">
        <v>8</v>
      </c>
      <c r="G55" s="1">
        <v>9</v>
      </c>
      <c r="H55" s="1">
        <v>7</v>
      </c>
      <c r="I55">
        <v>80.166666666666671</v>
      </c>
      <c r="J55">
        <v>6.833333333333333</v>
      </c>
      <c r="K55">
        <v>864.4666666666667</v>
      </c>
      <c r="L55">
        <v>2.6333333333333333</v>
      </c>
      <c r="M55">
        <v>173.91666666666666</v>
      </c>
      <c r="N55" s="5">
        <f t="shared" si="0"/>
        <v>19.833333333333329</v>
      </c>
      <c r="O55" s="5">
        <f t="shared" si="1"/>
        <v>17.833333333333329</v>
      </c>
      <c r="P55" s="5">
        <f t="shared" si="2"/>
        <v>36.083333333333343</v>
      </c>
      <c r="Q55" s="5">
        <f t="shared" si="3"/>
        <v>23</v>
      </c>
      <c r="R55" s="5">
        <f t="shared" si="4"/>
        <v>2</v>
      </c>
    </row>
    <row r="56" spans="1:18" x14ac:dyDescent="0.3">
      <c r="A56" s="1" t="s">
        <v>351</v>
      </c>
      <c r="B56" s="1">
        <v>0</v>
      </c>
      <c r="C56" s="1">
        <v>0</v>
      </c>
      <c r="D56" s="1">
        <v>0</v>
      </c>
      <c r="E56" s="1">
        <v>9</v>
      </c>
      <c r="F56" s="1">
        <v>7</v>
      </c>
      <c r="G56" s="1">
        <v>9</v>
      </c>
      <c r="H56" s="1">
        <v>9</v>
      </c>
      <c r="I56">
        <v>70.5</v>
      </c>
      <c r="J56">
        <v>0</v>
      </c>
      <c r="K56">
        <v>764.0333333333333</v>
      </c>
      <c r="L56">
        <v>1.6333333333333333</v>
      </c>
      <c r="M56">
        <v>145.73333333333332</v>
      </c>
      <c r="N56" s="5">
        <f t="shared" si="0"/>
        <v>29.5</v>
      </c>
      <c r="O56" s="5">
        <f t="shared" si="1"/>
        <v>27.5</v>
      </c>
      <c r="P56" s="5">
        <f t="shared" si="2"/>
        <v>64.26666666666668</v>
      </c>
      <c r="Q56" s="5">
        <f t="shared" si="3"/>
        <v>23</v>
      </c>
      <c r="R56" s="5">
        <f t="shared" si="4"/>
        <v>2</v>
      </c>
    </row>
    <row r="57" spans="1:18" x14ac:dyDescent="0.3">
      <c r="A57" s="1" t="s">
        <v>244</v>
      </c>
      <c r="B57" s="1">
        <v>8</v>
      </c>
      <c r="C57" s="1">
        <v>1</v>
      </c>
      <c r="D57" s="1">
        <v>0</v>
      </c>
      <c r="E57" s="1">
        <v>0</v>
      </c>
      <c r="F57" s="1">
        <v>0</v>
      </c>
      <c r="G57" s="1">
        <v>7</v>
      </c>
      <c r="H57" s="1">
        <v>8</v>
      </c>
      <c r="I57">
        <v>80.533333333333331</v>
      </c>
      <c r="J57">
        <v>5.65</v>
      </c>
      <c r="K57">
        <v>895.88333333333333</v>
      </c>
      <c r="L57">
        <v>5.2333333333333334</v>
      </c>
      <c r="M57">
        <v>164.75</v>
      </c>
      <c r="N57" s="5">
        <f t="shared" si="0"/>
        <v>19.466666666666669</v>
      </c>
      <c r="O57" s="5">
        <f t="shared" si="1"/>
        <v>17.466666666666669</v>
      </c>
      <c r="P57" s="5">
        <f t="shared" si="2"/>
        <v>45.25</v>
      </c>
      <c r="Q57" s="5">
        <f t="shared" si="3"/>
        <v>32</v>
      </c>
      <c r="R57" s="5">
        <f t="shared" si="4"/>
        <v>2</v>
      </c>
    </row>
    <row r="58" spans="1:18" x14ac:dyDescent="0.3">
      <c r="A58" s="1" t="s">
        <v>240</v>
      </c>
      <c r="B58" s="1">
        <v>9</v>
      </c>
      <c r="C58" s="1">
        <v>8</v>
      </c>
      <c r="D58" s="1">
        <v>0</v>
      </c>
      <c r="E58" s="1">
        <v>0</v>
      </c>
      <c r="F58" s="1">
        <v>0</v>
      </c>
      <c r="G58" s="1">
        <v>7</v>
      </c>
      <c r="H58" s="1">
        <v>8</v>
      </c>
      <c r="I58">
        <v>79.63333333333334</v>
      </c>
      <c r="J58">
        <v>0</v>
      </c>
      <c r="K58">
        <v>878.75</v>
      </c>
      <c r="L58">
        <v>0</v>
      </c>
      <c r="M58">
        <v>162.94999999999999</v>
      </c>
      <c r="N58" s="5">
        <f t="shared" si="0"/>
        <v>20.36666666666666</v>
      </c>
      <c r="O58" s="5">
        <f t="shared" si="1"/>
        <v>18.36666666666666</v>
      </c>
      <c r="P58" s="5">
        <f t="shared" si="2"/>
        <v>47.050000000000011</v>
      </c>
      <c r="Q58" s="5">
        <f t="shared" si="3"/>
        <v>24</v>
      </c>
      <c r="R58" s="5">
        <f t="shared" si="4"/>
        <v>2</v>
      </c>
    </row>
    <row r="59" spans="1:18" x14ac:dyDescent="0.3">
      <c r="A59" s="1" t="s">
        <v>352</v>
      </c>
      <c r="B59" s="1">
        <v>0</v>
      </c>
      <c r="C59" s="1">
        <v>0</v>
      </c>
      <c r="D59" s="1">
        <v>0</v>
      </c>
      <c r="E59" s="1">
        <v>9</v>
      </c>
      <c r="F59" s="1">
        <v>6</v>
      </c>
      <c r="G59" s="1">
        <v>10</v>
      </c>
      <c r="H59" s="1">
        <v>8</v>
      </c>
      <c r="I59">
        <v>67.849999999999994</v>
      </c>
      <c r="J59">
        <v>6.2333333333333334</v>
      </c>
      <c r="K59">
        <v>804.08333333333337</v>
      </c>
      <c r="L59">
        <v>0</v>
      </c>
      <c r="M59">
        <v>168.13333333333333</v>
      </c>
      <c r="N59" s="5">
        <f t="shared" si="0"/>
        <v>32.150000000000006</v>
      </c>
      <c r="O59" s="5">
        <f t="shared" si="1"/>
        <v>30.150000000000006</v>
      </c>
      <c r="P59" s="5">
        <f t="shared" si="2"/>
        <v>41.866666666666674</v>
      </c>
      <c r="Q59" s="5">
        <f t="shared" si="3"/>
        <v>23</v>
      </c>
      <c r="R59" s="5">
        <f t="shared" si="4"/>
        <v>2</v>
      </c>
    </row>
    <row r="60" spans="1:18" x14ac:dyDescent="0.3">
      <c r="A60" s="1" t="s">
        <v>308</v>
      </c>
      <c r="B60" s="1">
        <v>10</v>
      </c>
      <c r="C60" s="1">
        <v>0</v>
      </c>
      <c r="D60" s="1">
        <v>0</v>
      </c>
      <c r="E60" s="1">
        <v>0</v>
      </c>
      <c r="F60" s="1">
        <v>8</v>
      </c>
      <c r="G60" s="1">
        <v>7</v>
      </c>
      <c r="H60" s="1">
        <v>7</v>
      </c>
      <c r="I60">
        <v>76.61666666666666</v>
      </c>
      <c r="J60">
        <v>5.95</v>
      </c>
      <c r="K60">
        <v>924.7166666666667</v>
      </c>
      <c r="L60">
        <v>2.2999999999999998</v>
      </c>
      <c r="M60">
        <v>164.88333333333333</v>
      </c>
      <c r="N60" s="5">
        <f t="shared" si="0"/>
        <v>23.38333333333334</v>
      </c>
      <c r="O60" s="5">
        <f t="shared" si="1"/>
        <v>21.38333333333334</v>
      </c>
      <c r="P60" s="5">
        <f t="shared" si="2"/>
        <v>45.116666666666674</v>
      </c>
      <c r="Q60" s="5">
        <f t="shared" si="3"/>
        <v>23</v>
      </c>
      <c r="R60" s="5">
        <f t="shared" si="4"/>
        <v>2</v>
      </c>
    </row>
    <row r="61" spans="1:18" x14ac:dyDescent="0.3">
      <c r="A61" s="1" t="s">
        <v>307</v>
      </c>
      <c r="B61" s="1">
        <v>7</v>
      </c>
      <c r="C61" s="1">
        <v>0</v>
      </c>
      <c r="D61" s="1">
        <v>0</v>
      </c>
      <c r="E61" s="1">
        <v>0</v>
      </c>
      <c r="F61" s="1">
        <v>8</v>
      </c>
      <c r="G61" s="1">
        <v>1</v>
      </c>
      <c r="H61" s="1">
        <v>2</v>
      </c>
      <c r="I61">
        <v>31.483333333333334</v>
      </c>
      <c r="J61">
        <v>0</v>
      </c>
      <c r="K61">
        <v>520.1</v>
      </c>
      <c r="L61">
        <v>0</v>
      </c>
      <c r="M61">
        <v>131.41666666666666</v>
      </c>
      <c r="N61" s="5">
        <f t="shared" si="0"/>
        <v>68.516666666666666</v>
      </c>
      <c r="O61" s="5">
        <f t="shared" si="1"/>
        <v>66.516666666666666</v>
      </c>
      <c r="P61" s="5">
        <f t="shared" si="2"/>
        <v>78.583333333333343</v>
      </c>
      <c r="Q61" s="5">
        <f t="shared" si="3"/>
        <v>32</v>
      </c>
      <c r="R61" s="5">
        <f t="shared" si="4"/>
        <v>2</v>
      </c>
    </row>
    <row r="62" spans="1:18" x14ac:dyDescent="0.3">
      <c r="A62" s="1" t="s">
        <v>353</v>
      </c>
      <c r="B62" s="1">
        <v>0</v>
      </c>
      <c r="C62" s="1">
        <v>0</v>
      </c>
      <c r="D62" s="1">
        <v>0</v>
      </c>
      <c r="E62" s="1">
        <v>12</v>
      </c>
      <c r="F62" s="1">
        <v>12</v>
      </c>
      <c r="G62" s="1">
        <v>6</v>
      </c>
      <c r="H62" s="1">
        <v>0</v>
      </c>
      <c r="I62">
        <v>79.033333333333331</v>
      </c>
      <c r="J62">
        <v>7.05</v>
      </c>
      <c r="K62">
        <v>893.41666666666663</v>
      </c>
      <c r="L62">
        <v>0</v>
      </c>
      <c r="M62">
        <v>174.45</v>
      </c>
      <c r="N62" s="5">
        <f t="shared" si="0"/>
        <v>20.966666666666669</v>
      </c>
      <c r="O62" s="5">
        <f t="shared" si="1"/>
        <v>18.966666666666669</v>
      </c>
      <c r="P62" s="5">
        <f t="shared" si="2"/>
        <v>35.550000000000011</v>
      </c>
      <c r="Q62" s="5">
        <f t="shared" si="3"/>
        <v>18</v>
      </c>
      <c r="R62" s="5">
        <f t="shared" si="4"/>
        <v>2</v>
      </c>
    </row>
    <row r="63" spans="1:18" x14ac:dyDescent="0.3">
      <c r="A63" s="1" t="s">
        <v>354</v>
      </c>
      <c r="B63" s="1">
        <v>0</v>
      </c>
      <c r="C63" s="1">
        <v>0</v>
      </c>
      <c r="D63" s="1">
        <v>0</v>
      </c>
      <c r="E63" s="1">
        <v>9</v>
      </c>
      <c r="F63" s="1">
        <v>11</v>
      </c>
      <c r="G63" s="1">
        <v>8</v>
      </c>
      <c r="H63" s="1">
        <v>10</v>
      </c>
      <c r="I63">
        <v>75.3</v>
      </c>
      <c r="J63">
        <v>7.7333333333333334</v>
      </c>
      <c r="K63">
        <v>944.7833333333333</v>
      </c>
      <c r="L63">
        <v>0</v>
      </c>
      <c r="M63">
        <v>131.48333333333332</v>
      </c>
      <c r="N63" s="5">
        <f t="shared" si="0"/>
        <v>24.700000000000003</v>
      </c>
      <c r="O63" s="5">
        <f t="shared" si="1"/>
        <v>22.700000000000003</v>
      </c>
      <c r="P63" s="5">
        <f t="shared" si="2"/>
        <v>78.51666666666668</v>
      </c>
      <c r="Q63" s="5">
        <f t="shared" si="3"/>
        <v>20</v>
      </c>
      <c r="R63" s="5">
        <f t="shared" si="4"/>
        <v>2</v>
      </c>
    </row>
    <row r="64" spans="1:18" x14ac:dyDescent="0.3">
      <c r="A64" s="1" t="s">
        <v>310</v>
      </c>
      <c r="B64" s="1">
        <v>10</v>
      </c>
      <c r="C64" s="1">
        <v>0</v>
      </c>
      <c r="D64" s="1">
        <v>0</v>
      </c>
      <c r="E64" s="1">
        <v>0</v>
      </c>
      <c r="F64" s="1">
        <v>6</v>
      </c>
      <c r="G64" s="1">
        <v>9</v>
      </c>
      <c r="H64" s="1">
        <v>11</v>
      </c>
      <c r="I64">
        <v>74.733333333333334</v>
      </c>
      <c r="J64">
        <v>0</v>
      </c>
      <c r="K64">
        <v>873.4666666666667</v>
      </c>
      <c r="L64">
        <v>0</v>
      </c>
      <c r="M64">
        <v>153.35</v>
      </c>
      <c r="N64" s="5">
        <f t="shared" si="0"/>
        <v>25.266666666666666</v>
      </c>
      <c r="O64" s="5">
        <f t="shared" si="1"/>
        <v>23.266666666666666</v>
      </c>
      <c r="P64" s="5">
        <f t="shared" si="2"/>
        <v>56.650000000000006</v>
      </c>
      <c r="Q64" s="5">
        <f t="shared" si="3"/>
        <v>23</v>
      </c>
      <c r="R64" s="5">
        <f t="shared" si="4"/>
        <v>2</v>
      </c>
    </row>
    <row r="65" spans="1:18" x14ac:dyDescent="0.3">
      <c r="A65" s="1" t="s">
        <v>246</v>
      </c>
      <c r="B65" s="1">
        <v>6</v>
      </c>
      <c r="C65" s="1">
        <v>8</v>
      </c>
      <c r="D65" s="1">
        <v>0</v>
      </c>
      <c r="E65" s="1">
        <v>0</v>
      </c>
      <c r="F65" s="1">
        <v>0</v>
      </c>
      <c r="G65" s="1">
        <v>3</v>
      </c>
      <c r="H65" s="1">
        <v>8</v>
      </c>
      <c r="I65">
        <v>81.25</v>
      </c>
      <c r="J65">
        <v>5.8</v>
      </c>
      <c r="K65">
        <v>952.33333333333337</v>
      </c>
      <c r="L65">
        <v>6.166666666666667</v>
      </c>
      <c r="M65">
        <v>174.08333333333334</v>
      </c>
      <c r="N65" s="5">
        <f t="shared" si="0"/>
        <v>18.75</v>
      </c>
      <c r="O65" s="5">
        <f t="shared" si="1"/>
        <v>16.75</v>
      </c>
      <c r="P65" s="5">
        <f t="shared" si="2"/>
        <v>35.916666666666657</v>
      </c>
      <c r="Q65" s="5">
        <f t="shared" si="3"/>
        <v>31</v>
      </c>
      <c r="R65" s="5">
        <f t="shared" si="4"/>
        <v>2</v>
      </c>
    </row>
    <row r="66" spans="1:18" x14ac:dyDescent="0.3">
      <c r="A66" s="1" t="s">
        <v>67</v>
      </c>
      <c r="B66" s="1">
        <v>7</v>
      </c>
      <c r="C66" s="1">
        <v>9</v>
      </c>
      <c r="D66" s="1">
        <v>2</v>
      </c>
      <c r="E66" s="1">
        <v>0</v>
      </c>
      <c r="F66" s="1">
        <v>0</v>
      </c>
      <c r="G66" s="1">
        <v>0</v>
      </c>
      <c r="H66" s="1">
        <v>5</v>
      </c>
      <c r="I66">
        <v>80.13333333333334</v>
      </c>
      <c r="J66">
        <v>0</v>
      </c>
      <c r="K66">
        <v>948.6</v>
      </c>
      <c r="L66">
        <v>0</v>
      </c>
      <c r="M66">
        <v>169.71666666666667</v>
      </c>
      <c r="N66" s="5">
        <f t="shared" ref="N66:N129" si="5">MIN((100-I66),(1000-K66))</f>
        <v>19.86666666666666</v>
      </c>
      <c r="O66" s="5">
        <f t="shared" ref="O66:O129" si="6">N66-2</f>
        <v>17.86666666666666</v>
      </c>
      <c r="P66" s="5">
        <f t="shared" ref="P66:P129" si="7">210-M66</f>
        <v>40.283333333333331</v>
      </c>
      <c r="Q66" s="5">
        <f t="shared" ref="Q66:Q129" si="8">48-SUM(B66:G66)</f>
        <v>30</v>
      </c>
      <c r="R66" s="5">
        <f t="shared" ref="R66:R129" si="9">2-(B66&gt;12)+(C66&gt;12)+(D66&gt;12)</f>
        <v>2</v>
      </c>
    </row>
    <row r="67" spans="1:18" x14ac:dyDescent="0.3">
      <c r="A67" s="1" t="s">
        <v>355</v>
      </c>
      <c r="B67" s="1">
        <v>0</v>
      </c>
      <c r="C67" s="1">
        <v>0</v>
      </c>
      <c r="D67" s="1">
        <v>0</v>
      </c>
      <c r="E67" s="1">
        <v>11</v>
      </c>
      <c r="F67" s="1">
        <v>8</v>
      </c>
      <c r="G67" s="1">
        <v>12</v>
      </c>
      <c r="H67" s="1">
        <v>7</v>
      </c>
      <c r="I67">
        <v>70.783333333333331</v>
      </c>
      <c r="J67">
        <v>6.416666666666667</v>
      </c>
      <c r="K67">
        <v>837.61666666666667</v>
      </c>
      <c r="L67">
        <v>0</v>
      </c>
      <c r="M67">
        <v>170.28333333333333</v>
      </c>
      <c r="N67" s="5">
        <f t="shared" si="5"/>
        <v>29.216666666666669</v>
      </c>
      <c r="O67" s="5">
        <f t="shared" si="6"/>
        <v>27.216666666666669</v>
      </c>
      <c r="P67" s="5">
        <f t="shared" si="7"/>
        <v>39.716666666666669</v>
      </c>
      <c r="Q67" s="5">
        <f t="shared" si="8"/>
        <v>17</v>
      </c>
      <c r="R67" s="5">
        <f t="shared" si="9"/>
        <v>2</v>
      </c>
    </row>
    <row r="68" spans="1:18" x14ac:dyDescent="0.3">
      <c r="A68" s="1" t="s">
        <v>68</v>
      </c>
      <c r="B68" s="1">
        <v>5</v>
      </c>
      <c r="C68" s="1">
        <v>7</v>
      </c>
      <c r="D68" s="1">
        <v>10</v>
      </c>
      <c r="E68" s="1">
        <v>0</v>
      </c>
      <c r="F68" s="1">
        <v>0</v>
      </c>
      <c r="G68" s="1">
        <v>0</v>
      </c>
      <c r="H68" s="1">
        <v>12</v>
      </c>
      <c r="I68">
        <v>57.56666666666667</v>
      </c>
      <c r="J68">
        <v>0</v>
      </c>
      <c r="K68">
        <v>699.4</v>
      </c>
      <c r="L68">
        <v>2.1166666666666667</v>
      </c>
      <c r="M68">
        <v>163.68333333333334</v>
      </c>
      <c r="N68" s="5">
        <f t="shared" si="5"/>
        <v>42.43333333333333</v>
      </c>
      <c r="O68" s="5">
        <f t="shared" si="6"/>
        <v>40.43333333333333</v>
      </c>
      <c r="P68" s="5">
        <f t="shared" si="7"/>
        <v>46.316666666666663</v>
      </c>
      <c r="Q68" s="5">
        <f t="shared" si="8"/>
        <v>26</v>
      </c>
      <c r="R68" s="5">
        <f t="shared" si="9"/>
        <v>2</v>
      </c>
    </row>
    <row r="69" spans="1:18" x14ac:dyDescent="0.3">
      <c r="A69" s="1" t="s">
        <v>243</v>
      </c>
      <c r="B69" s="1">
        <v>6</v>
      </c>
      <c r="C69" s="1">
        <v>6</v>
      </c>
      <c r="D69" s="1">
        <v>0</v>
      </c>
      <c r="E69" s="1">
        <v>0</v>
      </c>
      <c r="F69" s="1">
        <v>0</v>
      </c>
      <c r="G69" s="1">
        <v>9</v>
      </c>
      <c r="H69" s="1">
        <v>11</v>
      </c>
      <c r="I69">
        <v>78.099999999999994</v>
      </c>
      <c r="J69">
        <v>5.5</v>
      </c>
      <c r="K69">
        <v>849.6</v>
      </c>
      <c r="L69">
        <v>0</v>
      </c>
      <c r="M69">
        <v>174.8</v>
      </c>
      <c r="N69" s="5">
        <f t="shared" si="5"/>
        <v>21.900000000000006</v>
      </c>
      <c r="O69" s="5">
        <f t="shared" si="6"/>
        <v>19.900000000000006</v>
      </c>
      <c r="P69" s="5">
        <f t="shared" si="7"/>
        <v>35.199999999999989</v>
      </c>
      <c r="Q69" s="5">
        <f t="shared" si="8"/>
        <v>27</v>
      </c>
      <c r="R69" s="5">
        <f t="shared" si="9"/>
        <v>2</v>
      </c>
    </row>
    <row r="70" spans="1:18" x14ac:dyDescent="0.3">
      <c r="A70" s="1" t="s">
        <v>309</v>
      </c>
      <c r="B70" s="1">
        <v>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>
        <v>30.25</v>
      </c>
      <c r="J70">
        <v>6.8</v>
      </c>
      <c r="K70">
        <v>871.1</v>
      </c>
      <c r="L70">
        <v>3.1666666666666665</v>
      </c>
      <c r="M70">
        <v>76.083333333333329</v>
      </c>
      <c r="N70" s="5">
        <f t="shared" si="5"/>
        <v>69.75</v>
      </c>
      <c r="O70" s="5">
        <f t="shared" si="6"/>
        <v>67.75</v>
      </c>
      <c r="P70" s="5">
        <f t="shared" si="7"/>
        <v>133.91666666666669</v>
      </c>
      <c r="Q70" s="5">
        <f t="shared" si="8"/>
        <v>37</v>
      </c>
      <c r="R70" s="5">
        <f t="shared" si="9"/>
        <v>2</v>
      </c>
    </row>
    <row r="71" spans="1:18" x14ac:dyDescent="0.3">
      <c r="A71" s="1" t="s">
        <v>356</v>
      </c>
      <c r="B71" s="1">
        <v>0</v>
      </c>
      <c r="C71" s="1">
        <v>0</v>
      </c>
      <c r="D71" s="1">
        <v>0</v>
      </c>
      <c r="E71" s="1">
        <v>2</v>
      </c>
      <c r="F71" s="1">
        <v>6</v>
      </c>
      <c r="G71" s="1">
        <v>6</v>
      </c>
      <c r="H71" s="1">
        <v>5</v>
      </c>
      <c r="I71">
        <v>74.150000000000006</v>
      </c>
      <c r="J71">
        <v>7.7</v>
      </c>
      <c r="K71">
        <v>842.7833333333333</v>
      </c>
      <c r="L71">
        <v>2.4666666666666668</v>
      </c>
      <c r="M71">
        <v>178.78333333333333</v>
      </c>
      <c r="N71" s="5">
        <f t="shared" si="5"/>
        <v>25.849999999999994</v>
      </c>
      <c r="O71" s="5">
        <f t="shared" si="6"/>
        <v>23.849999999999994</v>
      </c>
      <c r="P71" s="5">
        <f t="shared" si="7"/>
        <v>31.216666666666669</v>
      </c>
      <c r="Q71" s="5">
        <f t="shared" si="8"/>
        <v>34</v>
      </c>
      <c r="R71" s="5">
        <f t="shared" si="9"/>
        <v>2</v>
      </c>
    </row>
    <row r="72" spans="1:18" x14ac:dyDescent="0.3">
      <c r="A72" s="1" t="s">
        <v>357</v>
      </c>
      <c r="B72" s="1">
        <v>0</v>
      </c>
      <c r="C72" s="1">
        <v>0</v>
      </c>
      <c r="D72" s="1">
        <v>0</v>
      </c>
      <c r="E72" s="1">
        <v>12</v>
      </c>
      <c r="F72" s="1">
        <v>6</v>
      </c>
      <c r="G72" s="1">
        <v>8</v>
      </c>
      <c r="H72" s="1">
        <v>6</v>
      </c>
      <c r="I72">
        <v>83.516666666666666</v>
      </c>
      <c r="J72">
        <v>6.3166666666666664</v>
      </c>
      <c r="K72">
        <v>806.4</v>
      </c>
      <c r="L72">
        <v>0</v>
      </c>
      <c r="M72">
        <v>175.48333333333332</v>
      </c>
      <c r="N72" s="5">
        <f t="shared" si="5"/>
        <v>16.483333333333334</v>
      </c>
      <c r="O72" s="5">
        <f t="shared" si="6"/>
        <v>14.483333333333334</v>
      </c>
      <c r="P72" s="5">
        <f t="shared" si="7"/>
        <v>34.51666666666668</v>
      </c>
      <c r="Q72" s="5">
        <f t="shared" si="8"/>
        <v>22</v>
      </c>
      <c r="R72" s="5">
        <f t="shared" si="9"/>
        <v>2</v>
      </c>
    </row>
    <row r="73" spans="1:18" x14ac:dyDescent="0.3">
      <c r="A73" s="1" t="s">
        <v>312</v>
      </c>
      <c r="B73" s="1">
        <v>5</v>
      </c>
      <c r="C73" s="1">
        <v>0</v>
      </c>
      <c r="D73" s="1">
        <v>0</v>
      </c>
      <c r="E73" s="1">
        <v>0</v>
      </c>
      <c r="F73" s="1">
        <v>10</v>
      </c>
      <c r="G73" s="1">
        <v>8</v>
      </c>
      <c r="H73" s="1">
        <v>7</v>
      </c>
      <c r="I73">
        <v>74.066666666666663</v>
      </c>
      <c r="J73">
        <v>0</v>
      </c>
      <c r="K73">
        <v>953.25</v>
      </c>
      <c r="L73">
        <v>0</v>
      </c>
      <c r="M73">
        <v>156.4</v>
      </c>
      <c r="N73" s="5">
        <f t="shared" si="5"/>
        <v>25.933333333333337</v>
      </c>
      <c r="O73" s="5">
        <f t="shared" si="6"/>
        <v>23.933333333333337</v>
      </c>
      <c r="P73" s="5">
        <f t="shared" si="7"/>
        <v>53.599999999999994</v>
      </c>
      <c r="Q73" s="5">
        <f t="shared" si="8"/>
        <v>25</v>
      </c>
      <c r="R73" s="5">
        <f t="shared" si="9"/>
        <v>2</v>
      </c>
    </row>
    <row r="74" spans="1:18" x14ac:dyDescent="0.3">
      <c r="A74" s="1" t="s">
        <v>86</v>
      </c>
      <c r="B74" s="1">
        <v>9</v>
      </c>
      <c r="C74" s="1">
        <v>4</v>
      </c>
      <c r="D74" s="1">
        <v>5</v>
      </c>
      <c r="E74" s="1">
        <v>0</v>
      </c>
      <c r="F74" s="1">
        <v>0</v>
      </c>
      <c r="G74" s="1">
        <v>0</v>
      </c>
      <c r="H74" s="1">
        <v>7</v>
      </c>
      <c r="I74">
        <v>81.566666666666663</v>
      </c>
      <c r="J74">
        <v>0</v>
      </c>
      <c r="K74">
        <v>904.43333333333328</v>
      </c>
      <c r="L74">
        <v>1.6333333333333333</v>
      </c>
      <c r="M74">
        <v>169.63333333333333</v>
      </c>
      <c r="N74" s="5">
        <f t="shared" si="5"/>
        <v>18.433333333333337</v>
      </c>
      <c r="O74" s="5">
        <f t="shared" si="6"/>
        <v>16.433333333333337</v>
      </c>
      <c r="P74" s="5">
        <f t="shared" si="7"/>
        <v>40.366666666666674</v>
      </c>
      <c r="Q74" s="5">
        <f t="shared" si="8"/>
        <v>30</v>
      </c>
      <c r="R74" s="5">
        <f t="shared" si="9"/>
        <v>2</v>
      </c>
    </row>
    <row r="75" spans="1:18" x14ac:dyDescent="0.3">
      <c r="A75" s="1" t="s">
        <v>248</v>
      </c>
      <c r="B75" s="1">
        <v>8</v>
      </c>
      <c r="C75" s="1">
        <v>10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>
        <v>27.866666666666667</v>
      </c>
      <c r="J75">
        <v>1.3333333333333333</v>
      </c>
      <c r="K75">
        <v>733.7166666666667</v>
      </c>
      <c r="L75">
        <v>0</v>
      </c>
      <c r="M75">
        <v>82.033333333333331</v>
      </c>
      <c r="N75" s="5">
        <f t="shared" si="5"/>
        <v>72.133333333333326</v>
      </c>
      <c r="O75" s="5">
        <f t="shared" si="6"/>
        <v>70.133333333333326</v>
      </c>
      <c r="P75" s="5">
        <f t="shared" si="7"/>
        <v>127.96666666666667</v>
      </c>
      <c r="Q75" s="5">
        <f t="shared" si="8"/>
        <v>30</v>
      </c>
      <c r="R75" s="5">
        <f t="shared" si="9"/>
        <v>2</v>
      </c>
    </row>
    <row r="76" spans="1:18" x14ac:dyDescent="0.3">
      <c r="A76" s="1" t="s">
        <v>311</v>
      </c>
      <c r="B76" s="1">
        <v>10</v>
      </c>
      <c r="C76" s="1">
        <v>0</v>
      </c>
      <c r="D76" s="1">
        <v>0</v>
      </c>
      <c r="E76" s="1">
        <v>0</v>
      </c>
      <c r="F76" s="1">
        <v>4</v>
      </c>
      <c r="G76" s="1">
        <v>9</v>
      </c>
      <c r="H76" s="1">
        <v>7</v>
      </c>
      <c r="I76">
        <v>77.5</v>
      </c>
      <c r="J76">
        <v>7.1</v>
      </c>
      <c r="K76">
        <v>927.56666666666672</v>
      </c>
      <c r="L76">
        <v>3.35</v>
      </c>
      <c r="M76">
        <v>174.8</v>
      </c>
      <c r="N76" s="5">
        <f t="shared" si="5"/>
        <v>22.5</v>
      </c>
      <c r="O76" s="5">
        <f t="shared" si="6"/>
        <v>20.5</v>
      </c>
      <c r="P76" s="5">
        <f t="shared" si="7"/>
        <v>35.199999999999989</v>
      </c>
      <c r="Q76" s="5">
        <f t="shared" si="8"/>
        <v>25</v>
      </c>
      <c r="R76" s="5">
        <f t="shared" si="9"/>
        <v>2</v>
      </c>
    </row>
    <row r="77" spans="1:18" x14ac:dyDescent="0.3">
      <c r="A77" s="1" t="s">
        <v>242</v>
      </c>
      <c r="B77" s="1">
        <v>14</v>
      </c>
      <c r="C77" s="1">
        <v>12</v>
      </c>
      <c r="D77" s="1">
        <v>0</v>
      </c>
      <c r="E77" s="1">
        <v>0</v>
      </c>
      <c r="F77" s="1">
        <v>0</v>
      </c>
      <c r="G77" s="1">
        <v>12</v>
      </c>
      <c r="H77" s="1">
        <v>10</v>
      </c>
      <c r="I77">
        <v>39</v>
      </c>
      <c r="J77">
        <v>0</v>
      </c>
      <c r="K77">
        <v>851.9</v>
      </c>
      <c r="L77">
        <v>4.2</v>
      </c>
      <c r="M77">
        <v>74.283333333333331</v>
      </c>
      <c r="N77" s="5">
        <f t="shared" si="5"/>
        <v>61</v>
      </c>
      <c r="O77" s="5">
        <f t="shared" si="6"/>
        <v>59</v>
      </c>
      <c r="P77" s="5">
        <f t="shared" si="7"/>
        <v>135.71666666666667</v>
      </c>
      <c r="Q77" s="5">
        <f t="shared" si="8"/>
        <v>10</v>
      </c>
      <c r="R77" s="5">
        <f t="shared" si="9"/>
        <v>1</v>
      </c>
    </row>
    <row r="78" spans="1:18" x14ac:dyDescent="0.3">
      <c r="A78" s="1" t="s">
        <v>249</v>
      </c>
      <c r="B78" s="1">
        <v>9</v>
      </c>
      <c r="C78" s="1">
        <v>2</v>
      </c>
      <c r="D78" s="1">
        <v>0</v>
      </c>
      <c r="E78" s="1">
        <v>0</v>
      </c>
      <c r="F78" s="1">
        <v>0</v>
      </c>
      <c r="G78" s="1">
        <v>9</v>
      </c>
      <c r="H78" s="1">
        <v>10</v>
      </c>
      <c r="I78">
        <v>69.583333333333329</v>
      </c>
      <c r="J78">
        <v>6.65</v>
      </c>
      <c r="K78">
        <v>828.58333333333337</v>
      </c>
      <c r="L78">
        <v>5.0333333333333332</v>
      </c>
      <c r="M78">
        <v>175.53333333333333</v>
      </c>
      <c r="N78" s="5">
        <f t="shared" si="5"/>
        <v>30.416666666666671</v>
      </c>
      <c r="O78" s="5">
        <f t="shared" si="6"/>
        <v>28.416666666666671</v>
      </c>
      <c r="P78" s="5">
        <f t="shared" si="7"/>
        <v>34.466666666666669</v>
      </c>
      <c r="Q78" s="5">
        <f t="shared" si="8"/>
        <v>28</v>
      </c>
      <c r="R78" s="5">
        <f t="shared" si="9"/>
        <v>2</v>
      </c>
    </row>
    <row r="79" spans="1:18" x14ac:dyDescent="0.3">
      <c r="A79" s="1" t="s">
        <v>358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>
        <v>26.866666666666667</v>
      </c>
      <c r="J79">
        <v>6.35</v>
      </c>
      <c r="K79">
        <v>846.41666666666663</v>
      </c>
      <c r="L79">
        <v>0</v>
      </c>
      <c r="M79">
        <v>72.349999999999994</v>
      </c>
      <c r="N79" s="5">
        <f t="shared" si="5"/>
        <v>73.133333333333326</v>
      </c>
      <c r="O79" s="5">
        <f t="shared" si="6"/>
        <v>71.133333333333326</v>
      </c>
      <c r="P79" s="5">
        <f t="shared" si="7"/>
        <v>137.65</v>
      </c>
      <c r="Q79" s="5">
        <f t="shared" si="8"/>
        <v>48</v>
      </c>
      <c r="R79" s="5">
        <f t="shared" si="9"/>
        <v>2</v>
      </c>
    </row>
    <row r="80" spans="1:18" x14ac:dyDescent="0.3">
      <c r="A80" s="1" t="s">
        <v>250</v>
      </c>
      <c r="B80" s="1">
        <v>10</v>
      </c>
      <c r="C80" s="1">
        <v>0</v>
      </c>
      <c r="D80" s="1">
        <v>0</v>
      </c>
      <c r="E80" s="1">
        <v>0</v>
      </c>
      <c r="F80" s="1">
        <v>0</v>
      </c>
      <c r="G80" s="1">
        <v>3</v>
      </c>
      <c r="H80" s="1">
        <v>3</v>
      </c>
      <c r="I80">
        <v>60.18333333333333</v>
      </c>
      <c r="J80">
        <v>5.5333333333333332</v>
      </c>
      <c r="K80">
        <v>883.1</v>
      </c>
      <c r="L80">
        <v>4.6833333333333336</v>
      </c>
      <c r="M80">
        <v>150.93333333333334</v>
      </c>
      <c r="N80" s="5">
        <f t="shared" si="5"/>
        <v>39.81666666666667</v>
      </c>
      <c r="O80" s="5">
        <f t="shared" si="6"/>
        <v>37.81666666666667</v>
      </c>
      <c r="P80" s="5">
        <f t="shared" si="7"/>
        <v>59.066666666666663</v>
      </c>
      <c r="Q80" s="5">
        <f t="shared" si="8"/>
        <v>35</v>
      </c>
      <c r="R80" s="5">
        <f t="shared" si="9"/>
        <v>2</v>
      </c>
    </row>
    <row r="81" spans="1:18" x14ac:dyDescent="0.3">
      <c r="A81" s="1" t="s">
        <v>71</v>
      </c>
      <c r="B81" s="1">
        <v>13</v>
      </c>
      <c r="C81" s="1">
        <v>10</v>
      </c>
      <c r="D81" s="1">
        <v>5</v>
      </c>
      <c r="E81" s="1">
        <v>0</v>
      </c>
      <c r="F81" s="1">
        <v>0</v>
      </c>
      <c r="G81" s="1">
        <v>0</v>
      </c>
      <c r="H81" s="1">
        <v>7</v>
      </c>
      <c r="I81">
        <v>70.36666666666666</v>
      </c>
      <c r="J81">
        <v>0</v>
      </c>
      <c r="K81">
        <v>881.98333333333335</v>
      </c>
      <c r="L81">
        <v>0</v>
      </c>
      <c r="M81">
        <v>169.03333333333333</v>
      </c>
      <c r="N81" s="5">
        <f t="shared" si="5"/>
        <v>29.63333333333334</v>
      </c>
      <c r="O81" s="5">
        <f t="shared" si="6"/>
        <v>27.63333333333334</v>
      </c>
      <c r="P81" s="5">
        <f t="shared" si="7"/>
        <v>40.966666666666669</v>
      </c>
      <c r="Q81" s="5">
        <f t="shared" si="8"/>
        <v>20</v>
      </c>
      <c r="R81" s="5">
        <f t="shared" si="9"/>
        <v>1</v>
      </c>
    </row>
    <row r="82" spans="1:18" x14ac:dyDescent="0.3">
      <c r="A82" s="1" t="s">
        <v>359</v>
      </c>
      <c r="B82" s="1">
        <v>0</v>
      </c>
      <c r="C82" s="1">
        <v>0</v>
      </c>
      <c r="D82" s="1">
        <v>0</v>
      </c>
      <c r="E82" s="1">
        <v>8</v>
      </c>
      <c r="F82" s="1">
        <v>12</v>
      </c>
      <c r="G82" s="1">
        <v>13</v>
      </c>
      <c r="H82" s="1">
        <v>13</v>
      </c>
      <c r="I82">
        <v>84.4</v>
      </c>
      <c r="J82">
        <v>7.1</v>
      </c>
      <c r="K82">
        <v>926.48333333333335</v>
      </c>
      <c r="L82">
        <v>0</v>
      </c>
      <c r="M82">
        <v>184.71666666666667</v>
      </c>
      <c r="N82" s="5">
        <f t="shared" si="5"/>
        <v>15.599999999999994</v>
      </c>
      <c r="O82" s="5">
        <f t="shared" si="6"/>
        <v>13.599999999999994</v>
      </c>
      <c r="P82" s="5">
        <f t="shared" si="7"/>
        <v>25.283333333333331</v>
      </c>
      <c r="Q82" s="5">
        <f t="shared" si="8"/>
        <v>15</v>
      </c>
      <c r="R82" s="5">
        <f t="shared" si="9"/>
        <v>2</v>
      </c>
    </row>
    <row r="83" spans="1:18" x14ac:dyDescent="0.3">
      <c r="A83" s="1" t="s">
        <v>360</v>
      </c>
      <c r="B83" s="1">
        <v>0</v>
      </c>
      <c r="C83" s="1">
        <v>0</v>
      </c>
      <c r="D83" s="1">
        <v>0</v>
      </c>
      <c r="E83" s="1">
        <v>0</v>
      </c>
      <c r="F83" s="1">
        <v>6</v>
      </c>
      <c r="G83" s="1">
        <v>10</v>
      </c>
      <c r="H83" s="1">
        <v>8</v>
      </c>
      <c r="I83">
        <v>22.7</v>
      </c>
      <c r="J83">
        <v>4.583333333333333</v>
      </c>
      <c r="K83">
        <v>811.18333333333328</v>
      </c>
      <c r="L83">
        <v>0</v>
      </c>
      <c r="M83">
        <v>64.416666666666671</v>
      </c>
      <c r="N83" s="5">
        <f t="shared" si="5"/>
        <v>77.3</v>
      </c>
      <c r="O83" s="5">
        <f t="shared" si="6"/>
        <v>75.3</v>
      </c>
      <c r="P83" s="5">
        <f t="shared" si="7"/>
        <v>145.58333333333331</v>
      </c>
      <c r="Q83" s="5">
        <f t="shared" si="8"/>
        <v>32</v>
      </c>
      <c r="R83" s="5">
        <f t="shared" si="9"/>
        <v>2</v>
      </c>
    </row>
    <row r="84" spans="1:18" x14ac:dyDescent="0.3">
      <c r="A84" s="1" t="s">
        <v>361</v>
      </c>
      <c r="B84" s="1">
        <v>0</v>
      </c>
      <c r="C84" s="1">
        <v>0</v>
      </c>
      <c r="D84" s="1">
        <v>0</v>
      </c>
      <c r="E84" s="1">
        <v>4</v>
      </c>
      <c r="F84" s="1">
        <v>4</v>
      </c>
      <c r="G84" s="1">
        <v>11</v>
      </c>
      <c r="H84" s="1">
        <v>9</v>
      </c>
      <c r="I84">
        <v>39.35</v>
      </c>
      <c r="J84">
        <v>0</v>
      </c>
      <c r="K84">
        <v>819.38333333333333</v>
      </c>
      <c r="L84">
        <v>0</v>
      </c>
      <c r="M84">
        <v>92.233333333333334</v>
      </c>
      <c r="N84" s="5">
        <f t="shared" si="5"/>
        <v>60.65</v>
      </c>
      <c r="O84" s="5">
        <f t="shared" si="6"/>
        <v>58.65</v>
      </c>
      <c r="P84" s="5">
        <f t="shared" si="7"/>
        <v>117.76666666666667</v>
      </c>
      <c r="Q84" s="5">
        <f t="shared" si="8"/>
        <v>29</v>
      </c>
      <c r="R84" s="5">
        <f t="shared" si="9"/>
        <v>2</v>
      </c>
    </row>
    <row r="85" spans="1:18" x14ac:dyDescent="0.3">
      <c r="A85" s="1" t="s">
        <v>313</v>
      </c>
      <c r="B85" s="1">
        <v>5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>
        <v>40.93333333333333</v>
      </c>
      <c r="J85">
        <v>7.7166666666666668</v>
      </c>
      <c r="K85">
        <v>904.63333333333333</v>
      </c>
      <c r="L85">
        <v>3.2833333333333332</v>
      </c>
      <c r="M85">
        <v>79.033333333333331</v>
      </c>
      <c r="N85" s="5">
        <f t="shared" si="5"/>
        <v>59.06666666666667</v>
      </c>
      <c r="O85" s="5">
        <f t="shared" si="6"/>
        <v>57.06666666666667</v>
      </c>
      <c r="P85" s="5">
        <f t="shared" si="7"/>
        <v>130.96666666666667</v>
      </c>
      <c r="Q85" s="5">
        <f t="shared" si="8"/>
        <v>43</v>
      </c>
      <c r="R85" s="5">
        <f t="shared" si="9"/>
        <v>2</v>
      </c>
    </row>
    <row r="86" spans="1:18" x14ac:dyDescent="0.3">
      <c r="A86" s="1" t="s">
        <v>200</v>
      </c>
      <c r="B86" s="1">
        <v>12</v>
      </c>
      <c r="C86" s="1">
        <v>6</v>
      </c>
      <c r="D86" s="1">
        <v>3</v>
      </c>
      <c r="E86" s="1">
        <v>0</v>
      </c>
      <c r="F86" s="1">
        <v>0</v>
      </c>
      <c r="G86" s="1">
        <v>0</v>
      </c>
      <c r="H86" s="1">
        <v>0</v>
      </c>
      <c r="I86">
        <v>49.083333333333336</v>
      </c>
      <c r="J86">
        <v>0</v>
      </c>
      <c r="K86">
        <v>455.3</v>
      </c>
      <c r="L86">
        <v>0</v>
      </c>
      <c r="M86">
        <v>161.81666666666666</v>
      </c>
      <c r="N86" s="5">
        <f t="shared" si="5"/>
        <v>50.916666666666664</v>
      </c>
      <c r="O86" s="5">
        <f t="shared" si="6"/>
        <v>48.916666666666664</v>
      </c>
      <c r="P86" s="5">
        <f t="shared" si="7"/>
        <v>48.183333333333337</v>
      </c>
      <c r="Q86" s="5">
        <f t="shared" si="8"/>
        <v>27</v>
      </c>
      <c r="R86" s="5">
        <f t="shared" si="9"/>
        <v>2</v>
      </c>
    </row>
    <row r="87" spans="1:18" x14ac:dyDescent="0.3">
      <c r="A87" s="1" t="s">
        <v>314</v>
      </c>
      <c r="B87" s="1">
        <v>6</v>
      </c>
      <c r="C87" s="1">
        <v>0</v>
      </c>
      <c r="D87" s="1">
        <v>0</v>
      </c>
      <c r="E87" s="1">
        <v>0</v>
      </c>
      <c r="F87" s="1">
        <v>10</v>
      </c>
      <c r="G87" s="1">
        <v>8</v>
      </c>
      <c r="H87" s="1">
        <v>5</v>
      </c>
      <c r="I87">
        <v>83.033333333333331</v>
      </c>
      <c r="J87">
        <v>6.0333333333333332</v>
      </c>
      <c r="K87">
        <v>905.38333333333333</v>
      </c>
      <c r="L87">
        <v>0</v>
      </c>
      <c r="M87">
        <v>177.3</v>
      </c>
      <c r="N87" s="5">
        <f t="shared" si="5"/>
        <v>16.966666666666669</v>
      </c>
      <c r="O87" s="5">
        <f t="shared" si="6"/>
        <v>14.966666666666669</v>
      </c>
      <c r="P87" s="5">
        <f t="shared" si="7"/>
        <v>32.699999999999989</v>
      </c>
      <c r="Q87" s="5">
        <f t="shared" si="8"/>
        <v>24</v>
      </c>
      <c r="R87" s="5">
        <f t="shared" si="9"/>
        <v>2</v>
      </c>
    </row>
    <row r="88" spans="1:18" x14ac:dyDescent="0.3">
      <c r="A88" s="1" t="s">
        <v>362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32.216666666666669</v>
      </c>
      <c r="J88">
        <v>3.0333333333333332</v>
      </c>
      <c r="K88">
        <v>758.2166666666667</v>
      </c>
      <c r="L88">
        <v>1.4333333333333333</v>
      </c>
      <c r="M88">
        <v>80.416666666666671</v>
      </c>
      <c r="N88" s="5">
        <f t="shared" si="5"/>
        <v>67.783333333333331</v>
      </c>
      <c r="O88" s="5">
        <f t="shared" si="6"/>
        <v>65.783333333333331</v>
      </c>
      <c r="P88" s="5">
        <f t="shared" si="7"/>
        <v>129.58333333333331</v>
      </c>
      <c r="Q88" s="5">
        <f t="shared" si="8"/>
        <v>48</v>
      </c>
      <c r="R88" s="5">
        <f t="shared" si="9"/>
        <v>2</v>
      </c>
    </row>
    <row r="89" spans="1:18" x14ac:dyDescent="0.3">
      <c r="A89" s="1" t="s">
        <v>247</v>
      </c>
      <c r="B89" s="1">
        <v>9</v>
      </c>
      <c r="C89" s="1">
        <v>9</v>
      </c>
      <c r="D89" s="1">
        <v>0</v>
      </c>
      <c r="E89" s="1">
        <v>0</v>
      </c>
      <c r="F89" s="1">
        <v>0</v>
      </c>
      <c r="G89" s="1">
        <v>10</v>
      </c>
      <c r="H89" s="1">
        <v>3</v>
      </c>
      <c r="I89">
        <v>66.933333333333337</v>
      </c>
      <c r="J89">
        <v>0</v>
      </c>
      <c r="K89">
        <v>383.55</v>
      </c>
      <c r="L89">
        <v>0</v>
      </c>
      <c r="M89">
        <v>161.18333333333334</v>
      </c>
      <c r="N89" s="5">
        <f t="shared" si="5"/>
        <v>33.066666666666663</v>
      </c>
      <c r="O89" s="5">
        <f t="shared" si="6"/>
        <v>31.066666666666663</v>
      </c>
      <c r="P89" s="5">
        <f t="shared" si="7"/>
        <v>48.816666666666663</v>
      </c>
      <c r="Q89" s="5">
        <f t="shared" si="8"/>
        <v>20</v>
      </c>
      <c r="R89" s="5">
        <f t="shared" si="9"/>
        <v>2</v>
      </c>
    </row>
    <row r="90" spans="1:18" x14ac:dyDescent="0.3">
      <c r="A90" s="1" t="s">
        <v>363</v>
      </c>
      <c r="B90" s="1">
        <v>0</v>
      </c>
      <c r="C90" s="1">
        <v>0</v>
      </c>
      <c r="D90" s="1">
        <v>0</v>
      </c>
      <c r="E90" s="1">
        <v>8</v>
      </c>
      <c r="F90" s="1">
        <v>12</v>
      </c>
      <c r="G90" s="1">
        <v>13</v>
      </c>
      <c r="H90" s="1">
        <v>6</v>
      </c>
      <c r="I90">
        <v>77.88333333333334</v>
      </c>
      <c r="J90">
        <v>6.8166666666666664</v>
      </c>
      <c r="K90">
        <v>921.66666666666663</v>
      </c>
      <c r="L90">
        <v>0</v>
      </c>
      <c r="M90">
        <v>177.48333333333332</v>
      </c>
      <c r="N90" s="5">
        <f t="shared" si="5"/>
        <v>22.11666666666666</v>
      </c>
      <c r="O90" s="5">
        <f t="shared" si="6"/>
        <v>20.11666666666666</v>
      </c>
      <c r="P90" s="5">
        <f t="shared" si="7"/>
        <v>32.51666666666668</v>
      </c>
      <c r="Q90" s="5">
        <f t="shared" si="8"/>
        <v>15</v>
      </c>
      <c r="R90" s="5">
        <f t="shared" si="9"/>
        <v>2</v>
      </c>
    </row>
    <row r="91" spans="1:18" x14ac:dyDescent="0.3">
      <c r="A91" s="1" t="s">
        <v>245</v>
      </c>
      <c r="B91" s="1">
        <v>10</v>
      </c>
      <c r="C91" s="1">
        <v>6</v>
      </c>
      <c r="D91" s="1">
        <v>0</v>
      </c>
      <c r="E91" s="1">
        <v>0</v>
      </c>
      <c r="F91" s="1">
        <v>0</v>
      </c>
      <c r="G91" s="1">
        <v>9</v>
      </c>
      <c r="H91" s="1">
        <v>2</v>
      </c>
      <c r="I91">
        <v>69.2</v>
      </c>
      <c r="J91">
        <v>0</v>
      </c>
      <c r="K91">
        <v>804.1</v>
      </c>
      <c r="L91">
        <v>0</v>
      </c>
      <c r="M91">
        <v>152.68333333333334</v>
      </c>
      <c r="N91" s="5">
        <f t="shared" si="5"/>
        <v>30.799999999999997</v>
      </c>
      <c r="O91" s="5">
        <f t="shared" si="6"/>
        <v>28.799999999999997</v>
      </c>
      <c r="P91" s="5">
        <f t="shared" si="7"/>
        <v>57.316666666666663</v>
      </c>
      <c r="Q91" s="5">
        <f t="shared" si="8"/>
        <v>23</v>
      </c>
      <c r="R91" s="5">
        <f t="shared" si="9"/>
        <v>2</v>
      </c>
    </row>
    <row r="92" spans="1:18" x14ac:dyDescent="0.3">
      <c r="A92" s="1" t="s">
        <v>364</v>
      </c>
      <c r="B92" s="1">
        <v>0</v>
      </c>
      <c r="C92" s="1">
        <v>0</v>
      </c>
      <c r="D92" s="1">
        <v>0</v>
      </c>
      <c r="E92" s="1">
        <v>9</v>
      </c>
      <c r="F92" s="1">
        <v>0</v>
      </c>
      <c r="G92" s="1">
        <v>0</v>
      </c>
      <c r="H92" s="1">
        <v>0</v>
      </c>
      <c r="I92">
        <v>66.833333333333329</v>
      </c>
      <c r="J92">
        <v>0</v>
      </c>
      <c r="K92">
        <v>862.38333333333333</v>
      </c>
      <c r="L92">
        <v>0</v>
      </c>
      <c r="M92">
        <v>150.9</v>
      </c>
      <c r="N92" s="5">
        <f t="shared" si="5"/>
        <v>33.166666666666671</v>
      </c>
      <c r="O92" s="5">
        <f t="shared" si="6"/>
        <v>31.166666666666671</v>
      </c>
      <c r="P92" s="5">
        <f t="shared" si="7"/>
        <v>59.099999999999994</v>
      </c>
      <c r="Q92" s="5">
        <f t="shared" si="8"/>
        <v>39</v>
      </c>
      <c r="R92" s="5">
        <f t="shared" si="9"/>
        <v>2</v>
      </c>
    </row>
    <row r="93" spans="1:18" x14ac:dyDescent="0.3">
      <c r="A93" s="1" t="s">
        <v>315</v>
      </c>
      <c r="B93" s="1">
        <v>13</v>
      </c>
      <c r="C93" s="1">
        <v>0</v>
      </c>
      <c r="D93" s="1">
        <v>0</v>
      </c>
      <c r="E93" s="1">
        <v>0</v>
      </c>
      <c r="F93" s="1">
        <v>6</v>
      </c>
      <c r="G93" s="1">
        <v>6</v>
      </c>
      <c r="H93" s="1">
        <v>8</v>
      </c>
      <c r="I93">
        <v>68.416666666666671</v>
      </c>
      <c r="J93">
        <v>5.5</v>
      </c>
      <c r="K93">
        <v>869.18333333333328</v>
      </c>
      <c r="L93">
        <v>5.0333333333333332</v>
      </c>
      <c r="M93">
        <v>176.61666666666667</v>
      </c>
      <c r="N93" s="5">
        <f t="shared" si="5"/>
        <v>31.583333333333329</v>
      </c>
      <c r="O93" s="5">
        <f t="shared" si="6"/>
        <v>29.583333333333329</v>
      </c>
      <c r="P93" s="5">
        <f t="shared" si="7"/>
        <v>33.383333333333326</v>
      </c>
      <c r="Q93" s="5">
        <f t="shared" si="8"/>
        <v>23</v>
      </c>
      <c r="R93" s="5">
        <f t="shared" si="9"/>
        <v>1</v>
      </c>
    </row>
    <row r="94" spans="1:18" x14ac:dyDescent="0.3">
      <c r="A94" s="1" t="s">
        <v>365</v>
      </c>
      <c r="B94" s="1">
        <v>0</v>
      </c>
      <c r="C94" s="1">
        <v>0</v>
      </c>
      <c r="D94" s="1">
        <v>0</v>
      </c>
      <c r="E94" s="1">
        <v>6</v>
      </c>
      <c r="F94" s="1">
        <v>4</v>
      </c>
      <c r="G94" s="1">
        <v>2</v>
      </c>
      <c r="H94" s="1">
        <v>7</v>
      </c>
      <c r="I94">
        <v>60.2</v>
      </c>
      <c r="J94">
        <v>4.6166666666666671</v>
      </c>
      <c r="K94">
        <v>671.55</v>
      </c>
      <c r="L94">
        <v>0</v>
      </c>
      <c r="M94">
        <v>165.33333333333334</v>
      </c>
      <c r="N94" s="5">
        <f t="shared" si="5"/>
        <v>39.799999999999997</v>
      </c>
      <c r="O94" s="5">
        <f t="shared" si="6"/>
        <v>37.799999999999997</v>
      </c>
      <c r="P94" s="5">
        <f t="shared" si="7"/>
        <v>44.666666666666657</v>
      </c>
      <c r="Q94" s="5">
        <f t="shared" si="8"/>
        <v>36</v>
      </c>
      <c r="R94" s="5">
        <f t="shared" si="9"/>
        <v>2</v>
      </c>
    </row>
    <row r="95" spans="1:18" x14ac:dyDescent="0.3">
      <c r="A95" s="1" t="s">
        <v>254</v>
      </c>
      <c r="B95" s="1">
        <v>8</v>
      </c>
      <c r="C95" s="1">
        <v>11</v>
      </c>
      <c r="D95" s="1">
        <v>0</v>
      </c>
      <c r="E95" s="1">
        <v>0</v>
      </c>
      <c r="F95" s="1">
        <v>0</v>
      </c>
      <c r="G95" s="1">
        <v>4</v>
      </c>
      <c r="H95" s="1">
        <v>11</v>
      </c>
      <c r="I95">
        <v>81.166666666666671</v>
      </c>
      <c r="J95">
        <v>5.1833333333333336</v>
      </c>
      <c r="K95">
        <v>848.13333333333333</v>
      </c>
      <c r="L95">
        <v>2.8833333333333333</v>
      </c>
      <c r="M95">
        <v>181.05</v>
      </c>
      <c r="N95" s="5">
        <f t="shared" si="5"/>
        <v>18.833333333333329</v>
      </c>
      <c r="O95" s="5">
        <f t="shared" si="6"/>
        <v>16.833333333333329</v>
      </c>
      <c r="P95" s="5">
        <f t="shared" si="7"/>
        <v>28.949999999999989</v>
      </c>
      <c r="Q95" s="5">
        <f t="shared" si="8"/>
        <v>25</v>
      </c>
      <c r="R95" s="5">
        <f t="shared" si="9"/>
        <v>2</v>
      </c>
    </row>
    <row r="96" spans="1:18" x14ac:dyDescent="0.3">
      <c r="A96" s="1" t="s">
        <v>316</v>
      </c>
      <c r="B96" s="1">
        <v>5</v>
      </c>
      <c r="C96" s="1">
        <v>0</v>
      </c>
      <c r="D96" s="1">
        <v>0</v>
      </c>
      <c r="E96" s="1">
        <v>0</v>
      </c>
      <c r="F96" s="1">
        <v>6</v>
      </c>
      <c r="G96" s="1">
        <v>5</v>
      </c>
      <c r="H96" s="1">
        <v>5</v>
      </c>
      <c r="I96">
        <v>78.266666666666666</v>
      </c>
      <c r="J96">
        <v>7.5333333333333332</v>
      </c>
      <c r="K96">
        <v>747.01666666666665</v>
      </c>
      <c r="L96">
        <v>2.9666666666666668</v>
      </c>
      <c r="M96">
        <v>174.66666666666666</v>
      </c>
      <c r="N96" s="5">
        <f t="shared" si="5"/>
        <v>21.733333333333334</v>
      </c>
      <c r="O96" s="5">
        <f t="shared" si="6"/>
        <v>19.733333333333334</v>
      </c>
      <c r="P96" s="5">
        <f t="shared" si="7"/>
        <v>35.333333333333343</v>
      </c>
      <c r="Q96" s="5">
        <f t="shared" si="8"/>
        <v>32</v>
      </c>
      <c r="R96" s="5">
        <f t="shared" si="9"/>
        <v>2</v>
      </c>
    </row>
    <row r="97" spans="1:18" x14ac:dyDescent="0.3">
      <c r="A97" s="1" t="s">
        <v>317</v>
      </c>
      <c r="B97" s="1">
        <v>4</v>
      </c>
      <c r="C97" s="1">
        <v>0</v>
      </c>
      <c r="D97" s="1">
        <v>0</v>
      </c>
      <c r="E97" s="1">
        <v>0</v>
      </c>
      <c r="F97" s="1">
        <v>0</v>
      </c>
      <c r="G97" s="1">
        <v>2</v>
      </c>
      <c r="H97" s="1">
        <v>9</v>
      </c>
      <c r="I97">
        <v>37.950000000000003</v>
      </c>
      <c r="J97">
        <v>0</v>
      </c>
      <c r="K97">
        <v>840.9666666666667</v>
      </c>
      <c r="L97">
        <v>2.4500000000000002</v>
      </c>
      <c r="M97">
        <v>92.3</v>
      </c>
      <c r="N97" s="5">
        <f t="shared" si="5"/>
        <v>62.05</v>
      </c>
      <c r="O97" s="5">
        <f t="shared" si="6"/>
        <v>60.05</v>
      </c>
      <c r="P97" s="5">
        <f t="shared" si="7"/>
        <v>117.7</v>
      </c>
      <c r="Q97" s="5">
        <f t="shared" si="8"/>
        <v>42</v>
      </c>
      <c r="R97" s="5">
        <f t="shared" si="9"/>
        <v>2</v>
      </c>
    </row>
    <row r="98" spans="1:18" x14ac:dyDescent="0.3">
      <c r="A98" s="1" t="s">
        <v>318</v>
      </c>
      <c r="B98" s="1">
        <v>13</v>
      </c>
      <c r="C98" s="1">
        <v>0</v>
      </c>
      <c r="D98" s="1">
        <v>0</v>
      </c>
      <c r="E98" s="1">
        <v>0</v>
      </c>
      <c r="F98" s="1">
        <v>11</v>
      </c>
      <c r="G98" s="1">
        <v>9</v>
      </c>
      <c r="H98" s="1">
        <v>6</v>
      </c>
      <c r="I98">
        <v>69.183333333333337</v>
      </c>
      <c r="J98">
        <v>5.333333333333333</v>
      </c>
      <c r="K98">
        <v>760.98333333333335</v>
      </c>
      <c r="L98">
        <v>2.25</v>
      </c>
      <c r="M98">
        <v>171.36666666666667</v>
      </c>
      <c r="N98" s="5">
        <f t="shared" si="5"/>
        <v>30.816666666666663</v>
      </c>
      <c r="O98" s="5">
        <f t="shared" si="6"/>
        <v>28.816666666666663</v>
      </c>
      <c r="P98" s="5">
        <f t="shared" si="7"/>
        <v>38.633333333333326</v>
      </c>
      <c r="Q98" s="5">
        <f t="shared" si="8"/>
        <v>15</v>
      </c>
      <c r="R98" s="5">
        <f t="shared" si="9"/>
        <v>1</v>
      </c>
    </row>
    <row r="99" spans="1:18" x14ac:dyDescent="0.3">
      <c r="A99" s="1" t="s">
        <v>319</v>
      </c>
      <c r="B99" s="1">
        <v>10</v>
      </c>
      <c r="C99" s="1">
        <v>0</v>
      </c>
      <c r="D99" s="1">
        <v>0</v>
      </c>
      <c r="E99" s="1">
        <v>0</v>
      </c>
      <c r="F99" s="1">
        <v>11</v>
      </c>
      <c r="G99" s="1">
        <v>9</v>
      </c>
      <c r="H99" s="1">
        <v>7</v>
      </c>
      <c r="I99">
        <v>53.233333333333334</v>
      </c>
      <c r="J99">
        <v>0</v>
      </c>
      <c r="K99">
        <v>812.01666666666665</v>
      </c>
      <c r="L99">
        <v>5.583333333333333</v>
      </c>
      <c r="M99">
        <v>105.7</v>
      </c>
      <c r="N99" s="5">
        <f t="shared" si="5"/>
        <v>46.766666666666666</v>
      </c>
      <c r="O99" s="5">
        <f t="shared" si="6"/>
        <v>44.766666666666666</v>
      </c>
      <c r="P99" s="5">
        <f t="shared" si="7"/>
        <v>104.3</v>
      </c>
      <c r="Q99" s="5">
        <f t="shared" si="8"/>
        <v>18</v>
      </c>
      <c r="R99" s="5">
        <f t="shared" si="9"/>
        <v>2</v>
      </c>
    </row>
    <row r="100" spans="1:18" x14ac:dyDescent="0.3">
      <c r="A100" s="1" t="s">
        <v>100</v>
      </c>
      <c r="B100" s="1">
        <v>11</v>
      </c>
      <c r="C100" s="1">
        <v>1</v>
      </c>
      <c r="D100" s="1">
        <v>9</v>
      </c>
      <c r="E100" s="1">
        <v>0</v>
      </c>
      <c r="F100" s="1">
        <v>0</v>
      </c>
      <c r="G100" s="1">
        <v>0</v>
      </c>
      <c r="H100" s="1">
        <v>12</v>
      </c>
      <c r="I100">
        <v>51.233333333333334</v>
      </c>
      <c r="J100">
        <v>0</v>
      </c>
      <c r="K100">
        <v>789.88333333333333</v>
      </c>
      <c r="L100">
        <v>1.05</v>
      </c>
      <c r="M100">
        <v>125.7</v>
      </c>
      <c r="N100" s="5">
        <f t="shared" si="5"/>
        <v>48.766666666666666</v>
      </c>
      <c r="O100" s="5">
        <f t="shared" si="6"/>
        <v>46.766666666666666</v>
      </c>
      <c r="P100" s="5">
        <f t="shared" si="7"/>
        <v>84.3</v>
      </c>
      <c r="Q100" s="5">
        <f t="shared" si="8"/>
        <v>27</v>
      </c>
      <c r="R100" s="5">
        <f t="shared" si="9"/>
        <v>2</v>
      </c>
    </row>
    <row r="101" spans="1:18" x14ac:dyDescent="0.3">
      <c r="A101" s="1" t="s">
        <v>102</v>
      </c>
      <c r="B101" s="1">
        <v>10</v>
      </c>
      <c r="C101" s="1">
        <v>9</v>
      </c>
      <c r="D101" s="1">
        <v>6</v>
      </c>
      <c r="E101" s="1">
        <v>0</v>
      </c>
      <c r="F101" s="1">
        <v>0</v>
      </c>
      <c r="G101" s="1">
        <v>0</v>
      </c>
      <c r="H101" s="1">
        <v>8</v>
      </c>
      <c r="I101">
        <v>74.2</v>
      </c>
      <c r="J101">
        <v>0</v>
      </c>
      <c r="K101">
        <v>879.15</v>
      </c>
      <c r="L101">
        <v>12.716666666666667</v>
      </c>
      <c r="M101">
        <v>178.33333333333334</v>
      </c>
      <c r="N101" s="5">
        <f t="shared" si="5"/>
        <v>25.799999999999997</v>
      </c>
      <c r="O101" s="5">
        <f t="shared" si="6"/>
        <v>23.799999999999997</v>
      </c>
      <c r="P101" s="5">
        <f t="shared" si="7"/>
        <v>31.666666666666657</v>
      </c>
      <c r="Q101" s="5">
        <f t="shared" si="8"/>
        <v>23</v>
      </c>
      <c r="R101" s="5">
        <f t="shared" si="9"/>
        <v>2</v>
      </c>
    </row>
    <row r="102" spans="1:18" x14ac:dyDescent="0.3">
      <c r="A102" s="1" t="s">
        <v>105</v>
      </c>
      <c r="B102" s="1">
        <v>13</v>
      </c>
      <c r="C102" s="1">
        <v>8</v>
      </c>
      <c r="D102" s="1">
        <v>6</v>
      </c>
      <c r="E102" s="1">
        <v>0</v>
      </c>
      <c r="F102" s="1">
        <v>0</v>
      </c>
      <c r="G102" s="1">
        <v>0</v>
      </c>
      <c r="H102" s="1">
        <v>11</v>
      </c>
      <c r="I102">
        <v>56.85</v>
      </c>
      <c r="J102">
        <v>0</v>
      </c>
      <c r="K102">
        <v>715.5</v>
      </c>
      <c r="L102">
        <v>0</v>
      </c>
      <c r="M102">
        <v>169.3</v>
      </c>
      <c r="N102" s="5">
        <f t="shared" si="5"/>
        <v>43.15</v>
      </c>
      <c r="O102" s="5">
        <f t="shared" si="6"/>
        <v>41.15</v>
      </c>
      <c r="P102" s="5">
        <f t="shared" si="7"/>
        <v>40.699999999999989</v>
      </c>
      <c r="Q102" s="5">
        <f t="shared" si="8"/>
        <v>21</v>
      </c>
      <c r="R102" s="5">
        <f t="shared" si="9"/>
        <v>1</v>
      </c>
    </row>
    <row r="103" spans="1:18" x14ac:dyDescent="0.3">
      <c r="A103" s="1" t="s">
        <v>321</v>
      </c>
      <c r="B103" s="1">
        <v>5</v>
      </c>
      <c r="C103" s="1">
        <v>0</v>
      </c>
      <c r="D103" s="1">
        <v>0</v>
      </c>
      <c r="E103" s="1">
        <v>0</v>
      </c>
      <c r="F103" s="1">
        <v>9</v>
      </c>
      <c r="G103" s="1">
        <v>9</v>
      </c>
      <c r="H103" s="1">
        <v>8</v>
      </c>
      <c r="I103">
        <v>79.88333333333334</v>
      </c>
      <c r="J103">
        <v>5.666666666666667</v>
      </c>
      <c r="K103">
        <v>743.35</v>
      </c>
      <c r="L103">
        <v>0</v>
      </c>
      <c r="M103">
        <v>167.5</v>
      </c>
      <c r="N103" s="5">
        <f t="shared" si="5"/>
        <v>20.11666666666666</v>
      </c>
      <c r="O103" s="5">
        <f t="shared" si="6"/>
        <v>18.11666666666666</v>
      </c>
      <c r="P103" s="5">
        <f t="shared" si="7"/>
        <v>42.5</v>
      </c>
      <c r="Q103" s="5">
        <f t="shared" si="8"/>
        <v>25</v>
      </c>
      <c r="R103" s="5">
        <f t="shared" si="9"/>
        <v>2</v>
      </c>
    </row>
    <row r="104" spans="1:18" x14ac:dyDescent="0.3">
      <c r="A104" s="1" t="s">
        <v>322</v>
      </c>
      <c r="B104" s="1">
        <v>12</v>
      </c>
      <c r="C104" s="1">
        <v>0</v>
      </c>
      <c r="D104" s="1">
        <v>0</v>
      </c>
      <c r="E104" s="1">
        <v>0</v>
      </c>
      <c r="F104" s="1">
        <v>9</v>
      </c>
      <c r="G104" s="1">
        <v>0</v>
      </c>
      <c r="H104" s="1">
        <v>6</v>
      </c>
      <c r="I104">
        <v>60.65</v>
      </c>
      <c r="J104">
        <v>4.9833333333333334</v>
      </c>
      <c r="K104">
        <v>722.16666666666663</v>
      </c>
      <c r="L104">
        <v>0</v>
      </c>
      <c r="M104">
        <v>145.5</v>
      </c>
      <c r="N104" s="5">
        <f t="shared" si="5"/>
        <v>39.35</v>
      </c>
      <c r="O104" s="5">
        <f t="shared" si="6"/>
        <v>37.35</v>
      </c>
      <c r="P104" s="5">
        <f t="shared" si="7"/>
        <v>64.5</v>
      </c>
      <c r="Q104" s="5">
        <f t="shared" si="8"/>
        <v>27</v>
      </c>
      <c r="R104" s="5">
        <f t="shared" si="9"/>
        <v>2</v>
      </c>
    </row>
    <row r="105" spans="1:18" x14ac:dyDescent="0.3">
      <c r="A105" s="1" t="s">
        <v>366</v>
      </c>
      <c r="B105" s="1">
        <v>0</v>
      </c>
      <c r="C105" s="1">
        <v>0</v>
      </c>
      <c r="D105" s="1">
        <v>0</v>
      </c>
      <c r="E105" s="1">
        <v>12</v>
      </c>
      <c r="F105" s="1">
        <v>0</v>
      </c>
      <c r="G105" s="1">
        <v>0</v>
      </c>
      <c r="H105" s="1">
        <v>0</v>
      </c>
      <c r="I105">
        <v>29.683333333333334</v>
      </c>
      <c r="J105">
        <v>0</v>
      </c>
      <c r="K105">
        <v>775.83333333333337</v>
      </c>
      <c r="L105">
        <v>0</v>
      </c>
      <c r="M105">
        <v>94.2</v>
      </c>
      <c r="N105" s="5">
        <f t="shared" si="5"/>
        <v>70.316666666666663</v>
      </c>
      <c r="O105" s="5">
        <f t="shared" si="6"/>
        <v>68.316666666666663</v>
      </c>
      <c r="P105" s="5">
        <f t="shared" si="7"/>
        <v>115.8</v>
      </c>
      <c r="Q105" s="5">
        <f t="shared" si="8"/>
        <v>36</v>
      </c>
      <c r="R105" s="5">
        <f t="shared" si="9"/>
        <v>2</v>
      </c>
    </row>
    <row r="106" spans="1:18" x14ac:dyDescent="0.3">
      <c r="A106" s="1" t="s">
        <v>255</v>
      </c>
      <c r="B106" s="1">
        <v>10</v>
      </c>
      <c r="C106" s="1">
        <v>8</v>
      </c>
      <c r="D106" s="1">
        <v>0</v>
      </c>
      <c r="E106" s="1">
        <v>0</v>
      </c>
      <c r="F106" s="1">
        <v>0</v>
      </c>
      <c r="G106" s="1">
        <v>4</v>
      </c>
      <c r="H106" s="1">
        <v>10</v>
      </c>
      <c r="I106">
        <v>40.383333333333333</v>
      </c>
      <c r="J106">
        <v>7.3</v>
      </c>
      <c r="K106">
        <v>793.26666666666665</v>
      </c>
      <c r="L106">
        <v>1.95</v>
      </c>
      <c r="M106">
        <v>93.966666666666669</v>
      </c>
      <c r="N106" s="5">
        <f t="shared" si="5"/>
        <v>59.616666666666667</v>
      </c>
      <c r="O106" s="5">
        <f t="shared" si="6"/>
        <v>57.616666666666667</v>
      </c>
      <c r="P106" s="5">
        <f t="shared" si="7"/>
        <v>116.03333333333333</v>
      </c>
      <c r="Q106" s="5">
        <f t="shared" si="8"/>
        <v>26</v>
      </c>
      <c r="R106" s="5">
        <f t="shared" si="9"/>
        <v>2</v>
      </c>
    </row>
    <row r="107" spans="1:18" x14ac:dyDescent="0.3">
      <c r="A107" s="1" t="s">
        <v>110</v>
      </c>
      <c r="B107" s="1">
        <v>6</v>
      </c>
      <c r="C107" s="1">
        <v>9</v>
      </c>
      <c r="D107" s="1">
        <v>5</v>
      </c>
      <c r="E107" s="1">
        <v>0</v>
      </c>
      <c r="F107" s="1">
        <v>0</v>
      </c>
      <c r="G107" s="1">
        <v>0</v>
      </c>
      <c r="H107" s="1">
        <v>6</v>
      </c>
      <c r="I107">
        <v>52.483333333333334</v>
      </c>
      <c r="J107">
        <v>0</v>
      </c>
      <c r="K107">
        <v>760.66666666666663</v>
      </c>
      <c r="L107">
        <v>0</v>
      </c>
      <c r="M107">
        <v>162.68333333333334</v>
      </c>
      <c r="N107" s="5">
        <f t="shared" si="5"/>
        <v>47.516666666666666</v>
      </c>
      <c r="O107" s="5">
        <f t="shared" si="6"/>
        <v>45.516666666666666</v>
      </c>
      <c r="P107" s="5">
        <f t="shared" si="7"/>
        <v>47.316666666666663</v>
      </c>
      <c r="Q107" s="5">
        <f t="shared" si="8"/>
        <v>28</v>
      </c>
      <c r="R107" s="5">
        <f t="shared" si="9"/>
        <v>2</v>
      </c>
    </row>
    <row r="108" spans="1:18" x14ac:dyDescent="0.3">
      <c r="A108" s="1" t="s">
        <v>323</v>
      </c>
      <c r="B108" s="1">
        <v>0</v>
      </c>
      <c r="C108" s="1">
        <v>0</v>
      </c>
      <c r="D108" s="1">
        <v>0</v>
      </c>
      <c r="E108" s="1">
        <v>0</v>
      </c>
      <c r="F108" s="1">
        <v>6</v>
      </c>
      <c r="G108" s="1">
        <v>14</v>
      </c>
      <c r="H108" s="1">
        <v>12</v>
      </c>
      <c r="I108">
        <v>74.849999999999994</v>
      </c>
      <c r="J108">
        <v>3.8666666666666667</v>
      </c>
      <c r="K108">
        <v>895.75</v>
      </c>
      <c r="L108">
        <v>2.6333333333333333</v>
      </c>
      <c r="M108">
        <v>181.06666666666666</v>
      </c>
      <c r="N108" s="5">
        <f t="shared" si="5"/>
        <v>25.150000000000006</v>
      </c>
      <c r="O108" s="5">
        <f t="shared" si="6"/>
        <v>23.150000000000006</v>
      </c>
      <c r="P108" s="5">
        <f t="shared" si="7"/>
        <v>28.933333333333337</v>
      </c>
      <c r="Q108" s="5">
        <f t="shared" si="8"/>
        <v>28</v>
      </c>
      <c r="R108" s="5">
        <f t="shared" si="9"/>
        <v>2</v>
      </c>
    </row>
    <row r="109" spans="1:18" x14ac:dyDescent="0.3">
      <c r="A109" s="1" t="s">
        <v>113</v>
      </c>
      <c r="B109" s="1">
        <v>11</v>
      </c>
      <c r="C109" s="1">
        <v>3</v>
      </c>
      <c r="D109" s="1">
        <v>7</v>
      </c>
      <c r="E109" s="1">
        <v>0</v>
      </c>
      <c r="F109" s="1">
        <v>0</v>
      </c>
      <c r="G109" s="1">
        <v>0</v>
      </c>
      <c r="H109" s="1">
        <v>5</v>
      </c>
      <c r="I109">
        <v>66.400000000000006</v>
      </c>
      <c r="J109">
        <v>0</v>
      </c>
      <c r="K109">
        <v>800.36666666666667</v>
      </c>
      <c r="L109">
        <v>1.95</v>
      </c>
      <c r="M109">
        <v>173.53333333333333</v>
      </c>
      <c r="N109" s="5">
        <f t="shared" si="5"/>
        <v>33.599999999999994</v>
      </c>
      <c r="O109" s="5">
        <f t="shared" si="6"/>
        <v>31.599999999999994</v>
      </c>
      <c r="P109" s="5">
        <f t="shared" si="7"/>
        <v>36.466666666666669</v>
      </c>
      <c r="Q109" s="5">
        <f t="shared" si="8"/>
        <v>27</v>
      </c>
      <c r="R109" s="5">
        <f t="shared" si="9"/>
        <v>2</v>
      </c>
    </row>
    <row r="110" spans="1:18" x14ac:dyDescent="0.3">
      <c r="A110" s="1" t="s">
        <v>367</v>
      </c>
      <c r="B110" s="1">
        <v>0</v>
      </c>
      <c r="C110" s="1">
        <v>0</v>
      </c>
      <c r="D110" s="1">
        <v>0</v>
      </c>
      <c r="E110" s="1">
        <v>7</v>
      </c>
      <c r="F110" s="1">
        <v>8</v>
      </c>
      <c r="G110" s="1">
        <v>6</v>
      </c>
      <c r="H110" s="1">
        <v>10</v>
      </c>
      <c r="I110">
        <v>66.733333333333334</v>
      </c>
      <c r="J110">
        <v>6.1166666666666663</v>
      </c>
      <c r="K110">
        <v>762.56666666666672</v>
      </c>
      <c r="L110">
        <v>3.3166666666666664</v>
      </c>
      <c r="M110">
        <v>152.18333333333334</v>
      </c>
      <c r="N110" s="5">
        <f t="shared" si="5"/>
        <v>33.266666666666666</v>
      </c>
      <c r="O110" s="5">
        <f t="shared" si="6"/>
        <v>31.266666666666666</v>
      </c>
      <c r="P110" s="5">
        <f t="shared" si="7"/>
        <v>57.816666666666663</v>
      </c>
      <c r="Q110" s="5">
        <f t="shared" si="8"/>
        <v>27</v>
      </c>
      <c r="R110" s="5">
        <f t="shared" si="9"/>
        <v>2</v>
      </c>
    </row>
    <row r="111" spans="1:18" x14ac:dyDescent="0.3">
      <c r="A111" s="1" t="s">
        <v>251</v>
      </c>
      <c r="B111" s="1">
        <v>13</v>
      </c>
      <c r="C111" s="1">
        <v>7</v>
      </c>
      <c r="D111" s="1">
        <v>0</v>
      </c>
      <c r="E111" s="1">
        <v>0</v>
      </c>
      <c r="F111" s="1">
        <v>0</v>
      </c>
      <c r="G111" s="1">
        <v>12</v>
      </c>
      <c r="H111" s="1">
        <v>9</v>
      </c>
      <c r="I111">
        <v>52.6</v>
      </c>
      <c r="J111">
        <v>0</v>
      </c>
      <c r="K111">
        <v>808.7833333333333</v>
      </c>
      <c r="L111">
        <v>0</v>
      </c>
      <c r="M111">
        <v>118.9</v>
      </c>
      <c r="N111" s="5">
        <f t="shared" si="5"/>
        <v>47.4</v>
      </c>
      <c r="O111" s="5">
        <f t="shared" si="6"/>
        <v>45.4</v>
      </c>
      <c r="P111" s="5">
        <f t="shared" si="7"/>
        <v>91.1</v>
      </c>
      <c r="Q111" s="5">
        <f t="shared" si="8"/>
        <v>16</v>
      </c>
      <c r="R111" s="5">
        <f t="shared" si="9"/>
        <v>1</v>
      </c>
    </row>
    <row r="112" spans="1:18" x14ac:dyDescent="0.3">
      <c r="A112" s="1" t="s">
        <v>114</v>
      </c>
      <c r="B112" s="1">
        <v>11</v>
      </c>
      <c r="C112" s="1">
        <v>9</v>
      </c>
      <c r="D112" s="1">
        <v>9</v>
      </c>
      <c r="E112" s="1">
        <v>0</v>
      </c>
      <c r="F112" s="1">
        <v>0</v>
      </c>
      <c r="G112" s="1">
        <v>0</v>
      </c>
      <c r="H112" s="1">
        <v>3</v>
      </c>
      <c r="I112">
        <v>71.8</v>
      </c>
      <c r="J112">
        <v>0</v>
      </c>
      <c r="K112">
        <v>792.18333333333328</v>
      </c>
      <c r="L112">
        <v>2.7833333333333332</v>
      </c>
      <c r="M112">
        <v>166.23333333333332</v>
      </c>
      <c r="N112" s="5">
        <f t="shared" si="5"/>
        <v>28.200000000000003</v>
      </c>
      <c r="O112" s="5">
        <f t="shared" si="6"/>
        <v>26.200000000000003</v>
      </c>
      <c r="P112" s="5">
        <f t="shared" si="7"/>
        <v>43.76666666666668</v>
      </c>
      <c r="Q112" s="5">
        <f t="shared" si="8"/>
        <v>19</v>
      </c>
      <c r="R112" s="5">
        <f t="shared" si="9"/>
        <v>2</v>
      </c>
    </row>
    <row r="113" spans="1:18" x14ac:dyDescent="0.3">
      <c r="A113" s="1" t="s">
        <v>204</v>
      </c>
      <c r="B113" s="1">
        <v>8</v>
      </c>
      <c r="C113" s="1">
        <v>5</v>
      </c>
      <c r="D113" s="1">
        <v>8</v>
      </c>
      <c r="E113" s="1">
        <v>0</v>
      </c>
      <c r="F113" s="1">
        <v>0</v>
      </c>
      <c r="G113" s="1">
        <v>0</v>
      </c>
      <c r="H113" s="1">
        <v>2</v>
      </c>
      <c r="I113">
        <v>64.483333333333334</v>
      </c>
      <c r="J113">
        <v>0</v>
      </c>
      <c r="K113">
        <v>467.45</v>
      </c>
      <c r="L113">
        <v>0</v>
      </c>
      <c r="M113">
        <v>162.83333333333334</v>
      </c>
      <c r="N113" s="5">
        <f t="shared" si="5"/>
        <v>35.516666666666666</v>
      </c>
      <c r="O113" s="5">
        <f t="shared" si="6"/>
        <v>33.516666666666666</v>
      </c>
      <c r="P113" s="5">
        <f t="shared" si="7"/>
        <v>47.166666666666657</v>
      </c>
      <c r="Q113" s="5">
        <f t="shared" si="8"/>
        <v>27</v>
      </c>
      <c r="R113" s="5">
        <f t="shared" si="9"/>
        <v>2</v>
      </c>
    </row>
    <row r="114" spans="1:18" x14ac:dyDescent="0.3">
      <c r="A114" s="1" t="s">
        <v>115</v>
      </c>
      <c r="B114" s="1">
        <v>8</v>
      </c>
      <c r="C114" s="1">
        <v>6</v>
      </c>
      <c r="D114" s="1">
        <v>0</v>
      </c>
      <c r="E114" s="1">
        <v>0</v>
      </c>
      <c r="F114" s="1">
        <v>0</v>
      </c>
      <c r="G114" s="1">
        <v>0</v>
      </c>
      <c r="H114" s="1">
        <v>5</v>
      </c>
      <c r="I114">
        <v>76.55</v>
      </c>
      <c r="J114">
        <v>0</v>
      </c>
      <c r="K114">
        <v>791.11666666666667</v>
      </c>
      <c r="L114">
        <v>5.2333333333333334</v>
      </c>
      <c r="M114">
        <v>162.81666666666666</v>
      </c>
      <c r="N114" s="5">
        <f t="shared" si="5"/>
        <v>23.450000000000003</v>
      </c>
      <c r="O114" s="5">
        <f t="shared" si="6"/>
        <v>21.450000000000003</v>
      </c>
      <c r="P114" s="5">
        <f t="shared" si="7"/>
        <v>47.183333333333337</v>
      </c>
      <c r="Q114" s="5">
        <f t="shared" si="8"/>
        <v>34</v>
      </c>
      <c r="R114" s="5">
        <f t="shared" si="9"/>
        <v>2</v>
      </c>
    </row>
    <row r="115" spans="1:18" x14ac:dyDescent="0.3">
      <c r="A115" s="1" t="s">
        <v>368</v>
      </c>
      <c r="B115" s="1">
        <v>0</v>
      </c>
      <c r="C115" s="1">
        <v>0</v>
      </c>
      <c r="D115" s="1">
        <v>0</v>
      </c>
      <c r="E115" s="1">
        <v>10</v>
      </c>
      <c r="F115" s="1">
        <v>4</v>
      </c>
      <c r="G115" s="1">
        <v>11</v>
      </c>
      <c r="H115" s="1">
        <v>8</v>
      </c>
      <c r="I115">
        <v>67</v>
      </c>
      <c r="J115">
        <v>5.8666666666666671</v>
      </c>
      <c r="K115">
        <v>863.55</v>
      </c>
      <c r="L115">
        <v>2.0833333333333335</v>
      </c>
      <c r="M115">
        <v>169.13333333333333</v>
      </c>
      <c r="N115" s="5">
        <f t="shared" si="5"/>
        <v>33</v>
      </c>
      <c r="O115" s="5">
        <f t="shared" si="6"/>
        <v>31</v>
      </c>
      <c r="P115" s="5">
        <f t="shared" si="7"/>
        <v>40.866666666666674</v>
      </c>
      <c r="Q115" s="5">
        <f t="shared" si="8"/>
        <v>23</v>
      </c>
      <c r="R115" s="5">
        <f t="shared" si="9"/>
        <v>2</v>
      </c>
    </row>
    <row r="116" spans="1:18" x14ac:dyDescent="0.3">
      <c r="A116" s="1" t="s">
        <v>369</v>
      </c>
      <c r="B116" s="1">
        <v>0</v>
      </c>
      <c r="C116" s="1">
        <v>0</v>
      </c>
      <c r="D116" s="1">
        <v>0</v>
      </c>
      <c r="E116" s="1">
        <v>8</v>
      </c>
      <c r="F116" s="1">
        <v>8</v>
      </c>
      <c r="G116" s="1">
        <v>9</v>
      </c>
      <c r="H116" s="1">
        <v>9</v>
      </c>
      <c r="I116">
        <v>70.433333333333337</v>
      </c>
      <c r="J116">
        <v>4.6833333333333336</v>
      </c>
      <c r="K116">
        <v>86.433333333333337</v>
      </c>
      <c r="L116">
        <v>0</v>
      </c>
      <c r="M116">
        <v>166.86666666666667</v>
      </c>
      <c r="N116" s="5">
        <f t="shared" si="5"/>
        <v>29.566666666666663</v>
      </c>
      <c r="O116" s="5">
        <f t="shared" si="6"/>
        <v>27.566666666666663</v>
      </c>
      <c r="P116" s="5">
        <f t="shared" si="7"/>
        <v>43.133333333333326</v>
      </c>
      <c r="Q116" s="5">
        <f t="shared" si="8"/>
        <v>23</v>
      </c>
      <c r="R116" s="5">
        <f t="shared" si="9"/>
        <v>2</v>
      </c>
    </row>
    <row r="117" spans="1:18" x14ac:dyDescent="0.3">
      <c r="A117" s="1" t="s">
        <v>370</v>
      </c>
      <c r="B117" s="1">
        <v>0</v>
      </c>
      <c r="C117" s="1">
        <v>0</v>
      </c>
      <c r="D117" s="1">
        <v>0</v>
      </c>
      <c r="E117" s="1">
        <v>8</v>
      </c>
      <c r="F117" s="1">
        <v>2</v>
      </c>
      <c r="G117" s="1">
        <v>7</v>
      </c>
      <c r="H117" s="1">
        <v>8</v>
      </c>
      <c r="I117">
        <v>23.416666666666668</v>
      </c>
      <c r="J117">
        <v>1.3333333333333333</v>
      </c>
      <c r="K117">
        <v>704.7833333333333</v>
      </c>
      <c r="L117">
        <v>2</v>
      </c>
      <c r="M117">
        <v>79.2</v>
      </c>
      <c r="N117" s="5">
        <f t="shared" si="5"/>
        <v>76.583333333333329</v>
      </c>
      <c r="O117" s="5">
        <f t="shared" si="6"/>
        <v>74.583333333333329</v>
      </c>
      <c r="P117" s="5">
        <f t="shared" si="7"/>
        <v>130.80000000000001</v>
      </c>
      <c r="Q117" s="5">
        <f t="shared" si="8"/>
        <v>31</v>
      </c>
      <c r="R117" s="5">
        <f t="shared" si="9"/>
        <v>2</v>
      </c>
    </row>
    <row r="118" spans="1:18" x14ac:dyDescent="0.3">
      <c r="A118" s="1" t="s">
        <v>118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>
        <v>44.93333333333333</v>
      </c>
      <c r="J118">
        <v>0</v>
      </c>
      <c r="K118">
        <v>811.86666666666667</v>
      </c>
      <c r="L118">
        <v>1.5833333333333335</v>
      </c>
      <c r="M118">
        <v>129.94999999999999</v>
      </c>
      <c r="N118" s="5">
        <f t="shared" si="5"/>
        <v>55.06666666666667</v>
      </c>
      <c r="O118" s="5">
        <f t="shared" si="6"/>
        <v>53.06666666666667</v>
      </c>
      <c r="P118" s="5">
        <f t="shared" si="7"/>
        <v>80.050000000000011</v>
      </c>
      <c r="Q118" s="5">
        <f t="shared" si="8"/>
        <v>48</v>
      </c>
      <c r="R118" s="5">
        <f t="shared" si="9"/>
        <v>2</v>
      </c>
    </row>
    <row r="119" spans="1:18" x14ac:dyDescent="0.3">
      <c r="A119" s="1" t="s">
        <v>252</v>
      </c>
      <c r="B119" s="1">
        <v>4</v>
      </c>
      <c r="C119" s="1">
        <v>6</v>
      </c>
      <c r="D119" s="1">
        <v>0</v>
      </c>
      <c r="E119" s="1">
        <v>0</v>
      </c>
      <c r="F119" s="1">
        <v>0</v>
      </c>
      <c r="G119" s="1">
        <v>3</v>
      </c>
      <c r="H119" s="1">
        <v>10</v>
      </c>
      <c r="I119">
        <v>44.866666666666667</v>
      </c>
      <c r="J119">
        <v>0</v>
      </c>
      <c r="K119">
        <v>762.73333333333335</v>
      </c>
      <c r="L119">
        <v>0</v>
      </c>
      <c r="M119">
        <v>115.96666666666667</v>
      </c>
      <c r="N119" s="5">
        <f t="shared" si="5"/>
        <v>55.133333333333333</v>
      </c>
      <c r="O119" s="5">
        <f t="shared" si="6"/>
        <v>53.133333333333333</v>
      </c>
      <c r="P119" s="5">
        <f t="shared" si="7"/>
        <v>94.033333333333331</v>
      </c>
      <c r="Q119" s="5">
        <f t="shared" si="8"/>
        <v>35</v>
      </c>
      <c r="R119" s="5">
        <f t="shared" si="9"/>
        <v>2</v>
      </c>
    </row>
    <row r="120" spans="1:18" x14ac:dyDescent="0.3">
      <c r="A120" s="1" t="s">
        <v>371</v>
      </c>
      <c r="B120" s="1">
        <v>0</v>
      </c>
      <c r="C120" s="1">
        <v>0</v>
      </c>
      <c r="D120" s="1">
        <v>0</v>
      </c>
      <c r="E120" s="1">
        <v>4</v>
      </c>
      <c r="F120" s="1">
        <v>9</v>
      </c>
      <c r="G120" s="1">
        <v>4</v>
      </c>
      <c r="H120" s="1">
        <v>13</v>
      </c>
      <c r="I120">
        <v>72.266666666666666</v>
      </c>
      <c r="J120">
        <v>7.666666666666667</v>
      </c>
      <c r="K120">
        <v>822.63333333333333</v>
      </c>
      <c r="L120">
        <v>4.3666666666666663</v>
      </c>
      <c r="M120">
        <v>167.65</v>
      </c>
      <c r="N120" s="5">
        <f t="shared" si="5"/>
        <v>27.733333333333334</v>
      </c>
      <c r="O120" s="5">
        <f t="shared" si="6"/>
        <v>25.733333333333334</v>
      </c>
      <c r="P120" s="5">
        <f t="shared" si="7"/>
        <v>42.349999999999994</v>
      </c>
      <c r="Q120" s="5">
        <f t="shared" si="8"/>
        <v>31</v>
      </c>
      <c r="R120" s="5">
        <f t="shared" si="9"/>
        <v>2</v>
      </c>
    </row>
    <row r="121" spans="1:18" x14ac:dyDescent="0.3">
      <c r="A121" s="1" t="s">
        <v>258</v>
      </c>
      <c r="B121" s="1">
        <v>4</v>
      </c>
      <c r="C121" s="1">
        <v>6</v>
      </c>
      <c r="D121" s="1">
        <v>0</v>
      </c>
      <c r="E121" s="1">
        <v>0</v>
      </c>
      <c r="F121" s="1">
        <v>0</v>
      </c>
      <c r="G121" s="1">
        <v>10</v>
      </c>
      <c r="H121" s="1">
        <v>9</v>
      </c>
      <c r="I121">
        <v>78.583333333333329</v>
      </c>
      <c r="J121">
        <v>5.0999999999999996</v>
      </c>
      <c r="K121">
        <v>862.86666666666667</v>
      </c>
      <c r="L121">
        <v>1.7333333333333334</v>
      </c>
      <c r="M121">
        <v>176.86666666666667</v>
      </c>
      <c r="N121" s="5">
        <f t="shared" si="5"/>
        <v>21.416666666666671</v>
      </c>
      <c r="O121" s="5">
        <f t="shared" si="6"/>
        <v>19.416666666666671</v>
      </c>
      <c r="P121" s="5">
        <f t="shared" si="7"/>
        <v>33.133333333333326</v>
      </c>
      <c r="Q121" s="5">
        <f t="shared" si="8"/>
        <v>28</v>
      </c>
      <c r="R121" s="5">
        <f t="shared" si="9"/>
        <v>2</v>
      </c>
    </row>
    <row r="122" spans="1:18" x14ac:dyDescent="0.3">
      <c r="A122" s="1" t="s">
        <v>259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>
        <v>0</v>
      </c>
      <c r="J122">
        <v>0</v>
      </c>
      <c r="K122">
        <v>49.31666666666667</v>
      </c>
      <c r="L122">
        <v>0</v>
      </c>
      <c r="M122">
        <v>144.5</v>
      </c>
      <c r="N122" s="5">
        <f t="shared" si="5"/>
        <v>100</v>
      </c>
      <c r="O122" s="5">
        <f t="shared" si="6"/>
        <v>98</v>
      </c>
      <c r="P122" s="5">
        <f t="shared" si="7"/>
        <v>65.5</v>
      </c>
      <c r="Q122" s="5">
        <f t="shared" si="8"/>
        <v>48</v>
      </c>
      <c r="R122" s="5">
        <f t="shared" si="9"/>
        <v>2</v>
      </c>
    </row>
    <row r="123" spans="1:18" x14ac:dyDescent="0.3">
      <c r="A123" s="1" t="s">
        <v>207</v>
      </c>
      <c r="B123" s="1">
        <v>2</v>
      </c>
      <c r="C123" s="1">
        <v>2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>
        <v>31.066666666666666</v>
      </c>
      <c r="J123">
        <v>0</v>
      </c>
      <c r="K123">
        <v>210.1</v>
      </c>
      <c r="L123">
        <v>0</v>
      </c>
      <c r="M123">
        <v>69.3</v>
      </c>
      <c r="N123" s="5">
        <f t="shared" si="5"/>
        <v>68.933333333333337</v>
      </c>
      <c r="O123" s="5">
        <f t="shared" si="6"/>
        <v>66.933333333333337</v>
      </c>
      <c r="P123" s="5">
        <f t="shared" si="7"/>
        <v>140.69999999999999</v>
      </c>
      <c r="Q123" s="5">
        <f t="shared" si="8"/>
        <v>44</v>
      </c>
      <c r="R123" s="5">
        <f t="shared" si="9"/>
        <v>2</v>
      </c>
    </row>
    <row r="124" spans="1:18" x14ac:dyDescent="0.3">
      <c r="A124" s="1" t="s">
        <v>372</v>
      </c>
      <c r="B124" s="1">
        <v>0</v>
      </c>
      <c r="C124" s="1">
        <v>0</v>
      </c>
      <c r="D124" s="1">
        <v>0</v>
      </c>
      <c r="E124" s="1">
        <v>6</v>
      </c>
      <c r="F124" s="1">
        <v>7</v>
      </c>
      <c r="G124" s="1">
        <v>0</v>
      </c>
      <c r="H124" s="1">
        <v>4</v>
      </c>
      <c r="I124">
        <v>46.65</v>
      </c>
      <c r="J124">
        <v>1.7</v>
      </c>
      <c r="K124">
        <v>657.36666666666667</v>
      </c>
      <c r="L124">
        <v>0</v>
      </c>
      <c r="M124">
        <v>170.88333333333333</v>
      </c>
      <c r="N124" s="5">
        <f t="shared" si="5"/>
        <v>53.35</v>
      </c>
      <c r="O124" s="5">
        <f t="shared" si="6"/>
        <v>51.35</v>
      </c>
      <c r="P124" s="5">
        <f t="shared" si="7"/>
        <v>39.116666666666674</v>
      </c>
      <c r="Q124" s="5">
        <f t="shared" si="8"/>
        <v>35</v>
      </c>
      <c r="R124" s="5">
        <f t="shared" si="9"/>
        <v>2</v>
      </c>
    </row>
    <row r="125" spans="1:18" x14ac:dyDescent="0.3">
      <c r="A125" s="1" t="s">
        <v>125</v>
      </c>
      <c r="B125" s="1">
        <v>6</v>
      </c>
      <c r="C125" s="1">
        <v>2</v>
      </c>
      <c r="D125" s="1">
        <v>10</v>
      </c>
      <c r="E125" s="1">
        <v>0</v>
      </c>
      <c r="F125" s="1">
        <v>0</v>
      </c>
      <c r="G125" s="1">
        <v>0</v>
      </c>
      <c r="H125" s="1">
        <v>6</v>
      </c>
      <c r="I125">
        <v>40.25</v>
      </c>
      <c r="J125">
        <v>0</v>
      </c>
      <c r="K125">
        <v>625.45000000000005</v>
      </c>
      <c r="L125">
        <v>5.0999999999999996</v>
      </c>
      <c r="M125">
        <v>166.21666666666667</v>
      </c>
      <c r="N125" s="5">
        <f t="shared" si="5"/>
        <v>59.75</v>
      </c>
      <c r="O125" s="5">
        <f t="shared" si="6"/>
        <v>57.75</v>
      </c>
      <c r="P125" s="5">
        <f t="shared" si="7"/>
        <v>43.783333333333331</v>
      </c>
      <c r="Q125" s="5">
        <f t="shared" si="8"/>
        <v>30</v>
      </c>
      <c r="R125" s="5">
        <f t="shared" si="9"/>
        <v>2</v>
      </c>
    </row>
    <row r="126" spans="1:18" x14ac:dyDescent="0.3">
      <c r="A126" s="1" t="s">
        <v>253</v>
      </c>
      <c r="B126" s="1">
        <v>9</v>
      </c>
      <c r="C126" s="1">
        <v>8</v>
      </c>
      <c r="D126" s="1">
        <v>0</v>
      </c>
      <c r="E126" s="1">
        <v>0</v>
      </c>
      <c r="F126" s="1">
        <v>0</v>
      </c>
      <c r="G126" s="1">
        <v>2</v>
      </c>
      <c r="H126" s="1">
        <v>3</v>
      </c>
      <c r="I126">
        <v>49.25</v>
      </c>
      <c r="J126">
        <v>2.4500000000000002</v>
      </c>
      <c r="K126">
        <v>748.4666666666667</v>
      </c>
      <c r="L126">
        <v>0</v>
      </c>
      <c r="M126">
        <v>125.61666666666666</v>
      </c>
      <c r="N126" s="5">
        <f t="shared" si="5"/>
        <v>50.75</v>
      </c>
      <c r="O126" s="5">
        <f t="shared" si="6"/>
        <v>48.75</v>
      </c>
      <c r="P126" s="5">
        <f t="shared" si="7"/>
        <v>84.38333333333334</v>
      </c>
      <c r="Q126" s="5">
        <f t="shared" si="8"/>
        <v>29</v>
      </c>
      <c r="R126" s="5">
        <f t="shared" si="9"/>
        <v>2</v>
      </c>
    </row>
    <row r="127" spans="1:18" x14ac:dyDescent="0.3">
      <c r="A127" s="1" t="s">
        <v>126</v>
      </c>
      <c r="B127" s="1">
        <v>13</v>
      </c>
      <c r="C127" s="1">
        <v>9</v>
      </c>
      <c r="D127" s="1">
        <v>9</v>
      </c>
      <c r="E127" s="1">
        <v>0</v>
      </c>
      <c r="F127" s="1">
        <v>0</v>
      </c>
      <c r="G127" s="1">
        <v>0</v>
      </c>
      <c r="H127" s="1">
        <v>11</v>
      </c>
      <c r="I127">
        <v>75.36666666666666</v>
      </c>
      <c r="J127">
        <v>0</v>
      </c>
      <c r="K127">
        <v>911.95</v>
      </c>
      <c r="L127">
        <v>4.1500000000000004</v>
      </c>
      <c r="M127">
        <v>170.55</v>
      </c>
      <c r="N127" s="5">
        <f t="shared" si="5"/>
        <v>24.63333333333334</v>
      </c>
      <c r="O127" s="5">
        <f t="shared" si="6"/>
        <v>22.63333333333334</v>
      </c>
      <c r="P127" s="5">
        <f t="shared" si="7"/>
        <v>39.449999999999989</v>
      </c>
      <c r="Q127" s="5">
        <f t="shared" si="8"/>
        <v>17</v>
      </c>
      <c r="R127" s="5">
        <f t="shared" si="9"/>
        <v>1</v>
      </c>
    </row>
    <row r="128" spans="1:18" x14ac:dyDescent="0.3">
      <c r="A128" s="1" t="s">
        <v>261</v>
      </c>
      <c r="B128" s="1">
        <v>2</v>
      </c>
      <c r="C128" s="1">
        <v>2</v>
      </c>
      <c r="D128" s="1">
        <v>0</v>
      </c>
      <c r="E128" s="1">
        <v>0</v>
      </c>
      <c r="F128" s="1">
        <v>0</v>
      </c>
      <c r="G128" s="1">
        <v>7</v>
      </c>
      <c r="H128" s="1">
        <v>8</v>
      </c>
      <c r="I128">
        <v>72.216666666666669</v>
      </c>
      <c r="J128">
        <v>0.9</v>
      </c>
      <c r="K128">
        <v>885.7166666666667</v>
      </c>
      <c r="L128">
        <v>2.85</v>
      </c>
      <c r="M128">
        <v>171.85</v>
      </c>
      <c r="N128" s="5">
        <f t="shared" si="5"/>
        <v>27.783333333333331</v>
      </c>
      <c r="O128" s="5">
        <f t="shared" si="6"/>
        <v>25.783333333333331</v>
      </c>
      <c r="P128" s="5">
        <f t="shared" si="7"/>
        <v>38.150000000000006</v>
      </c>
      <c r="Q128" s="5">
        <f t="shared" si="8"/>
        <v>37</v>
      </c>
      <c r="R128" s="5">
        <f t="shared" si="9"/>
        <v>2</v>
      </c>
    </row>
    <row r="129" spans="1:18" x14ac:dyDescent="0.3">
      <c r="A129" s="1" t="s">
        <v>326</v>
      </c>
      <c r="B129" s="1">
        <v>10</v>
      </c>
      <c r="C129" s="1">
        <v>0</v>
      </c>
      <c r="D129" s="1">
        <v>0</v>
      </c>
      <c r="E129" s="1">
        <v>0</v>
      </c>
      <c r="F129" s="1">
        <v>4</v>
      </c>
      <c r="G129" s="1">
        <v>11</v>
      </c>
      <c r="H129" s="1">
        <v>8</v>
      </c>
      <c r="I129">
        <v>70.766666666666666</v>
      </c>
      <c r="J129">
        <v>5.666666666666667</v>
      </c>
      <c r="K129">
        <v>818.2833333333333</v>
      </c>
      <c r="L129">
        <v>0</v>
      </c>
      <c r="M129">
        <v>176.73333333333332</v>
      </c>
      <c r="N129" s="5">
        <f t="shared" si="5"/>
        <v>29.233333333333334</v>
      </c>
      <c r="O129" s="5">
        <f t="shared" si="6"/>
        <v>27.233333333333334</v>
      </c>
      <c r="P129" s="5">
        <f t="shared" si="7"/>
        <v>33.26666666666668</v>
      </c>
      <c r="Q129" s="5">
        <f t="shared" si="8"/>
        <v>23</v>
      </c>
      <c r="R129" s="5">
        <f t="shared" si="9"/>
        <v>2</v>
      </c>
    </row>
    <row r="130" spans="1:18" x14ac:dyDescent="0.3">
      <c r="A130" s="1" t="s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0</v>
      </c>
      <c r="J130">
        <v>0</v>
      </c>
      <c r="K130">
        <v>0</v>
      </c>
      <c r="L130">
        <v>0</v>
      </c>
      <c r="M130">
        <v>111</v>
      </c>
      <c r="N130" s="5">
        <f t="shared" ref="N130:N193" si="10">MIN((100-I130),(1000-K130))</f>
        <v>100</v>
      </c>
      <c r="O130" s="5">
        <f t="shared" ref="O130:O193" si="11">N130-2</f>
        <v>98</v>
      </c>
      <c r="P130" s="5">
        <f t="shared" ref="P130:P193" si="12">210-M130</f>
        <v>99</v>
      </c>
      <c r="Q130" s="5">
        <f t="shared" ref="Q130:Q193" si="13">48-SUM(B130:G130)</f>
        <v>48</v>
      </c>
      <c r="R130" s="5">
        <f t="shared" ref="R130:R193" si="14">2-(B130&gt;12)+(C130&gt;12)+(D130&gt;12)</f>
        <v>2</v>
      </c>
    </row>
    <row r="131" spans="1:18" x14ac:dyDescent="0.3">
      <c r="A131" s="1" t="s">
        <v>263</v>
      </c>
      <c r="B131" s="1">
        <v>6</v>
      </c>
      <c r="C131" s="1">
        <v>8</v>
      </c>
      <c r="D131" s="1">
        <v>0</v>
      </c>
      <c r="E131" s="1">
        <v>0</v>
      </c>
      <c r="F131" s="1">
        <v>0</v>
      </c>
      <c r="G131" s="1">
        <v>6</v>
      </c>
      <c r="H131" s="1">
        <v>7</v>
      </c>
      <c r="I131">
        <v>73.95</v>
      </c>
      <c r="J131">
        <v>7.3</v>
      </c>
      <c r="K131">
        <v>835.51666666666665</v>
      </c>
      <c r="L131">
        <v>4.1333333333333337</v>
      </c>
      <c r="M131">
        <v>173.11666666666667</v>
      </c>
      <c r="N131" s="5">
        <f t="shared" si="10"/>
        <v>26.049999999999997</v>
      </c>
      <c r="O131" s="5">
        <f t="shared" si="11"/>
        <v>24.049999999999997</v>
      </c>
      <c r="P131" s="5">
        <f t="shared" si="12"/>
        <v>36.883333333333326</v>
      </c>
      <c r="Q131" s="5">
        <f t="shared" si="13"/>
        <v>28</v>
      </c>
      <c r="R131" s="5">
        <f t="shared" si="14"/>
        <v>2</v>
      </c>
    </row>
    <row r="132" spans="1:18" x14ac:dyDescent="0.3">
      <c r="A132" s="1" t="s">
        <v>324</v>
      </c>
      <c r="B132" s="1">
        <v>9</v>
      </c>
      <c r="C132" s="1">
        <v>0</v>
      </c>
      <c r="D132" s="1">
        <v>0</v>
      </c>
      <c r="E132" s="1">
        <v>0</v>
      </c>
      <c r="F132" s="1">
        <v>9</v>
      </c>
      <c r="G132" s="1">
        <v>10</v>
      </c>
      <c r="H132" s="1">
        <v>7</v>
      </c>
      <c r="I132">
        <v>48.5</v>
      </c>
      <c r="J132">
        <v>0</v>
      </c>
      <c r="K132">
        <v>857.4666666666667</v>
      </c>
      <c r="L132">
        <v>0</v>
      </c>
      <c r="M132">
        <v>106.33333333333333</v>
      </c>
      <c r="N132" s="5">
        <f t="shared" si="10"/>
        <v>51.5</v>
      </c>
      <c r="O132" s="5">
        <f t="shared" si="11"/>
        <v>49.5</v>
      </c>
      <c r="P132" s="5">
        <f t="shared" si="12"/>
        <v>103.66666666666667</v>
      </c>
      <c r="Q132" s="5">
        <f t="shared" si="13"/>
        <v>20</v>
      </c>
      <c r="R132" s="5">
        <f t="shared" si="14"/>
        <v>2</v>
      </c>
    </row>
    <row r="133" spans="1:18" x14ac:dyDescent="0.3">
      <c r="A133" s="1" t="s">
        <v>373</v>
      </c>
      <c r="B133" s="1">
        <v>0</v>
      </c>
      <c r="C133" s="1">
        <v>0</v>
      </c>
      <c r="D133" s="1">
        <v>0</v>
      </c>
      <c r="E133" s="1">
        <v>7</v>
      </c>
      <c r="F133" s="1">
        <v>9</v>
      </c>
      <c r="G133" s="1">
        <v>8</v>
      </c>
      <c r="H133" s="1">
        <v>11</v>
      </c>
      <c r="I133">
        <v>77.36666666666666</v>
      </c>
      <c r="J133">
        <v>1.1666666666666667</v>
      </c>
      <c r="K133">
        <v>881.7166666666667</v>
      </c>
      <c r="L133">
        <v>3.1166666666666667</v>
      </c>
      <c r="M133">
        <v>176.06666666666666</v>
      </c>
      <c r="N133" s="5">
        <f t="shared" si="10"/>
        <v>22.63333333333334</v>
      </c>
      <c r="O133" s="5">
        <f t="shared" si="11"/>
        <v>20.63333333333334</v>
      </c>
      <c r="P133" s="5">
        <f t="shared" si="12"/>
        <v>33.933333333333337</v>
      </c>
      <c r="Q133" s="5">
        <f t="shared" si="13"/>
        <v>24</v>
      </c>
      <c r="R133" s="5">
        <f t="shared" si="14"/>
        <v>2</v>
      </c>
    </row>
    <row r="134" spans="1:18" x14ac:dyDescent="0.3">
      <c r="A134" s="1" t="s">
        <v>325</v>
      </c>
      <c r="B134" s="1">
        <v>10</v>
      </c>
      <c r="C134" s="1">
        <v>0</v>
      </c>
      <c r="D134" s="1">
        <v>0</v>
      </c>
      <c r="E134" s="1">
        <v>0</v>
      </c>
      <c r="F134" s="1">
        <v>12</v>
      </c>
      <c r="G134" s="1">
        <v>11</v>
      </c>
      <c r="H134" s="1">
        <v>10</v>
      </c>
      <c r="I134">
        <v>67.733333333333334</v>
      </c>
      <c r="J134">
        <v>0</v>
      </c>
      <c r="K134">
        <v>833.68333333333328</v>
      </c>
      <c r="L134">
        <v>0</v>
      </c>
      <c r="M134">
        <v>140.71666666666667</v>
      </c>
      <c r="N134" s="5">
        <f t="shared" si="10"/>
        <v>32.266666666666666</v>
      </c>
      <c r="O134" s="5">
        <f t="shared" si="11"/>
        <v>30.266666666666666</v>
      </c>
      <c r="P134" s="5">
        <f t="shared" si="12"/>
        <v>69.283333333333331</v>
      </c>
      <c r="Q134" s="5">
        <f t="shared" si="13"/>
        <v>15</v>
      </c>
      <c r="R134" s="5">
        <f t="shared" si="14"/>
        <v>2</v>
      </c>
    </row>
    <row r="135" spans="1:18" x14ac:dyDescent="0.3">
      <c r="A135" s="1" t="s">
        <v>374</v>
      </c>
      <c r="B135" s="1">
        <v>0</v>
      </c>
      <c r="C135" s="1">
        <v>0</v>
      </c>
      <c r="D135" s="1">
        <v>0</v>
      </c>
      <c r="E135" s="1">
        <v>8</v>
      </c>
      <c r="F135" s="1">
        <v>8</v>
      </c>
      <c r="G135" s="1">
        <v>0</v>
      </c>
      <c r="H135" s="1">
        <v>6</v>
      </c>
      <c r="I135">
        <v>59.31666666666667</v>
      </c>
      <c r="J135">
        <v>8.5833333333333339</v>
      </c>
      <c r="K135">
        <v>739.18333333333328</v>
      </c>
      <c r="L135">
        <v>0</v>
      </c>
      <c r="M135">
        <v>165.46666666666667</v>
      </c>
      <c r="N135" s="5">
        <f t="shared" si="10"/>
        <v>40.68333333333333</v>
      </c>
      <c r="O135" s="5">
        <f t="shared" si="11"/>
        <v>38.68333333333333</v>
      </c>
      <c r="P135" s="5">
        <f t="shared" si="12"/>
        <v>44.533333333333331</v>
      </c>
      <c r="Q135" s="5">
        <f t="shared" si="13"/>
        <v>32</v>
      </c>
      <c r="R135" s="5">
        <f t="shared" si="14"/>
        <v>2</v>
      </c>
    </row>
    <row r="136" spans="1:18" x14ac:dyDescent="0.3">
      <c r="A136" s="1" t="s">
        <v>140</v>
      </c>
      <c r="B136" s="1">
        <v>5</v>
      </c>
      <c r="C136" s="1">
        <v>9</v>
      </c>
      <c r="D136" s="1">
        <v>14</v>
      </c>
      <c r="E136" s="1">
        <v>0</v>
      </c>
      <c r="F136" s="1">
        <v>0</v>
      </c>
      <c r="G136" s="1">
        <v>0</v>
      </c>
      <c r="H136" s="1">
        <v>0</v>
      </c>
      <c r="I136">
        <v>13.383333333333333</v>
      </c>
      <c r="J136">
        <v>0</v>
      </c>
      <c r="K136">
        <v>716</v>
      </c>
      <c r="L136">
        <v>0</v>
      </c>
      <c r="M136">
        <v>36.93333333333333</v>
      </c>
      <c r="N136" s="5">
        <f t="shared" si="10"/>
        <v>86.616666666666674</v>
      </c>
      <c r="O136" s="5">
        <f t="shared" si="11"/>
        <v>84.616666666666674</v>
      </c>
      <c r="P136" s="5">
        <f t="shared" si="12"/>
        <v>173.06666666666666</v>
      </c>
      <c r="Q136" s="5">
        <f t="shared" si="13"/>
        <v>20</v>
      </c>
      <c r="R136" s="5">
        <f t="shared" si="14"/>
        <v>3</v>
      </c>
    </row>
    <row r="137" spans="1:18" x14ac:dyDescent="0.3">
      <c r="A137" s="1" t="s">
        <v>265</v>
      </c>
      <c r="B137" s="1">
        <v>13</v>
      </c>
      <c r="C137" s="1">
        <v>4</v>
      </c>
      <c r="D137" s="1">
        <v>0</v>
      </c>
      <c r="E137" s="1">
        <v>0</v>
      </c>
      <c r="F137" s="1">
        <v>0</v>
      </c>
      <c r="G137" s="1">
        <v>2</v>
      </c>
      <c r="H137" s="1">
        <v>5</v>
      </c>
      <c r="I137">
        <v>76.416666666666671</v>
      </c>
      <c r="J137">
        <v>5.2833333333333332</v>
      </c>
      <c r="K137">
        <v>836.4666666666667</v>
      </c>
      <c r="L137">
        <v>0</v>
      </c>
      <c r="M137">
        <v>171.11666666666667</v>
      </c>
      <c r="N137" s="5">
        <f t="shared" si="10"/>
        <v>23.583333333333329</v>
      </c>
      <c r="O137" s="5">
        <f t="shared" si="11"/>
        <v>21.583333333333329</v>
      </c>
      <c r="P137" s="5">
        <f t="shared" si="12"/>
        <v>38.883333333333326</v>
      </c>
      <c r="Q137" s="5">
        <f t="shared" si="13"/>
        <v>29</v>
      </c>
      <c r="R137" s="5">
        <f t="shared" si="14"/>
        <v>1</v>
      </c>
    </row>
    <row r="138" spans="1:18" x14ac:dyDescent="0.3">
      <c r="A138" s="1" t="s">
        <v>266</v>
      </c>
      <c r="B138" s="1">
        <v>7</v>
      </c>
      <c r="C138" s="1">
        <v>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>
        <v>60.616666666666667</v>
      </c>
      <c r="J138">
        <v>0</v>
      </c>
      <c r="K138">
        <v>666.95</v>
      </c>
      <c r="L138">
        <v>3.5333333333333332</v>
      </c>
      <c r="M138">
        <v>156.58333333333334</v>
      </c>
      <c r="N138" s="5">
        <f t="shared" si="10"/>
        <v>39.383333333333333</v>
      </c>
      <c r="O138" s="5">
        <f t="shared" si="11"/>
        <v>37.383333333333333</v>
      </c>
      <c r="P138" s="5">
        <f t="shared" si="12"/>
        <v>53.416666666666657</v>
      </c>
      <c r="Q138" s="5">
        <f t="shared" si="13"/>
        <v>38</v>
      </c>
      <c r="R138" s="5">
        <f t="shared" si="14"/>
        <v>2</v>
      </c>
    </row>
    <row r="139" spans="1:18" x14ac:dyDescent="0.3">
      <c r="A139" s="1" t="s">
        <v>269</v>
      </c>
      <c r="B139" s="1">
        <v>10</v>
      </c>
      <c r="C139" s="1">
        <v>6</v>
      </c>
      <c r="D139" s="1">
        <v>0</v>
      </c>
      <c r="E139" s="1">
        <v>0</v>
      </c>
      <c r="F139" s="1">
        <v>0</v>
      </c>
      <c r="G139" s="1">
        <v>0</v>
      </c>
      <c r="H139" s="1">
        <v>7</v>
      </c>
      <c r="I139">
        <v>51.133333333333333</v>
      </c>
      <c r="J139">
        <v>5.0333333333333332</v>
      </c>
      <c r="K139">
        <v>685.5333333333333</v>
      </c>
      <c r="L139">
        <v>3.3166666666666664</v>
      </c>
      <c r="M139">
        <v>164.05</v>
      </c>
      <c r="N139" s="5">
        <f t="shared" si="10"/>
        <v>48.866666666666667</v>
      </c>
      <c r="O139" s="5">
        <f t="shared" si="11"/>
        <v>46.866666666666667</v>
      </c>
      <c r="P139" s="5">
        <f t="shared" si="12"/>
        <v>45.949999999999989</v>
      </c>
      <c r="Q139" s="5">
        <f t="shared" si="13"/>
        <v>32</v>
      </c>
      <c r="R139" s="5">
        <f t="shared" si="14"/>
        <v>2</v>
      </c>
    </row>
    <row r="140" spans="1:18" x14ac:dyDescent="0.3">
      <c r="A140" s="1" t="s">
        <v>327</v>
      </c>
      <c r="B140" s="1">
        <v>11</v>
      </c>
      <c r="C140" s="1">
        <v>0</v>
      </c>
      <c r="D140" s="1">
        <v>0</v>
      </c>
      <c r="E140" s="1">
        <v>0</v>
      </c>
      <c r="F140" s="1">
        <v>10</v>
      </c>
      <c r="G140" s="1">
        <v>1</v>
      </c>
      <c r="H140" s="1">
        <v>9</v>
      </c>
      <c r="I140">
        <v>52.283333333333331</v>
      </c>
      <c r="J140">
        <v>4.083333333333333</v>
      </c>
      <c r="K140">
        <v>870.56666666666672</v>
      </c>
      <c r="L140">
        <v>4.0999999999999996</v>
      </c>
      <c r="M140">
        <v>127.4</v>
      </c>
      <c r="N140" s="5">
        <f t="shared" si="10"/>
        <v>47.716666666666669</v>
      </c>
      <c r="O140" s="5">
        <f t="shared" si="11"/>
        <v>45.716666666666669</v>
      </c>
      <c r="P140" s="5">
        <f t="shared" si="12"/>
        <v>82.6</v>
      </c>
      <c r="Q140" s="5">
        <f t="shared" si="13"/>
        <v>26</v>
      </c>
      <c r="R140" s="5">
        <f t="shared" si="14"/>
        <v>2</v>
      </c>
    </row>
    <row r="141" spans="1:18" x14ac:dyDescent="0.3">
      <c r="A141" s="1" t="s">
        <v>375</v>
      </c>
      <c r="B141" s="1">
        <v>0</v>
      </c>
      <c r="C141" s="1">
        <v>0</v>
      </c>
      <c r="D141" s="1">
        <v>0</v>
      </c>
      <c r="E141" s="1">
        <v>0</v>
      </c>
      <c r="F141" s="1">
        <v>10</v>
      </c>
      <c r="G141" s="1">
        <v>11</v>
      </c>
      <c r="H141" s="1">
        <v>5</v>
      </c>
      <c r="I141">
        <v>63.966666666666669</v>
      </c>
      <c r="J141">
        <v>5</v>
      </c>
      <c r="K141">
        <v>796.15</v>
      </c>
      <c r="L141">
        <v>5.65</v>
      </c>
      <c r="M141">
        <v>172.9</v>
      </c>
      <c r="N141" s="5">
        <f t="shared" si="10"/>
        <v>36.033333333333331</v>
      </c>
      <c r="O141" s="5">
        <f t="shared" si="11"/>
        <v>34.033333333333331</v>
      </c>
      <c r="P141" s="5">
        <f t="shared" si="12"/>
        <v>37.099999999999994</v>
      </c>
      <c r="Q141" s="5">
        <f t="shared" si="13"/>
        <v>27</v>
      </c>
      <c r="R141" s="5">
        <f t="shared" si="14"/>
        <v>2</v>
      </c>
    </row>
    <row r="142" spans="1:18" x14ac:dyDescent="0.3">
      <c r="A142" s="1" t="s">
        <v>328</v>
      </c>
      <c r="B142" s="1">
        <v>4</v>
      </c>
      <c r="C142" s="1">
        <v>0</v>
      </c>
      <c r="D142" s="1">
        <v>0</v>
      </c>
      <c r="E142" s="1">
        <v>0</v>
      </c>
      <c r="F142" s="1">
        <v>4</v>
      </c>
      <c r="G142" s="1">
        <v>4</v>
      </c>
      <c r="H142" s="1">
        <v>10</v>
      </c>
      <c r="I142">
        <v>57.833333333333336</v>
      </c>
      <c r="J142">
        <v>3.0333333333333332</v>
      </c>
      <c r="K142">
        <v>895.75</v>
      </c>
      <c r="L142">
        <v>4.1500000000000004</v>
      </c>
      <c r="M142">
        <v>153.68333333333334</v>
      </c>
      <c r="N142" s="5">
        <f t="shared" si="10"/>
        <v>42.166666666666664</v>
      </c>
      <c r="O142" s="5">
        <f t="shared" si="11"/>
        <v>40.166666666666664</v>
      </c>
      <c r="P142" s="5">
        <f t="shared" si="12"/>
        <v>56.316666666666663</v>
      </c>
      <c r="Q142" s="5">
        <f t="shared" si="13"/>
        <v>36</v>
      </c>
      <c r="R142" s="5">
        <f t="shared" si="14"/>
        <v>2</v>
      </c>
    </row>
    <row r="143" spans="1:18" x14ac:dyDescent="0.3">
      <c r="A143" s="1" t="s">
        <v>329</v>
      </c>
      <c r="B143" s="1">
        <v>2</v>
      </c>
      <c r="C143" s="1">
        <v>0</v>
      </c>
      <c r="D143" s="1">
        <v>0</v>
      </c>
      <c r="E143" s="1">
        <v>0</v>
      </c>
      <c r="F143" s="1">
        <v>8</v>
      </c>
      <c r="G143" s="1">
        <v>5</v>
      </c>
      <c r="H143" s="1">
        <v>10</v>
      </c>
      <c r="I143">
        <v>67.733333333333334</v>
      </c>
      <c r="J143">
        <v>6.416666666666667</v>
      </c>
      <c r="K143">
        <v>794.88333333333333</v>
      </c>
      <c r="L143">
        <v>3.4166666666666665</v>
      </c>
      <c r="M143">
        <v>182.46666666666667</v>
      </c>
      <c r="N143" s="5">
        <f t="shared" si="10"/>
        <v>32.266666666666666</v>
      </c>
      <c r="O143" s="5">
        <f t="shared" si="11"/>
        <v>30.266666666666666</v>
      </c>
      <c r="P143" s="5">
        <f t="shared" si="12"/>
        <v>27.533333333333331</v>
      </c>
      <c r="Q143" s="5">
        <f t="shared" si="13"/>
        <v>33</v>
      </c>
      <c r="R143" s="5">
        <f t="shared" si="14"/>
        <v>2</v>
      </c>
    </row>
    <row r="144" spans="1:18" x14ac:dyDescent="0.3">
      <c r="A144" s="1" t="s">
        <v>271</v>
      </c>
      <c r="B144" s="1">
        <v>1</v>
      </c>
      <c r="C144" s="1">
        <v>8</v>
      </c>
      <c r="D144" s="1">
        <v>0</v>
      </c>
      <c r="E144" s="1">
        <v>0</v>
      </c>
      <c r="F144" s="1">
        <v>0</v>
      </c>
      <c r="G144" s="1">
        <v>9</v>
      </c>
      <c r="H144" s="1">
        <v>4</v>
      </c>
      <c r="I144">
        <v>44.6</v>
      </c>
      <c r="J144">
        <v>5.5333333333333332</v>
      </c>
      <c r="K144">
        <v>771.08333333333337</v>
      </c>
      <c r="L144">
        <v>2.95</v>
      </c>
      <c r="M144">
        <v>179.78333333333333</v>
      </c>
      <c r="N144" s="5">
        <f t="shared" si="10"/>
        <v>55.4</v>
      </c>
      <c r="O144" s="5">
        <f t="shared" si="11"/>
        <v>53.4</v>
      </c>
      <c r="P144" s="5">
        <f t="shared" si="12"/>
        <v>30.216666666666669</v>
      </c>
      <c r="Q144" s="5">
        <f t="shared" si="13"/>
        <v>30</v>
      </c>
      <c r="R144" s="5">
        <f t="shared" si="14"/>
        <v>2</v>
      </c>
    </row>
    <row r="145" spans="1:18" x14ac:dyDescent="0.3">
      <c r="A145" s="1" t="s">
        <v>210</v>
      </c>
      <c r="B145" s="1">
        <v>11</v>
      </c>
      <c r="C145" s="1">
        <v>10</v>
      </c>
      <c r="D145" s="1">
        <v>13</v>
      </c>
      <c r="E145" s="1">
        <v>0</v>
      </c>
      <c r="F145" s="1">
        <v>0</v>
      </c>
      <c r="G145" s="1">
        <v>0</v>
      </c>
      <c r="H145" s="1">
        <v>14</v>
      </c>
      <c r="I145">
        <v>58.716666666666669</v>
      </c>
      <c r="J145">
        <v>0</v>
      </c>
      <c r="K145">
        <v>378.8</v>
      </c>
      <c r="L145">
        <v>0</v>
      </c>
      <c r="M145">
        <v>170.7</v>
      </c>
      <c r="N145" s="5">
        <f t="shared" si="10"/>
        <v>41.283333333333331</v>
      </c>
      <c r="O145" s="5">
        <f t="shared" si="11"/>
        <v>39.283333333333331</v>
      </c>
      <c r="P145" s="5">
        <f t="shared" si="12"/>
        <v>39.300000000000011</v>
      </c>
      <c r="Q145" s="5">
        <f t="shared" si="13"/>
        <v>14</v>
      </c>
      <c r="R145" s="5">
        <f t="shared" si="14"/>
        <v>3</v>
      </c>
    </row>
    <row r="146" spans="1:18" x14ac:dyDescent="0.3">
      <c r="A146" s="1" t="s">
        <v>376</v>
      </c>
      <c r="B146" s="1">
        <v>0</v>
      </c>
      <c r="C146" s="1">
        <v>0</v>
      </c>
      <c r="D146" s="1">
        <v>0</v>
      </c>
      <c r="E146" s="1">
        <v>5</v>
      </c>
      <c r="F146" s="1">
        <v>5</v>
      </c>
      <c r="G146" s="1">
        <v>8</v>
      </c>
      <c r="H146" s="1">
        <v>0</v>
      </c>
      <c r="I146">
        <v>50.45</v>
      </c>
      <c r="J146">
        <v>6.6166666666666671</v>
      </c>
      <c r="K146">
        <v>625.45000000000005</v>
      </c>
      <c r="L146">
        <v>2.0499999999999998</v>
      </c>
      <c r="M146">
        <v>169.26666666666668</v>
      </c>
      <c r="N146" s="5">
        <f t="shared" si="10"/>
        <v>49.55</v>
      </c>
      <c r="O146" s="5">
        <f t="shared" si="11"/>
        <v>47.55</v>
      </c>
      <c r="P146" s="5">
        <f t="shared" si="12"/>
        <v>40.73333333333332</v>
      </c>
      <c r="Q146" s="5">
        <f t="shared" si="13"/>
        <v>30</v>
      </c>
      <c r="R146" s="5">
        <f t="shared" si="14"/>
        <v>2</v>
      </c>
    </row>
    <row r="147" spans="1:18" x14ac:dyDescent="0.3">
      <c r="A147" s="1" t="s">
        <v>377</v>
      </c>
      <c r="B147" s="1">
        <v>0</v>
      </c>
      <c r="C147" s="1">
        <v>0</v>
      </c>
      <c r="D147" s="1">
        <v>0</v>
      </c>
      <c r="E147" s="1">
        <v>12</v>
      </c>
      <c r="F147" s="1">
        <v>8</v>
      </c>
      <c r="G147" s="1">
        <v>0</v>
      </c>
      <c r="H147" s="1">
        <v>9</v>
      </c>
      <c r="I147">
        <v>74.55</v>
      </c>
      <c r="J147">
        <v>1.2</v>
      </c>
      <c r="K147">
        <v>903.45</v>
      </c>
      <c r="L147">
        <v>4.3166666666666664</v>
      </c>
      <c r="M147">
        <v>176.98333333333332</v>
      </c>
      <c r="N147" s="5">
        <f t="shared" si="10"/>
        <v>25.450000000000003</v>
      </c>
      <c r="O147" s="5">
        <f t="shared" si="11"/>
        <v>23.450000000000003</v>
      </c>
      <c r="P147" s="5">
        <f t="shared" si="12"/>
        <v>33.01666666666668</v>
      </c>
      <c r="Q147" s="5">
        <f t="shared" si="13"/>
        <v>28</v>
      </c>
      <c r="R147" s="5">
        <f t="shared" si="14"/>
        <v>2</v>
      </c>
    </row>
    <row r="148" spans="1:18" x14ac:dyDescent="0.3">
      <c r="A148" s="1" t="s">
        <v>273</v>
      </c>
      <c r="B148" s="1">
        <v>3</v>
      </c>
      <c r="C148" s="1">
        <v>2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>
        <v>49.5</v>
      </c>
      <c r="J148">
        <v>5.8</v>
      </c>
      <c r="K148">
        <v>725.95</v>
      </c>
      <c r="L148">
        <v>3.6333333333333333</v>
      </c>
      <c r="M148">
        <v>170.7</v>
      </c>
      <c r="N148" s="5">
        <f t="shared" si="10"/>
        <v>50.5</v>
      </c>
      <c r="O148" s="5">
        <f t="shared" si="11"/>
        <v>48.5</v>
      </c>
      <c r="P148" s="5">
        <f t="shared" si="12"/>
        <v>39.300000000000011</v>
      </c>
      <c r="Q148" s="5">
        <f t="shared" si="13"/>
        <v>41</v>
      </c>
      <c r="R148" s="5">
        <f t="shared" si="14"/>
        <v>2</v>
      </c>
    </row>
    <row r="149" spans="1:18" x14ac:dyDescent="0.3">
      <c r="A149" s="1" t="s">
        <v>156</v>
      </c>
      <c r="B149" s="1">
        <v>4</v>
      </c>
      <c r="C149" s="1">
        <v>7</v>
      </c>
      <c r="D149" s="1">
        <v>7</v>
      </c>
      <c r="E149" s="1">
        <v>0</v>
      </c>
      <c r="F149" s="1">
        <v>0</v>
      </c>
      <c r="G149" s="1">
        <v>0</v>
      </c>
      <c r="H149" s="1">
        <v>9</v>
      </c>
      <c r="I149">
        <v>75.36666666666666</v>
      </c>
      <c r="J149">
        <v>0</v>
      </c>
      <c r="K149">
        <v>886.76666666666665</v>
      </c>
      <c r="L149">
        <v>3.3666666666666667</v>
      </c>
      <c r="M149">
        <v>172.71666666666667</v>
      </c>
      <c r="N149" s="5">
        <f t="shared" si="10"/>
        <v>24.63333333333334</v>
      </c>
      <c r="O149" s="5">
        <f t="shared" si="11"/>
        <v>22.63333333333334</v>
      </c>
      <c r="P149" s="5">
        <f t="shared" si="12"/>
        <v>37.283333333333331</v>
      </c>
      <c r="Q149" s="5">
        <f t="shared" si="13"/>
        <v>30</v>
      </c>
      <c r="R149" s="5">
        <f t="shared" si="14"/>
        <v>2</v>
      </c>
    </row>
    <row r="150" spans="1:18" x14ac:dyDescent="0.3">
      <c r="A150" s="1" t="s">
        <v>378</v>
      </c>
      <c r="B150" s="1">
        <v>0</v>
      </c>
      <c r="C150" s="1">
        <v>0</v>
      </c>
      <c r="D150" s="1">
        <v>0</v>
      </c>
      <c r="E150" s="1">
        <v>8</v>
      </c>
      <c r="F150" s="1">
        <v>0</v>
      </c>
      <c r="G150" s="1">
        <v>6</v>
      </c>
      <c r="H150" s="1">
        <v>6</v>
      </c>
      <c r="I150">
        <v>68.716666666666669</v>
      </c>
      <c r="J150">
        <v>5.5</v>
      </c>
      <c r="K150">
        <v>829.55</v>
      </c>
      <c r="L150">
        <v>5.45</v>
      </c>
      <c r="M150">
        <v>169.31666666666666</v>
      </c>
      <c r="N150" s="5">
        <f t="shared" si="10"/>
        <v>31.283333333333331</v>
      </c>
      <c r="O150" s="5">
        <f t="shared" si="11"/>
        <v>29.283333333333331</v>
      </c>
      <c r="P150" s="5">
        <f t="shared" si="12"/>
        <v>40.683333333333337</v>
      </c>
      <c r="Q150" s="5">
        <f t="shared" si="13"/>
        <v>34</v>
      </c>
      <c r="R150" s="5">
        <f t="shared" si="14"/>
        <v>2</v>
      </c>
    </row>
    <row r="151" spans="1:18" x14ac:dyDescent="0.3">
      <c r="A151" s="1" t="s">
        <v>330</v>
      </c>
      <c r="B151" s="1">
        <v>2</v>
      </c>
      <c r="C151" s="1">
        <v>0</v>
      </c>
      <c r="D151" s="1">
        <v>0</v>
      </c>
      <c r="E151" s="1">
        <v>0</v>
      </c>
      <c r="F151" s="1">
        <v>6</v>
      </c>
      <c r="G151" s="1">
        <v>8</v>
      </c>
      <c r="H151" s="1">
        <v>7</v>
      </c>
      <c r="I151">
        <v>61.93333333333333</v>
      </c>
      <c r="J151">
        <v>5.8833333333333329</v>
      </c>
      <c r="K151">
        <v>720.33333333333337</v>
      </c>
      <c r="L151">
        <v>2.5666666666666664</v>
      </c>
      <c r="M151">
        <v>175</v>
      </c>
      <c r="N151" s="5">
        <f t="shared" si="10"/>
        <v>38.06666666666667</v>
      </c>
      <c r="O151" s="5">
        <f t="shared" si="11"/>
        <v>36.06666666666667</v>
      </c>
      <c r="P151" s="5">
        <f t="shared" si="12"/>
        <v>35</v>
      </c>
      <c r="Q151" s="5">
        <f t="shared" si="13"/>
        <v>32</v>
      </c>
      <c r="R151" s="5">
        <f t="shared" si="14"/>
        <v>2</v>
      </c>
    </row>
    <row r="152" spans="1:18" x14ac:dyDescent="0.3">
      <c r="A152" s="1" t="s">
        <v>275</v>
      </c>
      <c r="B152" s="1">
        <v>8</v>
      </c>
      <c r="C152" s="1">
        <v>4</v>
      </c>
      <c r="D152" s="1">
        <v>0</v>
      </c>
      <c r="E152" s="1">
        <v>0</v>
      </c>
      <c r="F152" s="1">
        <v>0</v>
      </c>
      <c r="G152" s="1">
        <v>0</v>
      </c>
      <c r="H152" s="1">
        <v>4</v>
      </c>
      <c r="I152">
        <v>68.13333333333334</v>
      </c>
      <c r="J152">
        <v>7.2333333333333334</v>
      </c>
      <c r="K152">
        <v>941.4</v>
      </c>
      <c r="L152">
        <v>2.1833333333333331</v>
      </c>
      <c r="M152">
        <v>179.56666666666666</v>
      </c>
      <c r="N152" s="5">
        <f t="shared" si="10"/>
        <v>31.86666666666666</v>
      </c>
      <c r="O152" s="5">
        <f t="shared" si="11"/>
        <v>29.86666666666666</v>
      </c>
      <c r="P152" s="5">
        <f t="shared" si="12"/>
        <v>30.433333333333337</v>
      </c>
      <c r="Q152" s="5">
        <f t="shared" si="13"/>
        <v>36</v>
      </c>
      <c r="R152" s="5">
        <f t="shared" si="14"/>
        <v>2</v>
      </c>
    </row>
    <row r="153" spans="1:18" x14ac:dyDescent="0.3">
      <c r="A153" s="1" t="s">
        <v>161</v>
      </c>
      <c r="B153" s="1">
        <v>8</v>
      </c>
      <c r="C153" s="1">
        <v>2</v>
      </c>
      <c r="D153" s="1">
        <v>8</v>
      </c>
      <c r="E153" s="1">
        <v>0</v>
      </c>
      <c r="F153" s="1">
        <v>0</v>
      </c>
      <c r="G153" s="1">
        <v>0</v>
      </c>
      <c r="H153" s="1">
        <v>3</v>
      </c>
      <c r="I153">
        <v>25.4</v>
      </c>
      <c r="J153">
        <v>0</v>
      </c>
      <c r="K153">
        <v>542.86666666666667</v>
      </c>
      <c r="L153">
        <v>0</v>
      </c>
      <c r="M153">
        <v>90.65</v>
      </c>
      <c r="N153" s="5">
        <f t="shared" si="10"/>
        <v>74.599999999999994</v>
      </c>
      <c r="O153" s="5">
        <f t="shared" si="11"/>
        <v>72.599999999999994</v>
      </c>
      <c r="P153" s="5">
        <f t="shared" si="12"/>
        <v>119.35</v>
      </c>
      <c r="Q153" s="5">
        <f t="shared" si="13"/>
        <v>30</v>
      </c>
      <c r="R153" s="5">
        <f t="shared" si="14"/>
        <v>2</v>
      </c>
    </row>
    <row r="154" spans="1:18" x14ac:dyDescent="0.3">
      <c r="A154" s="1" t="s">
        <v>256</v>
      </c>
      <c r="B154" s="1">
        <v>6</v>
      </c>
      <c r="C154" s="1">
        <v>5</v>
      </c>
      <c r="D154" s="1">
        <v>0</v>
      </c>
      <c r="E154" s="1">
        <v>0</v>
      </c>
      <c r="F154" s="1">
        <v>0</v>
      </c>
      <c r="G154" s="1">
        <v>2</v>
      </c>
      <c r="H154" s="1">
        <v>11</v>
      </c>
      <c r="I154">
        <v>74.516666666666666</v>
      </c>
      <c r="J154">
        <v>6.2833333333333332</v>
      </c>
      <c r="K154">
        <v>104.06666666666666</v>
      </c>
      <c r="L154">
        <v>0</v>
      </c>
      <c r="M154">
        <v>171.3</v>
      </c>
      <c r="N154" s="5">
        <f t="shared" si="10"/>
        <v>25.483333333333334</v>
      </c>
      <c r="O154" s="5">
        <f t="shared" si="11"/>
        <v>23.483333333333334</v>
      </c>
      <c r="P154" s="5">
        <f t="shared" si="12"/>
        <v>38.699999999999989</v>
      </c>
      <c r="Q154" s="5">
        <f t="shared" si="13"/>
        <v>35</v>
      </c>
      <c r="R154" s="5">
        <f t="shared" si="14"/>
        <v>2</v>
      </c>
    </row>
    <row r="155" spans="1:18" x14ac:dyDescent="0.3">
      <c r="A155" s="1" t="s">
        <v>379</v>
      </c>
      <c r="B155" s="1">
        <v>0</v>
      </c>
      <c r="C155" s="1">
        <v>0</v>
      </c>
      <c r="D155" s="1">
        <v>0</v>
      </c>
      <c r="E155" s="1">
        <v>4</v>
      </c>
      <c r="F155" s="1">
        <v>11</v>
      </c>
      <c r="G155" s="1">
        <v>0</v>
      </c>
      <c r="H155" s="1">
        <v>7</v>
      </c>
      <c r="I155">
        <v>61.016666666666666</v>
      </c>
      <c r="J155">
        <v>5.8666666666666671</v>
      </c>
      <c r="K155">
        <v>819.51666666666665</v>
      </c>
      <c r="L155">
        <v>5.0333333333333332</v>
      </c>
      <c r="M155">
        <v>171.83333333333334</v>
      </c>
      <c r="N155" s="5">
        <f t="shared" si="10"/>
        <v>38.983333333333334</v>
      </c>
      <c r="O155" s="5">
        <f t="shared" si="11"/>
        <v>36.983333333333334</v>
      </c>
      <c r="P155" s="5">
        <f t="shared" si="12"/>
        <v>38.166666666666657</v>
      </c>
      <c r="Q155" s="5">
        <f t="shared" si="13"/>
        <v>33</v>
      </c>
      <c r="R155" s="5">
        <f t="shared" si="14"/>
        <v>2</v>
      </c>
    </row>
    <row r="156" spans="1:18" x14ac:dyDescent="0.3">
      <c r="A156" s="1" t="s">
        <v>257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>
        <v>0</v>
      </c>
      <c r="J156">
        <v>0</v>
      </c>
      <c r="K156">
        <v>0</v>
      </c>
      <c r="L156">
        <v>0</v>
      </c>
      <c r="M156">
        <v>89.5</v>
      </c>
      <c r="N156" s="5">
        <f t="shared" si="10"/>
        <v>100</v>
      </c>
      <c r="O156" s="5">
        <f t="shared" si="11"/>
        <v>98</v>
      </c>
      <c r="P156" s="5">
        <f t="shared" si="12"/>
        <v>120.5</v>
      </c>
      <c r="Q156" s="5">
        <f t="shared" si="13"/>
        <v>48</v>
      </c>
      <c r="R156" s="5">
        <f t="shared" si="14"/>
        <v>2</v>
      </c>
    </row>
    <row r="157" spans="1:18" x14ac:dyDescent="0.3">
      <c r="A157" s="1" t="s">
        <v>163</v>
      </c>
      <c r="B157" s="1">
        <v>13</v>
      </c>
      <c r="C157" s="1">
        <v>8</v>
      </c>
      <c r="D157" s="1">
        <v>0</v>
      </c>
      <c r="E157" s="1">
        <v>0</v>
      </c>
      <c r="F157" s="1">
        <v>0</v>
      </c>
      <c r="G157" s="1">
        <v>0</v>
      </c>
      <c r="H157" s="1">
        <v>8</v>
      </c>
      <c r="I157">
        <v>73.066666666666663</v>
      </c>
      <c r="J157">
        <v>0</v>
      </c>
      <c r="K157">
        <v>837.66666666666663</v>
      </c>
      <c r="L157">
        <v>3.2333333333333334</v>
      </c>
      <c r="M157">
        <v>170.95</v>
      </c>
      <c r="N157" s="5">
        <f t="shared" si="10"/>
        <v>26.933333333333337</v>
      </c>
      <c r="O157" s="5">
        <f t="shared" si="11"/>
        <v>24.933333333333337</v>
      </c>
      <c r="P157" s="5">
        <f t="shared" si="12"/>
        <v>39.050000000000011</v>
      </c>
      <c r="Q157" s="5">
        <f t="shared" si="13"/>
        <v>27</v>
      </c>
      <c r="R157" s="5">
        <f t="shared" si="14"/>
        <v>1</v>
      </c>
    </row>
    <row r="158" spans="1:18" x14ac:dyDescent="0.3">
      <c r="A158" s="1" t="s">
        <v>164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>
        <v>17.75</v>
      </c>
      <c r="J158">
        <v>0</v>
      </c>
      <c r="K158">
        <v>668.61666666666667</v>
      </c>
      <c r="L158">
        <v>0</v>
      </c>
      <c r="M158">
        <v>56.083333333333336</v>
      </c>
      <c r="N158" s="5">
        <f t="shared" si="10"/>
        <v>82.25</v>
      </c>
      <c r="O158" s="5">
        <f t="shared" si="11"/>
        <v>80.25</v>
      </c>
      <c r="P158" s="5">
        <f t="shared" si="12"/>
        <v>153.91666666666666</v>
      </c>
      <c r="Q158" s="5">
        <f t="shared" si="13"/>
        <v>48</v>
      </c>
      <c r="R158" s="5">
        <f t="shared" si="14"/>
        <v>2</v>
      </c>
    </row>
    <row r="159" spans="1:18" x14ac:dyDescent="0.3">
      <c r="A159" s="1" t="s">
        <v>166</v>
      </c>
      <c r="B159" s="1">
        <v>2</v>
      </c>
      <c r="C159" s="1">
        <v>8</v>
      </c>
      <c r="D159" s="1">
        <v>6</v>
      </c>
      <c r="E159" s="1">
        <v>0</v>
      </c>
      <c r="F159" s="1">
        <v>0</v>
      </c>
      <c r="G159" s="1">
        <v>0</v>
      </c>
      <c r="H159" s="1">
        <v>0</v>
      </c>
      <c r="I159">
        <v>74.083333333333329</v>
      </c>
      <c r="J159">
        <v>0</v>
      </c>
      <c r="K159">
        <v>862.35</v>
      </c>
      <c r="L159">
        <v>3.9166666666666665</v>
      </c>
      <c r="M159">
        <v>165.78333333333333</v>
      </c>
      <c r="N159" s="5">
        <f t="shared" si="10"/>
        <v>25.916666666666671</v>
      </c>
      <c r="O159" s="5">
        <f t="shared" si="11"/>
        <v>23.916666666666671</v>
      </c>
      <c r="P159" s="5">
        <f t="shared" si="12"/>
        <v>44.216666666666669</v>
      </c>
      <c r="Q159" s="5">
        <f t="shared" si="13"/>
        <v>32</v>
      </c>
      <c r="R159" s="5">
        <f t="shared" si="14"/>
        <v>2</v>
      </c>
    </row>
    <row r="160" spans="1:18" x14ac:dyDescent="0.3">
      <c r="A160" s="1" t="s">
        <v>331</v>
      </c>
      <c r="B160" s="1">
        <v>4</v>
      </c>
      <c r="C160" s="1">
        <v>0</v>
      </c>
      <c r="D160" s="1">
        <v>0</v>
      </c>
      <c r="E160" s="1">
        <v>0</v>
      </c>
      <c r="F160" s="1">
        <v>11</v>
      </c>
      <c r="G160" s="1">
        <v>8</v>
      </c>
      <c r="H160" s="1">
        <v>5</v>
      </c>
      <c r="I160">
        <v>74.900000000000006</v>
      </c>
      <c r="J160">
        <v>6.7</v>
      </c>
      <c r="K160">
        <v>746.7</v>
      </c>
      <c r="L160">
        <v>2.4333333333333336</v>
      </c>
      <c r="M160">
        <v>167.63333333333333</v>
      </c>
      <c r="N160" s="5">
        <f t="shared" si="10"/>
        <v>25.099999999999994</v>
      </c>
      <c r="O160" s="5">
        <f t="shared" si="11"/>
        <v>23.099999999999994</v>
      </c>
      <c r="P160" s="5">
        <f t="shared" si="12"/>
        <v>42.366666666666674</v>
      </c>
      <c r="Q160" s="5">
        <f t="shared" si="13"/>
        <v>25</v>
      </c>
      <c r="R160" s="5">
        <f t="shared" si="14"/>
        <v>2</v>
      </c>
    </row>
    <row r="161" spans="1:18" x14ac:dyDescent="0.3">
      <c r="A161" s="1" t="s">
        <v>260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0</v>
      </c>
      <c r="J161">
        <v>0</v>
      </c>
      <c r="K161">
        <v>0</v>
      </c>
      <c r="L161">
        <v>0</v>
      </c>
      <c r="M161">
        <v>89.5</v>
      </c>
      <c r="N161" s="5">
        <f t="shared" si="10"/>
        <v>100</v>
      </c>
      <c r="O161" s="5">
        <f t="shared" si="11"/>
        <v>98</v>
      </c>
      <c r="P161" s="5">
        <f t="shared" si="12"/>
        <v>120.5</v>
      </c>
      <c r="Q161" s="5">
        <f t="shared" si="13"/>
        <v>48</v>
      </c>
      <c r="R161" s="5">
        <f t="shared" si="14"/>
        <v>2</v>
      </c>
    </row>
    <row r="162" spans="1:18" x14ac:dyDescent="0.3">
      <c r="A162" s="1" t="s">
        <v>380</v>
      </c>
      <c r="B162" s="1">
        <v>0</v>
      </c>
      <c r="C162" s="1">
        <v>0</v>
      </c>
      <c r="D162" s="1">
        <v>0</v>
      </c>
      <c r="E162" s="1">
        <v>4</v>
      </c>
      <c r="F162" s="1">
        <v>6</v>
      </c>
      <c r="G162" s="1">
        <v>0</v>
      </c>
      <c r="H162" s="1">
        <v>3</v>
      </c>
      <c r="I162">
        <v>65.8</v>
      </c>
      <c r="J162">
        <v>5.1166666666666663</v>
      </c>
      <c r="K162">
        <v>816.43333333333328</v>
      </c>
      <c r="L162">
        <v>0</v>
      </c>
      <c r="M162">
        <v>175.2</v>
      </c>
      <c r="N162" s="5">
        <f t="shared" si="10"/>
        <v>34.200000000000003</v>
      </c>
      <c r="O162" s="5">
        <f t="shared" si="11"/>
        <v>32.200000000000003</v>
      </c>
      <c r="P162" s="5">
        <f t="shared" si="12"/>
        <v>34.800000000000011</v>
      </c>
      <c r="Q162" s="5">
        <f t="shared" si="13"/>
        <v>38</v>
      </c>
      <c r="R162" s="5">
        <f t="shared" si="14"/>
        <v>2</v>
      </c>
    </row>
    <row r="163" spans="1:18" x14ac:dyDescent="0.3">
      <c r="A163" s="1" t="s">
        <v>277</v>
      </c>
      <c r="B163" s="1">
        <v>8</v>
      </c>
      <c r="C163" s="1">
        <v>0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>
        <v>13.483333333333333</v>
      </c>
      <c r="J163">
        <v>3.7833333333333332</v>
      </c>
      <c r="K163">
        <v>365.15</v>
      </c>
      <c r="L163">
        <v>3.6333333333333333</v>
      </c>
      <c r="M163">
        <v>175.56666666666666</v>
      </c>
      <c r="N163" s="5">
        <f t="shared" si="10"/>
        <v>86.516666666666666</v>
      </c>
      <c r="O163" s="5">
        <f t="shared" si="11"/>
        <v>84.516666666666666</v>
      </c>
      <c r="P163" s="5">
        <f t="shared" si="12"/>
        <v>34.433333333333337</v>
      </c>
      <c r="Q163" s="5">
        <f t="shared" si="13"/>
        <v>38</v>
      </c>
      <c r="R163" s="5">
        <f t="shared" si="14"/>
        <v>2</v>
      </c>
    </row>
    <row r="164" spans="1:18" x14ac:dyDescent="0.3">
      <c r="A164" s="1" t="s">
        <v>278</v>
      </c>
      <c r="B164" s="1">
        <v>1</v>
      </c>
      <c r="C164" s="1">
        <v>4</v>
      </c>
      <c r="D164" s="1">
        <v>0</v>
      </c>
      <c r="E164" s="1">
        <v>0</v>
      </c>
      <c r="F164" s="1">
        <v>0</v>
      </c>
      <c r="G164" s="1">
        <v>0</v>
      </c>
      <c r="H164" s="1">
        <v>5</v>
      </c>
      <c r="I164">
        <v>37.43333333333333</v>
      </c>
      <c r="J164">
        <v>0</v>
      </c>
      <c r="K164">
        <v>633.20000000000005</v>
      </c>
      <c r="L164">
        <v>2.8833333333333333</v>
      </c>
      <c r="M164">
        <v>151.93333333333334</v>
      </c>
      <c r="N164" s="5">
        <f t="shared" si="10"/>
        <v>62.56666666666667</v>
      </c>
      <c r="O164" s="5">
        <f t="shared" si="11"/>
        <v>60.56666666666667</v>
      </c>
      <c r="P164" s="5">
        <f t="shared" si="12"/>
        <v>58.066666666666663</v>
      </c>
      <c r="Q164" s="5">
        <f t="shared" si="13"/>
        <v>43</v>
      </c>
      <c r="R164" s="5">
        <f t="shared" si="14"/>
        <v>2</v>
      </c>
    </row>
    <row r="165" spans="1:18" x14ac:dyDescent="0.3">
      <c r="A165" s="1" t="s">
        <v>168</v>
      </c>
      <c r="B165" s="1">
        <v>4</v>
      </c>
      <c r="C165" s="1">
        <v>6</v>
      </c>
      <c r="D165" s="1">
        <v>9</v>
      </c>
      <c r="E165" s="1">
        <v>0</v>
      </c>
      <c r="F165" s="1">
        <v>0</v>
      </c>
      <c r="G165" s="1">
        <v>0</v>
      </c>
      <c r="H165" s="1">
        <v>3</v>
      </c>
      <c r="I165">
        <v>76.55</v>
      </c>
      <c r="J165">
        <v>0</v>
      </c>
      <c r="K165">
        <v>935.91666666666663</v>
      </c>
      <c r="L165">
        <v>3.35</v>
      </c>
      <c r="M165">
        <v>170</v>
      </c>
      <c r="N165" s="5">
        <f t="shared" si="10"/>
        <v>23.450000000000003</v>
      </c>
      <c r="O165" s="5">
        <f t="shared" si="11"/>
        <v>21.450000000000003</v>
      </c>
      <c r="P165" s="5">
        <f t="shared" si="12"/>
        <v>40</v>
      </c>
      <c r="Q165" s="5">
        <f t="shared" si="13"/>
        <v>29</v>
      </c>
      <c r="R165" s="5">
        <f t="shared" si="14"/>
        <v>2</v>
      </c>
    </row>
    <row r="166" spans="1:18" x14ac:dyDescent="0.3">
      <c r="A166" s="1" t="s">
        <v>280</v>
      </c>
      <c r="B166" s="1">
        <v>6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5</v>
      </c>
      <c r="I166">
        <v>48.733333333333334</v>
      </c>
      <c r="J166">
        <v>0</v>
      </c>
      <c r="K166">
        <v>545.79999999999995</v>
      </c>
      <c r="L166">
        <v>0</v>
      </c>
      <c r="M166">
        <v>174.9</v>
      </c>
      <c r="N166" s="5">
        <f t="shared" si="10"/>
        <v>51.266666666666666</v>
      </c>
      <c r="O166" s="5">
        <f t="shared" si="11"/>
        <v>49.266666666666666</v>
      </c>
      <c r="P166" s="5">
        <f t="shared" si="12"/>
        <v>35.099999999999994</v>
      </c>
      <c r="Q166" s="5">
        <f t="shared" si="13"/>
        <v>42</v>
      </c>
      <c r="R166" s="5">
        <f t="shared" si="14"/>
        <v>2</v>
      </c>
    </row>
    <row r="167" spans="1:18" x14ac:dyDescent="0.3">
      <c r="A167" s="1" t="s">
        <v>262</v>
      </c>
      <c r="B167" s="1">
        <v>7</v>
      </c>
      <c r="C167" s="1">
        <v>9</v>
      </c>
      <c r="D167" s="1">
        <v>0</v>
      </c>
      <c r="E167" s="1">
        <v>0</v>
      </c>
      <c r="F167" s="1">
        <v>0</v>
      </c>
      <c r="G167" s="1">
        <v>9</v>
      </c>
      <c r="H167" s="1">
        <v>7</v>
      </c>
      <c r="I167">
        <v>60.1</v>
      </c>
      <c r="J167">
        <v>0</v>
      </c>
      <c r="K167">
        <v>861.86666666666667</v>
      </c>
      <c r="L167">
        <v>0</v>
      </c>
      <c r="M167">
        <v>151.65</v>
      </c>
      <c r="N167" s="5">
        <f t="shared" si="10"/>
        <v>39.9</v>
      </c>
      <c r="O167" s="5">
        <f t="shared" si="11"/>
        <v>37.9</v>
      </c>
      <c r="P167" s="5">
        <f t="shared" si="12"/>
        <v>58.349999999999994</v>
      </c>
      <c r="Q167" s="5">
        <f t="shared" si="13"/>
        <v>23</v>
      </c>
      <c r="R167" s="5">
        <f t="shared" si="14"/>
        <v>2</v>
      </c>
    </row>
    <row r="168" spans="1:18" x14ac:dyDescent="0.3">
      <c r="A168" s="1" t="s">
        <v>282</v>
      </c>
      <c r="B168" s="1">
        <v>7</v>
      </c>
      <c r="C168" s="1">
        <v>8</v>
      </c>
      <c r="D168" s="1">
        <v>0</v>
      </c>
      <c r="E168" s="1">
        <v>0</v>
      </c>
      <c r="F168" s="1">
        <v>0</v>
      </c>
      <c r="G168" s="1">
        <v>0</v>
      </c>
      <c r="H168" s="1">
        <v>5</v>
      </c>
      <c r="I168">
        <v>50.56666666666667</v>
      </c>
      <c r="J168">
        <v>0</v>
      </c>
      <c r="K168">
        <v>781.0333333333333</v>
      </c>
      <c r="L168">
        <v>12.716666666666667</v>
      </c>
      <c r="M168">
        <v>162.01666666666668</v>
      </c>
      <c r="N168" s="5">
        <f t="shared" si="10"/>
        <v>49.43333333333333</v>
      </c>
      <c r="O168" s="5">
        <f t="shared" si="11"/>
        <v>47.43333333333333</v>
      </c>
      <c r="P168" s="5">
        <f t="shared" si="12"/>
        <v>47.98333333333332</v>
      </c>
      <c r="Q168" s="5">
        <f t="shared" si="13"/>
        <v>33</v>
      </c>
      <c r="R168" s="5">
        <f t="shared" si="14"/>
        <v>2</v>
      </c>
    </row>
    <row r="169" spans="1:18" x14ac:dyDescent="0.3">
      <c r="A169" s="1" t="s">
        <v>333</v>
      </c>
      <c r="B169" s="1">
        <v>6</v>
      </c>
      <c r="C169" s="1">
        <v>0</v>
      </c>
      <c r="D169" s="1">
        <v>0</v>
      </c>
      <c r="E169" s="1">
        <v>0</v>
      </c>
      <c r="F169" s="1">
        <v>7</v>
      </c>
      <c r="G169" s="1">
        <v>8</v>
      </c>
      <c r="H169" s="1">
        <v>7</v>
      </c>
      <c r="I169">
        <v>90.333333333333329</v>
      </c>
      <c r="J169">
        <v>5.5166666666666666</v>
      </c>
      <c r="K169">
        <v>862.7166666666667</v>
      </c>
      <c r="L169">
        <v>3.3666666666666667</v>
      </c>
      <c r="M169">
        <v>181.71666666666667</v>
      </c>
      <c r="N169" s="5">
        <f t="shared" si="10"/>
        <v>9.6666666666666714</v>
      </c>
      <c r="O169" s="5">
        <f t="shared" si="11"/>
        <v>7.6666666666666714</v>
      </c>
      <c r="P169" s="5">
        <f t="shared" si="12"/>
        <v>28.283333333333331</v>
      </c>
      <c r="Q169" s="5">
        <f t="shared" si="13"/>
        <v>27</v>
      </c>
      <c r="R169" s="5">
        <f t="shared" si="14"/>
        <v>2</v>
      </c>
    </row>
    <row r="170" spans="1:18" x14ac:dyDescent="0.3">
      <c r="A170" s="1" t="s">
        <v>281</v>
      </c>
      <c r="B170" s="1">
        <v>13</v>
      </c>
      <c r="C170" s="1">
        <v>9</v>
      </c>
      <c r="D170" s="1">
        <v>0</v>
      </c>
      <c r="E170" s="1">
        <v>0</v>
      </c>
      <c r="F170" s="1">
        <v>0</v>
      </c>
      <c r="G170" s="1">
        <v>8</v>
      </c>
      <c r="H170" s="1">
        <v>10</v>
      </c>
      <c r="I170">
        <v>85.016666666666666</v>
      </c>
      <c r="J170">
        <v>7.2</v>
      </c>
      <c r="K170">
        <v>921.48333333333335</v>
      </c>
      <c r="L170">
        <v>2.4500000000000002</v>
      </c>
      <c r="M170">
        <v>179.68333333333334</v>
      </c>
      <c r="N170" s="5">
        <f t="shared" si="10"/>
        <v>14.983333333333334</v>
      </c>
      <c r="O170" s="5">
        <f t="shared" si="11"/>
        <v>12.983333333333334</v>
      </c>
      <c r="P170" s="5">
        <f t="shared" si="12"/>
        <v>30.316666666666663</v>
      </c>
      <c r="Q170" s="5">
        <f t="shared" si="13"/>
        <v>18</v>
      </c>
      <c r="R170" s="5">
        <f t="shared" si="14"/>
        <v>1</v>
      </c>
    </row>
    <row r="171" spans="1:18" x14ac:dyDescent="0.3">
      <c r="A171" s="1" t="s">
        <v>381</v>
      </c>
      <c r="B171" s="1">
        <v>0</v>
      </c>
      <c r="C171" s="1">
        <v>0</v>
      </c>
      <c r="D171" s="1">
        <v>0</v>
      </c>
      <c r="E171" s="1">
        <v>9</v>
      </c>
      <c r="F171" s="1">
        <v>4</v>
      </c>
      <c r="G171" s="1">
        <v>0</v>
      </c>
      <c r="H171" s="1">
        <v>2</v>
      </c>
      <c r="I171">
        <v>66.11666666666666</v>
      </c>
      <c r="J171">
        <v>5.85</v>
      </c>
      <c r="K171">
        <v>930.85</v>
      </c>
      <c r="L171">
        <v>0</v>
      </c>
      <c r="M171">
        <v>171.93333333333334</v>
      </c>
      <c r="N171" s="5">
        <f t="shared" si="10"/>
        <v>33.88333333333334</v>
      </c>
      <c r="O171" s="5">
        <f t="shared" si="11"/>
        <v>31.88333333333334</v>
      </c>
      <c r="P171" s="5">
        <f t="shared" si="12"/>
        <v>38.066666666666663</v>
      </c>
      <c r="Q171" s="5">
        <f t="shared" si="13"/>
        <v>35</v>
      </c>
      <c r="R171" s="5">
        <f t="shared" si="14"/>
        <v>2</v>
      </c>
    </row>
    <row r="172" spans="1:18" x14ac:dyDescent="0.3">
      <c r="A172" s="1" t="s">
        <v>172</v>
      </c>
      <c r="B172" s="1">
        <v>12</v>
      </c>
      <c r="C172" s="1">
        <v>9</v>
      </c>
      <c r="D172" s="1">
        <v>10</v>
      </c>
      <c r="E172" s="1">
        <v>0</v>
      </c>
      <c r="F172" s="1">
        <v>0</v>
      </c>
      <c r="G172" s="1">
        <v>0</v>
      </c>
      <c r="H172" s="1">
        <v>6</v>
      </c>
      <c r="I172">
        <v>61.6</v>
      </c>
      <c r="J172">
        <v>0</v>
      </c>
      <c r="K172">
        <v>791.56666666666672</v>
      </c>
      <c r="L172">
        <v>3.1333333333333333</v>
      </c>
      <c r="M172">
        <v>184.63333333333333</v>
      </c>
      <c r="N172" s="5">
        <f t="shared" si="10"/>
        <v>38.4</v>
      </c>
      <c r="O172" s="5">
        <f t="shared" si="11"/>
        <v>36.4</v>
      </c>
      <c r="P172" s="5">
        <f t="shared" si="12"/>
        <v>25.366666666666674</v>
      </c>
      <c r="Q172" s="5">
        <f t="shared" si="13"/>
        <v>17</v>
      </c>
      <c r="R172" s="5">
        <f t="shared" si="14"/>
        <v>2</v>
      </c>
    </row>
    <row r="173" spans="1:18" x14ac:dyDescent="0.3">
      <c r="A173" s="1" t="s">
        <v>284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5</v>
      </c>
      <c r="H173" s="1">
        <v>4</v>
      </c>
      <c r="I173">
        <v>59.4</v>
      </c>
      <c r="J173">
        <v>4.9666666666666668</v>
      </c>
      <c r="K173">
        <v>809.3</v>
      </c>
      <c r="L173">
        <v>4.6833333333333336</v>
      </c>
      <c r="M173">
        <v>178.78333333333333</v>
      </c>
      <c r="N173" s="5">
        <f t="shared" si="10"/>
        <v>40.6</v>
      </c>
      <c r="O173" s="5">
        <f t="shared" si="11"/>
        <v>38.6</v>
      </c>
      <c r="P173" s="5">
        <f t="shared" si="12"/>
        <v>31.216666666666669</v>
      </c>
      <c r="Q173" s="5">
        <f t="shared" si="13"/>
        <v>43</v>
      </c>
      <c r="R173" s="5">
        <f t="shared" si="14"/>
        <v>2</v>
      </c>
    </row>
    <row r="174" spans="1:18" x14ac:dyDescent="0.3">
      <c r="A174" s="1" t="s">
        <v>212</v>
      </c>
      <c r="B174" s="1">
        <v>10</v>
      </c>
      <c r="C174" s="1">
        <v>12</v>
      </c>
      <c r="D174" s="1">
        <v>0</v>
      </c>
      <c r="E174" s="1">
        <v>0</v>
      </c>
      <c r="F174" s="1">
        <v>0</v>
      </c>
      <c r="G174" s="1">
        <v>9</v>
      </c>
      <c r="H174" s="1">
        <v>7</v>
      </c>
      <c r="I174">
        <v>36.116666666666667</v>
      </c>
      <c r="J174">
        <v>0</v>
      </c>
      <c r="K174">
        <v>716.16666666666663</v>
      </c>
      <c r="L174">
        <v>0</v>
      </c>
      <c r="M174">
        <v>139.56666666666666</v>
      </c>
      <c r="N174" s="5">
        <f t="shared" si="10"/>
        <v>63.883333333333333</v>
      </c>
      <c r="O174" s="5">
        <f t="shared" si="11"/>
        <v>61.883333333333333</v>
      </c>
      <c r="P174" s="5">
        <f t="shared" si="12"/>
        <v>70.433333333333337</v>
      </c>
      <c r="Q174" s="5">
        <f t="shared" si="13"/>
        <v>17</v>
      </c>
      <c r="R174" s="5">
        <f t="shared" si="14"/>
        <v>2</v>
      </c>
    </row>
    <row r="175" spans="1:18" x14ac:dyDescent="0.3">
      <c r="A175" s="1" t="s">
        <v>382</v>
      </c>
      <c r="B175" s="1">
        <v>0</v>
      </c>
      <c r="C175" s="1">
        <v>0</v>
      </c>
      <c r="D175" s="1">
        <v>0</v>
      </c>
      <c r="E175" s="1">
        <v>2</v>
      </c>
      <c r="F175" s="1">
        <v>10</v>
      </c>
      <c r="G175" s="1">
        <v>12</v>
      </c>
      <c r="H175" s="1">
        <v>3</v>
      </c>
      <c r="I175">
        <v>81.8</v>
      </c>
      <c r="J175">
        <v>6.35</v>
      </c>
      <c r="K175">
        <v>949.05</v>
      </c>
      <c r="L175">
        <v>1.7666666666666666</v>
      </c>
      <c r="M175">
        <v>173.66666666666666</v>
      </c>
      <c r="N175" s="5">
        <f t="shared" si="10"/>
        <v>18.200000000000003</v>
      </c>
      <c r="O175" s="5">
        <f t="shared" si="11"/>
        <v>16.200000000000003</v>
      </c>
      <c r="P175" s="5">
        <f t="shared" si="12"/>
        <v>36.333333333333343</v>
      </c>
      <c r="Q175" s="5">
        <f t="shared" si="13"/>
        <v>24</v>
      </c>
      <c r="R175" s="5">
        <f t="shared" si="14"/>
        <v>2</v>
      </c>
    </row>
    <row r="176" spans="1:18" x14ac:dyDescent="0.3">
      <c r="A176" s="1" t="s">
        <v>264</v>
      </c>
      <c r="B176" s="1">
        <v>13</v>
      </c>
      <c r="C176" s="1">
        <v>5</v>
      </c>
      <c r="D176" s="1">
        <v>0</v>
      </c>
      <c r="E176" s="1">
        <v>0</v>
      </c>
      <c r="F176" s="1">
        <v>0</v>
      </c>
      <c r="G176" s="1">
        <v>13</v>
      </c>
      <c r="H176" s="1">
        <v>0</v>
      </c>
      <c r="I176">
        <v>27.533333333333335</v>
      </c>
      <c r="J176">
        <v>5.1833333333333336</v>
      </c>
      <c r="K176">
        <v>647.83333333333337</v>
      </c>
      <c r="L176">
        <v>0</v>
      </c>
      <c r="M176">
        <v>76.333333333333329</v>
      </c>
      <c r="N176" s="5">
        <f t="shared" si="10"/>
        <v>72.466666666666669</v>
      </c>
      <c r="O176" s="5">
        <f t="shared" si="11"/>
        <v>70.466666666666669</v>
      </c>
      <c r="P176" s="5">
        <f t="shared" si="12"/>
        <v>133.66666666666669</v>
      </c>
      <c r="Q176" s="5">
        <f t="shared" si="13"/>
        <v>17</v>
      </c>
      <c r="R176" s="5">
        <f t="shared" si="14"/>
        <v>1</v>
      </c>
    </row>
    <row r="177" spans="1:18" x14ac:dyDescent="0.3">
      <c r="A177" s="1" t="s">
        <v>174</v>
      </c>
      <c r="B177" s="1">
        <v>4</v>
      </c>
      <c r="C177" s="1">
        <v>7</v>
      </c>
      <c r="D177" s="1">
        <v>11</v>
      </c>
      <c r="E177" s="1">
        <v>0</v>
      </c>
      <c r="F177" s="1">
        <v>0</v>
      </c>
      <c r="G177" s="1">
        <v>0</v>
      </c>
      <c r="H177" s="1">
        <v>8</v>
      </c>
      <c r="I177">
        <v>65.61666666666666</v>
      </c>
      <c r="J177">
        <v>0</v>
      </c>
      <c r="K177">
        <v>786.23333333333335</v>
      </c>
      <c r="L177">
        <v>0</v>
      </c>
      <c r="M177">
        <v>172.78333333333333</v>
      </c>
      <c r="N177" s="5">
        <f t="shared" si="10"/>
        <v>34.38333333333334</v>
      </c>
      <c r="O177" s="5">
        <f t="shared" si="11"/>
        <v>32.38333333333334</v>
      </c>
      <c r="P177" s="5">
        <f t="shared" si="12"/>
        <v>37.216666666666669</v>
      </c>
      <c r="Q177" s="5">
        <f t="shared" si="13"/>
        <v>26</v>
      </c>
      <c r="R177" s="5">
        <f t="shared" si="14"/>
        <v>2</v>
      </c>
    </row>
    <row r="178" spans="1:18" x14ac:dyDescent="0.3">
      <c r="A178" s="1" t="s">
        <v>267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>
        <v>0</v>
      </c>
      <c r="J178">
        <v>0</v>
      </c>
      <c r="K178">
        <v>0</v>
      </c>
      <c r="L178">
        <v>0</v>
      </c>
      <c r="M178">
        <v>89.5</v>
      </c>
      <c r="N178" s="5">
        <f t="shared" si="10"/>
        <v>100</v>
      </c>
      <c r="O178" s="5">
        <f t="shared" si="11"/>
        <v>98</v>
      </c>
      <c r="P178" s="5">
        <f t="shared" si="12"/>
        <v>120.5</v>
      </c>
      <c r="Q178" s="5">
        <f t="shared" si="13"/>
        <v>48</v>
      </c>
      <c r="R178" s="5">
        <f t="shared" si="14"/>
        <v>2</v>
      </c>
    </row>
    <row r="179" spans="1:18" x14ac:dyDescent="0.3">
      <c r="A179" s="1" t="s">
        <v>177</v>
      </c>
      <c r="B179" s="1">
        <v>5</v>
      </c>
      <c r="C179" s="1">
        <v>11</v>
      </c>
      <c r="D179" s="1">
        <v>8</v>
      </c>
      <c r="E179" s="1">
        <v>0</v>
      </c>
      <c r="F179" s="1">
        <v>0</v>
      </c>
      <c r="G179" s="1">
        <v>0</v>
      </c>
      <c r="H179" s="1">
        <v>9</v>
      </c>
      <c r="I179">
        <v>74.3</v>
      </c>
      <c r="J179">
        <v>0</v>
      </c>
      <c r="K179">
        <v>774.73333333333335</v>
      </c>
      <c r="L179">
        <v>2.25</v>
      </c>
      <c r="M179">
        <v>174.05</v>
      </c>
      <c r="N179" s="5">
        <f t="shared" si="10"/>
        <v>25.700000000000003</v>
      </c>
      <c r="O179" s="5">
        <f t="shared" si="11"/>
        <v>23.700000000000003</v>
      </c>
      <c r="P179" s="5">
        <f t="shared" si="12"/>
        <v>35.949999999999989</v>
      </c>
      <c r="Q179" s="5">
        <f t="shared" si="13"/>
        <v>24</v>
      </c>
      <c r="R179" s="5">
        <f t="shared" si="14"/>
        <v>2</v>
      </c>
    </row>
    <row r="180" spans="1:18" x14ac:dyDescent="0.3">
      <c r="A180" s="1" t="s">
        <v>383</v>
      </c>
      <c r="B180" s="1">
        <v>0</v>
      </c>
      <c r="C180" s="1">
        <v>0</v>
      </c>
      <c r="D180" s="1">
        <v>0</v>
      </c>
      <c r="E180" s="1">
        <v>6</v>
      </c>
      <c r="F180" s="1">
        <v>3</v>
      </c>
      <c r="G180" s="1">
        <v>8</v>
      </c>
      <c r="H180" s="1">
        <v>5</v>
      </c>
      <c r="I180">
        <v>51.35</v>
      </c>
      <c r="J180">
        <v>0</v>
      </c>
      <c r="K180">
        <v>557.93333333333328</v>
      </c>
      <c r="L180">
        <v>0</v>
      </c>
      <c r="M180">
        <v>175.66666666666666</v>
      </c>
      <c r="N180" s="5">
        <f t="shared" si="10"/>
        <v>48.65</v>
      </c>
      <c r="O180" s="5">
        <f t="shared" si="11"/>
        <v>46.65</v>
      </c>
      <c r="P180" s="5">
        <f t="shared" si="12"/>
        <v>34.333333333333343</v>
      </c>
      <c r="Q180" s="5">
        <f t="shared" si="13"/>
        <v>31</v>
      </c>
      <c r="R180" s="5">
        <f t="shared" si="14"/>
        <v>2</v>
      </c>
    </row>
    <row r="181" spans="1:18" x14ac:dyDescent="0.3">
      <c r="A181" s="1" t="s">
        <v>285</v>
      </c>
      <c r="B181" s="1">
        <v>12</v>
      </c>
      <c r="C181" s="1">
        <v>0</v>
      </c>
      <c r="D181" s="1">
        <v>0</v>
      </c>
      <c r="E181" s="1">
        <v>0</v>
      </c>
      <c r="F181" s="1">
        <v>0</v>
      </c>
      <c r="G181" s="1">
        <v>6</v>
      </c>
      <c r="H181" s="1">
        <v>8</v>
      </c>
      <c r="I181">
        <v>61.133333333333333</v>
      </c>
      <c r="J181">
        <v>5.5</v>
      </c>
      <c r="K181">
        <v>769.9</v>
      </c>
      <c r="L181">
        <v>0</v>
      </c>
      <c r="M181">
        <v>175.25</v>
      </c>
      <c r="N181" s="5">
        <f t="shared" si="10"/>
        <v>38.866666666666667</v>
      </c>
      <c r="O181" s="5">
        <f t="shared" si="11"/>
        <v>36.866666666666667</v>
      </c>
      <c r="P181" s="5">
        <f t="shared" si="12"/>
        <v>34.75</v>
      </c>
      <c r="Q181" s="5">
        <f t="shared" si="13"/>
        <v>30</v>
      </c>
      <c r="R181" s="5">
        <f t="shared" si="14"/>
        <v>2</v>
      </c>
    </row>
    <row r="182" spans="1:18" x14ac:dyDescent="0.3">
      <c r="A182" s="1" t="s">
        <v>214</v>
      </c>
      <c r="B182" s="1">
        <v>6</v>
      </c>
      <c r="C182" s="1">
        <v>6</v>
      </c>
      <c r="D182" s="1">
        <v>8</v>
      </c>
      <c r="E182" s="1">
        <v>0</v>
      </c>
      <c r="F182" s="1">
        <v>0</v>
      </c>
      <c r="G182" s="1">
        <v>0</v>
      </c>
      <c r="H182" s="1">
        <v>8</v>
      </c>
      <c r="I182">
        <v>65.266666666666666</v>
      </c>
      <c r="J182">
        <v>0</v>
      </c>
      <c r="K182">
        <v>254.43333333333334</v>
      </c>
      <c r="L182">
        <v>0</v>
      </c>
      <c r="M182">
        <v>166.4</v>
      </c>
      <c r="N182" s="5">
        <f t="shared" si="10"/>
        <v>34.733333333333334</v>
      </c>
      <c r="O182" s="5">
        <f t="shared" si="11"/>
        <v>32.733333333333334</v>
      </c>
      <c r="P182" s="5">
        <f t="shared" si="12"/>
        <v>43.599999999999994</v>
      </c>
      <c r="Q182" s="5">
        <f t="shared" si="13"/>
        <v>28</v>
      </c>
      <c r="R182" s="5">
        <f t="shared" si="14"/>
        <v>2</v>
      </c>
    </row>
    <row r="183" spans="1:18" x14ac:dyDescent="0.3">
      <c r="A183" s="1" t="s">
        <v>286</v>
      </c>
      <c r="B183" s="1">
        <v>5</v>
      </c>
      <c r="C183" s="1">
        <v>7</v>
      </c>
      <c r="D183" s="1">
        <v>0</v>
      </c>
      <c r="E183" s="1">
        <v>0</v>
      </c>
      <c r="F183" s="1">
        <v>0</v>
      </c>
      <c r="G183" s="1">
        <v>12</v>
      </c>
      <c r="H183" s="1">
        <v>2</v>
      </c>
      <c r="I183">
        <v>64.783333333333331</v>
      </c>
      <c r="J183">
        <v>3.8666666666666667</v>
      </c>
      <c r="K183">
        <v>827.83333333333337</v>
      </c>
      <c r="L183">
        <v>1.6</v>
      </c>
      <c r="M183">
        <v>176.56666666666666</v>
      </c>
      <c r="N183" s="5">
        <f t="shared" si="10"/>
        <v>35.216666666666669</v>
      </c>
      <c r="O183" s="5">
        <f t="shared" si="11"/>
        <v>33.216666666666669</v>
      </c>
      <c r="P183" s="5">
        <f t="shared" si="12"/>
        <v>33.433333333333337</v>
      </c>
      <c r="Q183" s="5">
        <f t="shared" si="13"/>
        <v>24</v>
      </c>
      <c r="R183" s="5">
        <f t="shared" si="14"/>
        <v>2</v>
      </c>
    </row>
    <row r="184" spans="1:18" x14ac:dyDescent="0.3">
      <c r="A184" s="1" t="s">
        <v>181</v>
      </c>
      <c r="B184" s="1">
        <v>0</v>
      </c>
      <c r="C184" s="1">
        <v>0</v>
      </c>
      <c r="D184" s="1">
        <v>6</v>
      </c>
      <c r="E184" s="1">
        <v>0</v>
      </c>
      <c r="F184" s="1">
        <v>0</v>
      </c>
      <c r="G184" s="1">
        <v>0</v>
      </c>
      <c r="H184" s="1">
        <v>10</v>
      </c>
      <c r="I184">
        <v>54.383333333333333</v>
      </c>
      <c r="J184">
        <v>0</v>
      </c>
      <c r="K184">
        <v>860.15</v>
      </c>
      <c r="L184">
        <v>2.5166666666666666</v>
      </c>
      <c r="M184">
        <v>161.44999999999999</v>
      </c>
      <c r="N184" s="5">
        <f t="shared" si="10"/>
        <v>45.616666666666667</v>
      </c>
      <c r="O184" s="5">
        <f t="shared" si="11"/>
        <v>43.616666666666667</v>
      </c>
      <c r="P184" s="5">
        <f t="shared" si="12"/>
        <v>48.550000000000011</v>
      </c>
      <c r="Q184" s="5">
        <f t="shared" si="13"/>
        <v>42</v>
      </c>
      <c r="R184" s="5">
        <f t="shared" si="14"/>
        <v>2</v>
      </c>
    </row>
    <row r="185" spans="1:18" x14ac:dyDescent="0.3">
      <c r="A185" s="1" t="s">
        <v>335</v>
      </c>
      <c r="B185" s="1">
        <v>7</v>
      </c>
      <c r="C185" s="1">
        <v>0</v>
      </c>
      <c r="D185" s="1">
        <v>0</v>
      </c>
      <c r="E185" s="1">
        <v>0</v>
      </c>
      <c r="F185" s="1">
        <v>10</v>
      </c>
      <c r="G185" s="1">
        <v>11</v>
      </c>
      <c r="H185" s="1">
        <v>5</v>
      </c>
      <c r="I185">
        <v>63.016666666666666</v>
      </c>
      <c r="J185">
        <v>6.1166666666666663</v>
      </c>
      <c r="K185">
        <v>810.05</v>
      </c>
      <c r="L185">
        <v>12.883333333333333</v>
      </c>
      <c r="M185">
        <v>166.61666666666667</v>
      </c>
      <c r="N185" s="5">
        <f t="shared" si="10"/>
        <v>36.983333333333334</v>
      </c>
      <c r="O185" s="5">
        <f t="shared" si="11"/>
        <v>34.983333333333334</v>
      </c>
      <c r="P185" s="5">
        <f t="shared" si="12"/>
        <v>43.383333333333326</v>
      </c>
      <c r="Q185" s="5">
        <f t="shared" si="13"/>
        <v>20</v>
      </c>
      <c r="R185" s="5">
        <f t="shared" si="14"/>
        <v>2</v>
      </c>
    </row>
    <row r="186" spans="1:18" x14ac:dyDescent="0.3">
      <c r="A186" s="1" t="s">
        <v>336</v>
      </c>
      <c r="B186" s="1">
        <v>8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>
        <v>54.55</v>
      </c>
      <c r="J186">
        <v>0</v>
      </c>
      <c r="K186">
        <v>799.7</v>
      </c>
      <c r="L186">
        <v>3.1666666666666665</v>
      </c>
      <c r="M186">
        <v>178.81666666666666</v>
      </c>
      <c r="N186" s="5">
        <f t="shared" si="10"/>
        <v>45.45</v>
      </c>
      <c r="O186" s="5">
        <f t="shared" si="11"/>
        <v>43.45</v>
      </c>
      <c r="P186" s="5">
        <f t="shared" si="12"/>
        <v>31.183333333333337</v>
      </c>
      <c r="Q186" s="5">
        <f t="shared" si="13"/>
        <v>40</v>
      </c>
      <c r="R186" s="5">
        <f t="shared" si="14"/>
        <v>2</v>
      </c>
    </row>
    <row r="187" spans="1:18" x14ac:dyDescent="0.3">
      <c r="A187" s="1" t="s">
        <v>384</v>
      </c>
      <c r="B187" s="1">
        <v>0</v>
      </c>
      <c r="C187" s="1">
        <v>0</v>
      </c>
      <c r="D187" s="1">
        <v>0</v>
      </c>
      <c r="E187" s="1">
        <v>10</v>
      </c>
      <c r="F187" s="1">
        <v>9</v>
      </c>
      <c r="G187" s="1">
        <v>3</v>
      </c>
      <c r="H187" s="1">
        <v>11</v>
      </c>
      <c r="I187">
        <v>74.066666666666663</v>
      </c>
      <c r="J187">
        <v>2.7166666666666668</v>
      </c>
      <c r="K187">
        <v>877.65</v>
      </c>
      <c r="L187">
        <v>0</v>
      </c>
      <c r="M187">
        <v>180.11666666666667</v>
      </c>
      <c r="N187" s="5">
        <f t="shared" si="10"/>
        <v>25.933333333333337</v>
      </c>
      <c r="O187" s="5">
        <f t="shared" si="11"/>
        <v>23.933333333333337</v>
      </c>
      <c r="P187" s="5">
        <f t="shared" si="12"/>
        <v>29.883333333333326</v>
      </c>
      <c r="Q187" s="5">
        <f t="shared" si="13"/>
        <v>26</v>
      </c>
      <c r="R187" s="5">
        <f t="shared" si="14"/>
        <v>2</v>
      </c>
    </row>
    <row r="188" spans="1:18" x14ac:dyDescent="0.3">
      <c r="A188" s="1" t="s">
        <v>289</v>
      </c>
      <c r="B188" s="1">
        <v>10</v>
      </c>
      <c r="C188" s="1">
        <v>2</v>
      </c>
      <c r="D188" s="1">
        <v>0</v>
      </c>
      <c r="E188" s="1">
        <v>0</v>
      </c>
      <c r="F188" s="1">
        <v>0</v>
      </c>
      <c r="G188" s="1">
        <v>8</v>
      </c>
      <c r="H188" s="1">
        <v>8</v>
      </c>
      <c r="I188">
        <v>71.05</v>
      </c>
      <c r="J188">
        <v>6.2833333333333332</v>
      </c>
      <c r="K188">
        <v>834.13333333333333</v>
      </c>
      <c r="L188">
        <v>2.5833333333333335</v>
      </c>
      <c r="M188">
        <v>183.26666666666668</v>
      </c>
      <c r="N188" s="5">
        <f t="shared" si="10"/>
        <v>28.950000000000003</v>
      </c>
      <c r="O188" s="5">
        <f t="shared" si="11"/>
        <v>26.950000000000003</v>
      </c>
      <c r="P188" s="5">
        <f t="shared" si="12"/>
        <v>26.73333333333332</v>
      </c>
      <c r="Q188" s="5">
        <f t="shared" si="13"/>
        <v>28</v>
      </c>
      <c r="R188" s="5">
        <f t="shared" si="14"/>
        <v>2</v>
      </c>
    </row>
    <row r="189" spans="1:18" x14ac:dyDescent="0.3">
      <c r="A189" s="1" t="s">
        <v>270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>
        <v>0</v>
      </c>
      <c r="J189">
        <v>0</v>
      </c>
      <c r="K189">
        <v>0</v>
      </c>
      <c r="L189">
        <v>0</v>
      </c>
      <c r="M189">
        <v>89.5</v>
      </c>
      <c r="N189" s="5">
        <f t="shared" si="10"/>
        <v>100</v>
      </c>
      <c r="O189" s="5">
        <f t="shared" si="11"/>
        <v>98</v>
      </c>
      <c r="P189" s="5">
        <f t="shared" si="12"/>
        <v>120.5</v>
      </c>
      <c r="Q189" s="5">
        <f t="shared" si="13"/>
        <v>48</v>
      </c>
      <c r="R189" s="5">
        <f t="shared" si="14"/>
        <v>2</v>
      </c>
    </row>
    <row r="190" spans="1:18" x14ac:dyDescent="0.3">
      <c r="A190" s="1" t="s">
        <v>337</v>
      </c>
      <c r="B190" s="1">
        <v>13</v>
      </c>
      <c r="C190" s="1">
        <v>0</v>
      </c>
      <c r="D190" s="1">
        <v>0</v>
      </c>
      <c r="E190" s="1">
        <v>0</v>
      </c>
      <c r="F190" s="1">
        <v>9</v>
      </c>
      <c r="G190" s="1">
        <v>11</v>
      </c>
      <c r="H190" s="1">
        <v>8</v>
      </c>
      <c r="I190">
        <v>62.016666666666666</v>
      </c>
      <c r="J190">
        <v>1.85</v>
      </c>
      <c r="K190">
        <v>890.61666666666667</v>
      </c>
      <c r="L190">
        <v>0</v>
      </c>
      <c r="M190">
        <v>147.43333333333334</v>
      </c>
      <c r="N190" s="5">
        <f t="shared" si="10"/>
        <v>37.983333333333334</v>
      </c>
      <c r="O190" s="5">
        <f t="shared" si="11"/>
        <v>35.983333333333334</v>
      </c>
      <c r="P190" s="5">
        <f t="shared" si="12"/>
        <v>62.566666666666663</v>
      </c>
      <c r="Q190" s="5">
        <f t="shared" si="13"/>
        <v>15</v>
      </c>
      <c r="R190" s="5">
        <f t="shared" si="14"/>
        <v>1</v>
      </c>
    </row>
    <row r="191" spans="1:18" x14ac:dyDescent="0.3">
      <c r="A191" s="1" t="s">
        <v>268</v>
      </c>
      <c r="B191" s="1">
        <v>9</v>
      </c>
      <c r="C191" s="1">
        <v>2</v>
      </c>
      <c r="D191" s="1">
        <v>0</v>
      </c>
      <c r="E191" s="1">
        <v>0</v>
      </c>
      <c r="F191" s="1">
        <v>0</v>
      </c>
      <c r="G191" s="1">
        <v>10</v>
      </c>
      <c r="H191" s="1">
        <v>7</v>
      </c>
      <c r="I191">
        <v>71.833333333333329</v>
      </c>
      <c r="J191">
        <v>7.3</v>
      </c>
      <c r="K191">
        <v>817.4</v>
      </c>
      <c r="L191">
        <v>0</v>
      </c>
      <c r="M191">
        <v>175.63333333333333</v>
      </c>
      <c r="N191" s="5">
        <f t="shared" si="10"/>
        <v>28.166666666666671</v>
      </c>
      <c r="O191" s="5">
        <f t="shared" si="11"/>
        <v>26.166666666666671</v>
      </c>
      <c r="P191" s="5">
        <f t="shared" si="12"/>
        <v>34.366666666666674</v>
      </c>
      <c r="Q191" s="5">
        <f t="shared" si="13"/>
        <v>27</v>
      </c>
      <c r="R191" s="5">
        <f t="shared" si="14"/>
        <v>2</v>
      </c>
    </row>
    <row r="192" spans="1:18" x14ac:dyDescent="0.3">
      <c r="A192" s="1" t="s">
        <v>338</v>
      </c>
      <c r="B192" s="1">
        <v>12</v>
      </c>
      <c r="C192" s="1">
        <v>0</v>
      </c>
      <c r="D192" s="1">
        <v>0</v>
      </c>
      <c r="E192" s="1">
        <v>0</v>
      </c>
      <c r="F192" s="1">
        <v>11</v>
      </c>
      <c r="G192" s="1">
        <v>5</v>
      </c>
      <c r="H192" s="1">
        <v>7</v>
      </c>
      <c r="I192">
        <v>66.25</v>
      </c>
      <c r="J192">
        <v>6.1333333333333337</v>
      </c>
      <c r="K192">
        <v>769.7166666666667</v>
      </c>
      <c r="L192">
        <v>1.5</v>
      </c>
      <c r="M192">
        <v>164.46666666666667</v>
      </c>
      <c r="N192" s="5">
        <f t="shared" si="10"/>
        <v>33.75</v>
      </c>
      <c r="O192" s="5">
        <f t="shared" si="11"/>
        <v>31.75</v>
      </c>
      <c r="P192" s="5">
        <f t="shared" si="12"/>
        <v>45.533333333333331</v>
      </c>
      <c r="Q192" s="5">
        <f t="shared" si="13"/>
        <v>20</v>
      </c>
      <c r="R192" s="5">
        <f t="shared" si="14"/>
        <v>2</v>
      </c>
    </row>
    <row r="193" spans="1:18" x14ac:dyDescent="0.3">
      <c r="A193" s="1" t="s">
        <v>334</v>
      </c>
      <c r="B193" s="1">
        <v>7</v>
      </c>
      <c r="C193" s="1">
        <v>0</v>
      </c>
      <c r="D193" s="1">
        <v>0</v>
      </c>
      <c r="E193" s="1">
        <v>0</v>
      </c>
      <c r="F193" s="1">
        <v>6</v>
      </c>
      <c r="G193" s="1">
        <v>7</v>
      </c>
      <c r="H193" s="1">
        <v>2</v>
      </c>
      <c r="I193">
        <v>59.6</v>
      </c>
      <c r="J193">
        <v>1.65</v>
      </c>
      <c r="K193">
        <v>729.9666666666667</v>
      </c>
      <c r="L193">
        <v>0</v>
      </c>
      <c r="M193">
        <v>154.69999999999999</v>
      </c>
      <c r="N193" s="5">
        <f t="shared" si="10"/>
        <v>40.4</v>
      </c>
      <c r="O193" s="5">
        <f t="shared" si="11"/>
        <v>38.4</v>
      </c>
      <c r="P193" s="5">
        <f t="shared" si="12"/>
        <v>55.300000000000011</v>
      </c>
      <c r="Q193" s="5">
        <f t="shared" si="13"/>
        <v>28</v>
      </c>
      <c r="R193" s="5">
        <f t="shared" si="14"/>
        <v>2</v>
      </c>
    </row>
    <row r="194" spans="1:18" x14ac:dyDescent="0.3">
      <c r="A194" s="1" t="s">
        <v>188</v>
      </c>
      <c r="B194" s="1">
        <v>9</v>
      </c>
      <c r="C194" s="1">
        <v>5</v>
      </c>
      <c r="D194" s="1">
        <v>5</v>
      </c>
      <c r="E194" s="1">
        <v>0</v>
      </c>
      <c r="F194" s="1">
        <v>0</v>
      </c>
      <c r="G194" s="1">
        <v>0</v>
      </c>
      <c r="H194" s="1">
        <v>5</v>
      </c>
      <c r="I194">
        <v>75.86666666666666</v>
      </c>
      <c r="J194">
        <v>0</v>
      </c>
      <c r="K194">
        <v>898.25</v>
      </c>
      <c r="L194">
        <v>3.2833333333333332</v>
      </c>
      <c r="M194">
        <v>181.41666666666666</v>
      </c>
      <c r="N194" s="5">
        <f t="shared" ref="N194:N209" si="15">MIN((100-I194),(1000-K194))</f>
        <v>24.13333333333334</v>
      </c>
      <c r="O194" s="5">
        <f t="shared" ref="O194:O257" si="16">N194-2</f>
        <v>22.13333333333334</v>
      </c>
      <c r="P194" s="5">
        <f t="shared" ref="P194:P209" si="17">210-M194</f>
        <v>28.583333333333343</v>
      </c>
      <c r="Q194" s="5">
        <f t="shared" ref="Q194:Q209" si="18">48-SUM(B194:G194)</f>
        <v>29</v>
      </c>
      <c r="R194" s="5">
        <f t="shared" ref="R194:R209" si="19">2-(B194&gt;12)+(C194&gt;12)+(D194&gt;12)</f>
        <v>2</v>
      </c>
    </row>
    <row r="195" spans="1:18" x14ac:dyDescent="0.3">
      <c r="A195" s="1" t="s">
        <v>385</v>
      </c>
      <c r="B195" s="1">
        <v>0</v>
      </c>
      <c r="C195" s="1">
        <v>0</v>
      </c>
      <c r="D195" s="1">
        <v>0</v>
      </c>
      <c r="E195" s="1">
        <v>9</v>
      </c>
      <c r="F195" s="1">
        <v>12</v>
      </c>
      <c r="G195" s="1">
        <v>8</v>
      </c>
      <c r="H195" s="1">
        <v>6</v>
      </c>
      <c r="I195">
        <v>48.983333333333334</v>
      </c>
      <c r="J195">
        <v>0</v>
      </c>
      <c r="K195">
        <v>819.08333333333337</v>
      </c>
      <c r="L195">
        <v>1.85</v>
      </c>
      <c r="M195">
        <v>121.83333333333333</v>
      </c>
      <c r="N195" s="5">
        <f t="shared" si="15"/>
        <v>51.016666666666666</v>
      </c>
      <c r="O195" s="5">
        <f t="shared" si="16"/>
        <v>49.016666666666666</v>
      </c>
      <c r="P195" s="5">
        <f t="shared" si="17"/>
        <v>88.166666666666671</v>
      </c>
      <c r="Q195" s="5">
        <f t="shared" si="18"/>
        <v>19</v>
      </c>
      <c r="R195" s="5">
        <f t="shared" si="19"/>
        <v>2</v>
      </c>
    </row>
    <row r="196" spans="1:18" x14ac:dyDescent="0.3">
      <c r="A196" s="1" t="s">
        <v>272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>
        <v>0</v>
      </c>
      <c r="J196">
        <v>0</v>
      </c>
      <c r="K196">
        <v>0</v>
      </c>
      <c r="L196">
        <v>0</v>
      </c>
      <c r="M196">
        <v>89.5</v>
      </c>
      <c r="N196" s="5">
        <f t="shared" si="15"/>
        <v>100</v>
      </c>
      <c r="O196" s="5">
        <f t="shared" si="16"/>
        <v>98</v>
      </c>
      <c r="P196" s="5">
        <f t="shared" si="17"/>
        <v>120.5</v>
      </c>
      <c r="Q196" s="5">
        <f t="shared" si="18"/>
        <v>48</v>
      </c>
      <c r="R196" s="5">
        <f t="shared" si="19"/>
        <v>2</v>
      </c>
    </row>
    <row r="197" spans="1:18" x14ac:dyDescent="0.3">
      <c r="A197" s="1" t="s">
        <v>274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>
        <v>0</v>
      </c>
      <c r="J197">
        <v>0</v>
      </c>
      <c r="K197">
        <v>0</v>
      </c>
      <c r="L197">
        <v>0</v>
      </c>
      <c r="M197">
        <v>89.5</v>
      </c>
      <c r="N197" s="5">
        <f t="shared" si="15"/>
        <v>100</v>
      </c>
      <c r="O197" s="5">
        <f t="shared" si="16"/>
        <v>98</v>
      </c>
      <c r="P197" s="5">
        <f t="shared" si="17"/>
        <v>120.5</v>
      </c>
      <c r="Q197" s="5">
        <f t="shared" si="18"/>
        <v>48</v>
      </c>
      <c r="R197" s="5">
        <f t="shared" si="19"/>
        <v>2</v>
      </c>
    </row>
    <row r="198" spans="1:18" x14ac:dyDescent="0.3">
      <c r="A198" s="1" t="s">
        <v>191</v>
      </c>
      <c r="B198" s="1">
        <v>0</v>
      </c>
      <c r="C198" s="1">
        <v>1</v>
      </c>
      <c r="D198" s="1">
        <v>10</v>
      </c>
      <c r="E198" s="1">
        <v>0</v>
      </c>
      <c r="F198" s="1">
        <v>0</v>
      </c>
      <c r="G198" s="1">
        <v>0</v>
      </c>
      <c r="H198" s="1">
        <v>7</v>
      </c>
      <c r="I198">
        <v>23.283333333333335</v>
      </c>
      <c r="J198">
        <v>0</v>
      </c>
      <c r="K198">
        <v>712.91666666666663</v>
      </c>
      <c r="L198">
        <v>0</v>
      </c>
      <c r="M198">
        <v>85.583333333333329</v>
      </c>
      <c r="N198" s="5">
        <f t="shared" si="15"/>
        <v>76.716666666666669</v>
      </c>
      <c r="O198" s="5">
        <f t="shared" si="16"/>
        <v>74.716666666666669</v>
      </c>
      <c r="P198" s="5">
        <f t="shared" si="17"/>
        <v>124.41666666666667</v>
      </c>
      <c r="Q198" s="5">
        <f t="shared" si="18"/>
        <v>37</v>
      </c>
      <c r="R198" s="5">
        <f t="shared" si="19"/>
        <v>2</v>
      </c>
    </row>
    <row r="199" spans="1:18" x14ac:dyDescent="0.3">
      <c r="A199" s="1" t="s">
        <v>386</v>
      </c>
      <c r="B199" s="1">
        <v>0</v>
      </c>
      <c r="C199" s="1">
        <v>0</v>
      </c>
      <c r="D199" s="1">
        <v>0</v>
      </c>
      <c r="E199" s="1">
        <v>8</v>
      </c>
      <c r="F199" s="1">
        <v>9</v>
      </c>
      <c r="G199" s="1">
        <v>11</v>
      </c>
      <c r="H199" s="1">
        <v>9</v>
      </c>
      <c r="I199">
        <v>80.216666666666669</v>
      </c>
      <c r="J199">
        <v>5.6</v>
      </c>
      <c r="K199">
        <v>824.7</v>
      </c>
      <c r="L199">
        <v>0</v>
      </c>
      <c r="M199">
        <v>180.3</v>
      </c>
      <c r="N199" s="5">
        <f t="shared" si="15"/>
        <v>19.783333333333331</v>
      </c>
      <c r="O199" s="5">
        <f t="shared" si="16"/>
        <v>17.783333333333331</v>
      </c>
      <c r="P199" s="5">
        <f t="shared" si="17"/>
        <v>29.699999999999989</v>
      </c>
      <c r="Q199" s="5">
        <f t="shared" si="18"/>
        <v>20</v>
      </c>
      <c r="R199" s="5">
        <f t="shared" si="19"/>
        <v>2</v>
      </c>
    </row>
    <row r="200" spans="1:18" x14ac:dyDescent="0.3">
      <c r="A200" s="1" t="s">
        <v>387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9</v>
      </c>
      <c r="H200" s="1">
        <v>9</v>
      </c>
      <c r="I200">
        <v>13.183333333333334</v>
      </c>
      <c r="J200">
        <v>0</v>
      </c>
      <c r="K200">
        <v>513.33333333333337</v>
      </c>
      <c r="L200">
        <v>0</v>
      </c>
      <c r="M200">
        <v>32.5</v>
      </c>
      <c r="N200" s="5">
        <f t="shared" si="15"/>
        <v>86.816666666666663</v>
      </c>
      <c r="O200" s="5">
        <f t="shared" si="16"/>
        <v>84.816666666666663</v>
      </c>
      <c r="P200" s="5">
        <f t="shared" si="17"/>
        <v>177.5</v>
      </c>
      <c r="Q200" s="5">
        <f t="shared" si="18"/>
        <v>39</v>
      </c>
      <c r="R200" s="5">
        <f t="shared" si="19"/>
        <v>2</v>
      </c>
    </row>
    <row r="201" spans="1:18" x14ac:dyDescent="0.3">
      <c r="A201" s="1" t="s">
        <v>279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>
        <v>0</v>
      </c>
      <c r="J201">
        <v>0</v>
      </c>
      <c r="K201">
        <v>0</v>
      </c>
      <c r="L201">
        <v>0</v>
      </c>
      <c r="M201">
        <v>89.5</v>
      </c>
      <c r="N201" s="5">
        <f t="shared" si="15"/>
        <v>100</v>
      </c>
      <c r="O201" s="5">
        <f t="shared" si="16"/>
        <v>98</v>
      </c>
      <c r="P201" s="5">
        <f t="shared" si="17"/>
        <v>120.5</v>
      </c>
      <c r="Q201" s="5">
        <f t="shared" si="18"/>
        <v>48</v>
      </c>
      <c r="R201" s="5">
        <f t="shared" si="19"/>
        <v>2</v>
      </c>
    </row>
    <row r="202" spans="1:18" x14ac:dyDescent="0.3">
      <c r="A202" s="1" t="s">
        <v>276</v>
      </c>
      <c r="B202" s="1">
        <v>4</v>
      </c>
      <c r="C202" s="1">
        <v>1</v>
      </c>
      <c r="D202" s="1">
        <v>0</v>
      </c>
      <c r="E202" s="1">
        <v>0</v>
      </c>
      <c r="F202" s="1">
        <v>0</v>
      </c>
      <c r="G202" s="1">
        <v>3</v>
      </c>
      <c r="H202" s="1">
        <v>7</v>
      </c>
      <c r="I202">
        <v>68.650000000000006</v>
      </c>
      <c r="J202">
        <v>0</v>
      </c>
      <c r="K202">
        <v>242.91666666666666</v>
      </c>
      <c r="L202">
        <v>0</v>
      </c>
      <c r="M202">
        <v>146.75</v>
      </c>
      <c r="N202" s="5">
        <f t="shared" si="15"/>
        <v>31.349999999999994</v>
      </c>
      <c r="O202" s="5">
        <f t="shared" si="16"/>
        <v>29.349999999999994</v>
      </c>
      <c r="P202" s="5">
        <f t="shared" si="17"/>
        <v>63.25</v>
      </c>
      <c r="Q202" s="5">
        <f t="shared" si="18"/>
        <v>40</v>
      </c>
      <c r="R202" s="5">
        <f t="shared" si="19"/>
        <v>2</v>
      </c>
    </row>
    <row r="203" spans="1:18" x14ac:dyDescent="0.3">
      <c r="A203" s="1" t="s">
        <v>283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0</v>
      </c>
      <c r="J203">
        <v>0</v>
      </c>
      <c r="K203">
        <v>0</v>
      </c>
      <c r="L203">
        <v>0</v>
      </c>
      <c r="M203">
        <v>89.5</v>
      </c>
      <c r="N203" s="5">
        <f t="shared" si="15"/>
        <v>100</v>
      </c>
      <c r="O203" s="5">
        <f t="shared" si="16"/>
        <v>98</v>
      </c>
      <c r="P203" s="5">
        <f t="shared" si="17"/>
        <v>120.5</v>
      </c>
      <c r="Q203" s="5">
        <f t="shared" si="18"/>
        <v>48</v>
      </c>
      <c r="R203" s="5">
        <f t="shared" si="19"/>
        <v>2</v>
      </c>
    </row>
    <row r="204" spans="1:18" x14ac:dyDescent="0.3">
      <c r="A204" s="1" t="s">
        <v>192</v>
      </c>
      <c r="B204" s="1">
        <v>7</v>
      </c>
      <c r="C204" s="1">
        <v>2</v>
      </c>
      <c r="D204" s="1">
        <v>9</v>
      </c>
      <c r="E204" s="1">
        <v>0</v>
      </c>
      <c r="F204" s="1">
        <v>0</v>
      </c>
      <c r="G204" s="1">
        <v>0</v>
      </c>
      <c r="H204" s="1">
        <v>2</v>
      </c>
      <c r="I204">
        <v>50.666666666666664</v>
      </c>
      <c r="J204">
        <v>0</v>
      </c>
      <c r="K204">
        <v>594.15</v>
      </c>
      <c r="L204">
        <v>0</v>
      </c>
      <c r="M204">
        <v>168.1</v>
      </c>
      <c r="N204" s="5">
        <f t="shared" si="15"/>
        <v>49.333333333333336</v>
      </c>
      <c r="O204" s="5">
        <f t="shared" si="16"/>
        <v>47.333333333333336</v>
      </c>
      <c r="P204" s="5">
        <f t="shared" si="17"/>
        <v>41.900000000000006</v>
      </c>
      <c r="Q204" s="5">
        <f t="shared" si="18"/>
        <v>30</v>
      </c>
      <c r="R204" s="5">
        <f t="shared" si="19"/>
        <v>2</v>
      </c>
    </row>
    <row r="205" spans="1:18" x14ac:dyDescent="0.3">
      <c r="A205" s="1" t="s">
        <v>388</v>
      </c>
      <c r="B205" s="1">
        <v>0</v>
      </c>
      <c r="C205" s="1">
        <v>0</v>
      </c>
      <c r="D205" s="1">
        <v>0</v>
      </c>
      <c r="E205" s="1">
        <v>7</v>
      </c>
      <c r="F205" s="1">
        <v>8</v>
      </c>
      <c r="G205" s="1">
        <v>10</v>
      </c>
      <c r="H205" s="1">
        <v>8</v>
      </c>
      <c r="I205">
        <v>60.68333333333333</v>
      </c>
      <c r="J205">
        <v>1.6333333333333333</v>
      </c>
      <c r="K205">
        <v>705.1</v>
      </c>
      <c r="L205">
        <v>0</v>
      </c>
      <c r="M205">
        <v>174.03333333333333</v>
      </c>
      <c r="N205" s="5">
        <f t="shared" si="15"/>
        <v>39.31666666666667</v>
      </c>
      <c r="O205" s="5">
        <f t="shared" si="16"/>
        <v>37.31666666666667</v>
      </c>
      <c r="P205" s="5">
        <f t="shared" si="17"/>
        <v>35.966666666666669</v>
      </c>
      <c r="Q205" s="5">
        <f t="shared" si="18"/>
        <v>23</v>
      </c>
      <c r="R205" s="5">
        <f t="shared" si="19"/>
        <v>2</v>
      </c>
    </row>
    <row r="206" spans="1:18" x14ac:dyDescent="0.3">
      <c r="A206" s="1" t="s">
        <v>290</v>
      </c>
      <c r="B206" s="1">
        <v>11</v>
      </c>
      <c r="C206" s="1">
        <v>7</v>
      </c>
      <c r="D206" s="1">
        <v>0</v>
      </c>
      <c r="E206" s="1">
        <v>0</v>
      </c>
      <c r="F206" s="1">
        <v>0</v>
      </c>
      <c r="G206" s="1">
        <v>4</v>
      </c>
      <c r="H206" s="1">
        <v>7</v>
      </c>
      <c r="I206">
        <v>75.7</v>
      </c>
      <c r="J206">
        <v>0</v>
      </c>
      <c r="K206">
        <v>256.45</v>
      </c>
      <c r="L206">
        <v>0</v>
      </c>
      <c r="M206">
        <v>146.23333333333332</v>
      </c>
      <c r="N206" s="5">
        <f t="shared" si="15"/>
        <v>24.299999999999997</v>
      </c>
      <c r="O206" s="5">
        <f t="shared" si="16"/>
        <v>22.299999999999997</v>
      </c>
      <c r="P206" s="5">
        <f t="shared" si="17"/>
        <v>63.76666666666668</v>
      </c>
      <c r="Q206" s="5">
        <f t="shared" si="18"/>
        <v>26</v>
      </c>
      <c r="R206" s="5">
        <f t="shared" si="19"/>
        <v>2</v>
      </c>
    </row>
    <row r="207" spans="1:18" x14ac:dyDescent="0.3">
      <c r="A207" s="1" t="s">
        <v>291</v>
      </c>
      <c r="B207" s="1">
        <v>11</v>
      </c>
      <c r="C207" s="1">
        <v>7</v>
      </c>
      <c r="D207" s="1">
        <v>0</v>
      </c>
      <c r="E207" s="1">
        <v>0</v>
      </c>
      <c r="F207" s="1">
        <v>0</v>
      </c>
      <c r="G207" s="1">
        <v>4</v>
      </c>
      <c r="H207" s="1">
        <v>4</v>
      </c>
      <c r="I207">
        <v>66.75</v>
      </c>
      <c r="J207">
        <v>0</v>
      </c>
      <c r="K207">
        <v>197.88333333333333</v>
      </c>
      <c r="L207">
        <v>0</v>
      </c>
      <c r="M207">
        <v>161.21666666666667</v>
      </c>
      <c r="N207" s="5">
        <f t="shared" si="15"/>
        <v>33.25</v>
      </c>
      <c r="O207" s="5">
        <f t="shared" si="16"/>
        <v>31.25</v>
      </c>
      <c r="P207" s="5">
        <f t="shared" si="17"/>
        <v>48.783333333333331</v>
      </c>
      <c r="Q207" s="5">
        <f t="shared" si="18"/>
        <v>26</v>
      </c>
      <c r="R207" s="5">
        <f t="shared" si="19"/>
        <v>2</v>
      </c>
    </row>
    <row r="208" spans="1:18" x14ac:dyDescent="0.3">
      <c r="A208" s="1" t="s">
        <v>287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>
        <v>0</v>
      </c>
      <c r="J208">
        <v>0</v>
      </c>
      <c r="K208">
        <v>0</v>
      </c>
      <c r="L208">
        <v>0</v>
      </c>
      <c r="M208">
        <v>89.5</v>
      </c>
      <c r="N208" s="5">
        <f t="shared" si="15"/>
        <v>100</v>
      </c>
      <c r="O208" s="5">
        <f t="shared" si="16"/>
        <v>98</v>
      </c>
      <c r="P208" s="5">
        <f t="shared" si="17"/>
        <v>120.5</v>
      </c>
      <c r="Q208" s="5">
        <f t="shared" si="18"/>
        <v>48</v>
      </c>
      <c r="R208" s="5">
        <f t="shared" si="19"/>
        <v>2</v>
      </c>
    </row>
    <row r="209" spans="1:18" x14ac:dyDescent="0.3">
      <c r="A209" s="1" t="s">
        <v>288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>
        <v>0</v>
      </c>
      <c r="J209">
        <v>0</v>
      </c>
      <c r="K209">
        <v>0</v>
      </c>
      <c r="L209">
        <v>0</v>
      </c>
      <c r="M209">
        <v>89.5</v>
      </c>
      <c r="N209" s="5">
        <f t="shared" si="15"/>
        <v>100</v>
      </c>
      <c r="O209" s="5">
        <f t="shared" si="16"/>
        <v>98</v>
      </c>
      <c r="P209" s="5">
        <f t="shared" si="17"/>
        <v>120.5</v>
      </c>
      <c r="Q209" s="5">
        <f t="shared" si="18"/>
        <v>48</v>
      </c>
      <c r="R209" s="5">
        <f t="shared" si="19"/>
        <v>2</v>
      </c>
    </row>
  </sheetData>
  <phoneticPr fontId="1" type="noConversion"/>
  <conditionalFormatting sqref="P2">
    <cfRule type="cellIs" dxfId="12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4BDD-1D00-4CE7-8DD1-B0836D7FA87D}">
  <dimension ref="A1:R212"/>
  <sheetViews>
    <sheetView workbookViewId="0">
      <selection activeCell="O2" sqref="O2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7</v>
      </c>
      <c r="C2" s="1">
        <v>9</v>
      </c>
      <c r="D2" s="1">
        <v>0</v>
      </c>
      <c r="E2" s="1">
        <v>0</v>
      </c>
      <c r="F2" s="1">
        <v>0</v>
      </c>
      <c r="G2" s="1">
        <v>11</v>
      </c>
      <c r="H2" s="1">
        <v>10</v>
      </c>
      <c r="I2">
        <v>81.933333333333337</v>
      </c>
      <c r="J2">
        <v>6.2</v>
      </c>
      <c r="K2">
        <v>949.1</v>
      </c>
      <c r="L2">
        <v>5.1166666666666663</v>
      </c>
      <c r="M2">
        <v>171.85</v>
      </c>
      <c r="N2" s="5">
        <f t="shared" ref="N2:N65" si="0">MIN((100-I2),(1000-K2))</f>
        <v>18.066666666666663</v>
      </c>
      <c r="O2" s="5">
        <f t="shared" ref="O2:O65" si="1">N2-2</f>
        <v>16.066666666666663</v>
      </c>
      <c r="P2" s="5">
        <f t="shared" ref="P2:P65" si="2">210-M2</f>
        <v>38.150000000000006</v>
      </c>
      <c r="Q2" s="5">
        <f t="shared" ref="Q2:Q65" si="3">48-SUM(B2:G2)</f>
        <v>21</v>
      </c>
      <c r="R2" s="5">
        <f t="shared" ref="R2:R65" si="4">2-(B2&gt;12)+(C2&gt;12)+(D2&gt;12)</f>
        <v>2</v>
      </c>
    </row>
    <row r="3" spans="1:18" x14ac:dyDescent="0.3">
      <c r="A3" s="1" t="s">
        <v>293</v>
      </c>
      <c r="B3" s="1">
        <v>8</v>
      </c>
      <c r="C3" s="1">
        <v>12</v>
      </c>
      <c r="D3" s="1">
        <v>0</v>
      </c>
      <c r="E3" s="1">
        <v>0</v>
      </c>
      <c r="F3" s="1">
        <v>0</v>
      </c>
      <c r="G3" s="1">
        <v>0</v>
      </c>
      <c r="H3" s="1">
        <v>4</v>
      </c>
      <c r="I3">
        <v>78.466666666666669</v>
      </c>
      <c r="J3">
        <v>7.916666666666667</v>
      </c>
      <c r="K3">
        <v>898.88333333333333</v>
      </c>
      <c r="L3">
        <v>3.0666666666666669</v>
      </c>
      <c r="M3">
        <v>167.15</v>
      </c>
      <c r="N3" s="5">
        <f t="shared" si="0"/>
        <v>21.533333333333331</v>
      </c>
      <c r="O3" s="5">
        <f t="shared" si="1"/>
        <v>19.533333333333331</v>
      </c>
      <c r="P3" s="5">
        <f t="shared" si="2"/>
        <v>42.849999999999994</v>
      </c>
      <c r="Q3" s="5">
        <f t="shared" si="3"/>
        <v>28</v>
      </c>
      <c r="R3" s="5">
        <f t="shared" si="4"/>
        <v>2</v>
      </c>
    </row>
    <row r="4" spans="1:18" x14ac:dyDescent="0.3">
      <c r="A4" s="1" t="s">
        <v>14</v>
      </c>
      <c r="B4" s="1">
        <v>0</v>
      </c>
      <c r="C4" s="1">
        <v>0</v>
      </c>
      <c r="D4" s="1">
        <v>0</v>
      </c>
      <c r="E4" s="1">
        <v>9</v>
      </c>
      <c r="F4" s="1">
        <v>10</v>
      </c>
      <c r="G4" s="1">
        <v>8</v>
      </c>
      <c r="H4" s="1">
        <v>12</v>
      </c>
      <c r="I4">
        <v>50.4</v>
      </c>
      <c r="J4">
        <v>0</v>
      </c>
      <c r="K4">
        <v>910.08333333333337</v>
      </c>
      <c r="L4">
        <v>0</v>
      </c>
      <c r="M4">
        <v>106.23333333333333</v>
      </c>
      <c r="N4" s="5">
        <f t="shared" si="0"/>
        <v>49.6</v>
      </c>
      <c r="O4" s="5">
        <f t="shared" si="1"/>
        <v>47.6</v>
      </c>
      <c r="P4" s="5">
        <f t="shared" si="2"/>
        <v>103.76666666666667</v>
      </c>
      <c r="Q4" s="5">
        <f t="shared" si="3"/>
        <v>21</v>
      </c>
      <c r="R4" s="5">
        <f t="shared" si="4"/>
        <v>2</v>
      </c>
    </row>
    <row r="5" spans="1:18" x14ac:dyDescent="0.3">
      <c r="A5" s="1" t="s">
        <v>17</v>
      </c>
      <c r="B5" s="1">
        <v>0</v>
      </c>
      <c r="C5" s="1">
        <v>0</v>
      </c>
      <c r="D5" s="1">
        <v>0</v>
      </c>
      <c r="E5" s="1">
        <v>6</v>
      </c>
      <c r="F5" s="1">
        <v>13</v>
      </c>
      <c r="G5" s="1">
        <v>8</v>
      </c>
      <c r="H5" s="1">
        <v>13</v>
      </c>
      <c r="I5">
        <v>75.483333333333334</v>
      </c>
      <c r="J5">
        <v>4.5166666666666666</v>
      </c>
      <c r="K5">
        <v>759.15</v>
      </c>
      <c r="L5">
        <v>2.9666666666666668</v>
      </c>
      <c r="M5">
        <v>173.03333333333333</v>
      </c>
      <c r="N5" s="5">
        <f t="shared" si="0"/>
        <v>24.516666666666666</v>
      </c>
      <c r="O5" s="5">
        <f t="shared" si="1"/>
        <v>22.516666666666666</v>
      </c>
      <c r="P5" s="5">
        <f t="shared" si="2"/>
        <v>36.966666666666669</v>
      </c>
      <c r="Q5" s="5">
        <f t="shared" si="3"/>
        <v>21</v>
      </c>
      <c r="R5" s="5">
        <f t="shared" si="4"/>
        <v>2</v>
      </c>
    </row>
    <row r="6" spans="1:18" x14ac:dyDescent="0.3">
      <c r="A6" s="1" t="s">
        <v>20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>
        <v>0</v>
      </c>
      <c r="J6">
        <v>0</v>
      </c>
      <c r="K6">
        <v>878.6</v>
      </c>
      <c r="L6">
        <v>1.35</v>
      </c>
      <c r="M6">
        <v>0</v>
      </c>
      <c r="N6" s="5">
        <f t="shared" si="0"/>
        <v>100</v>
      </c>
      <c r="O6" s="5">
        <f t="shared" si="1"/>
        <v>98</v>
      </c>
      <c r="P6" s="5">
        <f t="shared" si="2"/>
        <v>210</v>
      </c>
      <c r="Q6" s="5">
        <f t="shared" si="3"/>
        <v>48</v>
      </c>
      <c r="R6" s="5">
        <f t="shared" si="4"/>
        <v>2</v>
      </c>
    </row>
    <row r="7" spans="1:18" x14ac:dyDescent="0.3">
      <c r="A7" s="1" t="s">
        <v>22</v>
      </c>
      <c r="B7" s="1">
        <v>6</v>
      </c>
      <c r="C7" s="1">
        <v>12</v>
      </c>
      <c r="D7" s="1">
        <v>0</v>
      </c>
      <c r="E7" s="1">
        <v>0</v>
      </c>
      <c r="F7" s="1">
        <v>0</v>
      </c>
      <c r="G7" s="1">
        <v>6</v>
      </c>
      <c r="H7" s="1">
        <v>9</v>
      </c>
      <c r="I7">
        <v>50.68333333333333</v>
      </c>
      <c r="J7">
        <v>4.6500000000000004</v>
      </c>
      <c r="K7">
        <v>810.86666666666667</v>
      </c>
      <c r="L7">
        <v>1.4166666666666667</v>
      </c>
      <c r="M7">
        <v>112.51666666666667</v>
      </c>
      <c r="N7" s="5">
        <f t="shared" si="0"/>
        <v>49.31666666666667</v>
      </c>
      <c r="O7" s="5">
        <f t="shared" si="1"/>
        <v>47.31666666666667</v>
      </c>
      <c r="P7" s="5">
        <f t="shared" si="2"/>
        <v>97.483333333333334</v>
      </c>
      <c r="Q7" s="5">
        <f t="shared" si="3"/>
        <v>24</v>
      </c>
      <c r="R7" s="5">
        <f t="shared" si="4"/>
        <v>2</v>
      </c>
    </row>
    <row r="8" spans="1:18" x14ac:dyDescent="0.3">
      <c r="A8" s="1" t="s">
        <v>294</v>
      </c>
      <c r="B8" s="1">
        <v>7</v>
      </c>
      <c r="C8" s="1">
        <v>9</v>
      </c>
      <c r="D8" s="1">
        <v>0</v>
      </c>
      <c r="E8" s="1">
        <v>0</v>
      </c>
      <c r="F8" s="1">
        <v>0</v>
      </c>
      <c r="G8" s="1">
        <v>10</v>
      </c>
      <c r="H8" s="1">
        <v>11</v>
      </c>
      <c r="I8">
        <v>61.833333333333336</v>
      </c>
      <c r="J8">
        <v>7.25</v>
      </c>
      <c r="K8">
        <v>915.45</v>
      </c>
      <c r="L8">
        <v>1.5833333333333335</v>
      </c>
      <c r="M8">
        <v>126.53333333333333</v>
      </c>
      <c r="N8" s="5">
        <f t="shared" si="0"/>
        <v>38.166666666666664</v>
      </c>
      <c r="O8" s="5">
        <f t="shared" si="1"/>
        <v>36.166666666666664</v>
      </c>
      <c r="P8" s="5">
        <f t="shared" si="2"/>
        <v>83.466666666666669</v>
      </c>
      <c r="Q8" s="5">
        <f t="shared" si="3"/>
        <v>22</v>
      </c>
      <c r="R8" s="5">
        <f t="shared" si="4"/>
        <v>2</v>
      </c>
    </row>
    <row r="9" spans="1:18" x14ac:dyDescent="0.3">
      <c r="A9" s="1" t="s">
        <v>230</v>
      </c>
      <c r="B9" s="1">
        <v>10</v>
      </c>
      <c r="C9" s="1">
        <v>12</v>
      </c>
      <c r="D9" s="1">
        <v>3</v>
      </c>
      <c r="E9" s="1">
        <v>0</v>
      </c>
      <c r="F9" s="1">
        <v>0</v>
      </c>
      <c r="G9" s="1">
        <v>0</v>
      </c>
      <c r="H9" s="1">
        <v>6</v>
      </c>
      <c r="I9">
        <v>35.81666666666667</v>
      </c>
      <c r="J9">
        <v>0</v>
      </c>
      <c r="K9">
        <v>808.15</v>
      </c>
      <c r="L9">
        <v>0</v>
      </c>
      <c r="M9">
        <v>83.5</v>
      </c>
      <c r="N9" s="5">
        <f t="shared" si="0"/>
        <v>64.183333333333337</v>
      </c>
      <c r="O9" s="5">
        <f t="shared" si="1"/>
        <v>62.183333333333337</v>
      </c>
      <c r="P9" s="5">
        <f t="shared" si="2"/>
        <v>126.5</v>
      </c>
      <c r="Q9" s="5">
        <f t="shared" si="3"/>
        <v>23</v>
      </c>
      <c r="R9" s="5">
        <f t="shared" si="4"/>
        <v>2</v>
      </c>
    </row>
    <row r="10" spans="1:18" x14ac:dyDescent="0.3">
      <c r="A10" s="1" t="s">
        <v>295</v>
      </c>
      <c r="B10" s="1">
        <v>8</v>
      </c>
      <c r="C10" s="1">
        <v>13</v>
      </c>
      <c r="D10" s="1">
        <v>0</v>
      </c>
      <c r="E10" s="1">
        <v>0</v>
      </c>
      <c r="F10" s="1">
        <v>0</v>
      </c>
      <c r="G10" s="1">
        <v>12</v>
      </c>
      <c r="H10" s="1">
        <v>11</v>
      </c>
      <c r="I10">
        <v>62.8</v>
      </c>
      <c r="J10">
        <v>4.2</v>
      </c>
      <c r="K10">
        <v>894.4</v>
      </c>
      <c r="L10">
        <v>3.7</v>
      </c>
      <c r="M10">
        <v>130.38333333333333</v>
      </c>
      <c r="N10" s="5">
        <f t="shared" si="0"/>
        <v>37.200000000000003</v>
      </c>
      <c r="O10" s="5">
        <f t="shared" si="1"/>
        <v>35.200000000000003</v>
      </c>
      <c r="P10" s="5">
        <f t="shared" si="2"/>
        <v>79.616666666666674</v>
      </c>
      <c r="Q10" s="5">
        <f t="shared" si="3"/>
        <v>15</v>
      </c>
      <c r="R10" s="5">
        <f t="shared" si="4"/>
        <v>3</v>
      </c>
    </row>
    <row r="11" spans="1:18" x14ac:dyDescent="0.3">
      <c r="A11" s="1" t="s">
        <v>297</v>
      </c>
      <c r="B11" s="1">
        <v>12</v>
      </c>
      <c r="C11" s="1">
        <v>9</v>
      </c>
      <c r="D11" s="1">
        <v>0</v>
      </c>
      <c r="E11" s="1">
        <v>0</v>
      </c>
      <c r="F11" s="1">
        <v>0</v>
      </c>
      <c r="G11" s="1">
        <v>3</v>
      </c>
      <c r="H11" s="1">
        <v>8</v>
      </c>
      <c r="I11">
        <v>62.25</v>
      </c>
      <c r="J11">
        <v>0</v>
      </c>
      <c r="K11">
        <v>939.05</v>
      </c>
      <c r="L11">
        <v>3.3333333333333335</v>
      </c>
      <c r="M11">
        <v>116.98333333333333</v>
      </c>
      <c r="N11" s="5">
        <f t="shared" si="0"/>
        <v>37.75</v>
      </c>
      <c r="O11" s="5">
        <f t="shared" si="1"/>
        <v>35.75</v>
      </c>
      <c r="P11" s="5">
        <f t="shared" si="2"/>
        <v>93.016666666666666</v>
      </c>
      <c r="Q11" s="5">
        <f t="shared" si="3"/>
        <v>24</v>
      </c>
      <c r="R11" s="5">
        <f t="shared" si="4"/>
        <v>2</v>
      </c>
    </row>
    <row r="12" spans="1:18" x14ac:dyDescent="0.3">
      <c r="A12" s="1" t="s">
        <v>231</v>
      </c>
      <c r="B12" s="1">
        <v>11</v>
      </c>
      <c r="C12" s="1">
        <v>6</v>
      </c>
      <c r="D12" s="1">
        <v>7</v>
      </c>
      <c r="E12" s="1">
        <v>0</v>
      </c>
      <c r="F12" s="1">
        <v>0</v>
      </c>
      <c r="G12" s="1">
        <v>0</v>
      </c>
      <c r="H12" s="1">
        <v>6</v>
      </c>
      <c r="I12">
        <v>78.016666666666666</v>
      </c>
      <c r="J12">
        <v>0</v>
      </c>
      <c r="K12">
        <v>837.01666666666665</v>
      </c>
      <c r="L12">
        <v>3.3166666666666664</v>
      </c>
      <c r="M12">
        <v>176.11666666666667</v>
      </c>
      <c r="N12" s="5">
        <f t="shared" si="0"/>
        <v>21.983333333333334</v>
      </c>
      <c r="O12" s="5">
        <f t="shared" si="1"/>
        <v>19.983333333333334</v>
      </c>
      <c r="P12" s="5">
        <f t="shared" si="2"/>
        <v>33.883333333333326</v>
      </c>
      <c r="Q12" s="5">
        <f t="shared" si="3"/>
        <v>24</v>
      </c>
      <c r="R12" s="5">
        <f t="shared" si="4"/>
        <v>2</v>
      </c>
    </row>
    <row r="13" spans="1:18" x14ac:dyDescent="0.3">
      <c r="A13" s="1" t="s">
        <v>339</v>
      </c>
      <c r="B13" s="1">
        <v>2</v>
      </c>
      <c r="C13" s="1">
        <v>0</v>
      </c>
      <c r="D13" s="1">
        <v>0</v>
      </c>
      <c r="E13" s="1">
        <v>0</v>
      </c>
      <c r="F13" s="1">
        <v>6</v>
      </c>
      <c r="G13" s="1">
        <v>2</v>
      </c>
      <c r="H13" s="1">
        <v>10</v>
      </c>
      <c r="I13">
        <v>59.883333333333333</v>
      </c>
      <c r="J13">
        <v>0</v>
      </c>
      <c r="K13">
        <v>189.65</v>
      </c>
      <c r="L13">
        <v>0</v>
      </c>
      <c r="M13">
        <v>167.33333333333334</v>
      </c>
      <c r="N13" s="5">
        <f t="shared" si="0"/>
        <v>40.116666666666667</v>
      </c>
      <c r="O13" s="5">
        <f t="shared" si="1"/>
        <v>38.116666666666667</v>
      </c>
      <c r="P13" s="5">
        <f t="shared" si="2"/>
        <v>42.666666666666657</v>
      </c>
      <c r="Q13" s="5">
        <f t="shared" si="3"/>
        <v>38</v>
      </c>
      <c r="R13" s="5">
        <f t="shared" si="4"/>
        <v>2</v>
      </c>
    </row>
    <row r="14" spans="1:18" x14ac:dyDescent="0.3">
      <c r="A14" s="1" t="s">
        <v>296</v>
      </c>
      <c r="B14" s="1">
        <v>3</v>
      </c>
      <c r="C14" s="1">
        <v>5</v>
      </c>
      <c r="D14" s="1">
        <v>0</v>
      </c>
      <c r="E14" s="1">
        <v>0</v>
      </c>
      <c r="F14" s="1">
        <v>0</v>
      </c>
      <c r="G14" s="1">
        <v>7</v>
      </c>
      <c r="H14" s="1">
        <v>10</v>
      </c>
      <c r="I14">
        <v>62.266666666666666</v>
      </c>
      <c r="J14">
        <v>5.5</v>
      </c>
      <c r="K14">
        <v>723.66666666666663</v>
      </c>
      <c r="L14">
        <v>4.7333333333333334</v>
      </c>
      <c r="M14">
        <v>171.2</v>
      </c>
      <c r="N14" s="5">
        <f t="shared" si="0"/>
        <v>37.733333333333334</v>
      </c>
      <c r="O14" s="5">
        <f t="shared" si="1"/>
        <v>35.733333333333334</v>
      </c>
      <c r="P14" s="5">
        <f t="shared" si="2"/>
        <v>38.800000000000011</v>
      </c>
      <c r="Q14" s="5">
        <f t="shared" si="3"/>
        <v>33</v>
      </c>
      <c r="R14" s="5">
        <f t="shared" si="4"/>
        <v>2</v>
      </c>
    </row>
    <row r="15" spans="1:18" x14ac:dyDescent="0.3">
      <c r="A15" s="1" t="s">
        <v>232</v>
      </c>
      <c r="B15" s="1">
        <v>4</v>
      </c>
      <c r="C15" s="1">
        <v>4</v>
      </c>
      <c r="D15" s="1">
        <v>1</v>
      </c>
      <c r="E15" s="1">
        <v>0</v>
      </c>
      <c r="F15" s="1">
        <v>0</v>
      </c>
      <c r="G15" s="1">
        <v>0</v>
      </c>
      <c r="H15" s="1">
        <v>7</v>
      </c>
      <c r="I15">
        <v>44.983333333333334</v>
      </c>
      <c r="J15">
        <v>0</v>
      </c>
      <c r="K15">
        <v>944.7833333333333</v>
      </c>
      <c r="L15">
        <v>2.3833333333333333</v>
      </c>
      <c r="M15">
        <v>105.31666666666666</v>
      </c>
      <c r="N15" s="5">
        <f t="shared" si="0"/>
        <v>55.016666666666666</v>
      </c>
      <c r="O15" s="5">
        <f t="shared" si="1"/>
        <v>53.016666666666666</v>
      </c>
      <c r="P15" s="5">
        <f t="shared" si="2"/>
        <v>104.68333333333334</v>
      </c>
      <c r="Q15" s="5">
        <f t="shared" si="3"/>
        <v>39</v>
      </c>
      <c r="R15" s="5">
        <f t="shared" si="4"/>
        <v>2</v>
      </c>
    </row>
    <row r="16" spans="1:18" x14ac:dyDescent="0.3">
      <c r="A16" s="1" t="s">
        <v>235</v>
      </c>
      <c r="B16" s="1">
        <v>3</v>
      </c>
      <c r="C16" s="1">
        <v>9</v>
      </c>
      <c r="D16" s="1">
        <v>5</v>
      </c>
      <c r="E16" s="1">
        <v>0</v>
      </c>
      <c r="F16" s="1">
        <v>0</v>
      </c>
      <c r="G16" s="1">
        <v>0</v>
      </c>
      <c r="H16" s="1">
        <v>2</v>
      </c>
      <c r="I16">
        <v>67.016666666666666</v>
      </c>
      <c r="J16">
        <v>0</v>
      </c>
      <c r="K16">
        <v>955.26666666666665</v>
      </c>
      <c r="L16">
        <v>3.9</v>
      </c>
      <c r="M16">
        <v>165.2</v>
      </c>
      <c r="N16" s="5">
        <f t="shared" si="0"/>
        <v>32.983333333333334</v>
      </c>
      <c r="O16" s="5">
        <f t="shared" si="1"/>
        <v>30.983333333333334</v>
      </c>
      <c r="P16" s="5">
        <f t="shared" si="2"/>
        <v>44.800000000000011</v>
      </c>
      <c r="Q16" s="5">
        <f t="shared" si="3"/>
        <v>31</v>
      </c>
      <c r="R16" s="5">
        <f t="shared" si="4"/>
        <v>2</v>
      </c>
    </row>
    <row r="17" spans="1:18" x14ac:dyDescent="0.3">
      <c r="A17" s="1" t="s">
        <v>25</v>
      </c>
      <c r="B17" s="1">
        <v>0</v>
      </c>
      <c r="C17" s="1">
        <v>0</v>
      </c>
      <c r="D17" s="1">
        <v>0</v>
      </c>
      <c r="E17" s="1">
        <v>10</v>
      </c>
      <c r="F17" s="1">
        <v>9</v>
      </c>
      <c r="G17" s="1">
        <v>9</v>
      </c>
      <c r="H17" s="1">
        <v>8</v>
      </c>
      <c r="I17">
        <v>80.38333333333334</v>
      </c>
      <c r="J17">
        <v>5.3166666666666664</v>
      </c>
      <c r="K17">
        <v>937.2166666666667</v>
      </c>
      <c r="L17">
        <v>0</v>
      </c>
      <c r="M17">
        <v>167.18333333333334</v>
      </c>
      <c r="N17" s="5">
        <f t="shared" si="0"/>
        <v>19.61666666666666</v>
      </c>
      <c r="O17" s="5">
        <f t="shared" si="1"/>
        <v>17.61666666666666</v>
      </c>
      <c r="P17" s="5">
        <f t="shared" si="2"/>
        <v>42.816666666666663</v>
      </c>
      <c r="Q17" s="5">
        <f t="shared" si="3"/>
        <v>20</v>
      </c>
      <c r="R17" s="5">
        <f t="shared" si="4"/>
        <v>2</v>
      </c>
    </row>
    <row r="18" spans="1:18" x14ac:dyDescent="0.3">
      <c r="A18" s="1" t="s">
        <v>233</v>
      </c>
      <c r="B18" s="1">
        <v>7</v>
      </c>
      <c r="C18" s="1">
        <v>13</v>
      </c>
      <c r="D18" s="1">
        <v>2</v>
      </c>
      <c r="E18" s="1">
        <v>0</v>
      </c>
      <c r="F18" s="1">
        <v>0</v>
      </c>
      <c r="G18" s="1">
        <v>0</v>
      </c>
      <c r="H18" s="1">
        <v>2</v>
      </c>
      <c r="I18">
        <v>81.3</v>
      </c>
      <c r="J18">
        <v>0</v>
      </c>
      <c r="K18">
        <v>920.8</v>
      </c>
      <c r="L18">
        <v>4.95</v>
      </c>
      <c r="M18">
        <v>168.7</v>
      </c>
      <c r="N18" s="5">
        <f t="shared" si="0"/>
        <v>18.700000000000003</v>
      </c>
      <c r="O18" s="5">
        <f t="shared" si="1"/>
        <v>16.700000000000003</v>
      </c>
      <c r="P18" s="5">
        <f t="shared" si="2"/>
        <v>41.300000000000011</v>
      </c>
      <c r="Q18" s="5">
        <f t="shared" si="3"/>
        <v>26</v>
      </c>
      <c r="R18" s="5">
        <f t="shared" si="4"/>
        <v>3</v>
      </c>
    </row>
    <row r="19" spans="1:18" x14ac:dyDescent="0.3">
      <c r="A19" s="1" t="s">
        <v>299</v>
      </c>
      <c r="B19" s="1">
        <v>9</v>
      </c>
      <c r="C19" s="1">
        <v>11</v>
      </c>
      <c r="D19" s="1">
        <v>0</v>
      </c>
      <c r="E19" s="1">
        <v>0</v>
      </c>
      <c r="F19" s="1">
        <v>0</v>
      </c>
      <c r="G19" s="1">
        <v>6</v>
      </c>
      <c r="H19" s="1">
        <v>11</v>
      </c>
      <c r="I19">
        <v>80.833333333333329</v>
      </c>
      <c r="J19">
        <v>3.6333333333333333</v>
      </c>
      <c r="K19">
        <v>866.43333333333328</v>
      </c>
      <c r="L19">
        <v>2.8166666666666664</v>
      </c>
      <c r="M19">
        <v>180.46666666666667</v>
      </c>
      <c r="N19" s="5">
        <f t="shared" si="0"/>
        <v>19.166666666666671</v>
      </c>
      <c r="O19" s="5">
        <f t="shared" si="1"/>
        <v>17.166666666666671</v>
      </c>
      <c r="P19" s="5">
        <f t="shared" si="2"/>
        <v>29.533333333333331</v>
      </c>
      <c r="Q19" s="5">
        <f t="shared" si="3"/>
        <v>22</v>
      </c>
      <c r="R19" s="5">
        <f t="shared" si="4"/>
        <v>2</v>
      </c>
    </row>
    <row r="20" spans="1:18" x14ac:dyDescent="0.3">
      <c r="A20" s="1" t="s">
        <v>340</v>
      </c>
      <c r="B20" s="1">
        <v>8</v>
      </c>
      <c r="C20" s="1">
        <v>0</v>
      </c>
      <c r="D20" s="1">
        <v>0</v>
      </c>
      <c r="E20" s="1">
        <v>0</v>
      </c>
      <c r="F20" s="1">
        <v>7</v>
      </c>
      <c r="G20" s="1">
        <v>10</v>
      </c>
      <c r="H20" s="1">
        <v>9</v>
      </c>
      <c r="I20">
        <v>81.983333333333334</v>
      </c>
      <c r="J20">
        <v>6.6333333333333329</v>
      </c>
      <c r="K20">
        <v>833.4666666666667</v>
      </c>
      <c r="L20">
        <v>0</v>
      </c>
      <c r="M20">
        <v>172.13333333333333</v>
      </c>
      <c r="N20" s="5">
        <f t="shared" si="0"/>
        <v>18.016666666666666</v>
      </c>
      <c r="O20" s="5">
        <f t="shared" si="1"/>
        <v>16.016666666666666</v>
      </c>
      <c r="P20" s="5">
        <f t="shared" si="2"/>
        <v>37.866666666666674</v>
      </c>
      <c r="Q20" s="5">
        <f t="shared" si="3"/>
        <v>23</v>
      </c>
      <c r="R20" s="5">
        <f t="shared" si="4"/>
        <v>2</v>
      </c>
    </row>
    <row r="21" spans="1:18" x14ac:dyDescent="0.3">
      <c r="A21" s="1" t="s">
        <v>234</v>
      </c>
      <c r="B21" s="1">
        <v>9</v>
      </c>
      <c r="C21" s="1">
        <v>2</v>
      </c>
      <c r="D21" s="1">
        <v>2</v>
      </c>
      <c r="E21" s="1">
        <v>0</v>
      </c>
      <c r="F21" s="1">
        <v>0</v>
      </c>
      <c r="G21" s="1">
        <v>0</v>
      </c>
      <c r="H21" s="1">
        <v>7</v>
      </c>
      <c r="I21">
        <v>83.35</v>
      </c>
      <c r="J21">
        <v>0</v>
      </c>
      <c r="K21">
        <v>938.61666666666667</v>
      </c>
      <c r="L21">
        <v>4.4000000000000004</v>
      </c>
      <c r="M21">
        <v>170.88333333333333</v>
      </c>
      <c r="N21" s="5">
        <f t="shared" si="0"/>
        <v>16.650000000000006</v>
      </c>
      <c r="O21" s="5">
        <f t="shared" si="1"/>
        <v>14.650000000000006</v>
      </c>
      <c r="P21" s="5">
        <f t="shared" si="2"/>
        <v>39.116666666666674</v>
      </c>
      <c r="Q21" s="5">
        <f t="shared" si="3"/>
        <v>35</v>
      </c>
      <c r="R21" s="5">
        <f t="shared" si="4"/>
        <v>2</v>
      </c>
    </row>
    <row r="22" spans="1:18" x14ac:dyDescent="0.3">
      <c r="A22" s="1" t="s">
        <v>298</v>
      </c>
      <c r="B22" s="1">
        <v>10</v>
      </c>
      <c r="C22" s="1">
        <v>13</v>
      </c>
      <c r="D22" s="1">
        <v>0</v>
      </c>
      <c r="E22" s="1">
        <v>0</v>
      </c>
      <c r="F22" s="1">
        <v>0</v>
      </c>
      <c r="G22" s="1">
        <v>8</v>
      </c>
      <c r="H22" s="1">
        <v>4</v>
      </c>
      <c r="I22">
        <v>74.833333333333329</v>
      </c>
      <c r="J22">
        <v>4.083333333333333</v>
      </c>
      <c r="K22">
        <v>881.93333333333328</v>
      </c>
      <c r="L22">
        <v>0</v>
      </c>
      <c r="M22">
        <v>157.01666666666668</v>
      </c>
      <c r="N22" s="5">
        <f t="shared" si="0"/>
        <v>25.166666666666671</v>
      </c>
      <c r="O22" s="5">
        <f t="shared" si="1"/>
        <v>23.166666666666671</v>
      </c>
      <c r="P22" s="5">
        <f t="shared" si="2"/>
        <v>52.98333333333332</v>
      </c>
      <c r="Q22" s="5">
        <f t="shared" si="3"/>
        <v>17</v>
      </c>
      <c r="R22" s="5">
        <f t="shared" si="4"/>
        <v>3</v>
      </c>
    </row>
    <row r="23" spans="1:18" x14ac:dyDescent="0.3">
      <c r="A23" s="1" t="s">
        <v>237</v>
      </c>
      <c r="B23" s="1">
        <v>7</v>
      </c>
      <c r="C23" s="1">
        <v>8</v>
      </c>
      <c r="D23" s="1">
        <v>8</v>
      </c>
      <c r="E23" s="1">
        <v>0</v>
      </c>
      <c r="F23" s="1">
        <v>0</v>
      </c>
      <c r="G23" s="1">
        <v>0</v>
      </c>
      <c r="H23" s="1">
        <v>7</v>
      </c>
      <c r="I23">
        <v>76.11666666666666</v>
      </c>
      <c r="J23">
        <v>0</v>
      </c>
      <c r="K23">
        <v>848.45</v>
      </c>
      <c r="L23">
        <v>4</v>
      </c>
      <c r="M23">
        <v>175.43333333333334</v>
      </c>
      <c r="N23" s="5">
        <f t="shared" si="0"/>
        <v>23.88333333333334</v>
      </c>
      <c r="O23" s="5">
        <f t="shared" si="1"/>
        <v>21.88333333333334</v>
      </c>
      <c r="P23" s="5">
        <f t="shared" si="2"/>
        <v>34.566666666666663</v>
      </c>
      <c r="Q23" s="5">
        <f t="shared" si="3"/>
        <v>25</v>
      </c>
      <c r="R23" s="5">
        <f t="shared" si="4"/>
        <v>2</v>
      </c>
    </row>
    <row r="24" spans="1:18" x14ac:dyDescent="0.3">
      <c r="A24" s="1" t="s">
        <v>236</v>
      </c>
      <c r="B24" s="1">
        <v>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>
        <v>25.65</v>
      </c>
      <c r="J24">
        <v>0</v>
      </c>
      <c r="K24">
        <v>311.23333333333335</v>
      </c>
      <c r="L24">
        <v>0</v>
      </c>
      <c r="M24">
        <v>145.25</v>
      </c>
      <c r="N24" s="5">
        <f t="shared" si="0"/>
        <v>74.349999999999994</v>
      </c>
      <c r="O24" s="5">
        <f t="shared" si="1"/>
        <v>72.349999999999994</v>
      </c>
      <c r="P24" s="5">
        <f t="shared" si="2"/>
        <v>64.75</v>
      </c>
      <c r="Q24" s="5">
        <f t="shared" si="3"/>
        <v>46</v>
      </c>
      <c r="R24" s="5">
        <f t="shared" si="4"/>
        <v>2</v>
      </c>
    </row>
    <row r="25" spans="1:18" x14ac:dyDescent="0.3">
      <c r="A25" s="1" t="s">
        <v>341</v>
      </c>
      <c r="B25" s="1">
        <v>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57.65</v>
      </c>
      <c r="J25">
        <v>4.6833333333333336</v>
      </c>
      <c r="K25">
        <v>911.35</v>
      </c>
      <c r="L25">
        <v>1.3833333333333333</v>
      </c>
      <c r="M25">
        <v>124.23333333333333</v>
      </c>
      <c r="N25" s="5">
        <f t="shared" si="0"/>
        <v>42.35</v>
      </c>
      <c r="O25" s="5">
        <f t="shared" si="1"/>
        <v>40.35</v>
      </c>
      <c r="P25" s="5">
        <f t="shared" si="2"/>
        <v>85.766666666666666</v>
      </c>
      <c r="Q25" s="5">
        <f t="shared" si="3"/>
        <v>43</v>
      </c>
      <c r="R25" s="5">
        <f t="shared" si="4"/>
        <v>2</v>
      </c>
    </row>
    <row r="26" spans="1:18" x14ac:dyDescent="0.3">
      <c r="A26" s="1" t="s">
        <v>59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>
        <v>0</v>
      </c>
      <c r="J26">
        <v>0</v>
      </c>
      <c r="K26">
        <v>12.35</v>
      </c>
      <c r="L26">
        <v>0</v>
      </c>
      <c r="M26">
        <v>170</v>
      </c>
      <c r="N26" s="5">
        <f t="shared" si="0"/>
        <v>100</v>
      </c>
      <c r="O26" s="5">
        <f t="shared" si="1"/>
        <v>98</v>
      </c>
      <c r="P26" s="5">
        <f t="shared" si="2"/>
        <v>40</v>
      </c>
      <c r="Q26" s="5">
        <f t="shared" si="3"/>
        <v>48</v>
      </c>
      <c r="R26" s="5">
        <f t="shared" si="4"/>
        <v>2</v>
      </c>
    </row>
    <row r="27" spans="1:18" x14ac:dyDescent="0.3">
      <c r="A27" s="1" t="s">
        <v>342</v>
      </c>
      <c r="B27" s="1">
        <v>12</v>
      </c>
      <c r="C27" s="1">
        <v>0</v>
      </c>
      <c r="D27" s="1">
        <v>0</v>
      </c>
      <c r="E27" s="1">
        <v>0</v>
      </c>
      <c r="F27" s="1">
        <v>4</v>
      </c>
      <c r="G27" s="1">
        <v>8</v>
      </c>
      <c r="H27" s="1">
        <v>8</v>
      </c>
      <c r="I27">
        <v>81.86666666666666</v>
      </c>
      <c r="J27">
        <v>6.1</v>
      </c>
      <c r="K27">
        <v>875.61666666666667</v>
      </c>
      <c r="L27">
        <v>5</v>
      </c>
      <c r="M27">
        <v>174.23333333333332</v>
      </c>
      <c r="N27" s="5">
        <f t="shared" si="0"/>
        <v>18.13333333333334</v>
      </c>
      <c r="O27" s="5">
        <f t="shared" si="1"/>
        <v>16.13333333333334</v>
      </c>
      <c r="P27" s="5">
        <f t="shared" si="2"/>
        <v>35.76666666666668</v>
      </c>
      <c r="Q27" s="5">
        <f t="shared" si="3"/>
        <v>24</v>
      </c>
      <c r="R27" s="5">
        <f t="shared" si="4"/>
        <v>2</v>
      </c>
    </row>
    <row r="28" spans="1:18" x14ac:dyDescent="0.3">
      <c r="A28" s="1" t="s">
        <v>343</v>
      </c>
      <c r="B28" s="1">
        <v>6</v>
      </c>
      <c r="C28" s="1">
        <v>0</v>
      </c>
      <c r="D28" s="1">
        <v>0</v>
      </c>
      <c r="E28" s="1">
        <v>0</v>
      </c>
      <c r="F28" s="1">
        <v>1</v>
      </c>
      <c r="G28" s="1">
        <v>6</v>
      </c>
      <c r="H28" s="1">
        <v>0</v>
      </c>
      <c r="I28">
        <v>67.816666666666663</v>
      </c>
      <c r="J28">
        <v>6.0666666666666664</v>
      </c>
      <c r="K28">
        <v>942.83333333333337</v>
      </c>
      <c r="L28">
        <v>4.55</v>
      </c>
      <c r="M28">
        <v>154.88333333333333</v>
      </c>
      <c r="N28" s="5">
        <f t="shared" si="0"/>
        <v>32.183333333333337</v>
      </c>
      <c r="O28" s="5">
        <f t="shared" si="1"/>
        <v>30.183333333333337</v>
      </c>
      <c r="P28" s="5">
        <f t="shared" si="2"/>
        <v>55.116666666666674</v>
      </c>
      <c r="Q28" s="5">
        <f t="shared" si="3"/>
        <v>35</v>
      </c>
      <c r="R28" s="5">
        <f t="shared" si="4"/>
        <v>2</v>
      </c>
    </row>
    <row r="29" spans="1:18" x14ac:dyDescent="0.3">
      <c r="A29" s="1" t="s">
        <v>300</v>
      </c>
      <c r="B29" s="1">
        <v>3</v>
      </c>
      <c r="C29" s="1">
        <v>4</v>
      </c>
      <c r="D29" s="1">
        <v>0</v>
      </c>
      <c r="E29" s="1">
        <v>0</v>
      </c>
      <c r="F29" s="1">
        <v>0</v>
      </c>
      <c r="G29" s="1">
        <v>8</v>
      </c>
      <c r="H29" s="1">
        <v>11</v>
      </c>
      <c r="I29">
        <v>53.85</v>
      </c>
      <c r="J29">
        <v>0</v>
      </c>
      <c r="K29">
        <v>869.13333333333333</v>
      </c>
      <c r="L29">
        <v>0</v>
      </c>
      <c r="M29">
        <v>120.96666666666667</v>
      </c>
      <c r="N29" s="5">
        <f t="shared" si="0"/>
        <v>46.15</v>
      </c>
      <c r="O29" s="5">
        <f t="shared" si="1"/>
        <v>44.15</v>
      </c>
      <c r="P29" s="5">
        <f t="shared" si="2"/>
        <v>89.033333333333331</v>
      </c>
      <c r="Q29" s="5">
        <f t="shared" si="3"/>
        <v>33</v>
      </c>
      <c r="R29" s="5">
        <f t="shared" si="4"/>
        <v>2</v>
      </c>
    </row>
    <row r="30" spans="1:18" x14ac:dyDescent="0.3">
      <c r="A30" s="1" t="s">
        <v>344</v>
      </c>
      <c r="B30" s="1">
        <v>7</v>
      </c>
      <c r="C30" s="1">
        <v>0</v>
      </c>
      <c r="D30" s="1">
        <v>0</v>
      </c>
      <c r="E30" s="1">
        <v>0</v>
      </c>
      <c r="F30" s="1">
        <v>1</v>
      </c>
      <c r="G30" s="1">
        <v>3</v>
      </c>
      <c r="H30" s="1">
        <v>8</v>
      </c>
      <c r="I30">
        <v>66.599999999999994</v>
      </c>
      <c r="J30">
        <v>3.4666666666666668</v>
      </c>
      <c r="K30">
        <v>888.85</v>
      </c>
      <c r="L30">
        <v>5.166666666666667</v>
      </c>
      <c r="M30">
        <v>171.5</v>
      </c>
      <c r="N30" s="5">
        <f t="shared" si="0"/>
        <v>33.400000000000006</v>
      </c>
      <c r="O30" s="5">
        <f t="shared" si="1"/>
        <v>31.400000000000006</v>
      </c>
      <c r="P30" s="5">
        <f t="shared" si="2"/>
        <v>38.5</v>
      </c>
      <c r="Q30" s="5">
        <f t="shared" si="3"/>
        <v>37</v>
      </c>
      <c r="R30" s="5">
        <f t="shared" si="4"/>
        <v>2</v>
      </c>
    </row>
    <row r="31" spans="1:18" x14ac:dyDescent="0.3">
      <c r="A31" s="1" t="s">
        <v>301</v>
      </c>
      <c r="B31" s="1">
        <v>8</v>
      </c>
      <c r="C31" s="1">
        <v>13</v>
      </c>
      <c r="D31" s="1">
        <v>0</v>
      </c>
      <c r="E31" s="1">
        <v>0</v>
      </c>
      <c r="F31" s="1">
        <v>0</v>
      </c>
      <c r="G31" s="1">
        <v>8</v>
      </c>
      <c r="H31" s="1">
        <v>9</v>
      </c>
      <c r="I31">
        <v>53.866666666666667</v>
      </c>
      <c r="J31">
        <v>1.9833333333333334</v>
      </c>
      <c r="K31">
        <v>868.63333333333333</v>
      </c>
      <c r="L31">
        <v>6.9333333333333336</v>
      </c>
      <c r="M31">
        <v>119.43333333333334</v>
      </c>
      <c r="N31" s="5">
        <f t="shared" si="0"/>
        <v>46.133333333333333</v>
      </c>
      <c r="O31" s="5">
        <f t="shared" si="1"/>
        <v>44.133333333333333</v>
      </c>
      <c r="P31" s="5">
        <f t="shared" si="2"/>
        <v>90.566666666666663</v>
      </c>
      <c r="Q31" s="5">
        <f t="shared" si="3"/>
        <v>19</v>
      </c>
      <c r="R31" s="5">
        <f t="shared" si="4"/>
        <v>3</v>
      </c>
    </row>
    <row r="32" spans="1:18" x14ac:dyDescent="0.3">
      <c r="A32" s="1" t="s">
        <v>238</v>
      </c>
      <c r="B32" s="1">
        <v>7</v>
      </c>
      <c r="C32" s="1">
        <v>6</v>
      </c>
      <c r="D32" s="1">
        <v>5</v>
      </c>
      <c r="E32" s="1">
        <v>0</v>
      </c>
      <c r="F32" s="1">
        <v>0</v>
      </c>
      <c r="G32" s="1">
        <v>0</v>
      </c>
      <c r="H32" s="1">
        <v>10</v>
      </c>
      <c r="I32">
        <v>81.25</v>
      </c>
      <c r="J32">
        <v>0</v>
      </c>
      <c r="K32">
        <v>890.95</v>
      </c>
      <c r="L32">
        <v>0</v>
      </c>
      <c r="M32">
        <v>175.4</v>
      </c>
      <c r="N32" s="5">
        <f t="shared" si="0"/>
        <v>18.75</v>
      </c>
      <c r="O32" s="5">
        <f t="shared" si="1"/>
        <v>16.75</v>
      </c>
      <c r="P32" s="5">
        <f t="shared" si="2"/>
        <v>34.599999999999994</v>
      </c>
      <c r="Q32" s="5">
        <f t="shared" si="3"/>
        <v>30</v>
      </c>
      <c r="R32" s="5">
        <f t="shared" si="4"/>
        <v>2</v>
      </c>
    </row>
    <row r="33" spans="1:18" x14ac:dyDescent="0.3">
      <c r="A33" s="1" t="s">
        <v>302</v>
      </c>
      <c r="B33" s="1">
        <v>7</v>
      </c>
      <c r="C33" s="1">
        <v>6</v>
      </c>
      <c r="D33" s="1">
        <v>0</v>
      </c>
      <c r="E33" s="1">
        <v>0</v>
      </c>
      <c r="F33" s="1">
        <v>0</v>
      </c>
      <c r="G33" s="1">
        <v>11</v>
      </c>
      <c r="H33" s="1">
        <v>8</v>
      </c>
      <c r="I33">
        <v>77.95</v>
      </c>
      <c r="J33">
        <v>5.7333333333333334</v>
      </c>
      <c r="K33">
        <v>957.15</v>
      </c>
      <c r="L33">
        <v>2.9</v>
      </c>
      <c r="M33">
        <v>162.36666666666667</v>
      </c>
      <c r="N33" s="5">
        <f t="shared" si="0"/>
        <v>22.049999999999997</v>
      </c>
      <c r="O33" s="5">
        <f t="shared" si="1"/>
        <v>20.049999999999997</v>
      </c>
      <c r="P33" s="5">
        <f t="shared" si="2"/>
        <v>47.633333333333326</v>
      </c>
      <c r="Q33" s="5">
        <f t="shared" si="3"/>
        <v>24</v>
      </c>
      <c r="R33" s="5">
        <f t="shared" si="4"/>
        <v>2</v>
      </c>
    </row>
    <row r="34" spans="1:18" x14ac:dyDescent="0.3">
      <c r="A34" s="1" t="s">
        <v>346</v>
      </c>
      <c r="B34" s="1">
        <v>14</v>
      </c>
      <c r="C34" s="1">
        <v>0</v>
      </c>
      <c r="D34" s="1">
        <v>0</v>
      </c>
      <c r="E34" s="1">
        <v>0</v>
      </c>
      <c r="F34" s="1">
        <v>8</v>
      </c>
      <c r="G34" s="1">
        <v>9</v>
      </c>
      <c r="H34" s="1">
        <v>13</v>
      </c>
      <c r="I34">
        <v>81.316666666666663</v>
      </c>
      <c r="J34">
        <v>4.25</v>
      </c>
      <c r="K34">
        <v>883.95</v>
      </c>
      <c r="L34">
        <v>0</v>
      </c>
      <c r="M34">
        <v>173.88333333333333</v>
      </c>
      <c r="N34" s="5">
        <f t="shared" si="0"/>
        <v>18.683333333333337</v>
      </c>
      <c r="O34" s="5">
        <f t="shared" si="1"/>
        <v>16.683333333333337</v>
      </c>
      <c r="P34" s="5">
        <f t="shared" si="2"/>
        <v>36.116666666666674</v>
      </c>
      <c r="Q34" s="5">
        <f t="shared" si="3"/>
        <v>17</v>
      </c>
      <c r="R34" s="5">
        <f t="shared" si="4"/>
        <v>1</v>
      </c>
    </row>
    <row r="35" spans="1:18" x14ac:dyDescent="0.3">
      <c r="A35" s="1" t="s">
        <v>345</v>
      </c>
      <c r="B35" s="1">
        <v>10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>
        <v>47.666666666666664</v>
      </c>
      <c r="J35">
        <v>6.7166666666666668</v>
      </c>
      <c r="K35">
        <v>295.08333333333331</v>
      </c>
      <c r="L35">
        <v>0</v>
      </c>
      <c r="M35">
        <v>85</v>
      </c>
      <c r="N35" s="5">
        <f t="shared" si="0"/>
        <v>52.333333333333336</v>
      </c>
      <c r="O35" s="5">
        <f t="shared" si="1"/>
        <v>50.333333333333336</v>
      </c>
      <c r="P35" s="5">
        <f t="shared" si="2"/>
        <v>125</v>
      </c>
      <c r="Q35" s="5">
        <f t="shared" si="3"/>
        <v>38</v>
      </c>
      <c r="R35" s="5">
        <f t="shared" si="4"/>
        <v>2</v>
      </c>
    </row>
    <row r="36" spans="1:18" x14ac:dyDescent="0.3">
      <c r="A36" s="1" t="s">
        <v>44</v>
      </c>
      <c r="B36" s="1">
        <v>0</v>
      </c>
      <c r="C36" s="1">
        <v>0</v>
      </c>
      <c r="D36" s="1">
        <v>0</v>
      </c>
      <c r="E36" s="1">
        <v>9</v>
      </c>
      <c r="F36" s="1">
        <v>8</v>
      </c>
      <c r="G36" s="1">
        <v>4</v>
      </c>
      <c r="H36" s="1">
        <v>9</v>
      </c>
      <c r="I36">
        <v>84.666666666666671</v>
      </c>
      <c r="J36">
        <v>4.05</v>
      </c>
      <c r="K36">
        <v>917.0333333333333</v>
      </c>
      <c r="L36">
        <v>3</v>
      </c>
      <c r="M36">
        <v>175.01666666666668</v>
      </c>
      <c r="N36" s="5">
        <f t="shared" si="0"/>
        <v>15.333333333333329</v>
      </c>
      <c r="O36" s="5">
        <f t="shared" si="1"/>
        <v>13.333333333333329</v>
      </c>
      <c r="P36" s="5">
        <f t="shared" si="2"/>
        <v>34.98333333333332</v>
      </c>
      <c r="Q36" s="5">
        <f t="shared" si="3"/>
        <v>27</v>
      </c>
      <c r="R36" s="5">
        <f t="shared" si="4"/>
        <v>2</v>
      </c>
    </row>
    <row r="37" spans="1:18" x14ac:dyDescent="0.3">
      <c r="A37" s="1" t="s">
        <v>347</v>
      </c>
      <c r="B37" s="1">
        <v>7</v>
      </c>
      <c r="C37" s="1">
        <v>0</v>
      </c>
      <c r="D37" s="1">
        <v>0</v>
      </c>
      <c r="E37" s="1">
        <v>0</v>
      </c>
      <c r="F37" s="1">
        <v>4</v>
      </c>
      <c r="G37" s="1">
        <v>8</v>
      </c>
      <c r="H37" s="1">
        <v>9</v>
      </c>
      <c r="I37">
        <v>43.75</v>
      </c>
      <c r="J37">
        <v>0</v>
      </c>
      <c r="K37">
        <v>712.63333333333333</v>
      </c>
      <c r="L37">
        <v>0</v>
      </c>
      <c r="M37">
        <v>109.3</v>
      </c>
      <c r="N37" s="5">
        <f t="shared" si="0"/>
        <v>56.25</v>
      </c>
      <c r="O37" s="5">
        <f t="shared" si="1"/>
        <v>54.25</v>
      </c>
      <c r="P37" s="5">
        <f t="shared" si="2"/>
        <v>100.7</v>
      </c>
      <c r="Q37" s="5">
        <f t="shared" si="3"/>
        <v>29</v>
      </c>
      <c r="R37" s="5">
        <f t="shared" si="4"/>
        <v>2</v>
      </c>
    </row>
    <row r="38" spans="1:18" x14ac:dyDescent="0.3">
      <c r="A38" s="1" t="s">
        <v>303</v>
      </c>
      <c r="B38" s="1">
        <v>8</v>
      </c>
      <c r="C38" s="1">
        <v>11</v>
      </c>
      <c r="D38" s="1">
        <v>0</v>
      </c>
      <c r="E38" s="1">
        <v>0</v>
      </c>
      <c r="F38" s="1">
        <v>0</v>
      </c>
      <c r="G38" s="1">
        <v>11</v>
      </c>
      <c r="H38" s="1">
        <v>8</v>
      </c>
      <c r="I38">
        <v>60.516666666666666</v>
      </c>
      <c r="J38">
        <v>3.95</v>
      </c>
      <c r="K38">
        <v>908.83333333333337</v>
      </c>
      <c r="L38">
        <v>4</v>
      </c>
      <c r="M38">
        <v>125.28333333333333</v>
      </c>
      <c r="N38" s="5">
        <f t="shared" si="0"/>
        <v>39.483333333333334</v>
      </c>
      <c r="O38" s="5">
        <f t="shared" si="1"/>
        <v>37.483333333333334</v>
      </c>
      <c r="P38" s="5">
        <f t="shared" si="2"/>
        <v>84.716666666666669</v>
      </c>
      <c r="Q38" s="5">
        <f t="shared" si="3"/>
        <v>18</v>
      </c>
      <c r="R38" s="5">
        <f t="shared" si="4"/>
        <v>2</v>
      </c>
    </row>
    <row r="39" spans="1:18" x14ac:dyDescent="0.3">
      <c r="A39" s="1" t="s">
        <v>225</v>
      </c>
      <c r="B39" s="1">
        <v>0</v>
      </c>
      <c r="C39" s="1">
        <v>0</v>
      </c>
      <c r="D39" s="1">
        <v>0</v>
      </c>
      <c r="E39" s="1">
        <v>5</v>
      </c>
      <c r="F39" s="1">
        <v>5</v>
      </c>
      <c r="G39" s="1">
        <v>7</v>
      </c>
      <c r="H39" s="1">
        <v>8</v>
      </c>
      <c r="I39">
        <v>85.75</v>
      </c>
      <c r="J39">
        <v>5.4666666666666668</v>
      </c>
      <c r="K39">
        <v>941.98333333333335</v>
      </c>
      <c r="L39">
        <v>4.6166666666666671</v>
      </c>
      <c r="M39">
        <v>178.5</v>
      </c>
      <c r="N39" s="5">
        <f t="shared" si="0"/>
        <v>14.25</v>
      </c>
      <c r="O39" s="5">
        <f t="shared" si="1"/>
        <v>12.25</v>
      </c>
      <c r="P39" s="5">
        <f t="shared" si="2"/>
        <v>31.5</v>
      </c>
      <c r="Q39" s="5">
        <f t="shared" si="3"/>
        <v>31</v>
      </c>
      <c r="R39" s="5">
        <f t="shared" si="4"/>
        <v>2</v>
      </c>
    </row>
    <row r="40" spans="1:18" x14ac:dyDescent="0.3">
      <c r="A40" s="1" t="s">
        <v>241</v>
      </c>
      <c r="B40" s="1">
        <v>5</v>
      </c>
      <c r="C40" s="1">
        <v>13</v>
      </c>
      <c r="D40" s="1">
        <v>9</v>
      </c>
      <c r="E40" s="1">
        <v>0</v>
      </c>
      <c r="F40" s="1">
        <v>0</v>
      </c>
      <c r="G40" s="1">
        <v>0</v>
      </c>
      <c r="H40" s="1">
        <v>10</v>
      </c>
      <c r="I40">
        <v>69.016666666666666</v>
      </c>
      <c r="J40">
        <v>0</v>
      </c>
      <c r="K40">
        <v>822.61666666666667</v>
      </c>
      <c r="L40">
        <v>2.6</v>
      </c>
      <c r="M40">
        <v>154.53333333333333</v>
      </c>
      <c r="N40" s="5">
        <f t="shared" si="0"/>
        <v>30.983333333333334</v>
      </c>
      <c r="O40" s="5">
        <f t="shared" si="1"/>
        <v>28.983333333333334</v>
      </c>
      <c r="P40" s="5">
        <f t="shared" si="2"/>
        <v>55.466666666666669</v>
      </c>
      <c r="Q40" s="5">
        <f t="shared" si="3"/>
        <v>21</v>
      </c>
      <c r="R40" s="5">
        <f t="shared" si="4"/>
        <v>3</v>
      </c>
    </row>
    <row r="41" spans="1:18" x14ac:dyDescent="0.3">
      <c r="A41" s="1" t="s">
        <v>348</v>
      </c>
      <c r="B41" s="1">
        <v>12</v>
      </c>
      <c r="C41" s="1">
        <v>0</v>
      </c>
      <c r="D41" s="1">
        <v>0</v>
      </c>
      <c r="E41" s="1">
        <v>0</v>
      </c>
      <c r="F41" s="1">
        <v>12</v>
      </c>
      <c r="G41" s="1">
        <v>1</v>
      </c>
      <c r="H41" s="1">
        <v>9</v>
      </c>
      <c r="I41">
        <v>78.63333333333334</v>
      </c>
      <c r="J41">
        <v>2.5333333333333332</v>
      </c>
      <c r="K41">
        <v>887.73333333333335</v>
      </c>
      <c r="L41">
        <v>0</v>
      </c>
      <c r="M41">
        <v>167.45</v>
      </c>
      <c r="N41" s="5">
        <f t="shared" si="0"/>
        <v>21.36666666666666</v>
      </c>
      <c r="O41" s="5">
        <f t="shared" si="1"/>
        <v>19.36666666666666</v>
      </c>
      <c r="P41" s="5">
        <f t="shared" si="2"/>
        <v>42.550000000000011</v>
      </c>
      <c r="Q41" s="5">
        <f t="shared" si="3"/>
        <v>23</v>
      </c>
      <c r="R41" s="5">
        <f t="shared" si="4"/>
        <v>2</v>
      </c>
    </row>
    <row r="42" spans="1:18" x14ac:dyDescent="0.3">
      <c r="A42" s="1" t="s">
        <v>349</v>
      </c>
      <c r="B42" s="1">
        <v>9</v>
      </c>
      <c r="C42" s="1">
        <v>0</v>
      </c>
      <c r="D42" s="1">
        <v>0</v>
      </c>
      <c r="E42" s="1">
        <v>0</v>
      </c>
      <c r="F42" s="1">
        <v>11</v>
      </c>
      <c r="G42" s="1">
        <v>8</v>
      </c>
      <c r="H42" s="1">
        <v>0</v>
      </c>
      <c r="I42">
        <v>61.43333333333333</v>
      </c>
      <c r="J42">
        <v>6.75</v>
      </c>
      <c r="K42">
        <v>811.06666666666672</v>
      </c>
      <c r="L42">
        <v>4.45</v>
      </c>
      <c r="M42">
        <v>150</v>
      </c>
      <c r="N42" s="5">
        <f t="shared" si="0"/>
        <v>38.56666666666667</v>
      </c>
      <c r="O42" s="5">
        <f t="shared" si="1"/>
        <v>36.56666666666667</v>
      </c>
      <c r="P42" s="5">
        <f t="shared" si="2"/>
        <v>60</v>
      </c>
      <c r="Q42" s="5">
        <f t="shared" si="3"/>
        <v>20</v>
      </c>
      <c r="R42" s="5">
        <f t="shared" si="4"/>
        <v>2</v>
      </c>
    </row>
    <row r="43" spans="1:18" x14ac:dyDescent="0.3">
      <c r="A43" s="1" t="s">
        <v>350</v>
      </c>
      <c r="B43" s="1">
        <v>3</v>
      </c>
      <c r="C43" s="1">
        <v>0</v>
      </c>
      <c r="D43" s="1">
        <v>0</v>
      </c>
      <c r="E43" s="1">
        <v>0</v>
      </c>
      <c r="F43" s="1">
        <v>9</v>
      </c>
      <c r="G43" s="1">
        <v>9</v>
      </c>
      <c r="H43" s="1">
        <v>9</v>
      </c>
      <c r="I43">
        <v>72.400000000000006</v>
      </c>
      <c r="J43">
        <v>1.1833333333333333</v>
      </c>
      <c r="K43">
        <v>956.4666666666667</v>
      </c>
      <c r="L43">
        <v>2.8333333333333335</v>
      </c>
      <c r="M43">
        <v>151.19999999999999</v>
      </c>
      <c r="N43" s="5">
        <f t="shared" si="0"/>
        <v>27.599999999999994</v>
      </c>
      <c r="O43" s="5">
        <f t="shared" si="1"/>
        <v>25.599999999999994</v>
      </c>
      <c r="P43" s="5">
        <f t="shared" si="2"/>
        <v>58.800000000000011</v>
      </c>
      <c r="Q43" s="5">
        <f t="shared" si="3"/>
        <v>27</v>
      </c>
      <c r="R43" s="5">
        <f t="shared" si="4"/>
        <v>2</v>
      </c>
    </row>
    <row r="44" spans="1:18" x14ac:dyDescent="0.3">
      <c r="A44" s="1" t="s">
        <v>304</v>
      </c>
      <c r="B44" s="1">
        <v>7</v>
      </c>
      <c r="C44" s="1">
        <v>10</v>
      </c>
      <c r="D44" s="1">
        <v>0</v>
      </c>
      <c r="E44" s="1">
        <v>0</v>
      </c>
      <c r="F44" s="1">
        <v>0</v>
      </c>
      <c r="G44" s="1">
        <v>9</v>
      </c>
      <c r="H44" s="1">
        <v>4</v>
      </c>
      <c r="I44">
        <v>68.816666666666663</v>
      </c>
      <c r="J44">
        <v>5.3666666666666663</v>
      </c>
      <c r="K44">
        <v>877.33333333333337</v>
      </c>
      <c r="L44">
        <v>4.5</v>
      </c>
      <c r="M44">
        <v>159.16666666666666</v>
      </c>
      <c r="N44" s="5">
        <f t="shared" si="0"/>
        <v>31.183333333333337</v>
      </c>
      <c r="O44" s="5">
        <f t="shared" si="1"/>
        <v>29.183333333333337</v>
      </c>
      <c r="P44" s="5">
        <f t="shared" si="2"/>
        <v>50.833333333333343</v>
      </c>
      <c r="Q44" s="5">
        <f t="shared" si="3"/>
        <v>22</v>
      </c>
      <c r="R44" s="5">
        <f t="shared" si="4"/>
        <v>2</v>
      </c>
    </row>
    <row r="45" spans="1:18" x14ac:dyDescent="0.3">
      <c r="A45" s="1" t="s">
        <v>305</v>
      </c>
      <c r="B45" s="1">
        <v>12</v>
      </c>
      <c r="C45" s="1">
        <v>11</v>
      </c>
      <c r="D45" s="1">
        <v>0</v>
      </c>
      <c r="E45" s="1">
        <v>0</v>
      </c>
      <c r="F45" s="1">
        <v>0</v>
      </c>
      <c r="G45" s="1">
        <v>9</v>
      </c>
      <c r="H45" s="1">
        <v>9</v>
      </c>
      <c r="I45">
        <v>82.38333333333334</v>
      </c>
      <c r="J45">
        <v>6.7</v>
      </c>
      <c r="K45">
        <v>950.13333333333333</v>
      </c>
      <c r="L45">
        <v>5.4333333333333336</v>
      </c>
      <c r="M45">
        <v>161.71666666666667</v>
      </c>
      <c r="N45" s="5">
        <f t="shared" si="0"/>
        <v>17.61666666666666</v>
      </c>
      <c r="O45" s="5">
        <f t="shared" si="1"/>
        <v>15.61666666666666</v>
      </c>
      <c r="P45" s="5">
        <f t="shared" si="2"/>
        <v>48.283333333333331</v>
      </c>
      <c r="Q45" s="5">
        <f t="shared" si="3"/>
        <v>16</v>
      </c>
      <c r="R45" s="5">
        <f t="shared" si="4"/>
        <v>2</v>
      </c>
    </row>
    <row r="46" spans="1:18" x14ac:dyDescent="0.3">
      <c r="A46" s="1" t="s">
        <v>196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>
        <v>0</v>
      </c>
      <c r="J46">
        <v>0</v>
      </c>
      <c r="K46">
        <v>781.4</v>
      </c>
      <c r="L46">
        <v>0</v>
      </c>
      <c r="M46">
        <v>0</v>
      </c>
      <c r="N46" s="5">
        <f t="shared" si="0"/>
        <v>100</v>
      </c>
      <c r="O46" s="5">
        <f t="shared" si="1"/>
        <v>98</v>
      </c>
      <c r="P46" s="5">
        <f t="shared" si="2"/>
        <v>210</v>
      </c>
      <c r="Q46" s="5">
        <f t="shared" si="3"/>
        <v>48</v>
      </c>
      <c r="R46" s="5">
        <f t="shared" si="4"/>
        <v>2</v>
      </c>
    </row>
    <row r="47" spans="1:18" x14ac:dyDescent="0.3">
      <c r="A47" s="1" t="s">
        <v>358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>
        <v>20.516666666666666</v>
      </c>
      <c r="J47">
        <v>6.55</v>
      </c>
      <c r="K47">
        <v>846.41666666666663</v>
      </c>
      <c r="L47">
        <v>5.35</v>
      </c>
      <c r="M47">
        <v>72.099999999999994</v>
      </c>
      <c r="N47" s="5">
        <f t="shared" si="0"/>
        <v>79.483333333333334</v>
      </c>
      <c r="O47" s="5">
        <f t="shared" si="1"/>
        <v>77.483333333333334</v>
      </c>
      <c r="P47" s="5">
        <f t="shared" si="2"/>
        <v>137.9</v>
      </c>
      <c r="Q47" s="5">
        <f t="shared" si="3"/>
        <v>48</v>
      </c>
      <c r="R47" s="5">
        <f t="shared" si="4"/>
        <v>2</v>
      </c>
    </row>
    <row r="48" spans="1:18" x14ac:dyDescent="0.3">
      <c r="A48" s="1" t="s">
        <v>76</v>
      </c>
      <c r="B48" s="1">
        <v>0</v>
      </c>
      <c r="C48" s="1">
        <v>0</v>
      </c>
      <c r="D48" s="1">
        <v>0</v>
      </c>
      <c r="E48" s="1">
        <v>7</v>
      </c>
      <c r="F48" s="1">
        <v>10</v>
      </c>
      <c r="G48" s="1">
        <v>7</v>
      </c>
      <c r="H48" s="1">
        <v>10</v>
      </c>
      <c r="I48">
        <v>68.933333333333337</v>
      </c>
      <c r="J48">
        <v>4.9000000000000004</v>
      </c>
      <c r="K48">
        <v>844.63333333333333</v>
      </c>
      <c r="L48">
        <v>0</v>
      </c>
      <c r="M48">
        <v>164.23333333333332</v>
      </c>
      <c r="N48" s="5">
        <f t="shared" si="0"/>
        <v>31.066666666666663</v>
      </c>
      <c r="O48" s="5">
        <f t="shared" si="1"/>
        <v>29.066666666666663</v>
      </c>
      <c r="P48" s="5">
        <f t="shared" si="2"/>
        <v>45.76666666666668</v>
      </c>
      <c r="Q48" s="5">
        <f t="shared" si="3"/>
        <v>24</v>
      </c>
      <c r="R48" s="5">
        <f t="shared" si="4"/>
        <v>2</v>
      </c>
    </row>
    <row r="49" spans="1:18" x14ac:dyDescent="0.3">
      <c r="A49" s="1" t="s">
        <v>57</v>
      </c>
      <c r="B49" s="1">
        <v>0</v>
      </c>
      <c r="C49" s="1">
        <v>0</v>
      </c>
      <c r="D49" s="1">
        <v>0</v>
      </c>
      <c r="E49" s="1">
        <v>8</v>
      </c>
      <c r="F49" s="1">
        <v>11</v>
      </c>
      <c r="G49" s="1">
        <v>7</v>
      </c>
      <c r="H49" s="1">
        <v>0</v>
      </c>
      <c r="I49">
        <v>81.433333333333337</v>
      </c>
      <c r="J49">
        <v>3.95</v>
      </c>
      <c r="K49">
        <v>894.18333333333328</v>
      </c>
      <c r="L49">
        <v>2.4500000000000002</v>
      </c>
      <c r="M49">
        <v>174.98333333333332</v>
      </c>
      <c r="N49" s="5">
        <f t="shared" si="0"/>
        <v>18.566666666666663</v>
      </c>
      <c r="O49" s="5">
        <f t="shared" si="1"/>
        <v>16.566666666666663</v>
      </c>
      <c r="P49" s="5">
        <f t="shared" si="2"/>
        <v>35.01666666666668</v>
      </c>
      <c r="Q49" s="5">
        <f t="shared" si="3"/>
        <v>22</v>
      </c>
      <c r="R49" s="5">
        <f t="shared" si="4"/>
        <v>2</v>
      </c>
    </row>
    <row r="50" spans="1:18" x14ac:dyDescent="0.3">
      <c r="A50" s="1" t="s">
        <v>306</v>
      </c>
      <c r="B50" s="1">
        <v>4</v>
      </c>
      <c r="C50" s="1">
        <v>8</v>
      </c>
      <c r="D50" s="1">
        <v>0</v>
      </c>
      <c r="E50" s="1">
        <v>0</v>
      </c>
      <c r="F50" s="1">
        <v>0</v>
      </c>
      <c r="G50" s="1">
        <v>8</v>
      </c>
      <c r="H50" s="1">
        <v>9</v>
      </c>
      <c r="I50">
        <v>76.216666666666669</v>
      </c>
      <c r="J50">
        <v>2.6333333333333333</v>
      </c>
      <c r="K50">
        <v>864.7166666666667</v>
      </c>
      <c r="L50">
        <v>6.1333333333333337</v>
      </c>
      <c r="M50">
        <v>171.66666666666666</v>
      </c>
      <c r="N50" s="5">
        <f t="shared" si="0"/>
        <v>23.783333333333331</v>
      </c>
      <c r="O50" s="5">
        <f t="shared" si="1"/>
        <v>21.783333333333331</v>
      </c>
      <c r="P50" s="5">
        <f t="shared" si="2"/>
        <v>38.333333333333343</v>
      </c>
      <c r="Q50" s="5">
        <f t="shared" si="3"/>
        <v>28</v>
      </c>
      <c r="R50" s="5">
        <f t="shared" si="4"/>
        <v>2</v>
      </c>
    </row>
    <row r="51" spans="1:18" x14ac:dyDescent="0.3">
      <c r="A51" s="1" t="s">
        <v>43</v>
      </c>
      <c r="B51" s="1">
        <v>0</v>
      </c>
      <c r="C51" s="1">
        <v>0</v>
      </c>
      <c r="D51" s="1">
        <v>0</v>
      </c>
      <c r="E51" s="1">
        <v>5</v>
      </c>
      <c r="F51" s="1">
        <v>13</v>
      </c>
      <c r="G51" s="1">
        <v>9</v>
      </c>
      <c r="H51" s="1">
        <v>8</v>
      </c>
      <c r="I51">
        <v>45.3</v>
      </c>
      <c r="J51">
        <v>0</v>
      </c>
      <c r="K51">
        <v>845.88333333333333</v>
      </c>
      <c r="L51">
        <v>0</v>
      </c>
      <c r="M51">
        <v>92.36666666666666</v>
      </c>
      <c r="N51" s="5">
        <f t="shared" si="0"/>
        <v>54.7</v>
      </c>
      <c r="O51" s="5">
        <f t="shared" si="1"/>
        <v>52.7</v>
      </c>
      <c r="P51" s="5">
        <f t="shared" si="2"/>
        <v>117.63333333333334</v>
      </c>
      <c r="Q51" s="5">
        <f t="shared" si="3"/>
        <v>21</v>
      </c>
      <c r="R51" s="5">
        <f t="shared" si="4"/>
        <v>2</v>
      </c>
    </row>
    <row r="52" spans="1:18" x14ac:dyDescent="0.3">
      <c r="A52" s="1" t="s">
        <v>58</v>
      </c>
      <c r="B52" s="1">
        <v>0</v>
      </c>
      <c r="C52" s="1">
        <v>0</v>
      </c>
      <c r="D52" s="1">
        <v>0</v>
      </c>
      <c r="E52" s="1">
        <v>5</v>
      </c>
      <c r="F52" s="1">
        <v>6</v>
      </c>
      <c r="G52" s="1">
        <v>7</v>
      </c>
      <c r="H52" s="1">
        <v>4</v>
      </c>
      <c r="I52">
        <v>80.933333333333337</v>
      </c>
      <c r="J52">
        <v>5.05</v>
      </c>
      <c r="K52">
        <v>872.61666666666667</v>
      </c>
      <c r="L52">
        <v>3.0833333333333335</v>
      </c>
      <c r="M52">
        <v>179.6</v>
      </c>
      <c r="N52" s="5">
        <f t="shared" si="0"/>
        <v>19.066666666666663</v>
      </c>
      <c r="O52" s="5">
        <f t="shared" si="1"/>
        <v>17.066666666666663</v>
      </c>
      <c r="P52" s="5">
        <f t="shared" si="2"/>
        <v>30.400000000000006</v>
      </c>
      <c r="Q52" s="5">
        <f t="shared" si="3"/>
        <v>30</v>
      </c>
      <c r="R52" s="5">
        <f t="shared" si="4"/>
        <v>2</v>
      </c>
    </row>
    <row r="53" spans="1:18" x14ac:dyDescent="0.3">
      <c r="A53" s="1" t="s">
        <v>389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36.983333333333334</v>
      </c>
      <c r="J53">
        <v>2.95</v>
      </c>
      <c r="K53">
        <v>744.08333333333337</v>
      </c>
      <c r="L53">
        <v>0</v>
      </c>
      <c r="M53">
        <v>77.933333333333337</v>
      </c>
      <c r="N53" s="5">
        <f t="shared" si="0"/>
        <v>63.016666666666666</v>
      </c>
      <c r="O53" s="5">
        <f t="shared" si="1"/>
        <v>61.016666666666666</v>
      </c>
      <c r="P53" s="5">
        <f t="shared" si="2"/>
        <v>132.06666666666666</v>
      </c>
      <c r="Q53" s="5">
        <f t="shared" si="3"/>
        <v>48</v>
      </c>
      <c r="R53" s="5">
        <f t="shared" si="4"/>
        <v>2</v>
      </c>
    </row>
    <row r="54" spans="1:18" x14ac:dyDescent="0.3">
      <c r="A54" s="1" t="s">
        <v>61</v>
      </c>
      <c r="B54" s="1">
        <v>0</v>
      </c>
      <c r="C54" s="1">
        <v>0</v>
      </c>
      <c r="D54" s="1">
        <v>0</v>
      </c>
      <c r="E54" s="1">
        <v>8</v>
      </c>
      <c r="F54" s="1">
        <v>11</v>
      </c>
      <c r="G54" s="1">
        <v>2</v>
      </c>
      <c r="H54" s="1">
        <v>7</v>
      </c>
      <c r="I54">
        <v>71.766666666666666</v>
      </c>
      <c r="J54">
        <v>6.083333333333333</v>
      </c>
      <c r="K54">
        <v>829.43333333333328</v>
      </c>
      <c r="L54">
        <v>6.2833333333333332</v>
      </c>
      <c r="M54">
        <v>172.3</v>
      </c>
      <c r="N54" s="5">
        <f t="shared" si="0"/>
        <v>28.233333333333334</v>
      </c>
      <c r="O54" s="5">
        <f t="shared" si="1"/>
        <v>26.233333333333334</v>
      </c>
      <c r="P54" s="5">
        <f t="shared" si="2"/>
        <v>37.699999999999989</v>
      </c>
      <c r="Q54" s="5">
        <f t="shared" si="3"/>
        <v>27</v>
      </c>
      <c r="R54" s="5">
        <f t="shared" si="4"/>
        <v>2</v>
      </c>
    </row>
    <row r="55" spans="1:18" x14ac:dyDescent="0.3">
      <c r="A55" s="1" t="s">
        <v>351</v>
      </c>
      <c r="B55" s="1">
        <v>7</v>
      </c>
      <c r="C55" s="1">
        <v>0</v>
      </c>
      <c r="D55" s="1">
        <v>0</v>
      </c>
      <c r="E55" s="1">
        <v>0</v>
      </c>
      <c r="F55" s="1">
        <v>9</v>
      </c>
      <c r="G55" s="1">
        <v>7</v>
      </c>
      <c r="H55" s="1">
        <v>9</v>
      </c>
      <c r="I55">
        <v>75.400000000000006</v>
      </c>
      <c r="J55">
        <v>0</v>
      </c>
      <c r="K55">
        <v>767.3</v>
      </c>
      <c r="L55">
        <v>4.25</v>
      </c>
      <c r="M55">
        <v>158.23333333333332</v>
      </c>
      <c r="N55" s="5">
        <f t="shared" si="0"/>
        <v>24.599999999999994</v>
      </c>
      <c r="O55" s="5">
        <f t="shared" si="1"/>
        <v>22.599999999999994</v>
      </c>
      <c r="P55" s="5">
        <f t="shared" si="2"/>
        <v>51.76666666666668</v>
      </c>
      <c r="Q55" s="5">
        <f t="shared" si="3"/>
        <v>25</v>
      </c>
      <c r="R55" s="5">
        <f t="shared" si="4"/>
        <v>2</v>
      </c>
    </row>
    <row r="56" spans="1:18" x14ac:dyDescent="0.3">
      <c r="A56" s="1" t="s">
        <v>244</v>
      </c>
      <c r="B56" s="1">
        <v>7</v>
      </c>
      <c r="C56" s="1">
        <v>8</v>
      </c>
      <c r="D56" s="1">
        <v>1</v>
      </c>
      <c r="E56" s="1">
        <v>0</v>
      </c>
      <c r="F56" s="1">
        <v>0</v>
      </c>
      <c r="G56" s="1">
        <v>0</v>
      </c>
      <c r="H56" s="1">
        <v>7</v>
      </c>
      <c r="I56">
        <v>79.233333333333334</v>
      </c>
      <c r="J56">
        <v>0</v>
      </c>
      <c r="K56">
        <v>895</v>
      </c>
      <c r="L56">
        <v>4.4000000000000004</v>
      </c>
      <c r="M56">
        <v>165.38333333333333</v>
      </c>
      <c r="N56" s="5">
        <f t="shared" si="0"/>
        <v>20.766666666666666</v>
      </c>
      <c r="O56" s="5">
        <f t="shared" si="1"/>
        <v>18.766666666666666</v>
      </c>
      <c r="P56" s="5">
        <f t="shared" si="2"/>
        <v>44.616666666666674</v>
      </c>
      <c r="Q56" s="5">
        <f t="shared" si="3"/>
        <v>32</v>
      </c>
      <c r="R56" s="5">
        <f t="shared" si="4"/>
        <v>2</v>
      </c>
    </row>
    <row r="57" spans="1:18" x14ac:dyDescent="0.3">
      <c r="A57" s="1" t="s">
        <v>240</v>
      </c>
      <c r="B57" s="1">
        <v>9</v>
      </c>
      <c r="C57" s="1">
        <v>9</v>
      </c>
      <c r="D57" s="1">
        <v>8</v>
      </c>
      <c r="E57" s="1">
        <v>0</v>
      </c>
      <c r="F57" s="1">
        <v>0</v>
      </c>
      <c r="G57" s="1">
        <v>0</v>
      </c>
      <c r="H57" s="1">
        <v>7</v>
      </c>
      <c r="I57">
        <v>84.783333333333331</v>
      </c>
      <c r="J57">
        <v>0</v>
      </c>
      <c r="K57">
        <v>883.9</v>
      </c>
      <c r="L57">
        <v>0</v>
      </c>
      <c r="M57">
        <v>174.61666666666667</v>
      </c>
      <c r="N57" s="5">
        <f t="shared" si="0"/>
        <v>15.216666666666669</v>
      </c>
      <c r="O57" s="5">
        <f t="shared" si="1"/>
        <v>13.216666666666669</v>
      </c>
      <c r="P57" s="5">
        <f t="shared" si="2"/>
        <v>35.383333333333326</v>
      </c>
      <c r="Q57" s="5">
        <f t="shared" si="3"/>
        <v>22</v>
      </c>
      <c r="R57" s="5">
        <f t="shared" si="4"/>
        <v>2</v>
      </c>
    </row>
    <row r="58" spans="1:18" x14ac:dyDescent="0.3">
      <c r="A58" s="1" t="s">
        <v>245</v>
      </c>
      <c r="B58" s="1">
        <v>7</v>
      </c>
      <c r="C58" s="1">
        <v>10</v>
      </c>
      <c r="D58" s="1">
        <v>6</v>
      </c>
      <c r="E58" s="1">
        <v>0</v>
      </c>
      <c r="F58" s="1">
        <v>0</v>
      </c>
      <c r="G58" s="1">
        <v>0</v>
      </c>
      <c r="H58" s="1">
        <v>9</v>
      </c>
      <c r="I58">
        <v>73.05</v>
      </c>
      <c r="J58">
        <v>0</v>
      </c>
      <c r="K58">
        <v>807.95</v>
      </c>
      <c r="L58">
        <v>0</v>
      </c>
      <c r="M58">
        <v>164.18333333333334</v>
      </c>
      <c r="N58" s="5">
        <f t="shared" si="0"/>
        <v>26.950000000000003</v>
      </c>
      <c r="O58" s="5">
        <f t="shared" si="1"/>
        <v>24.950000000000003</v>
      </c>
      <c r="P58" s="5">
        <f t="shared" si="2"/>
        <v>45.816666666666663</v>
      </c>
      <c r="Q58" s="5">
        <f t="shared" si="3"/>
        <v>25</v>
      </c>
      <c r="R58" s="5">
        <f t="shared" si="4"/>
        <v>2</v>
      </c>
    </row>
    <row r="59" spans="1:18" x14ac:dyDescent="0.3">
      <c r="A59" s="1" t="s">
        <v>307</v>
      </c>
      <c r="B59" s="1">
        <v>4</v>
      </c>
      <c r="C59" s="1">
        <v>7</v>
      </c>
      <c r="D59" s="1">
        <v>0</v>
      </c>
      <c r="E59" s="1">
        <v>0</v>
      </c>
      <c r="F59" s="1">
        <v>0</v>
      </c>
      <c r="G59" s="1">
        <v>8</v>
      </c>
      <c r="H59" s="1">
        <v>1</v>
      </c>
      <c r="I59">
        <v>34.266666666666666</v>
      </c>
      <c r="J59">
        <v>0</v>
      </c>
      <c r="K59">
        <v>522.88333333333333</v>
      </c>
      <c r="L59">
        <v>0</v>
      </c>
      <c r="M59">
        <v>150.44999999999999</v>
      </c>
      <c r="N59" s="5">
        <f t="shared" si="0"/>
        <v>65.733333333333334</v>
      </c>
      <c r="O59" s="5">
        <f t="shared" si="1"/>
        <v>63.733333333333334</v>
      </c>
      <c r="P59" s="5">
        <f t="shared" si="2"/>
        <v>59.550000000000011</v>
      </c>
      <c r="Q59" s="5">
        <f t="shared" si="3"/>
        <v>29</v>
      </c>
      <c r="R59" s="5">
        <f t="shared" si="4"/>
        <v>2</v>
      </c>
    </row>
    <row r="60" spans="1:18" x14ac:dyDescent="0.3">
      <c r="A60" s="1" t="s">
        <v>352</v>
      </c>
      <c r="B60" s="1">
        <v>0</v>
      </c>
      <c r="C60" s="1">
        <v>0</v>
      </c>
      <c r="D60" s="1">
        <v>0</v>
      </c>
      <c r="E60" s="1">
        <v>0</v>
      </c>
      <c r="F60" s="1">
        <v>9</v>
      </c>
      <c r="G60" s="1">
        <v>6</v>
      </c>
      <c r="H60" s="1">
        <v>10</v>
      </c>
      <c r="I60">
        <v>61.616666666666667</v>
      </c>
      <c r="J60">
        <v>4.9333333333333336</v>
      </c>
      <c r="K60">
        <v>804.08333333333337</v>
      </c>
      <c r="L60">
        <v>4.6500000000000004</v>
      </c>
      <c r="M60">
        <v>167.3</v>
      </c>
      <c r="N60" s="5">
        <f t="shared" si="0"/>
        <v>38.383333333333333</v>
      </c>
      <c r="O60" s="5">
        <f t="shared" si="1"/>
        <v>36.383333333333333</v>
      </c>
      <c r="P60" s="5">
        <f t="shared" si="2"/>
        <v>42.699999999999989</v>
      </c>
      <c r="Q60" s="5">
        <f t="shared" si="3"/>
        <v>33</v>
      </c>
      <c r="R60" s="5">
        <f t="shared" si="4"/>
        <v>2</v>
      </c>
    </row>
    <row r="61" spans="1:18" x14ac:dyDescent="0.3">
      <c r="A61" s="1" t="s">
        <v>308</v>
      </c>
      <c r="B61" s="1">
        <v>7</v>
      </c>
      <c r="C61" s="1">
        <v>10</v>
      </c>
      <c r="D61" s="1">
        <v>0</v>
      </c>
      <c r="E61" s="1">
        <v>0</v>
      </c>
      <c r="F61" s="1">
        <v>0</v>
      </c>
      <c r="G61" s="1">
        <v>8</v>
      </c>
      <c r="H61" s="1">
        <v>7</v>
      </c>
      <c r="I61">
        <v>75.3</v>
      </c>
      <c r="J61">
        <v>2.5333333333333332</v>
      </c>
      <c r="K61">
        <v>927.05</v>
      </c>
      <c r="L61">
        <v>4.2666666666666666</v>
      </c>
      <c r="M61">
        <v>164.06666666666666</v>
      </c>
      <c r="N61" s="5">
        <f t="shared" si="0"/>
        <v>24.700000000000003</v>
      </c>
      <c r="O61" s="5">
        <f t="shared" si="1"/>
        <v>22.700000000000003</v>
      </c>
      <c r="P61" s="5">
        <f t="shared" si="2"/>
        <v>45.933333333333337</v>
      </c>
      <c r="Q61" s="5">
        <f t="shared" si="3"/>
        <v>23</v>
      </c>
      <c r="R61" s="5">
        <f t="shared" si="4"/>
        <v>2</v>
      </c>
    </row>
    <row r="62" spans="1:18" x14ac:dyDescent="0.3">
      <c r="A62" s="1" t="s">
        <v>310</v>
      </c>
      <c r="B62" s="1">
        <v>3</v>
      </c>
      <c r="C62" s="1">
        <v>10</v>
      </c>
      <c r="D62" s="1">
        <v>0</v>
      </c>
      <c r="E62" s="1">
        <v>0</v>
      </c>
      <c r="F62" s="1">
        <v>0</v>
      </c>
      <c r="G62" s="1">
        <v>6</v>
      </c>
      <c r="H62" s="1">
        <v>9</v>
      </c>
      <c r="I62">
        <v>77.566666666666663</v>
      </c>
      <c r="J62">
        <v>0</v>
      </c>
      <c r="K62">
        <v>876.3</v>
      </c>
      <c r="L62">
        <v>2.6</v>
      </c>
      <c r="M62">
        <v>164.6</v>
      </c>
      <c r="N62" s="5">
        <f t="shared" si="0"/>
        <v>22.433333333333337</v>
      </c>
      <c r="O62" s="5">
        <f t="shared" si="1"/>
        <v>20.433333333333337</v>
      </c>
      <c r="P62" s="5">
        <f t="shared" si="2"/>
        <v>45.400000000000006</v>
      </c>
      <c r="Q62" s="5">
        <f t="shared" si="3"/>
        <v>29</v>
      </c>
      <c r="R62" s="5">
        <f t="shared" si="4"/>
        <v>2</v>
      </c>
    </row>
    <row r="63" spans="1:18" x14ac:dyDescent="0.3">
      <c r="A63" s="1" t="s">
        <v>353</v>
      </c>
      <c r="B63" s="1">
        <v>12</v>
      </c>
      <c r="C63" s="1">
        <v>0</v>
      </c>
      <c r="D63" s="1">
        <v>0</v>
      </c>
      <c r="E63" s="1">
        <v>0</v>
      </c>
      <c r="F63" s="1">
        <v>12</v>
      </c>
      <c r="G63" s="1">
        <v>12</v>
      </c>
      <c r="H63" s="1">
        <v>6</v>
      </c>
      <c r="I63">
        <v>78.266666666666666</v>
      </c>
      <c r="J63">
        <v>4.8499999999999996</v>
      </c>
      <c r="K63">
        <v>899.7</v>
      </c>
      <c r="L63">
        <v>0</v>
      </c>
      <c r="M63">
        <v>175.28333333333333</v>
      </c>
      <c r="N63" s="5">
        <f t="shared" si="0"/>
        <v>21.733333333333334</v>
      </c>
      <c r="O63" s="5">
        <f t="shared" si="1"/>
        <v>19.733333333333334</v>
      </c>
      <c r="P63" s="5">
        <f t="shared" si="2"/>
        <v>34.716666666666669</v>
      </c>
      <c r="Q63" s="5">
        <f t="shared" si="3"/>
        <v>12</v>
      </c>
      <c r="R63" s="5">
        <f t="shared" si="4"/>
        <v>2</v>
      </c>
    </row>
    <row r="64" spans="1:18" x14ac:dyDescent="0.3">
      <c r="A64" s="1" t="s">
        <v>354</v>
      </c>
      <c r="B64" s="1">
        <v>8</v>
      </c>
      <c r="C64" s="1">
        <v>0</v>
      </c>
      <c r="D64" s="1">
        <v>0</v>
      </c>
      <c r="E64" s="1">
        <v>0</v>
      </c>
      <c r="F64" s="1">
        <v>9</v>
      </c>
      <c r="G64" s="1">
        <v>11</v>
      </c>
      <c r="H64" s="1">
        <v>8</v>
      </c>
      <c r="I64">
        <v>73.13333333333334</v>
      </c>
      <c r="J64">
        <v>5.3166666666666664</v>
      </c>
      <c r="K64">
        <v>950.35</v>
      </c>
      <c r="L64">
        <v>5.6333333333333329</v>
      </c>
      <c r="M64">
        <v>132.4</v>
      </c>
      <c r="N64" s="5">
        <f t="shared" si="0"/>
        <v>26.86666666666666</v>
      </c>
      <c r="O64" s="5">
        <f t="shared" si="1"/>
        <v>24.86666666666666</v>
      </c>
      <c r="P64" s="5">
        <f t="shared" si="2"/>
        <v>77.599999999999994</v>
      </c>
      <c r="Q64" s="5">
        <f t="shared" si="3"/>
        <v>20</v>
      </c>
      <c r="R64" s="5">
        <f t="shared" si="4"/>
        <v>2</v>
      </c>
    </row>
    <row r="65" spans="1:18" x14ac:dyDescent="0.3">
      <c r="A65" s="1" t="s">
        <v>65</v>
      </c>
      <c r="B65" s="1">
        <v>0</v>
      </c>
      <c r="C65" s="1">
        <v>0</v>
      </c>
      <c r="D65" s="1">
        <v>0</v>
      </c>
      <c r="E65" s="1">
        <v>8</v>
      </c>
      <c r="F65" s="1">
        <v>2</v>
      </c>
      <c r="G65" s="1">
        <v>1</v>
      </c>
      <c r="H65" s="1">
        <v>3</v>
      </c>
      <c r="I65">
        <v>83.63333333333334</v>
      </c>
      <c r="J65">
        <v>7.5166666666666666</v>
      </c>
      <c r="K65">
        <v>849.66666666666663</v>
      </c>
      <c r="L65">
        <v>3.0833333333333335</v>
      </c>
      <c r="M65">
        <v>162.88333333333333</v>
      </c>
      <c r="N65" s="5">
        <f t="shared" si="0"/>
        <v>16.36666666666666</v>
      </c>
      <c r="O65" s="5">
        <f t="shared" si="1"/>
        <v>14.36666666666666</v>
      </c>
      <c r="P65" s="5">
        <f t="shared" si="2"/>
        <v>47.116666666666674</v>
      </c>
      <c r="Q65" s="5">
        <f t="shared" si="3"/>
        <v>37</v>
      </c>
      <c r="R65" s="5">
        <f t="shared" si="4"/>
        <v>2</v>
      </c>
    </row>
    <row r="66" spans="1:18" x14ac:dyDescent="0.3">
      <c r="A66" s="1" t="s">
        <v>243</v>
      </c>
      <c r="B66" s="1">
        <v>7</v>
      </c>
      <c r="C66" s="1">
        <v>6</v>
      </c>
      <c r="D66" s="1">
        <v>6</v>
      </c>
      <c r="E66" s="1">
        <v>0</v>
      </c>
      <c r="F66" s="1">
        <v>0</v>
      </c>
      <c r="G66" s="1">
        <v>0</v>
      </c>
      <c r="H66" s="1">
        <v>9</v>
      </c>
      <c r="I66">
        <v>78.099999999999994</v>
      </c>
      <c r="J66">
        <v>0</v>
      </c>
      <c r="K66">
        <v>855.1</v>
      </c>
      <c r="L66">
        <v>0</v>
      </c>
      <c r="M66">
        <v>177.96666666666667</v>
      </c>
      <c r="N66" s="5">
        <f t="shared" ref="N66:N129" si="5">MIN((100-I66),(1000-K66))</f>
        <v>21.900000000000006</v>
      </c>
      <c r="O66" s="5">
        <f t="shared" ref="O66:O129" si="6">N66-2</f>
        <v>19.900000000000006</v>
      </c>
      <c r="P66" s="5">
        <f t="shared" ref="P66:P129" si="7">210-M66</f>
        <v>32.033333333333331</v>
      </c>
      <c r="Q66" s="5">
        <f t="shared" ref="Q66:Q129" si="8">48-SUM(B66:G66)</f>
        <v>29</v>
      </c>
      <c r="R66" s="5">
        <f t="shared" ref="R66:R129" si="9">2-(B66&gt;12)+(C66&gt;12)+(D66&gt;12)</f>
        <v>2</v>
      </c>
    </row>
    <row r="67" spans="1:18" x14ac:dyDescent="0.3">
      <c r="A67" s="1" t="s">
        <v>246</v>
      </c>
      <c r="B67" s="1">
        <v>3</v>
      </c>
      <c r="C67" s="1">
        <v>6</v>
      </c>
      <c r="D67" s="1">
        <v>8</v>
      </c>
      <c r="E67" s="1">
        <v>0</v>
      </c>
      <c r="F67" s="1">
        <v>0</v>
      </c>
      <c r="G67" s="1">
        <v>0</v>
      </c>
      <c r="H67" s="1">
        <v>3</v>
      </c>
      <c r="I67">
        <v>78.36666666666666</v>
      </c>
      <c r="J67">
        <v>0</v>
      </c>
      <c r="K67">
        <v>949.08333333333337</v>
      </c>
      <c r="L67">
        <v>3.3666666666666667</v>
      </c>
      <c r="M67">
        <v>171.98333333333332</v>
      </c>
      <c r="N67" s="5">
        <f t="shared" si="5"/>
        <v>21.63333333333334</v>
      </c>
      <c r="O67" s="5">
        <f t="shared" si="6"/>
        <v>19.63333333333334</v>
      </c>
      <c r="P67" s="5">
        <f t="shared" si="7"/>
        <v>38.01666666666668</v>
      </c>
      <c r="Q67" s="5">
        <f t="shared" si="8"/>
        <v>31</v>
      </c>
      <c r="R67" s="5">
        <f t="shared" si="9"/>
        <v>2</v>
      </c>
    </row>
    <row r="68" spans="1:18" x14ac:dyDescent="0.3">
      <c r="A68" s="1" t="s">
        <v>355</v>
      </c>
      <c r="B68" s="1">
        <v>11</v>
      </c>
      <c r="C68" s="1">
        <v>0</v>
      </c>
      <c r="D68" s="1">
        <v>0</v>
      </c>
      <c r="E68" s="1">
        <v>0</v>
      </c>
      <c r="F68" s="1">
        <v>11</v>
      </c>
      <c r="G68" s="1">
        <v>8</v>
      </c>
      <c r="H68" s="1">
        <v>12</v>
      </c>
      <c r="I68">
        <v>69.416666666666671</v>
      </c>
      <c r="J68">
        <v>4.4000000000000004</v>
      </c>
      <c r="K68">
        <v>842.66666666666663</v>
      </c>
      <c r="L68">
        <v>0</v>
      </c>
      <c r="M68">
        <v>170.01666666666668</v>
      </c>
      <c r="N68" s="5">
        <f t="shared" si="5"/>
        <v>30.583333333333329</v>
      </c>
      <c r="O68" s="5">
        <f t="shared" si="6"/>
        <v>28.583333333333329</v>
      </c>
      <c r="P68" s="5">
        <f t="shared" si="7"/>
        <v>39.98333333333332</v>
      </c>
      <c r="Q68" s="5">
        <f t="shared" si="8"/>
        <v>18</v>
      </c>
      <c r="R68" s="5">
        <f t="shared" si="9"/>
        <v>2</v>
      </c>
    </row>
    <row r="69" spans="1:18" x14ac:dyDescent="0.3">
      <c r="A69" s="1" t="s">
        <v>309</v>
      </c>
      <c r="B69" s="1">
        <v>8</v>
      </c>
      <c r="C69" s="1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>
        <v>28.016666666666666</v>
      </c>
      <c r="J69">
        <v>4.2833333333333332</v>
      </c>
      <c r="K69">
        <v>872.5</v>
      </c>
      <c r="L69">
        <v>4.5</v>
      </c>
      <c r="M69">
        <v>76.233333333333334</v>
      </c>
      <c r="N69" s="5">
        <f t="shared" si="5"/>
        <v>71.983333333333334</v>
      </c>
      <c r="O69" s="5">
        <f t="shared" si="6"/>
        <v>69.983333333333334</v>
      </c>
      <c r="P69" s="5">
        <f t="shared" si="7"/>
        <v>133.76666666666665</v>
      </c>
      <c r="Q69" s="5">
        <f t="shared" si="8"/>
        <v>29</v>
      </c>
      <c r="R69" s="5">
        <f t="shared" si="9"/>
        <v>2</v>
      </c>
    </row>
    <row r="70" spans="1:18" x14ac:dyDescent="0.3">
      <c r="A70" s="1" t="s">
        <v>312</v>
      </c>
      <c r="B70" s="1">
        <v>7</v>
      </c>
      <c r="C70" s="1">
        <v>5</v>
      </c>
      <c r="D70" s="1">
        <v>0</v>
      </c>
      <c r="E70" s="1">
        <v>0</v>
      </c>
      <c r="F70" s="1">
        <v>0</v>
      </c>
      <c r="G70" s="1">
        <v>10</v>
      </c>
      <c r="H70" s="1">
        <v>8</v>
      </c>
      <c r="I70">
        <v>78.966666666666669</v>
      </c>
      <c r="J70">
        <v>0</v>
      </c>
      <c r="K70">
        <v>958.15</v>
      </c>
      <c r="L70">
        <v>0</v>
      </c>
      <c r="M70">
        <v>166.46666666666667</v>
      </c>
      <c r="N70" s="5">
        <f t="shared" si="5"/>
        <v>21.033333333333331</v>
      </c>
      <c r="O70" s="5">
        <f t="shared" si="6"/>
        <v>19.033333333333331</v>
      </c>
      <c r="P70" s="5">
        <f t="shared" si="7"/>
        <v>43.533333333333331</v>
      </c>
      <c r="Q70" s="5">
        <f t="shared" si="8"/>
        <v>26</v>
      </c>
      <c r="R70" s="5">
        <f t="shared" si="9"/>
        <v>2</v>
      </c>
    </row>
    <row r="71" spans="1:18" x14ac:dyDescent="0.3">
      <c r="A71" s="1" t="s">
        <v>356</v>
      </c>
      <c r="B71" s="1">
        <v>5</v>
      </c>
      <c r="C71" s="1">
        <v>0</v>
      </c>
      <c r="D71" s="1">
        <v>0</v>
      </c>
      <c r="E71" s="1">
        <v>0</v>
      </c>
      <c r="F71" s="1">
        <v>2</v>
      </c>
      <c r="G71" s="1">
        <v>6</v>
      </c>
      <c r="H71" s="1">
        <v>6</v>
      </c>
      <c r="I71">
        <v>69.416666666666671</v>
      </c>
      <c r="J71">
        <v>5.2666666666666666</v>
      </c>
      <c r="K71">
        <v>843.2833333333333</v>
      </c>
      <c r="L71">
        <v>4.6333333333333329</v>
      </c>
      <c r="M71">
        <v>175.9</v>
      </c>
      <c r="N71" s="5">
        <f t="shared" si="5"/>
        <v>30.583333333333329</v>
      </c>
      <c r="O71" s="5">
        <f t="shared" si="6"/>
        <v>28.583333333333329</v>
      </c>
      <c r="P71" s="5">
        <f t="shared" si="7"/>
        <v>34.099999999999994</v>
      </c>
      <c r="Q71" s="5">
        <f t="shared" si="8"/>
        <v>35</v>
      </c>
      <c r="R71" s="5">
        <f t="shared" si="9"/>
        <v>2</v>
      </c>
    </row>
    <row r="72" spans="1:18" x14ac:dyDescent="0.3">
      <c r="A72" s="1" t="s">
        <v>357</v>
      </c>
      <c r="B72" s="1">
        <v>10</v>
      </c>
      <c r="C72" s="1">
        <v>0</v>
      </c>
      <c r="D72" s="1">
        <v>0</v>
      </c>
      <c r="E72" s="1">
        <v>0</v>
      </c>
      <c r="F72" s="1">
        <v>12</v>
      </c>
      <c r="G72" s="1">
        <v>6</v>
      </c>
      <c r="H72" s="1">
        <v>8</v>
      </c>
      <c r="I72">
        <v>82.1</v>
      </c>
      <c r="J72">
        <v>6.1</v>
      </c>
      <c r="K72">
        <v>811.3</v>
      </c>
      <c r="L72">
        <v>6.1833333333333336</v>
      </c>
      <c r="M72">
        <v>176.41666666666666</v>
      </c>
      <c r="N72" s="5">
        <f t="shared" si="5"/>
        <v>17.900000000000006</v>
      </c>
      <c r="O72" s="5">
        <f t="shared" si="6"/>
        <v>15.900000000000006</v>
      </c>
      <c r="P72" s="5">
        <f t="shared" si="7"/>
        <v>33.583333333333343</v>
      </c>
      <c r="Q72" s="5">
        <f t="shared" si="8"/>
        <v>20</v>
      </c>
      <c r="R72" s="5">
        <f t="shared" si="9"/>
        <v>2</v>
      </c>
    </row>
    <row r="73" spans="1:18" x14ac:dyDescent="0.3">
      <c r="A73" s="1" t="s">
        <v>92</v>
      </c>
      <c r="B73" s="1">
        <v>0</v>
      </c>
      <c r="C73" s="1">
        <v>0</v>
      </c>
      <c r="D73" s="1">
        <v>0</v>
      </c>
      <c r="E73" s="1">
        <v>5</v>
      </c>
      <c r="F73" s="1">
        <v>7</v>
      </c>
      <c r="G73" s="1">
        <v>3</v>
      </c>
      <c r="H73" s="1">
        <v>8</v>
      </c>
      <c r="I73">
        <v>54.366666666666667</v>
      </c>
      <c r="J73">
        <v>7.7</v>
      </c>
      <c r="K73">
        <v>686.81666666666672</v>
      </c>
      <c r="L73">
        <v>0</v>
      </c>
      <c r="M73">
        <v>157.88333333333333</v>
      </c>
      <c r="N73" s="5">
        <f t="shared" si="5"/>
        <v>45.633333333333333</v>
      </c>
      <c r="O73" s="5">
        <f t="shared" si="6"/>
        <v>43.633333333333333</v>
      </c>
      <c r="P73" s="5">
        <f t="shared" si="7"/>
        <v>52.116666666666674</v>
      </c>
      <c r="Q73" s="5">
        <f t="shared" si="8"/>
        <v>33</v>
      </c>
      <c r="R73" s="5">
        <f t="shared" si="9"/>
        <v>2</v>
      </c>
    </row>
    <row r="74" spans="1:18" x14ac:dyDescent="0.3">
      <c r="A74" s="1" t="s">
        <v>242</v>
      </c>
      <c r="B74" s="1">
        <v>10</v>
      </c>
      <c r="C74" s="1">
        <v>14</v>
      </c>
      <c r="D74" s="1">
        <v>12</v>
      </c>
      <c r="E74" s="1">
        <v>0</v>
      </c>
      <c r="F74" s="1">
        <v>0</v>
      </c>
      <c r="G74" s="1">
        <v>0</v>
      </c>
      <c r="H74" s="1">
        <v>12</v>
      </c>
      <c r="I74">
        <v>45.233333333333334</v>
      </c>
      <c r="J74">
        <v>0</v>
      </c>
      <c r="K74">
        <v>853.93333333333328</v>
      </c>
      <c r="L74">
        <v>4.3833333333333337</v>
      </c>
      <c r="M74">
        <v>87.533333333333331</v>
      </c>
      <c r="N74" s="5">
        <f t="shared" si="5"/>
        <v>54.766666666666666</v>
      </c>
      <c r="O74" s="5">
        <f t="shared" si="6"/>
        <v>52.766666666666666</v>
      </c>
      <c r="P74" s="5">
        <f t="shared" si="7"/>
        <v>122.46666666666667</v>
      </c>
      <c r="Q74" s="5">
        <f t="shared" si="8"/>
        <v>12</v>
      </c>
      <c r="R74" s="5">
        <f t="shared" si="9"/>
        <v>3</v>
      </c>
    </row>
    <row r="75" spans="1:18" x14ac:dyDescent="0.3">
      <c r="A75" s="1" t="s">
        <v>248</v>
      </c>
      <c r="B75" s="1">
        <v>11</v>
      </c>
      <c r="C75" s="1">
        <v>8</v>
      </c>
      <c r="D75" s="1">
        <v>10</v>
      </c>
      <c r="E75" s="1">
        <v>0</v>
      </c>
      <c r="F75" s="1">
        <v>0</v>
      </c>
      <c r="G75" s="1">
        <v>0</v>
      </c>
      <c r="H75" s="1">
        <v>0</v>
      </c>
      <c r="I75">
        <v>31.716666666666665</v>
      </c>
      <c r="J75">
        <v>0</v>
      </c>
      <c r="K75">
        <v>738.9</v>
      </c>
      <c r="L75">
        <v>0</v>
      </c>
      <c r="M75">
        <v>82.5</v>
      </c>
      <c r="N75" s="5">
        <f t="shared" si="5"/>
        <v>68.283333333333331</v>
      </c>
      <c r="O75" s="5">
        <f t="shared" si="6"/>
        <v>66.283333333333331</v>
      </c>
      <c r="P75" s="5">
        <f t="shared" si="7"/>
        <v>127.5</v>
      </c>
      <c r="Q75" s="5">
        <f t="shared" si="8"/>
        <v>19</v>
      </c>
      <c r="R75" s="5">
        <f t="shared" si="9"/>
        <v>2</v>
      </c>
    </row>
    <row r="76" spans="1:18" x14ac:dyDescent="0.3">
      <c r="A76" s="1" t="s">
        <v>198</v>
      </c>
      <c r="B76" s="1">
        <v>0</v>
      </c>
      <c r="C76" s="1">
        <v>0</v>
      </c>
      <c r="D76" s="1">
        <v>0</v>
      </c>
      <c r="E76" s="1">
        <v>2</v>
      </c>
      <c r="F76" s="1">
        <v>13</v>
      </c>
      <c r="G76" s="1">
        <v>6</v>
      </c>
      <c r="H76" s="1">
        <v>11</v>
      </c>
      <c r="I76">
        <v>40.833333333333336</v>
      </c>
      <c r="J76">
        <v>0</v>
      </c>
      <c r="K76">
        <v>861.7166666666667</v>
      </c>
      <c r="L76">
        <v>0</v>
      </c>
      <c r="M76">
        <v>94.2</v>
      </c>
      <c r="N76" s="5">
        <f t="shared" si="5"/>
        <v>59.166666666666664</v>
      </c>
      <c r="O76" s="5">
        <f t="shared" si="6"/>
        <v>57.166666666666664</v>
      </c>
      <c r="P76" s="5">
        <f t="shared" si="7"/>
        <v>115.8</v>
      </c>
      <c r="Q76" s="5">
        <f t="shared" si="8"/>
        <v>27</v>
      </c>
      <c r="R76" s="5">
        <f t="shared" si="9"/>
        <v>2</v>
      </c>
    </row>
    <row r="77" spans="1:18" x14ac:dyDescent="0.3">
      <c r="A77" s="1" t="s">
        <v>311</v>
      </c>
      <c r="B77" s="1">
        <v>3</v>
      </c>
      <c r="C77" s="1">
        <v>10</v>
      </c>
      <c r="D77" s="1">
        <v>0</v>
      </c>
      <c r="E77" s="1">
        <v>0</v>
      </c>
      <c r="F77" s="1">
        <v>0</v>
      </c>
      <c r="G77" s="1">
        <v>4</v>
      </c>
      <c r="H77" s="1">
        <v>9</v>
      </c>
      <c r="I77">
        <v>73.233333333333334</v>
      </c>
      <c r="J77">
        <v>4.6166666666666671</v>
      </c>
      <c r="K77">
        <v>927.05</v>
      </c>
      <c r="L77">
        <v>5.083333333333333</v>
      </c>
      <c r="M77">
        <v>181.55</v>
      </c>
      <c r="N77" s="5">
        <f t="shared" si="5"/>
        <v>26.766666666666666</v>
      </c>
      <c r="O77" s="5">
        <f t="shared" si="6"/>
        <v>24.766666666666666</v>
      </c>
      <c r="P77" s="5">
        <f t="shared" si="7"/>
        <v>28.449999999999989</v>
      </c>
      <c r="Q77" s="5">
        <f t="shared" si="8"/>
        <v>31</v>
      </c>
      <c r="R77" s="5">
        <f t="shared" si="9"/>
        <v>2</v>
      </c>
    </row>
    <row r="78" spans="1:18" x14ac:dyDescent="0.3">
      <c r="A78" s="1" t="s">
        <v>69</v>
      </c>
      <c r="B78" s="1">
        <v>0</v>
      </c>
      <c r="C78" s="1">
        <v>0</v>
      </c>
      <c r="D78" s="1">
        <v>0</v>
      </c>
      <c r="E78" s="1">
        <v>9</v>
      </c>
      <c r="F78" s="1">
        <v>9</v>
      </c>
      <c r="G78" s="1">
        <v>7</v>
      </c>
      <c r="H78" s="1">
        <v>4</v>
      </c>
      <c r="I78">
        <v>65.55</v>
      </c>
      <c r="J78">
        <v>5.4666666666666668</v>
      </c>
      <c r="K78">
        <v>830.2</v>
      </c>
      <c r="L78">
        <v>1.8666666666666667</v>
      </c>
      <c r="M78">
        <v>169.96666666666667</v>
      </c>
      <c r="N78" s="5">
        <f t="shared" si="5"/>
        <v>34.450000000000003</v>
      </c>
      <c r="O78" s="5">
        <f t="shared" si="6"/>
        <v>32.450000000000003</v>
      </c>
      <c r="P78" s="5">
        <f t="shared" si="7"/>
        <v>40.033333333333331</v>
      </c>
      <c r="Q78" s="5">
        <f t="shared" si="8"/>
        <v>23</v>
      </c>
      <c r="R78" s="5">
        <f t="shared" si="9"/>
        <v>2</v>
      </c>
    </row>
    <row r="79" spans="1:18" x14ac:dyDescent="0.3">
      <c r="A79" s="1" t="s">
        <v>249</v>
      </c>
      <c r="B79" s="1">
        <v>7</v>
      </c>
      <c r="C79" s="1">
        <v>9</v>
      </c>
      <c r="D79" s="1">
        <v>2</v>
      </c>
      <c r="E79" s="1">
        <v>0</v>
      </c>
      <c r="F79" s="1">
        <v>0</v>
      </c>
      <c r="G79" s="1">
        <v>0</v>
      </c>
      <c r="H79" s="1">
        <v>9</v>
      </c>
      <c r="I79">
        <v>67.916666666666671</v>
      </c>
      <c r="J79">
        <v>0</v>
      </c>
      <c r="K79">
        <v>828.5333333333333</v>
      </c>
      <c r="L79">
        <v>3.9333333333333336</v>
      </c>
      <c r="M79">
        <v>173.66666666666666</v>
      </c>
      <c r="N79" s="5">
        <f t="shared" si="5"/>
        <v>32.083333333333329</v>
      </c>
      <c r="O79" s="5">
        <f t="shared" si="6"/>
        <v>30.083333333333329</v>
      </c>
      <c r="P79" s="5">
        <f t="shared" si="7"/>
        <v>36.333333333333343</v>
      </c>
      <c r="Q79" s="5">
        <f t="shared" si="8"/>
        <v>30</v>
      </c>
      <c r="R79" s="5">
        <f t="shared" si="9"/>
        <v>2</v>
      </c>
    </row>
    <row r="80" spans="1:18" x14ac:dyDescent="0.3">
      <c r="A80" s="1" t="s">
        <v>250</v>
      </c>
      <c r="B80" s="1">
        <v>10</v>
      </c>
      <c r="C80" s="1">
        <v>10</v>
      </c>
      <c r="D80" s="1">
        <v>0</v>
      </c>
      <c r="E80" s="1">
        <v>0</v>
      </c>
      <c r="F80" s="1">
        <v>0</v>
      </c>
      <c r="G80" s="1">
        <v>0</v>
      </c>
      <c r="H80" s="1">
        <v>3</v>
      </c>
      <c r="I80">
        <v>59.866666666666667</v>
      </c>
      <c r="J80">
        <v>0</v>
      </c>
      <c r="K80">
        <v>883.63333333333333</v>
      </c>
      <c r="L80">
        <v>4.25</v>
      </c>
      <c r="M80">
        <v>152.03333333333333</v>
      </c>
      <c r="N80" s="5">
        <f t="shared" si="5"/>
        <v>40.133333333333333</v>
      </c>
      <c r="O80" s="5">
        <f t="shared" si="6"/>
        <v>38.133333333333333</v>
      </c>
      <c r="P80" s="5">
        <f t="shared" si="7"/>
        <v>57.966666666666669</v>
      </c>
      <c r="Q80" s="5">
        <f t="shared" si="8"/>
        <v>28</v>
      </c>
      <c r="R80" s="5">
        <f t="shared" si="9"/>
        <v>2</v>
      </c>
    </row>
    <row r="81" spans="1:18" x14ac:dyDescent="0.3">
      <c r="A81" s="1" t="s">
        <v>360</v>
      </c>
      <c r="B81" s="1">
        <v>8</v>
      </c>
      <c r="C81" s="1">
        <v>0</v>
      </c>
      <c r="D81" s="1">
        <v>0</v>
      </c>
      <c r="E81" s="1">
        <v>0</v>
      </c>
      <c r="F81" s="1">
        <v>0</v>
      </c>
      <c r="G81" s="1">
        <v>6</v>
      </c>
      <c r="H81" s="1">
        <v>10</v>
      </c>
      <c r="I81">
        <v>22.283333333333335</v>
      </c>
      <c r="J81">
        <v>2.6333333333333333</v>
      </c>
      <c r="K81">
        <v>815.35</v>
      </c>
      <c r="L81">
        <v>0</v>
      </c>
      <c r="M81">
        <v>64.683333333333337</v>
      </c>
      <c r="N81" s="5">
        <f t="shared" si="5"/>
        <v>77.716666666666669</v>
      </c>
      <c r="O81" s="5">
        <f t="shared" si="6"/>
        <v>75.716666666666669</v>
      </c>
      <c r="P81" s="5">
        <f t="shared" si="7"/>
        <v>145.31666666666666</v>
      </c>
      <c r="Q81" s="5">
        <f t="shared" si="8"/>
        <v>34</v>
      </c>
      <c r="R81" s="5">
        <f t="shared" si="9"/>
        <v>2</v>
      </c>
    </row>
    <row r="82" spans="1:18" x14ac:dyDescent="0.3">
      <c r="A82" s="1" t="s">
        <v>359</v>
      </c>
      <c r="B82" s="1">
        <v>2</v>
      </c>
      <c r="C82" s="1">
        <v>0</v>
      </c>
      <c r="D82" s="1">
        <v>0</v>
      </c>
      <c r="E82" s="1">
        <v>0</v>
      </c>
      <c r="F82" s="1">
        <v>8</v>
      </c>
      <c r="G82" s="1">
        <v>12</v>
      </c>
      <c r="H82" s="1">
        <v>13</v>
      </c>
      <c r="I82">
        <v>79.416666666666671</v>
      </c>
      <c r="J82">
        <v>4.416666666666667</v>
      </c>
      <c r="K82">
        <v>928.6</v>
      </c>
      <c r="L82">
        <v>0</v>
      </c>
      <c r="M82">
        <v>179.45</v>
      </c>
      <c r="N82" s="5">
        <f t="shared" si="5"/>
        <v>20.583333333333329</v>
      </c>
      <c r="O82" s="5">
        <f t="shared" si="6"/>
        <v>18.583333333333329</v>
      </c>
      <c r="P82" s="5">
        <f t="shared" si="7"/>
        <v>30.550000000000011</v>
      </c>
      <c r="Q82" s="5">
        <f t="shared" si="8"/>
        <v>26</v>
      </c>
      <c r="R82" s="5">
        <f t="shared" si="9"/>
        <v>2</v>
      </c>
    </row>
    <row r="83" spans="1:18" x14ac:dyDescent="0.3">
      <c r="A83" s="1" t="s">
        <v>313</v>
      </c>
      <c r="B83" s="1">
        <v>10</v>
      </c>
      <c r="C83" s="1">
        <v>5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>
        <v>40.483333333333334</v>
      </c>
      <c r="J83">
        <v>3.5666666666666664</v>
      </c>
      <c r="K83">
        <v>908.61666666666667</v>
      </c>
      <c r="L83">
        <v>1.3166666666666667</v>
      </c>
      <c r="M83">
        <v>77.2</v>
      </c>
      <c r="N83" s="5">
        <f t="shared" si="5"/>
        <v>59.516666666666666</v>
      </c>
      <c r="O83" s="5">
        <f t="shared" si="6"/>
        <v>57.516666666666666</v>
      </c>
      <c r="P83" s="5">
        <f t="shared" si="7"/>
        <v>132.80000000000001</v>
      </c>
      <c r="Q83" s="5">
        <f t="shared" si="8"/>
        <v>33</v>
      </c>
      <c r="R83" s="5">
        <f t="shared" si="9"/>
        <v>2</v>
      </c>
    </row>
    <row r="84" spans="1:18" x14ac:dyDescent="0.3">
      <c r="A84" s="1" t="s">
        <v>361</v>
      </c>
      <c r="B84" s="1">
        <v>14</v>
      </c>
      <c r="C84" s="1">
        <v>0</v>
      </c>
      <c r="D84" s="1">
        <v>0</v>
      </c>
      <c r="E84" s="1">
        <v>0</v>
      </c>
      <c r="F84" s="1">
        <v>4</v>
      </c>
      <c r="G84" s="1">
        <v>4</v>
      </c>
      <c r="H84" s="1">
        <v>11</v>
      </c>
      <c r="I84">
        <v>46.116666666666667</v>
      </c>
      <c r="J84">
        <v>0</v>
      </c>
      <c r="K84">
        <v>826.15</v>
      </c>
      <c r="L84">
        <v>0</v>
      </c>
      <c r="M84">
        <v>101.23333333333333</v>
      </c>
      <c r="N84" s="5">
        <f t="shared" si="5"/>
        <v>53.883333333333333</v>
      </c>
      <c r="O84" s="5">
        <f t="shared" si="6"/>
        <v>51.883333333333333</v>
      </c>
      <c r="P84" s="5">
        <f t="shared" si="7"/>
        <v>108.76666666666667</v>
      </c>
      <c r="Q84" s="5">
        <f t="shared" si="8"/>
        <v>26</v>
      </c>
      <c r="R84" s="5">
        <f t="shared" si="9"/>
        <v>1</v>
      </c>
    </row>
    <row r="85" spans="1:18" x14ac:dyDescent="0.3">
      <c r="A85" s="1" t="s">
        <v>314</v>
      </c>
      <c r="B85" s="1">
        <v>7</v>
      </c>
      <c r="C85" s="1">
        <v>6</v>
      </c>
      <c r="D85" s="1">
        <v>0</v>
      </c>
      <c r="E85" s="1">
        <v>0</v>
      </c>
      <c r="F85" s="1">
        <v>0</v>
      </c>
      <c r="G85" s="1">
        <v>10</v>
      </c>
      <c r="H85" s="1">
        <v>8</v>
      </c>
      <c r="I85">
        <v>80.083333333333329</v>
      </c>
      <c r="J85">
        <v>4.2</v>
      </c>
      <c r="K85">
        <v>908.4666666666667</v>
      </c>
      <c r="L85">
        <v>0</v>
      </c>
      <c r="M85">
        <v>177.95</v>
      </c>
      <c r="N85" s="5">
        <f t="shared" si="5"/>
        <v>19.916666666666671</v>
      </c>
      <c r="O85" s="5">
        <f t="shared" si="6"/>
        <v>17.916666666666671</v>
      </c>
      <c r="P85" s="5">
        <f t="shared" si="7"/>
        <v>32.050000000000011</v>
      </c>
      <c r="Q85" s="5">
        <f t="shared" si="8"/>
        <v>25</v>
      </c>
      <c r="R85" s="5">
        <f t="shared" si="9"/>
        <v>2</v>
      </c>
    </row>
    <row r="86" spans="1:18" x14ac:dyDescent="0.3">
      <c r="A86" s="1" t="s">
        <v>362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>
        <v>29.183333333333334</v>
      </c>
      <c r="J86">
        <v>4.083333333333333</v>
      </c>
      <c r="K86">
        <v>756.7833333333333</v>
      </c>
      <c r="L86">
        <v>0</v>
      </c>
      <c r="M86">
        <v>76.833333333333329</v>
      </c>
      <c r="N86" s="5">
        <f t="shared" si="5"/>
        <v>70.816666666666663</v>
      </c>
      <c r="O86" s="5">
        <f t="shared" si="6"/>
        <v>68.816666666666663</v>
      </c>
      <c r="P86" s="5">
        <f t="shared" si="7"/>
        <v>133.16666666666669</v>
      </c>
      <c r="Q86" s="5">
        <f t="shared" si="8"/>
        <v>48</v>
      </c>
      <c r="R86" s="5">
        <f t="shared" si="9"/>
        <v>2</v>
      </c>
    </row>
    <row r="87" spans="1:18" x14ac:dyDescent="0.3">
      <c r="A87" s="1" t="s">
        <v>363</v>
      </c>
      <c r="B87" s="1">
        <v>5</v>
      </c>
      <c r="C87" s="1">
        <v>0</v>
      </c>
      <c r="D87" s="1">
        <v>0</v>
      </c>
      <c r="E87" s="1">
        <v>0</v>
      </c>
      <c r="F87" s="1">
        <v>8</v>
      </c>
      <c r="G87" s="1">
        <v>12</v>
      </c>
      <c r="H87" s="1">
        <v>13</v>
      </c>
      <c r="I87">
        <v>74.766666666666666</v>
      </c>
      <c r="J87">
        <v>6.0666666666666664</v>
      </c>
      <c r="K87">
        <v>925.36666666666667</v>
      </c>
      <c r="L87">
        <v>3.55</v>
      </c>
      <c r="M87">
        <v>172.83333333333334</v>
      </c>
      <c r="N87" s="5">
        <f t="shared" si="5"/>
        <v>25.233333333333334</v>
      </c>
      <c r="O87" s="5">
        <f t="shared" si="6"/>
        <v>23.233333333333334</v>
      </c>
      <c r="P87" s="5">
        <f t="shared" si="7"/>
        <v>37.166666666666657</v>
      </c>
      <c r="Q87" s="5">
        <f t="shared" si="8"/>
        <v>23</v>
      </c>
      <c r="R87" s="5">
        <f t="shared" si="9"/>
        <v>2</v>
      </c>
    </row>
    <row r="88" spans="1:18" x14ac:dyDescent="0.3">
      <c r="A88" s="1" t="s">
        <v>247</v>
      </c>
      <c r="B88" s="1">
        <v>11</v>
      </c>
      <c r="C88" s="1">
        <v>9</v>
      </c>
      <c r="D88" s="1">
        <v>9</v>
      </c>
      <c r="E88" s="1">
        <v>0</v>
      </c>
      <c r="F88" s="1">
        <v>0</v>
      </c>
      <c r="G88" s="1">
        <v>0</v>
      </c>
      <c r="H88" s="1">
        <v>10</v>
      </c>
      <c r="I88">
        <v>72.349999999999994</v>
      </c>
      <c r="J88">
        <v>0</v>
      </c>
      <c r="K88">
        <v>388.96666666666664</v>
      </c>
      <c r="L88">
        <v>0</v>
      </c>
      <c r="M88">
        <v>173.45</v>
      </c>
      <c r="N88" s="5">
        <f t="shared" si="5"/>
        <v>27.650000000000006</v>
      </c>
      <c r="O88" s="5">
        <f t="shared" si="6"/>
        <v>25.650000000000006</v>
      </c>
      <c r="P88" s="5">
        <f t="shared" si="7"/>
        <v>36.550000000000011</v>
      </c>
      <c r="Q88" s="5">
        <f t="shared" si="8"/>
        <v>19</v>
      </c>
      <c r="R88" s="5">
        <f t="shared" si="9"/>
        <v>2</v>
      </c>
    </row>
    <row r="89" spans="1:18" x14ac:dyDescent="0.3">
      <c r="A89" s="1" t="s">
        <v>77</v>
      </c>
      <c r="B89" s="1">
        <v>0</v>
      </c>
      <c r="C89" s="1">
        <v>0</v>
      </c>
      <c r="D89" s="1">
        <v>0</v>
      </c>
      <c r="E89" s="1">
        <v>5</v>
      </c>
      <c r="F89" s="1">
        <v>4</v>
      </c>
      <c r="G89" s="1">
        <v>3</v>
      </c>
      <c r="H89" s="1">
        <v>9</v>
      </c>
      <c r="I89">
        <v>53.15</v>
      </c>
      <c r="J89">
        <v>0</v>
      </c>
      <c r="K89">
        <v>885.83333333333337</v>
      </c>
      <c r="L89">
        <v>3.1</v>
      </c>
      <c r="M89">
        <v>141.58333333333334</v>
      </c>
      <c r="N89" s="5">
        <f t="shared" si="5"/>
        <v>46.85</v>
      </c>
      <c r="O89" s="5">
        <f t="shared" si="6"/>
        <v>44.85</v>
      </c>
      <c r="P89" s="5">
        <f t="shared" si="7"/>
        <v>68.416666666666657</v>
      </c>
      <c r="Q89" s="5">
        <f t="shared" si="8"/>
        <v>36</v>
      </c>
      <c r="R89" s="5">
        <f t="shared" si="9"/>
        <v>2</v>
      </c>
    </row>
    <row r="90" spans="1:18" x14ac:dyDescent="0.3">
      <c r="A90" s="1" t="s">
        <v>364</v>
      </c>
      <c r="B90" s="1">
        <v>7</v>
      </c>
      <c r="C90" s="1">
        <v>0</v>
      </c>
      <c r="D90" s="1">
        <v>0</v>
      </c>
      <c r="E90" s="1">
        <v>0</v>
      </c>
      <c r="F90" s="1">
        <v>9</v>
      </c>
      <c r="G90" s="1">
        <v>0</v>
      </c>
      <c r="H90" s="1">
        <v>0</v>
      </c>
      <c r="I90">
        <v>71.216666666666669</v>
      </c>
      <c r="J90">
        <v>0</v>
      </c>
      <c r="K90">
        <v>866.76666666666665</v>
      </c>
      <c r="L90">
        <v>0</v>
      </c>
      <c r="M90">
        <v>162.5</v>
      </c>
      <c r="N90" s="5">
        <f t="shared" si="5"/>
        <v>28.783333333333331</v>
      </c>
      <c r="O90" s="5">
        <f t="shared" si="6"/>
        <v>26.783333333333331</v>
      </c>
      <c r="P90" s="5">
        <f t="shared" si="7"/>
        <v>47.5</v>
      </c>
      <c r="Q90" s="5">
        <f t="shared" si="8"/>
        <v>32</v>
      </c>
      <c r="R90" s="5">
        <f t="shared" si="9"/>
        <v>2</v>
      </c>
    </row>
    <row r="91" spans="1:18" x14ac:dyDescent="0.3">
      <c r="A91" s="1" t="s">
        <v>315</v>
      </c>
      <c r="B91" s="1">
        <v>2</v>
      </c>
      <c r="C91" s="1">
        <v>13</v>
      </c>
      <c r="D91" s="1">
        <v>0</v>
      </c>
      <c r="E91" s="1">
        <v>0</v>
      </c>
      <c r="F91" s="1">
        <v>0</v>
      </c>
      <c r="G91" s="1">
        <v>6</v>
      </c>
      <c r="H91" s="1">
        <v>6</v>
      </c>
      <c r="I91">
        <v>65.3</v>
      </c>
      <c r="J91">
        <v>0</v>
      </c>
      <c r="K91">
        <v>866.5333333333333</v>
      </c>
      <c r="L91">
        <v>5.35</v>
      </c>
      <c r="M91">
        <v>169.76666666666668</v>
      </c>
      <c r="N91" s="5">
        <f t="shared" si="5"/>
        <v>34.700000000000003</v>
      </c>
      <c r="O91" s="5">
        <f t="shared" si="6"/>
        <v>32.700000000000003</v>
      </c>
      <c r="P91" s="5">
        <f t="shared" si="7"/>
        <v>40.23333333333332</v>
      </c>
      <c r="Q91" s="5">
        <f t="shared" si="8"/>
        <v>27</v>
      </c>
      <c r="R91" s="5">
        <f t="shared" si="9"/>
        <v>3</v>
      </c>
    </row>
    <row r="92" spans="1:18" x14ac:dyDescent="0.3">
      <c r="A92" s="1" t="s">
        <v>81</v>
      </c>
      <c r="B92" s="1">
        <v>0</v>
      </c>
      <c r="C92" s="1">
        <v>0</v>
      </c>
      <c r="D92" s="1">
        <v>0</v>
      </c>
      <c r="E92" s="1">
        <v>1</v>
      </c>
      <c r="F92" s="1">
        <v>9</v>
      </c>
      <c r="G92" s="1">
        <v>6</v>
      </c>
      <c r="H92" s="1">
        <v>4</v>
      </c>
      <c r="I92">
        <v>70.283333333333331</v>
      </c>
      <c r="J92">
        <v>5.5</v>
      </c>
      <c r="K92">
        <v>701.68333333333328</v>
      </c>
      <c r="L92">
        <v>3.7666666666666666</v>
      </c>
      <c r="M92">
        <v>170.73333333333332</v>
      </c>
      <c r="N92" s="5">
        <f t="shared" si="5"/>
        <v>29.716666666666669</v>
      </c>
      <c r="O92" s="5">
        <f t="shared" si="6"/>
        <v>27.716666666666669</v>
      </c>
      <c r="P92" s="5">
        <f t="shared" si="7"/>
        <v>39.26666666666668</v>
      </c>
      <c r="Q92" s="5">
        <f t="shared" si="8"/>
        <v>32</v>
      </c>
      <c r="R92" s="5">
        <f t="shared" si="9"/>
        <v>2</v>
      </c>
    </row>
    <row r="93" spans="1:18" x14ac:dyDescent="0.3">
      <c r="A93" s="1" t="s">
        <v>365</v>
      </c>
      <c r="B93" s="1">
        <v>9</v>
      </c>
      <c r="C93" s="1">
        <v>0</v>
      </c>
      <c r="D93" s="1">
        <v>0</v>
      </c>
      <c r="E93" s="1">
        <v>0</v>
      </c>
      <c r="F93" s="1">
        <v>6</v>
      </c>
      <c r="G93" s="1">
        <v>4</v>
      </c>
      <c r="H93" s="1">
        <v>2</v>
      </c>
      <c r="I93">
        <v>59</v>
      </c>
      <c r="J93">
        <v>1.1499999999999999</v>
      </c>
      <c r="K93">
        <v>674.9666666666667</v>
      </c>
      <c r="L93">
        <v>0</v>
      </c>
      <c r="M93">
        <v>163.33333333333334</v>
      </c>
      <c r="N93" s="5">
        <f t="shared" si="5"/>
        <v>41</v>
      </c>
      <c r="O93" s="5">
        <f t="shared" si="6"/>
        <v>39</v>
      </c>
      <c r="P93" s="5">
        <f t="shared" si="7"/>
        <v>46.666666666666657</v>
      </c>
      <c r="Q93" s="5">
        <f t="shared" si="8"/>
        <v>29</v>
      </c>
      <c r="R93" s="5">
        <f t="shared" si="9"/>
        <v>2</v>
      </c>
    </row>
    <row r="94" spans="1:18" x14ac:dyDescent="0.3">
      <c r="A94" s="1" t="s">
        <v>254</v>
      </c>
      <c r="B94" s="1">
        <v>6</v>
      </c>
      <c r="C94" s="1">
        <v>8</v>
      </c>
      <c r="D94" s="1">
        <v>11</v>
      </c>
      <c r="E94" s="1">
        <v>0</v>
      </c>
      <c r="F94" s="1">
        <v>0</v>
      </c>
      <c r="G94" s="1">
        <v>0</v>
      </c>
      <c r="H94" s="1">
        <v>4</v>
      </c>
      <c r="I94">
        <v>79.13333333333334</v>
      </c>
      <c r="J94">
        <v>0</v>
      </c>
      <c r="K94">
        <v>848.4</v>
      </c>
      <c r="L94">
        <v>6.833333333333333</v>
      </c>
      <c r="M94">
        <v>179.98333333333332</v>
      </c>
      <c r="N94" s="5">
        <f t="shared" si="5"/>
        <v>20.86666666666666</v>
      </c>
      <c r="O94" s="5">
        <f t="shared" si="6"/>
        <v>18.86666666666666</v>
      </c>
      <c r="P94" s="5">
        <f t="shared" si="7"/>
        <v>30.01666666666668</v>
      </c>
      <c r="Q94" s="5">
        <f t="shared" si="8"/>
        <v>23</v>
      </c>
      <c r="R94" s="5">
        <f t="shared" si="9"/>
        <v>2</v>
      </c>
    </row>
    <row r="95" spans="1:18" x14ac:dyDescent="0.3">
      <c r="A95" s="1" t="s">
        <v>84</v>
      </c>
      <c r="B95" s="1">
        <v>0</v>
      </c>
      <c r="C95" s="1">
        <v>0</v>
      </c>
      <c r="D95" s="1">
        <v>0</v>
      </c>
      <c r="E95" s="1">
        <v>4</v>
      </c>
      <c r="F95" s="1">
        <v>8</v>
      </c>
      <c r="G95" s="1">
        <v>11</v>
      </c>
      <c r="H95" s="1">
        <v>5</v>
      </c>
      <c r="I95">
        <v>28.983333333333334</v>
      </c>
      <c r="J95">
        <v>4.7333333333333334</v>
      </c>
      <c r="K95">
        <v>848.56666666666672</v>
      </c>
      <c r="L95">
        <v>3</v>
      </c>
      <c r="M95">
        <v>77.38333333333334</v>
      </c>
      <c r="N95" s="5">
        <f t="shared" si="5"/>
        <v>71.016666666666666</v>
      </c>
      <c r="O95" s="5">
        <f t="shared" si="6"/>
        <v>69.016666666666666</v>
      </c>
      <c r="P95" s="5">
        <f t="shared" si="7"/>
        <v>132.61666666666667</v>
      </c>
      <c r="Q95" s="5">
        <f t="shared" si="8"/>
        <v>25</v>
      </c>
      <c r="R95" s="5">
        <f t="shared" si="9"/>
        <v>2</v>
      </c>
    </row>
    <row r="96" spans="1:18" x14ac:dyDescent="0.3">
      <c r="A96" s="1" t="s">
        <v>89</v>
      </c>
      <c r="B96" s="1">
        <v>0</v>
      </c>
      <c r="C96" s="1">
        <v>0</v>
      </c>
      <c r="D96" s="1">
        <v>0</v>
      </c>
      <c r="E96" s="1">
        <v>6</v>
      </c>
      <c r="F96" s="1">
        <v>5</v>
      </c>
      <c r="G96" s="1">
        <v>7</v>
      </c>
      <c r="H96" s="1">
        <v>2</v>
      </c>
      <c r="I96">
        <v>51.1</v>
      </c>
      <c r="J96">
        <v>0</v>
      </c>
      <c r="K96">
        <v>566.4</v>
      </c>
      <c r="L96">
        <v>0</v>
      </c>
      <c r="M96">
        <v>126.78333333333333</v>
      </c>
      <c r="N96" s="5">
        <f t="shared" si="5"/>
        <v>48.9</v>
      </c>
      <c r="O96" s="5">
        <f t="shared" si="6"/>
        <v>46.9</v>
      </c>
      <c r="P96" s="5">
        <f t="shared" si="7"/>
        <v>83.216666666666669</v>
      </c>
      <c r="Q96" s="5">
        <f t="shared" si="8"/>
        <v>30</v>
      </c>
      <c r="R96" s="5">
        <f t="shared" si="9"/>
        <v>2</v>
      </c>
    </row>
    <row r="97" spans="1:18" x14ac:dyDescent="0.3">
      <c r="A97" s="1" t="s">
        <v>316</v>
      </c>
      <c r="B97" s="1">
        <v>4</v>
      </c>
      <c r="C97" s="1">
        <v>5</v>
      </c>
      <c r="D97" s="1">
        <v>0</v>
      </c>
      <c r="E97" s="1">
        <v>0</v>
      </c>
      <c r="F97" s="1">
        <v>0</v>
      </c>
      <c r="G97" s="1">
        <v>6</v>
      </c>
      <c r="H97" s="1">
        <v>5</v>
      </c>
      <c r="I97">
        <v>73.516666666666666</v>
      </c>
      <c r="J97">
        <v>4.6500000000000004</v>
      </c>
      <c r="K97">
        <v>746.83333333333337</v>
      </c>
      <c r="L97">
        <v>4.3833333333333337</v>
      </c>
      <c r="M97">
        <v>173.5</v>
      </c>
      <c r="N97" s="5">
        <f t="shared" si="5"/>
        <v>26.483333333333334</v>
      </c>
      <c r="O97" s="5">
        <f t="shared" si="6"/>
        <v>24.483333333333334</v>
      </c>
      <c r="P97" s="5">
        <f t="shared" si="7"/>
        <v>36.5</v>
      </c>
      <c r="Q97" s="5">
        <f t="shared" si="8"/>
        <v>33</v>
      </c>
      <c r="R97" s="5">
        <f t="shared" si="9"/>
        <v>2</v>
      </c>
    </row>
    <row r="98" spans="1:18" x14ac:dyDescent="0.3">
      <c r="A98" s="1" t="s">
        <v>90</v>
      </c>
      <c r="B98" s="1">
        <v>0</v>
      </c>
      <c r="C98" s="1">
        <v>0</v>
      </c>
      <c r="D98" s="1">
        <v>0</v>
      </c>
      <c r="E98" s="1">
        <v>7</v>
      </c>
      <c r="F98" s="1">
        <v>10</v>
      </c>
      <c r="G98" s="1">
        <v>7</v>
      </c>
      <c r="H98" s="1">
        <v>10</v>
      </c>
      <c r="I98">
        <v>67.416666666666671</v>
      </c>
      <c r="J98">
        <v>0</v>
      </c>
      <c r="K98">
        <v>934.2833333333333</v>
      </c>
      <c r="L98">
        <v>3.1</v>
      </c>
      <c r="M98">
        <v>142.15</v>
      </c>
      <c r="N98" s="5">
        <f t="shared" si="5"/>
        <v>32.583333333333329</v>
      </c>
      <c r="O98" s="5">
        <f t="shared" si="6"/>
        <v>30.583333333333329</v>
      </c>
      <c r="P98" s="5">
        <f t="shared" si="7"/>
        <v>67.849999999999994</v>
      </c>
      <c r="Q98" s="5">
        <f t="shared" si="8"/>
        <v>24</v>
      </c>
      <c r="R98" s="5">
        <f t="shared" si="9"/>
        <v>2</v>
      </c>
    </row>
    <row r="99" spans="1:18" x14ac:dyDescent="0.3">
      <c r="A99" s="1" t="s">
        <v>95</v>
      </c>
      <c r="B99" s="1">
        <v>0</v>
      </c>
      <c r="C99" s="1">
        <v>0</v>
      </c>
      <c r="D99" s="1">
        <v>0</v>
      </c>
      <c r="E99" s="1">
        <v>2</v>
      </c>
      <c r="F99" s="1">
        <v>13</v>
      </c>
      <c r="G99" s="1">
        <v>6</v>
      </c>
      <c r="H99" s="1">
        <v>11</v>
      </c>
      <c r="I99">
        <v>40.833333333333336</v>
      </c>
      <c r="J99">
        <v>0</v>
      </c>
      <c r="K99">
        <v>849.7</v>
      </c>
      <c r="L99">
        <v>4.666666666666667</v>
      </c>
      <c r="M99">
        <v>97.2</v>
      </c>
      <c r="N99" s="5">
        <f t="shared" si="5"/>
        <v>59.166666666666664</v>
      </c>
      <c r="O99" s="5">
        <f t="shared" si="6"/>
        <v>57.166666666666664</v>
      </c>
      <c r="P99" s="5">
        <f t="shared" si="7"/>
        <v>112.8</v>
      </c>
      <c r="Q99" s="5">
        <f t="shared" si="8"/>
        <v>27</v>
      </c>
      <c r="R99" s="5">
        <f t="shared" si="9"/>
        <v>2</v>
      </c>
    </row>
    <row r="100" spans="1:18" x14ac:dyDescent="0.3">
      <c r="A100" s="1" t="s">
        <v>317</v>
      </c>
      <c r="B100" s="1">
        <v>10</v>
      </c>
      <c r="C100" s="1">
        <v>4</v>
      </c>
      <c r="D100" s="1">
        <v>0</v>
      </c>
      <c r="E100" s="1">
        <v>0</v>
      </c>
      <c r="F100" s="1">
        <v>0</v>
      </c>
      <c r="G100" s="1">
        <v>0</v>
      </c>
      <c r="H100" s="1">
        <v>2</v>
      </c>
      <c r="I100">
        <v>42.333333333333336</v>
      </c>
      <c r="J100">
        <v>0</v>
      </c>
      <c r="K100">
        <v>842.9</v>
      </c>
      <c r="L100">
        <v>3.3166666666666664</v>
      </c>
      <c r="M100">
        <v>103.96666666666667</v>
      </c>
      <c r="N100" s="5">
        <f t="shared" si="5"/>
        <v>57.666666666666664</v>
      </c>
      <c r="O100" s="5">
        <f t="shared" si="6"/>
        <v>55.666666666666664</v>
      </c>
      <c r="P100" s="5">
        <f t="shared" si="7"/>
        <v>106.03333333333333</v>
      </c>
      <c r="Q100" s="5">
        <f t="shared" si="8"/>
        <v>34</v>
      </c>
      <c r="R100" s="5">
        <f t="shared" si="9"/>
        <v>2</v>
      </c>
    </row>
    <row r="101" spans="1:18" x14ac:dyDescent="0.3">
      <c r="A101" s="1" t="s">
        <v>318</v>
      </c>
      <c r="B101" s="1">
        <v>8</v>
      </c>
      <c r="C101" s="1">
        <v>13</v>
      </c>
      <c r="D101" s="1">
        <v>0</v>
      </c>
      <c r="E101" s="1">
        <v>0</v>
      </c>
      <c r="F101" s="1">
        <v>0</v>
      </c>
      <c r="G101" s="1">
        <v>11</v>
      </c>
      <c r="H101" s="1">
        <v>9</v>
      </c>
      <c r="I101">
        <v>68.966666666666669</v>
      </c>
      <c r="J101">
        <v>5.7333333333333334</v>
      </c>
      <c r="K101">
        <v>763.85</v>
      </c>
      <c r="L101">
        <v>5.6333333333333329</v>
      </c>
      <c r="M101">
        <v>172.26666666666668</v>
      </c>
      <c r="N101" s="5">
        <f t="shared" si="5"/>
        <v>31.033333333333331</v>
      </c>
      <c r="O101" s="5">
        <f t="shared" si="6"/>
        <v>29.033333333333331</v>
      </c>
      <c r="P101" s="5">
        <f t="shared" si="7"/>
        <v>37.73333333333332</v>
      </c>
      <c r="Q101" s="5">
        <f t="shared" si="8"/>
        <v>16</v>
      </c>
      <c r="R101" s="5">
        <f t="shared" si="9"/>
        <v>3</v>
      </c>
    </row>
    <row r="102" spans="1:18" x14ac:dyDescent="0.3">
      <c r="A102" s="1" t="s">
        <v>97</v>
      </c>
      <c r="B102" s="1">
        <v>0</v>
      </c>
      <c r="C102" s="1">
        <v>0</v>
      </c>
      <c r="D102" s="1">
        <v>0</v>
      </c>
      <c r="E102" s="1">
        <v>3</v>
      </c>
      <c r="F102" s="1">
        <v>8</v>
      </c>
      <c r="G102" s="1">
        <v>7</v>
      </c>
      <c r="H102" s="1">
        <v>3</v>
      </c>
      <c r="I102">
        <v>77.033333333333331</v>
      </c>
      <c r="J102">
        <v>6.3</v>
      </c>
      <c r="K102">
        <v>836.63333333333333</v>
      </c>
      <c r="L102">
        <v>0</v>
      </c>
      <c r="M102">
        <v>175.46666666666667</v>
      </c>
      <c r="N102" s="5">
        <f t="shared" si="5"/>
        <v>22.966666666666669</v>
      </c>
      <c r="O102" s="5">
        <f t="shared" si="6"/>
        <v>20.966666666666669</v>
      </c>
      <c r="P102" s="5">
        <f t="shared" si="7"/>
        <v>34.533333333333331</v>
      </c>
      <c r="Q102" s="5">
        <f t="shared" si="8"/>
        <v>30</v>
      </c>
      <c r="R102" s="5">
        <f t="shared" si="9"/>
        <v>2</v>
      </c>
    </row>
    <row r="103" spans="1:18" x14ac:dyDescent="0.3">
      <c r="A103" s="1" t="s">
        <v>319</v>
      </c>
      <c r="B103" s="1">
        <v>7</v>
      </c>
      <c r="C103" s="1">
        <v>10</v>
      </c>
      <c r="D103" s="1">
        <v>0</v>
      </c>
      <c r="E103" s="1">
        <v>0</v>
      </c>
      <c r="F103" s="1">
        <v>0</v>
      </c>
      <c r="G103" s="1">
        <v>11</v>
      </c>
      <c r="H103" s="1">
        <v>9</v>
      </c>
      <c r="I103">
        <v>56.283333333333331</v>
      </c>
      <c r="J103">
        <v>0</v>
      </c>
      <c r="K103">
        <v>809.48333333333335</v>
      </c>
      <c r="L103">
        <v>3.9</v>
      </c>
      <c r="M103">
        <v>117.21666666666667</v>
      </c>
      <c r="N103" s="5">
        <f t="shared" si="5"/>
        <v>43.716666666666669</v>
      </c>
      <c r="O103" s="5">
        <f t="shared" si="6"/>
        <v>41.716666666666669</v>
      </c>
      <c r="P103" s="5">
        <f t="shared" si="7"/>
        <v>92.783333333333331</v>
      </c>
      <c r="Q103" s="5">
        <f t="shared" si="8"/>
        <v>20</v>
      </c>
      <c r="R103" s="5">
        <f t="shared" si="9"/>
        <v>2</v>
      </c>
    </row>
    <row r="104" spans="1:18" x14ac:dyDescent="0.3">
      <c r="A104" s="1" t="s">
        <v>104</v>
      </c>
      <c r="B104" s="1">
        <v>0</v>
      </c>
      <c r="C104" s="1">
        <v>0</v>
      </c>
      <c r="D104" s="1">
        <v>0</v>
      </c>
      <c r="E104" s="1">
        <v>10</v>
      </c>
      <c r="F104" s="1">
        <v>3</v>
      </c>
      <c r="G104" s="1">
        <v>7</v>
      </c>
      <c r="H104" s="1">
        <v>8</v>
      </c>
      <c r="I104">
        <v>64.86666666666666</v>
      </c>
      <c r="J104">
        <v>6.65</v>
      </c>
      <c r="K104">
        <v>832.6</v>
      </c>
      <c r="L104">
        <v>3.25</v>
      </c>
      <c r="M104">
        <v>164.21666666666667</v>
      </c>
      <c r="N104" s="5">
        <f t="shared" si="5"/>
        <v>35.13333333333334</v>
      </c>
      <c r="O104" s="5">
        <f t="shared" si="6"/>
        <v>33.13333333333334</v>
      </c>
      <c r="P104" s="5">
        <f t="shared" si="7"/>
        <v>45.783333333333331</v>
      </c>
      <c r="Q104" s="5">
        <f t="shared" si="8"/>
        <v>28</v>
      </c>
      <c r="R104" s="5">
        <f t="shared" si="9"/>
        <v>2</v>
      </c>
    </row>
    <row r="105" spans="1:18" x14ac:dyDescent="0.3">
      <c r="A105" s="1" t="s">
        <v>321</v>
      </c>
      <c r="B105" s="1">
        <v>5</v>
      </c>
      <c r="C105" s="1">
        <v>5</v>
      </c>
      <c r="D105" s="1">
        <v>0</v>
      </c>
      <c r="E105" s="1">
        <v>0</v>
      </c>
      <c r="F105" s="1">
        <v>0</v>
      </c>
      <c r="G105" s="1">
        <v>9</v>
      </c>
      <c r="H105" s="1">
        <v>9</v>
      </c>
      <c r="I105">
        <v>77.216666666666669</v>
      </c>
      <c r="J105">
        <v>6.15</v>
      </c>
      <c r="K105">
        <v>746.35</v>
      </c>
      <c r="L105">
        <v>0</v>
      </c>
      <c r="M105">
        <v>167.41666666666666</v>
      </c>
      <c r="N105" s="5">
        <f t="shared" si="5"/>
        <v>22.783333333333331</v>
      </c>
      <c r="O105" s="5">
        <f t="shared" si="6"/>
        <v>20.783333333333331</v>
      </c>
      <c r="P105" s="5">
        <f t="shared" si="7"/>
        <v>42.583333333333343</v>
      </c>
      <c r="Q105" s="5">
        <f t="shared" si="8"/>
        <v>29</v>
      </c>
      <c r="R105" s="5">
        <f t="shared" si="9"/>
        <v>2</v>
      </c>
    </row>
    <row r="106" spans="1:18" x14ac:dyDescent="0.3">
      <c r="A106" s="1" t="s">
        <v>322</v>
      </c>
      <c r="B106" s="1">
        <v>5</v>
      </c>
      <c r="C106" s="1">
        <v>12</v>
      </c>
      <c r="D106" s="1">
        <v>0</v>
      </c>
      <c r="E106" s="1">
        <v>0</v>
      </c>
      <c r="F106" s="1">
        <v>0</v>
      </c>
      <c r="G106" s="1">
        <v>9</v>
      </c>
      <c r="H106" s="1">
        <v>0</v>
      </c>
      <c r="I106">
        <v>58.56666666666667</v>
      </c>
      <c r="J106">
        <v>5.2666666666666666</v>
      </c>
      <c r="K106">
        <v>725.06666666666672</v>
      </c>
      <c r="L106">
        <v>0</v>
      </c>
      <c r="M106">
        <v>144.19999999999999</v>
      </c>
      <c r="N106" s="5">
        <f t="shared" si="5"/>
        <v>41.43333333333333</v>
      </c>
      <c r="O106" s="5">
        <f t="shared" si="6"/>
        <v>39.43333333333333</v>
      </c>
      <c r="P106" s="5">
        <f t="shared" si="7"/>
        <v>65.800000000000011</v>
      </c>
      <c r="Q106" s="5">
        <f t="shared" si="8"/>
        <v>22</v>
      </c>
      <c r="R106" s="5">
        <f t="shared" si="9"/>
        <v>2</v>
      </c>
    </row>
    <row r="107" spans="1:18" x14ac:dyDescent="0.3">
      <c r="A107" s="1" t="s">
        <v>366</v>
      </c>
      <c r="B107" s="1">
        <v>7</v>
      </c>
      <c r="C107" s="1">
        <v>0</v>
      </c>
      <c r="D107" s="1">
        <v>0</v>
      </c>
      <c r="E107" s="1">
        <v>0</v>
      </c>
      <c r="F107" s="1">
        <v>12</v>
      </c>
      <c r="G107" s="1">
        <v>0</v>
      </c>
      <c r="H107" s="1">
        <v>0</v>
      </c>
      <c r="I107">
        <v>35.18333333333333</v>
      </c>
      <c r="J107">
        <v>0</v>
      </c>
      <c r="K107">
        <v>781.33333333333337</v>
      </c>
      <c r="L107">
        <v>0</v>
      </c>
      <c r="M107">
        <v>106.95</v>
      </c>
      <c r="N107" s="5">
        <f t="shared" si="5"/>
        <v>64.816666666666663</v>
      </c>
      <c r="O107" s="5">
        <f t="shared" si="6"/>
        <v>62.816666666666663</v>
      </c>
      <c r="P107" s="5">
        <f t="shared" si="7"/>
        <v>103.05</v>
      </c>
      <c r="Q107" s="5">
        <f t="shared" si="8"/>
        <v>29</v>
      </c>
      <c r="R107" s="5">
        <f t="shared" si="9"/>
        <v>2</v>
      </c>
    </row>
    <row r="108" spans="1:18" x14ac:dyDescent="0.3">
      <c r="A108" s="1" t="s">
        <v>255</v>
      </c>
      <c r="B108" s="1">
        <v>7</v>
      </c>
      <c r="C108" s="1">
        <v>10</v>
      </c>
      <c r="D108" s="1">
        <v>8</v>
      </c>
      <c r="E108" s="1">
        <v>0</v>
      </c>
      <c r="F108" s="1">
        <v>0</v>
      </c>
      <c r="G108" s="1">
        <v>0</v>
      </c>
      <c r="H108" s="1">
        <v>4</v>
      </c>
      <c r="I108">
        <v>37.266666666666666</v>
      </c>
      <c r="J108">
        <v>0</v>
      </c>
      <c r="K108">
        <v>795.5</v>
      </c>
      <c r="L108">
        <v>4.6500000000000004</v>
      </c>
      <c r="M108">
        <v>92.916666666666671</v>
      </c>
      <c r="N108" s="5">
        <f t="shared" si="5"/>
        <v>62.733333333333334</v>
      </c>
      <c r="O108" s="5">
        <f t="shared" si="6"/>
        <v>60.733333333333334</v>
      </c>
      <c r="P108" s="5">
        <f t="shared" si="7"/>
        <v>117.08333333333333</v>
      </c>
      <c r="Q108" s="5">
        <f t="shared" si="8"/>
        <v>23</v>
      </c>
      <c r="R108" s="5">
        <f t="shared" si="9"/>
        <v>2</v>
      </c>
    </row>
    <row r="109" spans="1:18" x14ac:dyDescent="0.3">
      <c r="A109" s="1" t="s">
        <v>108</v>
      </c>
      <c r="B109" s="1">
        <v>0</v>
      </c>
      <c r="C109" s="1">
        <v>0</v>
      </c>
      <c r="D109" s="1">
        <v>0</v>
      </c>
      <c r="E109" s="1">
        <v>9</v>
      </c>
      <c r="F109" s="1">
        <v>6</v>
      </c>
      <c r="G109" s="1">
        <v>6</v>
      </c>
      <c r="H109" s="1">
        <v>12</v>
      </c>
      <c r="I109">
        <v>65.11666666666666</v>
      </c>
      <c r="J109">
        <v>7.7333333333333334</v>
      </c>
      <c r="K109">
        <v>914.68333333333328</v>
      </c>
      <c r="L109">
        <v>3.8</v>
      </c>
      <c r="M109">
        <v>125.66666666666667</v>
      </c>
      <c r="N109" s="5">
        <f t="shared" si="5"/>
        <v>34.88333333333334</v>
      </c>
      <c r="O109" s="5">
        <f t="shared" si="6"/>
        <v>32.88333333333334</v>
      </c>
      <c r="P109" s="5">
        <f t="shared" si="7"/>
        <v>84.333333333333329</v>
      </c>
      <c r="Q109" s="5">
        <f t="shared" si="8"/>
        <v>27</v>
      </c>
      <c r="R109" s="5">
        <f t="shared" si="9"/>
        <v>2</v>
      </c>
    </row>
    <row r="110" spans="1:18" x14ac:dyDescent="0.3">
      <c r="A110" s="1" t="s">
        <v>323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6</v>
      </c>
      <c r="H110" s="1">
        <v>14</v>
      </c>
      <c r="I110">
        <v>70.983333333333334</v>
      </c>
      <c r="J110">
        <v>4.9000000000000004</v>
      </c>
      <c r="K110">
        <v>893.11666666666667</v>
      </c>
      <c r="L110">
        <v>6.1333333333333337</v>
      </c>
      <c r="M110">
        <v>170.78333333333333</v>
      </c>
      <c r="N110" s="5">
        <f t="shared" si="5"/>
        <v>29.016666666666666</v>
      </c>
      <c r="O110" s="5">
        <f t="shared" si="6"/>
        <v>27.016666666666666</v>
      </c>
      <c r="P110" s="5">
        <f t="shared" si="7"/>
        <v>39.216666666666669</v>
      </c>
      <c r="Q110" s="5">
        <f t="shared" si="8"/>
        <v>42</v>
      </c>
      <c r="R110" s="5">
        <f t="shared" si="9"/>
        <v>2</v>
      </c>
    </row>
    <row r="111" spans="1:18" x14ac:dyDescent="0.3">
      <c r="A111" s="1" t="s">
        <v>112</v>
      </c>
      <c r="B111" s="1">
        <v>0</v>
      </c>
      <c r="C111" s="1">
        <v>0</v>
      </c>
      <c r="D111" s="1">
        <v>0</v>
      </c>
      <c r="E111" s="1">
        <v>5</v>
      </c>
      <c r="F111" s="1">
        <v>7</v>
      </c>
      <c r="G111" s="1">
        <v>1</v>
      </c>
      <c r="H111" s="1">
        <v>9</v>
      </c>
      <c r="I111">
        <v>75.233333333333334</v>
      </c>
      <c r="J111">
        <v>5.916666666666667</v>
      </c>
      <c r="K111">
        <v>823.4666666666667</v>
      </c>
      <c r="L111">
        <v>4.3166666666666664</v>
      </c>
      <c r="M111">
        <v>162.94999999999999</v>
      </c>
      <c r="N111" s="5">
        <f t="shared" si="5"/>
        <v>24.766666666666666</v>
      </c>
      <c r="O111" s="5">
        <f t="shared" si="6"/>
        <v>22.766666666666666</v>
      </c>
      <c r="P111" s="5">
        <f t="shared" si="7"/>
        <v>47.050000000000011</v>
      </c>
      <c r="Q111" s="5">
        <f t="shared" si="8"/>
        <v>35</v>
      </c>
      <c r="R111" s="5">
        <f t="shared" si="9"/>
        <v>2</v>
      </c>
    </row>
    <row r="112" spans="1:18" x14ac:dyDescent="0.3">
      <c r="A112" s="1" t="s">
        <v>251</v>
      </c>
      <c r="B112" s="1">
        <v>9</v>
      </c>
      <c r="C112" s="1">
        <v>13</v>
      </c>
      <c r="D112" s="1">
        <v>7</v>
      </c>
      <c r="E112" s="1">
        <v>0</v>
      </c>
      <c r="F112" s="1">
        <v>0</v>
      </c>
      <c r="G112" s="1">
        <v>0</v>
      </c>
      <c r="H112" s="1">
        <v>12</v>
      </c>
      <c r="I112">
        <v>57.966666666666669</v>
      </c>
      <c r="J112">
        <v>0</v>
      </c>
      <c r="K112">
        <v>814.15</v>
      </c>
      <c r="L112">
        <v>0</v>
      </c>
      <c r="M112">
        <v>130.18333333333334</v>
      </c>
      <c r="N112" s="5">
        <f t="shared" si="5"/>
        <v>42.033333333333331</v>
      </c>
      <c r="O112" s="5">
        <f t="shared" si="6"/>
        <v>40.033333333333331</v>
      </c>
      <c r="P112" s="5">
        <f t="shared" si="7"/>
        <v>79.816666666666663</v>
      </c>
      <c r="Q112" s="5">
        <f t="shared" si="8"/>
        <v>19</v>
      </c>
      <c r="R112" s="5">
        <f t="shared" si="9"/>
        <v>3</v>
      </c>
    </row>
    <row r="113" spans="1:18" x14ac:dyDescent="0.3">
      <c r="A113" s="1" t="s">
        <v>367</v>
      </c>
      <c r="B113" s="1">
        <v>6</v>
      </c>
      <c r="C113" s="1">
        <v>0</v>
      </c>
      <c r="D113" s="1">
        <v>0</v>
      </c>
      <c r="E113" s="1">
        <v>0</v>
      </c>
      <c r="F113" s="1">
        <v>7</v>
      </c>
      <c r="G113" s="1">
        <v>8</v>
      </c>
      <c r="H113" s="1">
        <v>6</v>
      </c>
      <c r="I113">
        <v>63.75</v>
      </c>
      <c r="J113">
        <v>4.8499999999999996</v>
      </c>
      <c r="K113">
        <v>762.38333333333333</v>
      </c>
      <c r="L113">
        <v>1.1833333333333333</v>
      </c>
      <c r="M113">
        <v>150.4</v>
      </c>
      <c r="N113" s="5">
        <f t="shared" si="5"/>
        <v>36.25</v>
      </c>
      <c r="O113" s="5">
        <f t="shared" si="6"/>
        <v>34.25</v>
      </c>
      <c r="P113" s="5">
        <f t="shared" si="7"/>
        <v>59.599999999999994</v>
      </c>
      <c r="Q113" s="5">
        <f t="shared" si="8"/>
        <v>27</v>
      </c>
      <c r="R113" s="5">
        <f t="shared" si="9"/>
        <v>2</v>
      </c>
    </row>
    <row r="114" spans="1:18" x14ac:dyDescent="0.3">
      <c r="A114" s="1" t="s">
        <v>229</v>
      </c>
      <c r="B114" s="1">
        <v>0</v>
      </c>
      <c r="C114" s="1">
        <v>0</v>
      </c>
      <c r="D114" s="1">
        <v>0</v>
      </c>
      <c r="E114" s="1">
        <v>5</v>
      </c>
      <c r="F114" s="1">
        <v>13</v>
      </c>
      <c r="G114" s="1">
        <v>9</v>
      </c>
      <c r="H114" s="1">
        <v>8</v>
      </c>
      <c r="I114">
        <v>83.983333333333334</v>
      </c>
      <c r="J114">
        <v>5.7666666666666666</v>
      </c>
      <c r="K114">
        <v>969.06666666666672</v>
      </c>
      <c r="L114">
        <v>5.8166666666666664</v>
      </c>
      <c r="M114">
        <v>175.45</v>
      </c>
      <c r="N114" s="5">
        <f t="shared" si="5"/>
        <v>16.016666666666666</v>
      </c>
      <c r="O114" s="5">
        <f t="shared" si="6"/>
        <v>14.016666666666666</v>
      </c>
      <c r="P114" s="5">
        <f t="shared" si="7"/>
        <v>34.550000000000011</v>
      </c>
      <c r="Q114" s="5">
        <f t="shared" si="8"/>
        <v>21</v>
      </c>
      <c r="R114" s="5">
        <f t="shared" si="9"/>
        <v>2</v>
      </c>
    </row>
    <row r="115" spans="1:18" x14ac:dyDescent="0.3">
      <c r="A115" s="1" t="s">
        <v>369</v>
      </c>
      <c r="B115" s="1">
        <v>3</v>
      </c>
      <c r="C115" s="1">
        <v>0</v>
      </c>
      <c r="D115" s="1">
        <v>0</v>
      </c>
      <c r="E115" s="1">
        <v>0</v>
      </c>
      <c r="F115" s="1">
        <v>8</v>
      </c>
      <c r="G115" s="1">
        <v>8</v>
      </c>
      <c r="H115" s="1">
        <v>9</v>
      </c>
      <c r="I115">
        <v>67.75</v>
      </c>
      <c r="J115">
        <v>3.4666666666666668</v>
      </c>
      <c r="K115">
        <v>88.433333333333337</v>
      </c>
      <c r="L115">
        <v>0</v>
      </c>
      <c r="M115">
        <v>159.69999999999999</v>
      </c>
      <c r="N115" s="5">
        <f t="shared" si="5"/>
        <v>32.25</v>
      </c>
      <c r="O115" s="5">
        <f t="shared" si="6"/>
        <v>30.25</v>
      </c>
      <c r="P115" s="5">
        <f t="shared" si="7"/>
        <v>50.300000000000011</v>
      </c>
      <c r="Q115" s="5">
        <f t="shared" si="8"/>
        <v>29</v>
      </c>
      <c r="R115" s="5">
        <f t="shared" si="9"/>
        <v>2</v>
      </c>
    </row>
    <row r="116" spans="1:18" x14ac:dyDescent="0.3">
      <c r="A116" s="1" t="s">
        <v>368</v>
      </c>
      <c r="B116" s="1">
        <v>6</v>
      </c>
      <c r="C116" s="1">
        <v>0</v>
      </c>
      <c r="D116" s="1">
        <v>0</v>
      </c>
      <c r="E116" s="1">
        <v>0</v>
      </c>
      <c r="F116" s="1">
        <v>10</v>
      </c>
      <c r="G116" s="1">
        <v>4</v>
      </c>
      <c r="H116" s="1">
        <v>11</v>
      </c>
      <c r="I116">
        <v>65</v>
      </c>
      <c r="J116">
        <v>5.8666666666666671</v>
      </c>
      <c r="K116">
        <v>865.33333333333337</v>
      </c>
      <c r="L116">
        <v>5.7666666666666666</v>
      </c>
      <c r="M116">
        <v>167.95</v>
      </c>
      <c r="N116" s="5">
        <f t="shared" si="5"/>
        <v>35</v>
      </c>
      <c r="O116" s="5">
        <f t="shared" si="6"/>
        <v>33</v>
      </c>
      <c r="P116" s="5">
        <f t="shared" si="7"/>
        <v>42.050000000000011</v>
      </c>
      <c r="Q116" s="5">
        <f t="shared" si="8"/>
        <v>28</v>
      </c>
      <c r="R116" s="5">
        <f t="shared" si="9"/>
        <v>2</v>
      </c>
    </row>
    <row r="117" spans="1:18" x14ac:dyDescent="0.3">
      <c r="A117" s="1" t="s">
        <v>370</v>
      </c>
      <c r="B117" s="1">
        <v>6</v>
      </c>
      <c r="C117" s="1">
        <v>0</v>
      </c>
      <c r="D117" s="1">
        <v>0</v>
      </c>
      <c r="E117" s="1">
        <v>0</v>
      </c>
      <c r="F117" s="1">
        <v>8</v>
      </c>
      <c r="G117" s="1">
        <v>2</v>
      </c>
      <c r="H117" s="1">
        <v>7</v>
      </c>
      <c r="I117">
        <v>26.65</v>
      </c>
      <c r="J117">
        <v>5.3666666666666663</v>
      </c>
      <c r="K117">
        <v>707.35</v>
      </c>
      <c r="L117">
        <v>0</v>
      </c>
      <c r="M117">
        <v>78.61666666666666</v>
      </c>
      <c r="N117" s="5">
        <f t="shared" si="5"/>
        <v>73.349999999999994</v>
      </c>
      <c r="O117" s="5">
        <f t="shared" si="6"/>
        <v>71.349999999999994</v>
      </c>
      <c r="P117" s="5">
        <f t="shared" si="7"/>
        <v>131.38333333333333</v>
      </c>
      <c r="Q117" s="5">
        <f t="shared" si="8"/>
        <v>32</v>
      </c>
      <c r="R117" s="5">
        <f t="shared" si="9"/>
        <v>2</v>
      </c>
    </row>
    <row r="118" spans="1:18" x14ac:dyDescent="0.3">
      <c r="A118" s="1" t="s">
        <v>371</v>
      </c>
      <c r="B118" s="1">
        <v>10</v>
      </c>
      <c r="C118" s="1">
        <v>0</v>
      </c>
      <c r="D118" s="1">
        <v>0</v>
      </c>
      <c r="E118" s="1">
        <v>0</v>
      </c>
      <c r="F118" s="1">
        <v>4</v>
      </c>
      <c r="G118" s="1">
        <v>9</v>
      </c>
      <c r="H118" s="1">
        <v>4</v>
      </c>
      <c r="I118">
        <v>69.816666666666663</v>
      </c>
      <c r="J118">
        <v>4.6333333333333329</v>
      </c>
      <c r="K118">
        <v>823.48333333333335</v>
      </c>
      <c r="L118">
        <v>5.0999999999999996</v>
      </c>
      <c r="M118">
        <v>168.38333333333333</v>
      </c>
      <c r="N118" s="5">
        <f t="shared" si="5"/>
        <v>30.183333333333337</v>
      </c>
      <c r="O118" s="5">
        <f t="shared" si="6"/>
        <v>28.183333333333337</v>
      </c>
      <c r="P118" s="5">
        <f t="shared" si="7"/>
        <v>41.616666666666674</v>
      </c>
      <c r="Q118" s="5">
        <f t="shared" si="8"/>
        <v>25</v>
      </c>
      <c r="R118" s="5">
        <f t="shared" si="9"/>
        <v>2</v>
      </c>
    </row>
    <row r="119" spans="1:18" x14ac:dyDescent="0.3">
      <c r="A119" s="1" t="s">
        <v>252</v>
      </c>
      <c r="B119" s="1">
        <v>3</v>
      </c>
      <c r="C119" s="1">
        <v>4</v>
      </c>
      <c r="D119" s="1">
        <v>6</v>
      </c>
      <c r="E119" s="1">
        <v>0</v>
      </c>
      <c r="F119" s="1">
        <v>0</v>
      </c>
      <c r="G119" s="1">
        <v>0</v>
      </c>
      <c r="H119" s="1">
        <v>3</v>
      </c>
      <c r="I119">
        <v>47.533333333333331</v>
      </c>
      <c r="J119">
        <v>0</v>
      </c>
      <c r="K119">
        <v>765.4</v>
      </c>
      <c r="L119">
        <v>0</v>
      </c>
      <c r="M119">
        <v>127.05</v>
      </c>
      <c r="N119" s="5">
        <f t="shared" si="5"/>
        <v>52.466666666666669</v>
      </c>
      <c r="O119" s="5">
        <f t="shared" si="6"/>
        <v>50.466666666666669</v>
      </c>
      <c r="P119" s="5">
        <f t="shared" si="7"/>
        <v>82.95</v>
      </c>
      <c r="Q119" s="5">
        <f t="shared" si="8"/>
        <v>35</v>
      </c>
      <c r="R119" s="5">
        <f t="shared" si="9"/>
        <v>2</v>
      </c>
    </row>
    <row r="120" spans="1:18" x14ac:dyDescent="0.3">
      <c r="A120" s="1" t="s">
        <v>258</v>
      </c>
      <c r="B120" s="1">
        <v>8</v>
      </c>
      <c r="C120" s="1">
        <v>4</v>
      </c>
      <c r="D120" s="1">
        <v>6</v>
      </c>
      <c r="E120" s="1">
        <v>0</v>
      </c>
      <c r="F120" s="1">
        <v>0</v>
      </c>
      <c r="G120" s="1">
        <v>0</v>
      </c>
      <c r="H120" s="1">
        <v>10</v>
      </c>
      <c r="I120">
        <v>77.650000000000006</v>
      </c>
      <c r="J120">
        <v>0</v>
      </c>
      <c r="K120">
        <v>865.3</v>
      </c>
      <c r="L120">
        <v>5.7</v>
      </c>
      <c r="M120">
        <v>174.38333333333333</v>
      </c>
      <c r="N120" s="5">
        <f t="shared" si="5"/>
        <v>22.349999999999994</v>
      </c>
      <c r="O120" s="5">
        <f t="shared" si="6"/>
        <v>20.349999999999994</v>
      </c>
      <c r="P120" s="5">
        <f t="shared" si="7"/>
        <v>35.616666666666674</v>
      </c>
      <c r="Q120" s="5">
        <f t="shared" si="8"/>
        <v>30</v>
      </c>
      <c r="R120" s="5">
        <f t="shared" si="9"/>
        <v>2</v>
      </c>
    </row>
    <row r="121" spans="1:18" x14ac:dyDescent="0.3">
      <c r="A121" s="1" t="s">
        <v>259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>
        <v>0</v>
      </c>
      <c r="J121">
        <v>0</v>
      </c>
      <c r="K121">
        <v>49.31666666666667</v>
      </c>
      <c r="L121">
        <v>0</v>
      </c>
      <c r="M121">
        <v>140.5</v>
      </c>
      <c r="N121" s="5">
        <f t="shared" si="5"/>
        <v>100</v>
      </c>
      <c r="O121" s="5">
        <f t="shared" si="6"/>
        <v>98</v>
      </c>
      <c r="P121" s="5">
        <f t="shared" si="7"/>
        <v>69.5</v>
      </c>
      <c r="Q121" s="5">
        <f t="shared" si="8"/>
        <v>48</v>
      </c>
      <c r="R121" s="5">
        <f t="shared" si="9"/>
        <v>2</v>
      </c>
    </row>
    <row r="122" spans="1:18" x14ac:dyDescent="0.3">
      <c r="A122" s="1" t="s">
        <v>206</v>
      </c>
      <c r="B122" s="1">
        <v>0</v>
      </c>
      <c r="C122" s="1">
        <v>0</v>
      </c>
      <c r="D122" s="1">
        <v>0</v>
      </c>
      <c r="E122" s="1">
        <v>11</v>
      </c>
      <c r="F122" s="1">
        <v>9</v>
      </c>
      <c r="G122" s="1">
        <v>9</v>
      </c>
      <c r="H122" s="1">
        <v>0</v>
      </c>
      <c r="I122">
        <v>61.516666666666666</v>
      </c>
      <c r="J122">
        <v>6.1166666666666663</v>
      </c>
      <c r="K122">
        <v>505.48333333333335</v>
      </c>
      <c r="L122">
        <v>0</v>
      </c>
      <c r="M122">
        <v>161.91666666666666</v>
      </c>
      <c r="N122" s="5">
        <f t="shared" si="5"/>
        <v>38.483333333333334</v>
      </c>
      <c r="O122" s="5">
        <f t="shared" si="6"/>
        <v>36.483333333333334</v>
      </c>
      <c r="P122" s="5">
        <f t="shared" si="7"/>
        <v>48.083333333333343</v>
      </c>
      <c r="Q122" s="5">
        <f t="shared" si="8"/>
        <v>19</v>
      </c>
      <c r="R122" s="5">
        <f t="shared" si="9"/>
        <v>2</v>
      </c>
    </row>
    <row r="123" spans="1:18" x14ac:dyDescent="0.3">
      <c r="A123" s="1" t="s">
        <v>372</v>
      </c>
      <c r="B123" s="1">
        <v>2</v>
      </c>
      <c r="C123" s="1">
        <v>0</v>
      </c>
      <c r="D123" s="1">
        <v>0</v>
      </c>
      <c r="E123" s="1">
        <v>0</v>
      </c>
      <c r="F123" s="1">
        <v>6</v>
      </c>
      <c r="G123" s="1">
        <v>7</v>
      </c>
      <c r="H123" s="1">
        <v>0</v>
      </c>
      <c r="I123">
        <v>46.383333333333333</v>
      </c>
      <c r="J123">
        <v>5.45</v>
      </c>
      <c r="K123">
        <v>658.8</v>
      </c>
      <c r="L123">
        <v>0</v>
      </c>
      <c r="M123">
        <v>170.9</v>
      </c>
      <c r="N123" s="5">
        <f t="shared" si="5"/>
        <v>53.616666666666667</v>
      </c>
      <c r="O123" s="5">
        <f t="shared" si="6"/>
        <v>51.616666666666667</v>
      </c>
      <c r="P123" s="5">
        <f t="shared" si="7"/>
        <v>39.099999999999994</v>
      </c>
      <c r="Q123" s="5">
        <f t="shared" si="8"/>
        <v>33</v>
      </c>
      <c r="R123" s="5">
        <f t="shared" si="9"/>
        <v>2</v>
      </c>
    </row>
    <row r="124" spans="1:18" x14ac:dyDescent="0.3">
      <c r="A124" s="1" t="s">
        <v>123</v>
      </c>
      <c r="B124" s="1">
        <v>0</v>
      </c>
      <c r="C124" s="1">
        <v>0</v>
      </c>
      <c r="D124" s="1">
        <v>0</v>
      </c>
      <c r="E124" s="1">
        <v>7</v>
      </c>
      <c r="F124" s="1">
        <v>0</v>
      </c>
      <c r="G124" s="1">
        <v>0</v>
      </c>
      <c r="H124" s="1">
        <v>0</v>
      </c>
      <c r="I124">
        <v>64.75</v>
      </c>
      <c r="J124">
        <v>7.416666666666667</v>
      </c>
      <c r="K124">
        <v>714.98333333333335</v>
      </c>
      <c r="L124">
        <v>4.9000000000000004</v>
      </c>
      <c r="M124">
        <v>140.13333333333333</v>
      </c>
      <c r="N124" s="5">
        <f t="shared" si="5"/>
        <v>35.25</v>
      </c>
      <c r="O124" s="5">
        <f t="shared" si="6"/>
        <v>33.25</v>
      </c>
      <c r="P124" s="5">
        <f t="shared" si="7"/>
        <v>69.866666666666674</v>
      </c>
      <c r="Q124" s="5">
        <f t="shared" si="8"/>
        <v>41</v>
      </c>
      <c r="R124" s="5">
        <f t="shared" si="9"/>
        <v>2</v>
      </c>
    </row>
    <row r="125" spans="1:18" x14ac:dyDescent="0.3">
      <c r="A125" s="1" t="s">
        <v>261</v>
      </c>
      <c r="B125" s="1">
        <v>9</v>
      </c>
      <c r="C125" s="1">
        <v>2</v>
      </c>
      <c r="D125" s="1">
        <v>2</v>
      </c>
      <c r="E125" s="1">
        <v>0</v>
      </c>
      <c r="F125" s="1">
        <v>0</v>
      </c>
      <c r="G125" s="1">
        <v>0</v>
      </c>
      <c r="H125" s="1">
        <v>7</v>
      </c>
      <c r="I125">
        <v>76.88333333333334</v>
      </c>
      <c r="J125">
        <v>0</v>
      </c>
      <c r="K125">
        <v>888.43333333333328</v>
      </c>
      <c r="L125">
        <v>3.3166666666666664</v>
      </c>
      <c r="M125">
        <v>173.76666666666668</v>
      </c>
      <c r="N125" s="5">
        <f t="shared" si="5"/>
        <v>23.11666666666666</v>
      </c>
      <c r="O125" s="5">
        <f t="shared" si="6"/>
        <v>21.11666666666666</v>
      </c>
      <c r="P125" s="5">
        <f t="shared" si="7"/>
        <v>36.23333333333332</v>
      </c>
      <c r="Q125" s="5">
        <f t="shared" si="8"/>
        <v>35</v>
      </c>
      <c r="R125" s="5">
        <f t="shared" si="9"/>
        <v>2</v>
      </c>
    </row>
    <row r="126" spans="1:18" x14ac:dyDescent="0.3">
      <c r="A126" s="1" t="s">
        <v>326</v>
      </c>
      <c r="B126" s="1">
        <v>7</v>
      </c>
      <c r="C126" s="1">
        <v>10</v>
      </c>
      <c r="D126" s="1">
        <v>0</v>
      </c>
      <c r="E126" s="1">
        <v>0</v>
      </c>
      <c r="F126" s="1">
        <v>0</v>
      </c>
      <c r="G126" s="1">
        <v>4</v>
      </c>
      <c r="H126" s="1">
        <v>11</v>
      </c>
      <c r="I126">
        <v>69.733333333333334</v>
      </c>
      <c r="J126">
        <v>3.5666666666666664</v>
      </c>
      <c r="K126">
        <v>822.91666666666663</v>
      </c>
      <c r="L126">
        <v>0</v>
      </c>
      <c r="M126">
        <v>174.75</v>
      </c>
      <c r="N126" s="5">
        <f t="shared" si="5"/>
        <v>30.266666666666666</v>
      </c>
      <c r="O126" s="5">
        <f t="shared" si="6"/>
        <v>28.266666666666666</v>
      </c>
      <c r="P126" s="5">
        <f t="shared" si="7"/>
        <v>35.25</v>
      </c>
      <c r="Q126" s="5">
        <f t="shared" si="8"/>
        <v>27</v>
      </c>
      <c r="R126" s="5">
        <f t="shared" si="9"/>
        <v>2</v>
      </c>
    </row>
    <row r="127" spans="1:18" x14ac:dyDescent="0.3">
      <c r="A127" s="1" t="s">
        <v>253</v>
      </c>
      <c r="B127" s="1">
        <v>9</v>
      </c>
      <c r="C127" s="1">
        <v>9</v>
      </c>
      <c r="D127" s="1">
        <v>8</v>
      </c>
      <c r="E127" s="1">
        <v>0</v>
      </c>
      <c r="F127" s="1">
        <v>0</v>
      </c>
      <c r="G127" s="1">
        <v>0</v>
      </c>
      <c r="H127" s="1">
        <v>2</v>
      </c>
      <c r="I127">
        <v>51.95</v>
      </c>
      <c r="J127">
        <v>0</v>
      </c>
      <c r="K127">
        <v>753.61666666666667</v>
      </c>
      <c r="L127">
        <v>0</v>
      </c>
      <c r="M127">
        <v>126.68333333333334</v>
      </c>
      <c r="N127" s="5">
        <f t="shared" si="5"/>
        <v>48.05</v>
      </c>
      <c r="O127" s="5">
        <f t="shared" si="6"/>
        <v>46.05</v>
      </c>
      <c r="P127" s="5">
        <f t="shared" si="7"/>
        <v>83.316666666666663</v>
      </c>
      <c r="Q127" s="5">
        <f t="shared" si="8"/>
        <v>22</v>
      </c>
      <c r="R127" s="5">
        <f t="shared" si="9"/>
        <v>2</v>
      </c>
    </row>
    <row r="128" spans="1:18" x14ac:dyDescent="0.3">
      <c r="A128" s="1" t="s">
        <v>129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>
        <v>0</v>
      </c>
      <c r="J128">
        <v>0</v>
      </c>
      <c r="K128">
        <v>0</v>
      </c>
      <c r="L128">
        <v>0</v>
      </c>
      <c r="M128">
        <v>116.5</v>
      </c>
      <c r="N128" s="5">
        <f t="shared" si="5"/>
        <v>100</v>
      </c>
      <c r="O128" s="5">
        <f t="shared" si="6"/>
        <v>98</v>
      </c>
      <c r="P128" s="5">
        <f t="shared" si="7"/>
        <v>93.5</v>
      </c>
      <c r="Q128" s="5">
        <f t="shared" si="8"/>
        <v>48</v>
      </c>
      <c r="R128" s="5">
        <f t="shared" si="9"/>
        <v>2</v>
      </c>
    </row>
    <row r="129" spans="1:18" x14ac:dyDescent="0.3">
      <c r="A129" s="1" t="s">
        <v>263</v>
      </c>
      <c r="B129" s="1">
        <v>9</v>
      </c>
      <c r="C129" s="1">
        <v>6</v>
      </c>
      <c r="D129" s="1">
        <v>8</v>
      </c>
      <c r="E129" s="1">
        <v>0</v>
      </c>
      <c r="F129" s="1">
        <v>0</v>
      </c>
      <c r="G129" s="1">
        <v>0</v>
      </c>
      <c r="H129" s="1">
        <v>6</v>
      </c>
      <c r="I129">
        <v>71.11666666666666</v>
      </c>
      <c r="J129">
        <v>0</v>
      </c>
      <c r="K129">
        <v>835.85</v>
      </c>
      <c r="L129">
        <v>0</v>
      </c>
      <c r="M129">
        <v>172.51666666666668</v>
      </c>
      <c r="N129" s="5">
        <f t="shared" si="5"/>
        <v>28.88333333333334</v>
      </c>
      <c r="O129" s="5">
        <f t="shared" si="6"/>
        <v>26.88333333333334</v>
      </c>
      <c r="P129" s="5">
        <f t="shared" si="7"/>
        <v>37.48333333333332</v>
      </c>
      <c r="Q129" s="5">
        <f t="shared" si="8"/>
        <v>25</v>
      </c>
      <c r="R129" s="5">
        <f t="shared" si="9"/>
        <v>2</v>
      </c>
    </row>
    <row r="130" spans="1:18" x14ac:dyDescent="0.3">
      <c r="A130" s="1" t="s">
        <v>373</v>
      </c>
      <c r="B130" s="1">
        <v>9</v>
      </c>
      <c r="C130" s="1">
        <v>0</v>
      </c>
      <c r="D130" s="1">
        <v>0</v>
      </c>
      <c r="E130" s="1">
        <v>0</v>
      </c>
      <c r="F130" s="1">
        <v>7</v>
      </c>
      <c r="G130" s="1">
        <v>9</v>
      </c>
      <c r="H130" s="1">
        <v>8</v>
      </c>
      <c r="I130">
        <v>79.61666666666666</v>
      </c>
      <c r="J130">
        <v>3.95</v>
      </c>
      <c r="K130">
        <v>882.01666666666665</v>
      </c>
      <c r="L130">
        <v>6.1333333333333337</v>
      </c>
      <c r="M130">
        <v>175.56666666666666</v>
      </c>
      <c r="N130" s="5">
        <f t="shared" ref="N130:N193" si="10">MIN((100-I130),(1000-K130))</f>
        <v>20.38333333333334</v>
      </c>
      <c r="O130" s="5">
        <f t="shared" ref="O130:O193" si="11">N130-2</f>
        <v>18.38333333333334</v>
      </c>
      <c r="P130" s="5">
        <f t="shared" ref="P130:P193" si="12">210-M130</f>
        <v>34.433333333333337</v>
      </c>
      <c r="Q130" s="5">
        <f t="shared" ref="Q130:Q193" si="13">48-SUM(B130:G130)</f>
        <v>23</v>
      </c>
      <c r="R130" s="5">
        <f t="shared" ref="R130:R193" si="14">2-(B130&gt;12)+(C130&gt;12)+(D130&gt;12)</f>
        <v>2</v>
      </c>
    </row>
    <row r="131" spans="1:18" x14ac:dyDescent="0.3">
      <c r="A131" s="1" t="s">
        <v>374</v>
      </c>
      <c r="B131" s="1">
        <v>3</v>
      </c>
      <c r="C131" s="1">
        <v>0</v>
      </c>
      <c r="D131" s="1">
        <v>0</v>
      </c>
      <c r="E131" s="1">
        <v>0</v>
      </c>
      <c r="F131" s="1">
        <v>8</v>
      </c>
      <c r="G131" s="1">
        <v>8</v>
      </c>
      <c r="H131" s="1">
        <v>0</v>
      </c>
      <c r="I131">
        <v>52.666666666666664</v>
      </c>
      <c r="J131">
        <v>6.4833333333333334</v>
      </c>
      <c r="K131">
        <v>741.11666666666667</v>
      </c>
      <c r="L131">
        <v>0</v>
      </c>
      <c r="M131">
        <v>163.30000000000001</v>
      </c>
      <c r="N131" s="5">
        <f t="shared" si="10"/>
        <v>47.333333333333336</v>
      </c>
      <c r="O131" s="5">
        <f t="shared" si="11"/>
        <v>45.333333333333336</v>
      </c>
      <c r="P131" s="5">
        <f t="shared" si="12"/>
        <v>46.699999999999989</v>
      </c>
      <c r="Q131" s="5">
        <f t="shared" si="13"/>
        <v>29</v>
      </c>
      <c r="R131" s="5">
        <f t="shared" si="14"/>
        <v>2</v>
      </c>
    </row>
    <row r="132" spans="1:18" x14ac:dyDescent="0.3">
      <c r="A132" s="1" t="s">
        <v>133</v>
      </c>
      <c r="B132" s="1">
        <v>0</v>
      </c>
      <c r="C132" s="1">
        <v>0</v>
      </c>
      <c r="D132" s="1">
        <v>0</v>
      </c>
      <c r="E132" s="1">
        <v>7</v>
      </c>
      <c r="F132" s="1">
        <v>6</v>
      </c>
      <c r="G132" s="1">
        <v>4</v>
      </c>
      <c r="H132" s="1">
        <v>0</v>
      </c>
      <c r="I132">
        <v>61.216666666666669</v>
      </c>
      <c r="J132">
        <v>4.8166666666666664</v>
      </c>
      <c r="K132">
        <v>699.58333333333337</v>
      </c>
      <c r="L132">
        <v>0</v>
      </c>
      <c r="M132">
        <v>159.80000000000001</v>
      </c>
      <c r="N132" s="5">
        <f t="shared" si="10"/>
        <v>38.783333333333331</v>
      </c>
      <c r="O132" s="5">
        <f t="shared" si="11"/>
        <v>36.783333333333331</v>
      </c>
      <c r="P132" s="5">
        <f t="shared" si="12"/>
        <v>50.199999999999989</v>
      </c>
      <c r="Q132" s="5">
        <f t="shared" si="13"/>
        <v>31</v>
      </c>
      <c r="R132" s="5">
        <f t="shared" si="14"/>
        <v>2</v>
      </c>
    </row>
    <row r="133" spans="1:18" x14ac:dyDescent="0.3">
      <c r="A133" s="1" t="s">
        <v>136</v>
      </c>
      <c r="B133" s="1">
        <v>0</v>
      </c>
      <c r="C133" s="1">
        <v>0</v>
      </c>
      <c r="D133" s="1">
        <v>0</v>
      </c>
      <c r="E133" s="1">
        <v>5</v>
      </c>
      <c r="F133" s="1">
        <v>0</v>
      </c>
      <c r="G133" s="1">
        <v>4</v>
      </c>
      <c r="H133" s="1">
        <v>9</v>
      </c>
      <c r="I133">
        <v>61.783333333333331</v>
      </c>
      <c r="J133">
        <v>5.7666666666666666</v>
      </c>
      <c r="K133">
        <v>867.86666666666667</v>
      </c>
      <c r="L133">
        <v>2.1833333333333331</v>
      </c>
      <c r="M133">
        <v>161</v>
      </c>
      <c r="N133" s="5">
        <f t="shared" si="10"/>
        <v>38.216666666666669</v>
      </c>
      <c r="O133" s="5">
        <f t="shared" si="11"/>
        <v>36.216666666666669</v>
      </c>
      <c r="P133" s="5">
        <f t="shared" si="12"/>
        <v>49</v>
      </c>
      <c r="Q133" s="5">
        <f t="shared" si="13"/>
        <v>39</v>
      </c>
      <c r="R133" s="5">
        <f t="shared" si="14"/>
        <v>2</v>
      </c>
    </row>
    <row r="134" spans="1:18" x14ac:dyDescent="0.3">
      <c r="A134" s="1" t="s">
        <v>215</v>
      </c>
      <c r="B134" s="1">
        <v>0</v>
      </c>
      <c r="C134" s="1">
        <v>0</v>
      </c>
      <c r="D134" s="1">
        <v>0</v>
      </c>
      <c r="E134" s="1">
        <v>0</v>
      </c>
      <c r="F134" s="1">
        <v>9</v>
      </c>
      <c r="G134" s="1">
        <v>13</v>
      </c>
      <c r="H134" s="1">
        <v>5</v>
      </c>
      <c r="I134">
        <v>69.416666666666671</v>
      </c>
      <c r="J134">
        <v>3.0833333333333335</v>
      </c>
      <c r="K134">
        <v>842.55</v>
      </c>
      <c r="L134">
        <v>4.8</v>
      </c>
      <c r="M134">
        <v>175.63333333333333</v>
      </c>
      <c r="N134" s="5">
        <f t="shared" si="10"/>
        <v>30.583333333333329</v>
      </c>
      <c r="O134" s="5">
        <f t="shared" si="11"/>
        <v>28.583333333333329</v>
      </c>
      <c r="P134" s="5">
        <f t="shared" si="12"/>
        <v>34.366666666666674</v>
      </c>
      <c r="Q134" s="5">
        <f t="shared" si="13"/>
        <v>26</v>
      </c>
      <c r="R134" s="5">
        <f t="shared" si="14"/>
        <v>2</v>
      </c>
    </row>
    <row r="135" spans="1:18" x14ac:dyDescent="0.3">
      <c r="A135" s="1" t="s">
        <v>324</v>
      </c>
      <c r="B135" s="1">
        <v>12</v>
      </c>
      <c r="C135" s="1">
        <v>9</v>
      </c>
      <c r="D135" s="1">
        <v>0</v>
      </c>
      <c r="E135" s="1">
        <v>0</v>
      </c>
      <c r="F135" s="1">
        <v>0</v>
      </c>
      <c r="G135" s="1">
        <v>9</v>
      </c>
      <c r="H135" s="1">
        <v>10</v>
      </c>
      <c r="I135">
        <v>55.18333333333333</v>
      </c>
      <c r="J135">
        <v>0</v>
      </c>
      <c r="K135">
        <v>864.15</v>
      </c>
      <c r="L135">
        <v>0</v>
      </c>
      <c r="M135">
        <v>117.06666666666666</v>
      </c>
      <c r="N135" s="5">
        <f t="shared" si="10"/>
        <v>44.81666666666667</v>
      </c>
      <c r="O135" s="5">
        <f t="shared" si="11"/>
        <v>42.81666666666667</v>
      </c>
      <c r="P135" s="5">
        <f t="shared" si="12"/>
        <v>92.933333333333337</v>
      </c>
      <c r="Q135" s="5">
        <f t="shared" si="13"/>
        <v>18</v>
      </c>
      <c r="R135" s="5">
        <f t="shared" si="14"/>
        <v>2</v>
      </c>
    </row>
    <row r="136" spans="1:18" x14ac:dyDescent="0.3">
      <c r="A136" s="1" t="s">
        <v>265</v>
      </c>
      <c r="B136" s="1">
        <v>7</v>
      </c>
      <c r="C136" s="1">
        <v>13</v>
      </c>
      <c r="D136" s="1">
        <v>4</v>
      </c>
      <c r="E136" s="1">
        <v>0</v>
      </c>
      <c r="F136" s="1">
        <v>0</v>
      </c>
      <c r="G136" s="1">
        <v>0</v>
      </c>
      <c r="H136" s="1">
        <v>2</v>
      </c>
      <c r="I136">
        <v>74.183333333333337</v>
      </c>
      <c r="J136">
        <v>0</v>
      </c>
      <c r="K136">
        <v>839.51666666666665</v>
      </c>
      <c r="L136">
        <v>0</v>
      </c>
      <c r="M136">
        <v>171.66666666666666</v>
      </c>
      <c r="N136" s="5">
        <f t="shared" si="10"/>
        <v>25.816666666666663</v>
      </c>
      <c r="O136" s="5">
        <f t="shared" si="11"/>
        <v>23.816666666666663</v>
      </c>
      <c r="P136" s="5">
        <f t="shared" si="12"/>
        <v>38.333333333333343</v>
      </c>
      <c r="Q136" s="5">
        <f t="shared" si="13"/>
        <v>24</v>
      </c>
      <c r="R136" s="5">
        <f t="shared" si="14"/>
        <v>3</v>
      </c>
    </row>
    <row r="137" spans="1:18" x14ac:dyDescent="0.3">
      <c r="A137" s="1" t="s">
        <v>266</v>
      </c>
      <c r="B137" s="1">
        <v>11</v>
      </c>
      <c r="C137" s="1">
        <v>7</v>
      </c>
      <c r="D137" s="1">
        <v>3</v>
      </c>
      <c r="E137" s="1">
        <v>0</v>
      </c>
      <c r="F137" s="1">
        <v>0</v>
      </c>
      <c r="G137" s="1">
        <v>0</v>
      </c>
      <c r="H137" s="1">
        <v>0</v>
      </c>
      <c r="I137">
        <v>66.033333333333331</v>
      </c>
      <c r="J137">
        <v>0</v>
      </c>
      <c r="K137">
        <v>668.83333333333337</v>
      </c>
      <c r="L137">
        <v>6.2333333333333334</v>
      </c>
      <c r="M137">
        <v>156.85</v>
      </c>
      <c r="N137" s="5">
        <f t="shared" si="10"/>
        <v>33.966666666666669</v>
      </c>
      <c r="O137" s="5">
        <f t="shared" si="11"/>
        <v>31.966666666666669</v>
      </c>
      <c r="P137" s="5">
        <f t="shared" si="12"/>
        <v>53.150000000000006</v>
      </c>
      <c r="Q137" s="5">
        <f t="shared" si="13"/>
        <v>27</v>
      </c>
      <c r="R137" s="5">
        <f t="shared" si="14"/>
        <v>2</v>
      </c>
    </row>
    <row r="138" spans="1:18" x14ac:dyDescent="0.3">
      <c r="A138" s="1" t="s">
        <v>325</v>
      </c>
      <c r="B138" s="1">
        <v>7</v>
      </c>
      <c r="C138" s="1">
        <v>10</v>
      </c>
      <c r="D138" s="1">
        <v>0</v>
      </c>
      <c r="E138" s="1">
        <v>0</v>
      </c>
      <c r="F138" s="1">
        <v>0</v>
      </c>
      <c r="G138" s="1">
        <v>12</v>
      </c>
      <c r="H138" s="1">
        <v>11</v>
      </c>
      <c r="I138">
        <v>72.416666666666671</v>
      </c>
      <c r="J138">
        <v>0</v>
      </c>
      <c r="K138">
        <v>838.36666666666667</v>
      </c>
      <c r="L138">
        <v>0</v>
      </c>
      <c r="M138">
        <v>152.31666666666666</v>
      </c>
      <c r="N138" s="5">
        <f t="shared" si="10"/>
        <v>27.583333333333329</v>
      </c>
      <c r="O138" s="5">
        <f t="shared" si="11"/>
        <v>25.583333333333329</v>
      </c>
      <c r="P138" s="5">
        <f t="shared" si="12"/>
        <v>57.683333333333337</v>
      </c>
      <c r="Q138" s="5">
        <f t="shared" si="13"/>
        <v>19</v>
      </c>
      <c r="R138" s="5">
        <f t="shared" si="14"/>
        <v>2</v>
      </c>
    </row>
    <row r="139" spans="1:18" x14ac:dyDescent="0.3">
      <c r="A139" s="1" t="s">
        <v>142</v>
      </c>
      <c r="B139" s="1">
        <v>0</v>
      </c>
      <c r="C139" s="1">
        <v>0</v>
      </c>
      <c r="D139" s="1">
        <v>0</v>
      </c>
      <c r="E139" s="1">
        <v>8</v>
      </c>
      <c r="F139" s="1">
        <v>12</v>
      </c>
      <c r="G139" s="1">
        <v>8</v>
      </c>
      <c r="H139" s="1">
        <v>3</v>
      </c>
      <c r="I139">
        <v>69.283333333333331</v>
      </c>
      <c r="J139">
        <v>5.3166666666666664</v>
      </c>
      <c r="K139">
        <v>920.7166666666667</v>
      </c>
      <c r="L139">
        <v>1.3166666666666667</v>
      </c>
      <c r="M139">
        <v>170.5</v>
      </c>
      <c r="N139" s="5">
        <f t="shared" si="10"/>
        <v>30.716666666666669</v>
      </c>
      <c r="O139" s="5">
        <f t="shared" si="11"/>
        <v>28.716666666666669</v>
      </c>
      <c r="P139" s="5">
        <f t="shared" si="12"/>
        <v>39.5</v>
      </c>
      <c r="Q139" s="5">
        <f t="shared" si="13"/>
        <v>20</v>
      </c>
      <c r="R139" s="5">
        <f t="shared" si="14"/>
        <v>2</v>
      </c>
    </row>
    <row r="140" spans="1:18" x14ac:dyDescent="0.3">
      <c r="A140" s="1" t="s">
        <v>143</v>
      </c>
      <c r="B140" s="1">
        <v>0</v>
      </c>
      <c r="C140" s="1">
        <v>0</v>
      </c>
      <c r="D140" s="1">
        <v>0</v>
      </c>
      <c r="E140" s="1">
        <v>10</v>
      </c>
      <c r="F140" s="1">
        <v>7</v>
      </c>
      <c r="G140" s="1">
        <v>8</v>
      </c>
      <c r="H140" s="1">
        <v>1</v>
      </c>
      <c r="I140">
        <v>55.43333333333333</v>
      </c>
      <c r="J140">
        <v>6.083333333333333</v>
      </c>
      <c r="K140">
        <v>894.7833333333333</v>
      </c>
      <c r="L140">
        <v>6.1833333333333336</v>
      </c>
      <c r="M140">
        <v>143.69999999999999</v>
      </c>
      <c r="N140" s="5">
        <f t="shared" si="10"/>
        <v>44.56666666666667</v>
      </c>
      <c r="O140" s="5">
        <f t="shared" si="11"/>
        <v>42.56666666666667</v>
      </c>
      <c r="P140" s="5">
        <f t="shared" si="12"/>
        <v>66.300000000000011</v>
      </c>
      <c r="Q140" s="5">
        <f t="shared" si="13"/>
        <v>23</v>
      </c>
      <c r="R140" s="5">
        <f t="shared" si="14"/>
        <v>2</v>
      </c>
    </row>
    <row r="141" spans="1:18" x14ac:dyDescent="0.3">
      <c r="A141" s="1" t="s">
        <v>208</v>
      </c>
      <c r="B141" s="1">
        <v>0</v>
      </c>
      <c r="C141" s="1">
        <v>0</v>
      </c>
      <c r="D141" s="1">
        <v>0</v>
      </c>
      <c r="E141" s="1">
        <v>8</v>
      </c>
      <c r="F141" s="1">
        <v>2</v>
      </c>
      <c r="G141" s="1">
        <v>0</v>
      </c>
      <c r="H141" s="1">
        <v>0</v>
      </c>
      <c r="I141">
        <v>60.45</v>
      </c>
      <c r="J141">
        <v>3.95</v>
      </c>
      <c r="K141">
        <v>124.3</v>
      </c>
      <c r="L141">
        <v>0</v>
      </c>
      <c r="M141">
        <v>170.36666666666667</v>
      </c>
      <c r="N141" s="5">
        <f t="shared" si="10"/>
        <v>39.549999999999997</v>
      </c>
      <c r="O141" s="5">
        <f t="shared" si="11"/>
        <v>37.549999999999997</v>
      </c>
      <c r="P141" s="5">
        <f t="shared" si="12"/>
        <v>39.633333333333326</v>
      </c>
      <c r="Q141" s="5">
        <f t="shared" si="13"/>
        <v>38</v>
      </c>
      <c r="R141" s="5">
        <f t="shared" si="14"/>
        <v>2</v>
      </c>
    </row>
    <row r="142" spans="1:18" x14ac:dyDescent="0.3">
      <c r="A142" s="1" t="s">
        <v>144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>
        <v>50.833333333333336</v>
      </c>
      <c r="J142">
        <v>4.416666666666667</v>
      </c>
      <c r="K142">
        <v>844.31666666666672</v>
      </c>
      <c r="L142">
        <v>5.7666666666666666</v>
      </c>
      <c r="M142">
        <v>145.58333333333334</v>
      </c>
      <c r="N142" s="5">
        <f t="shared" si="10"/>
        <v>49.166666666666664</v>
      </c>
      <c r="O142" s="5">
        <f t="shared" si="11"/>
        <v>47.166666666666664</v>
      </c>
      <c r="P142" s="5">
        <f t="shared" si="12"/>
        <v>64.416666666666657</v>
      </c>
      <c r="Q142" s="5">
        <f t="shared" si="13"/>
        <v>48</v>
      </c>
      <c r="R142" s="5">
        <f t="shared" si="14"/>
        <v>2</v>
      </c>
    </row>
    <row r="143" spans="1:18" x14ac:dyDescent="0.3">
      <c r="A143" s="1" t="s">
        <v>269</v>
      </c>
      <c r="B143" s="1">
        <v>3</v>
      </c>
      <c r="C143" s="1">
        <v>10</v>
      </c>
      <c r="D143" s="1">
        <v>6</v>
      </c>
      <c r="E143" s="1">
        <v>0</v>
      </c>
      <c r="F143" s="1">
        <v>0</v>
      </c>
      <c r="G143" s="1">
        <v>0</v>
      </c>
      <c r="H143" s="1">
        <v>0</v>
      </c>
      <c r="I143">
        <v>48.8</v>
      </c>
      <c r="J143">
        <v>0</v>
      </c>
      <c r="K143">
        <v>684.91666666666663</v>
      </c>
      <c r="L143">
        <v>3.1833333333333331</v>
      </c>
      <c r="M143">
        <v>155.46666666666667</v>
      </c>
      <c r="N143" s="5">
        <f t="shared" si="10"/>
        <v>51.2</v>
      </c>
      <c r="O143" s="5">
        <f t="shared" si="11"/>
        <v>49.2</v>
      </c>
      <c r="P143" s="5">
        <f t="shared" si="12"/>
        <v>54.533333333333331</v>
      </c>
      <c r="Q143" s="5">
        <f t="shared" si="13"/>
        <v>29</v>
      </c>
      <c r="R143" s="5">
        <f t="shared" si="14"/>
        <v>2</v>
      </c>
    </row>
    <row r="144" spans="1:18" x14ac:dyDescent="0.3">
      <c r="A144" s="1" t="s">
        <v>327</v>
      </c>
      <c r="B144" s="1">
        <v>8</v>
      </c>
      <c r="C144" s="1">
        <v>11</v>
      </c>
      <c r="D144" s="1">
        <v>0</v>
      </c>
      <c r="E144" s="1">
        <v>0</v>
      </c>
      <c r="F144" s="1">
        <v>0</v>
      </c>
      <c r="G144" s="1">
        <v>10</v>
      </c>
      <c r="H144" s="1">
        <v>1</v>
      </c>
      <c r="I144">
        <v>52.766666666666666</v>
      </c>
      <c r="J144">
        <v>2.6833333333333336</v>
      </c>
      <c r="K144">
        <v>871.0333333333333</v>
      </c>
      <c r="L144">
        <v>1.3666666666666667</v>
      </c>
      <c r="M144">
        <v>129.55000000000001</v>
      </c>
      <c r="N144" s="5">
        <f t="shared" si="10"/>
        <v>47.233333333333334</v>
      </c>
      <c r="O144" s="5">
        <f t="shared" si="11"/>
        <v>45.233333333333334</v>
      </c>
      <c r="P144" s="5">
        <f t="shared" si="12"/>
        <v>80.449999999999989</v>
      </c>
      <c r="Q144" s="5">
        <f t="shared" si="13"/>
        <v>19</v>
      </c>
      <c r="R144" s="5">
        <f t="shared" si="14"/>
        <v>2</v>
      </c>
    </row>
    <row r="145" spans="1:18" x14ac:dyDescent="0.3">
      <c r="A145" s="1" t="s">
        <v>375</v>
      </c>
      <c r="B145" s="1">
        <v>4</v>
      </c>
      <c r="C145" s="1">
        <v>0</v>
      </c>
      <c r="D145" s="1">
        <v>0</v>
      </c>
      <c r="E145" s="1">
        <v>0</v>
      </c>
      <c r="F145" s="1">
        <v>0</v>
      </c>
      <c r="G145" s="1">
        <v>10</v>
      </c>
      <c r="H145" s="1">
        <v>11</v>
      </c>
      <c r="I145">
        <v>62.18333333333333</v>
      </c>
      <c r="J145">
        <v>3.7333333333333334</v>
      </c>
      <c r="K145">
        <v>793.7166666666667</v>
      </c>
      <c r="L145">
        <v>4.6500000000000004</v>
      </c>
      <c r="M145">
        <v>169.93333333333334</v>
      </c>
      <c r="N145" s="5">
        <f t="shared" si="10"/>
        <v>37.81666666666667</v>
      </c>
      <c r="O145" s="5">
        <f t="shared" si="11"/>
        <v>35.81666666666667</v>
      </c>
      <c r="P145" s="5">
        <f t="shared" si="12"/>
        <v>40.066666666666663</v>
      </c>
      <c r="Q145" s="5">
        <f t="shared" si="13"/>
        <v>34</v>
      </c>
      <c r="R145" s="5">
        <f t="shared" si="14"/>
        <v>2</v>
      </c>
    </row>
    <row r="146" spans="1:18" x14ac:dyDescent="0.3">
      <c r="A146" s="1" t="s">
        <v>328</v>
      </c>
      <c r="B146" s="1">
        <v>7</v>
      </c>
      <c r="C146" s="1">
        <v>4</v>
      </c>
      <c r="D146" s="1">
        <v>0</v>
      </c>
      <c r="E146" s="1">
        <v>0</v>
      </c>
      <c r="F146" s="1">
        <v>0</v>
      </c>
      <c r="G146" s="1">
        <v>4</v>
      </c>
      <c r="H146" s="1">
        <v>4</v>
      </c>
      <c r="I146">
        <v>58.35</v>
      </c>
      <c r="J146">
        <v>0.83333333333333337</v>
      </c>
      <c r="K146">
        <v>895.15</v>
      </c>
      <c r="L146">
        <v>5.8166666666666664</v>
      </c>
      <c r="M146">
        <v>153.36666666666667</v>
      </c>
      <c r="N146" s="5">
        <f t="shared" si="10"/>
        <v>41.65</v>
      </c>
      <c r="O146" s="5">
        <f t="shared" si="11"/>
        <v>39.65</v>
      </c>
      <c r="P146" s="5">
        <f t="shared" si="12"/>
        <v>56.633333333333326</v>
      </c>
      <c r="Q146" s="5">
        <f t="shared" si="13"/>
        <v>33</v>
      </c>
      <c r="R146" s="5">
        <f t="shared" si="14"/>
        <v>2</v>
      </c>
    </row>
    <row r="147" spans="1:18" x14ac:dyDescent="0.3">
      <c r="A147" s="1" t="s">
        <v>329</v>
      </c>
      <c r="B147" s="1">
        <v>5</v>
      </c>
      <c r="C147" s="1">
        <v>2</v>
      </c>
      <c r="D147" s="1">
        <v>0</v>
      </c>
      <c r="E147" s="1">
        <v>0</v>
      </c>
      <c r="F147" s="1">
        <v>0</v>
      </c>
      <c r="G147" s="1">
        <v>8</v>
      </c>
      <c r="H147" s="1">
        <v>5</v>
      </c>
      <c r="I147">
        <v>63.633333333333333</v>
      </c>
      <c r="J147">
        <v>4.4000000000000004</v>
      </c>
      <c r="K147">
        <v>793.7833333333333</v>
      </c>
      <c r="L147">
        <v>2.6</v>
      </c>
      <c r="M147">
        <v>182.6</v>
      </c>
      <c r="N147" s="5">
        <f t="shared" si="10"/>
        <v>36.366666666666667</v>
      </c>
      <c r="O147" s="5">
        <f t="shared" si="11"/>
        <v>34.366666666666667</v>
      </c>
      <c r="P147" s="5">
        <f t="shared" si="12"/>
        <v>27.400000000000006</v>
      </c>
      <c r="Q147" s="5">
        <f t="shared" si="13"/>
        <v>33</v>
      </c>
      <c r="R147" s="5">
        <f t="shared" si="14"/>
        <v>2</v>
      </c>
    </row>
    <row r="148" spans="1:18" x14ac:dyDescent="0.3">
      <c r="A148" s="1" t="s">
        <v>271</v>
      </c>
      <c r="B148" s="1">
        <v>7</v>
      </c>
      <c r="C148" s="1">
        <v>1</v>
      </c>
      <c r="D148" s="1">
        <v>8</v>
      </c>
      <c r="E148" s="1">
        <v>0</v>
      </c>
      <c r="F148" s="1">
        <v>0</v>
      </c>
      <c r="G148" s="1">
        <v>0</v>
      </c>
      <c r="H148" s="1">
        <v>9</v>
      </c>
      <c r="I148">
        <v>42.766666666666666</v>
      </c>
      <c r="J148">
        <v>0</v>
      </c>
      <c r="K148">
        <v>771.83333333333337</v>
      </c>
      <c r="L148">
        <v>4.9666666666666668</v>
      </c>
      <c r="M148">
        <v>179.58333333333334</v>
      </c>
      <c r="N148" s="5">
        <f t="shared" si="10"/>
        <v>57.233333333333334</v>
      </c>
      <c r="O148" s="5">
        <f t="shared" si="11"/>
        <v>55.233333333333334</v>
      </c>
      <c r="P148" s="5">
        <f t="shared" si="12"/>
        <v>30.416666666666657</v>
      </c>
      <c r="Q148" s="5">
        <f t="shared" si="13"/>
        <v>32</v>
      </c>
      <c r="R148" s="5">
        <f t="shared" si="14"/>
        <v>2</v>
      </c>
    </row>
    <row r="149" spans="1:18" x14ac:dyDescent="0.3">
      <c r="A149" s="1" t="s">
        <v>376</v>
      </c>
      <c r="B149" s="1">
        <v>4</v>
      </c>
      <c r="C149" s="1">
        <v>0</v>
      </c>
      <c r="D149" s="1">
        <v>0</v>
      </c>
      <c r="E149" s="1">
        <v>0</v>
      </c>
      <c r="F149" s="1">
        <v>5</v>
      </c>
      <c r="G149" s="1">
        <v>5</v>
      </c>
      <c r="H149" s="1">
        <v>8</v>
      </c>
      <c r="I149">
        <v>45.733333333333334</v>
      </c>
      <c r="J149">
        <v>4.6500000000000004</v>
      </c>
      <c r="K149">
        <v>625.29999999999995</v>
      </c>
      <c r="L149">
        <v>4.3166666666666664</v>
      </c>
      <c r="M149">
        <v>167.35</v>
      </c>
      <c r="N149" s="5">
        <f t="shared" si="10"/>
        <v>54.266666666666666</v>
      </c>
      <c r="O149" s="5">
        <f t="shared" si="11"/>
        <v>52.266666666666666</v>
      </c>
      <c r="P149" s="5">
        <f t="shared" si="12"/>
        <v>42.650000000000006</v>
      </c>
      <c r="Q149" s="5">
        <f t="shared" si="13"/>
        <v>34</v>
      </c>
      <c r="R149" s="5">
        <f t="shared" si="14"/>
        <v>2</v>
      </c>
    </row>
    <row r="150" spans="1:18" x14ac:dyDescent="0.3">
      <c r="A150" s="1" t="s">
        <v>377</v>
      </c>
      <c r="B150" s="1">
        <v>5</v>
      </c>
      <c r="C150" s="1">
        <v>0</v>
      </c>
      <c r="D150" s="1">
        <v>0</v>
      </c>
      <c r="E150" s="1">
        <v>0</v>
      </c>
      <c r="F150" s="1">
        <v>12</v>
      </c>
      <c r="G150" s="1">
        <v>8</v>
      </c>
      <c r="H150" s="1">
        <v>0</v>
      </c>
      <c r="I150">
        <v>76.7</v>
      </c>
      <c r="J150">
        <v>2.0833333333333335</v>
      </c>
      <c r="K150">
        <v>902.48333333333335</v>
      </c>
      <c r="L150">
        <v>6.0666666666666664</v>
      </c>
      <c r="M150">
        <v>178.71666666666667</v>
      </c>
      <c r="N150" s="5">
        <f t="shared" si="10"/>
        <v>23.299999999999997</v>
      </c>
      <c r="O150" s="5">
        <f t="shared" si="11"/>
        <v>21.299999999999997</v>
      </c>
      <c r="P150" s="5">
        <f t="shared" si="12"/>
        <v>31.283333333333331</v>
      </c>
      <c r="Q150" s="5">
        <f t="shared" si="13"/>
        <v>23</v>
      </c>
      <c r="R150" s="5">
        <f t="shared" si="14"/>
        <v>2</v>
      </c>
    </row>
    <row r="151" spans="1:18" x14ac:dyDescent="0.3">
      <c r="A151" s="1" t="s">
        <v>149</v>
      </c>
      <c r="B151" s="1">
        <v>0</v>
      </c>
      <c r="C151" s="1">
        <v>0</v>
      </c>
      <c r="D151" s="1">
        <v>0</v>
      </c>
      <c r="E151" s="1">
        <v>0</v>
      </c>
      <c r="F151" s="1">
        <v>6</v>
      </c>
      <c r="G151" s="1">
        <v>11</v>
      </c>
      <c r="H151" s="1">
        <v>8</v>
      </c>
      <c r="I151">
        <v>64.766666666666666</v>
      </c>
      <c r="J151">
        <v>6.6833333333333336</v>
      </c>
      <c r="K151">
        <v>738.9666666666667</v>
      </c>
      <c r="L151">
        <v>4.6333333333333329</v>
      </c>
      <c r="M151">
        <v>161.55000000000001</v>
      </c>
      <c r="N151" s="5">
        <f t="shared" si="10"/>
        <v>35.233333333333334</v>
      </c>
      <c r="O151" s="5">
        <f t="shared" si="11"/>
        <v>33.233333333333334</v>
      </c>
      <c r="P151" s="5">
        <f t="shared" si="12"/>
        <v>48.449999999999989</v>
      </c>
      <c r="Q151" s="5">
        <f t="shared" si="13"/>
        <v>31</v>
      </c>
      <c r="R151" s="5">
        <f t="shared" si="14"/>
        <v>2</v>
      </c>
    </row>
    <row r="152" spans="1:18" x14ac:dyDescent="0.3">
      <c r="A152" s="1" t="s">
        <v>273</v>
      </c>
      <c r="B152" s="1">
        <v>8</v>
      </c>
      <c r="C152" s="1">
        <v>3</v>
      </c>
      <c r="D152" s="1">
        <v>2</v>
      </c>
      <c r="E152" s="1">
        <v>0</v>
      </c>
      <c r="F152" s="1">
        <v>0</v>
      </c>
      <c r="G152" s="1">
        <v>0</v>
      </c>
      <c r="H152" s="1">
        <v>2</v>
      </c>
      <c r="I152">
        <v>47.466666666666669</v>
      </c>
      <c r="J152">
        <v>0</v>
      </c>
      <c r="K152">
        <v>726.08333333333337</v>
      </c>
      <c r="L152">
        <v>4.6500000000000004</v>
      </c>
      <c r="M152">
        <v>178.21666666666667</v>
      </c>
      <c r="N152" s="5">
        <f t="shared" si="10"/>
        <v>52.533333333333331</v>
      </c>
      <c r="O152" s="5">
        <f t="shared" si="11"/>
        <v>50.533333333333331</v>
      </c>
      <c r="P152" s="5">
        <f t="shared" si="12"/>
        <v>31.783333333333331</v>
      </c>
      <c r="Q152" s="5">
        <f t="shared" si="13"/>
        <v>35</v>
      </c>
      <c r="R152" s="5">
        <f t="shared" si="14"/>
        <v>2</v>
      </c>
    </row>
    <row r="153" spans="1:18" x14ac:dyDescent="0.3">
      <c r="A153" s="1" t="s">
        <v>153</v>
      </c>
      <c r="B153" s="1">
        <v>0</v>
      </c>
      <c r="C153" s="1">
        <v>0</v>
      </c>
      <c r="D153" s="1">
        <v>0</v>
      </c>
      <c r="E153" s="1">
        <v>4</v>
      </c>
      <c r="F153" s="1">
        <v>12</v>
      </c>
      <c r="G153" s="1">
        <v>9</v>
      </c>
      <c r="H153" s="1">
        <v>5</v>
      </c>
      <c r="I153">
        <v>58.016666666666666</v>
      </c>
      <c r="J153">
        <v>5.55</v>
      </c>
      <c r="K153">
        <v>762.35</v>
      </c>
      <c r="L153">
        <v>2.0833333333333335</v>
      </c>
      <c r="M153">
        <v>163.46666666666667</v>
      </c>
      <c r="N153" s="5">
        <f t="shared" si="10"/>
        <v>41.983333333333334</v>
      </c>
      <c r="O153" s="5">
        <f t="shared" si="11"/>
        <v>39.983333333333334</v>
      </c>
      <c r="P153" s="5">
        <f t="shared" si="12"/>
        <v>46.533333333333331</v>
      </c>
      <c r="Q153" s="5">
        <f t="shared" si="13"/>
        <v>23</v>
      </c>
      <c r="R153" s="5">
        <f t="shared" si="14"/>
        <v>2</v>
      </c>
    </row>
    <row r="154" spans="1:18" x14ac:dyDescent="0.3">
      <c r="A154" s="1" t="s">
        <v>257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>
        <v>0</v>
      </c>
      <c r="J154">
        <v>0</v>
      </c>
      <c r="K154">
        <v>0</v>
      </c>
      <c r="L154">
        <v>0</v>
      </c>
      <c r="M154">
        <v>98.5</v>
      </c>
      <c r="N154" s="5">
        <f t="shared" si="10"/>
        <v>100</v>
      </c>
      <c r="O154" s="5">
        <f t="shared" si="11"/>
        <v>98</v>
      </c>
      <c r="P154" s="5">
        <f t="shared" si="12"/>
        <v>111.5</v>
      </c>
      <c r="Q154" s="5">
        <f t="shared" si="13"/>
        <v>48</v>
      </c>
      <c r="R154" s="5">
        <f t="shared" si="14"/>
        <v>2</v>
      </c>
    </row>
    <row r="155" spans="1:18" x14ac:dyDescent="0.3">
      <c r="A155" s="1" t="s">
        <v>154</v>
      </c>
      <c r="B155" s="1">
        <v>0</v>
      </c>
      <c r="C155" s="1">
        <v>0</v>
      </c>
      <c r="D155" s="1">
        <v>0</v>
      </c>
      <c r="E155" s="1">
        <v>6</v>
      </c>
      <c r="F155" s="1">
        <v>0</v>
      </c>
      <c r="G155" s="1">
        <v>12</v>
      </c>
      <c r="H155" s="1">
        <v>11</v>
      </c>
      <c r="I155">
        <v>68.11666666666666</v>
      </c>
      <c r="J155">
        <v>3.3833333333333333</v>
      </c>
      <c r="K155">
        <v>954.01666666666665</v>
      </c>
      <c r="L155">
        <v>0</v>
      </c>
      <c r="M155">
        <v>173.85</v>
      </c>
      <c r="N155" s="5">
        <f t="shared" si="10"/>
        <v>31.88333333333334</v>
      </c>
      <c r="O155" s="5">
        <f t="shared" si="11"/>
        <v>29.88333333333334</v>
      </c>
      <c r="P155" s="5">
        <f t="shared" si="12"/>
        <v>36.150000000000006</v>
      </c>
      <c r="Q155" s="5">
        <f t="shared" si="13"/>
        <v>30</v>
      </c>
      <c r="R155" s="5">
        <f t="shared" si="14"/>
        <v>2</v>
      </c>
    </row>
    <row r="156" spans="1:18" x14ac:dyDescent="0.3">
      <c r="A156" s="1" t="s">
        <v>378</v>
      </c>
      <c r="B156" s="1">
        <v>6</v>
      </c>
      <c r="C156" s="1">
        <v>0</v>
      </c>
      <c r="D156" s="1">
        <v>0</v>
      </c>
      <c r="E156" s="1">
        <v>0</v>
      </c>
      <c r="F156" s="1">
        <v>8</v>
      </c>
      <c r="G156" s="1">
        <v>0</v>
      </c>
      <c r="H156" s="1">
        <v>6</v>
      </c>
      <c r="I156">
        <v>67.416666666666671</v>
      </c>
      <c r="J156">
        <v>5.05</v>
      </c>
      <c r="K156">
        <v>828.3</v>
      </c>
      <c r="L156">
        <v>2.8166666666666664</v>
      </c>
      <c r="M156">
        <v>169.46666666666667</v>
      </c>
      <c r="N156" s="5">
        <f t="shared" si="10"/>
        <v>32.583333333333329</v>
      </c>
      <c r="O156" s="5">
        <f t="shared" si="11"/>
        <v>30.583333333333329</v>
      </c>
      <c r="P156" s="5">
        <f t="shared" si="12"/>
        <v>40.533333333333331</v>
      </c>
      <c r="Q156" s="5">
        <f t="shared" si="13"/>
        <v>34</v>
      </c>
      <c r="R156" s="5">
        <f t="shared" si="14"/>
        <v>2</v>
      </c>
    </row>
    <row r="157" spans="1:18" x14ac:dyDescent="0.3">
      <c r="A157" s="1" t="s">
        <v>158</v>
      </c>
      <c r="B157" s="1">
        <v>0</v>
      </c>
      <c r="C157" s="1">
        <v>0</v>
      </c>
      <c r="D157" s="1">
        <v>0</v>
      </c>
      <c r="E157" s="1">
        <v>13</v>
      </c>
      <c r="F157" s="1">
        <v>12</v>
      </c>
      <c r="G157" s="1">
        <v>12</v>
      </c>
      <c r="H157" s="1">
        <v>8</v>
      </c>
      <c r="I157">
        <v>71.333333333333329</v>
      </c>
      <c r="J157">
        <v>4.4333333333333336</v>
      </c>
      <c r="K157">
        <v>917.36666666666667</v>
      </c>
      <c r="L157">
        <v>3.8666666666666667</v>
      </c>
      <c r="M157">
        <v>172.26666666666668</v>
      </c>
      <c r="N157" s="5">
        <f t="shared" si="10"/>
        <v>28.666666666666671</v>
      </c>
      <c r="O157" s="5">
        <f t="shared" si="11"/>
        <v>26.666666666666671</v>
      </c>
      <c r="P157" s="5">
        <f t="shared" si="12"/>
        <v>37.73333333333332</v>
      </c>
      <c r="Q157" s="5">
        <f t="shared" si="13"/>
        <v>11</v>
      </c>
      <c r="R157" s="5">
        <f t="shared" si="14"/>
        <v>2</v>
      </c>
    </row>
    <row r="158" spans="1:18" x14ac:dyDescent="0.3">
      <c r="A158" s="1" t="s">
        <v>330</v>
      </c>
      <c r="B158" s="1">
        <v>10</v>
      </c>
      <c r="C158" s="1">
        <v>2</v>
      </c>
      <c r="D158" s="1">
        <v>0</v>
      </c>
      <c r="E158" s="1">
        <v>0</v>
      </c>
      <c r="F158" s="1">
        <v>0</v>
      </c>
      <c r="G158" s="1">
        <v>6</v>
      </c>
      <c r="H158" s="1">
        <v>8</v>
      </c>
      <c r="I158">
        <v>62.116666666666667</v>
      </c>
      <c r="J158">
        <v>5.1333333333333337</v>
      </c>
      <c r="K158">
        <v>723.83333333333337</v>
      </c>
      <c r="L158">
        <v>4.6833333333333336</v>
      </c>
      <c r="M158">
        <v>175.58333333333334</v>
      </c>
      <c r="N158" s="5">
        <f t="shared" si="10"/>
        <v>37.883333333333333</v>
      </c>
      <c r="O158" s="5">
        <f t="shared" si="11"/>
        <v>35.883333333333333</v>
      </c>
      <c r="P158" s="5">
        <f t="shared" si="12"/>
        <v>34.416666666666657</v>
      </c>
      <c r="Q158" s="5">
        <f t="shared" si="13"/>
        <v>30</v>
      </c>
      <c r="R158" s="5">
        <f t="shared" si="14"/>
        <v>2</v>
      </c>
    </row>
    <row r="159" spans="1:18" x14ac:dyDescent="0.3">
      <c r="A159" s="1" t="s">
        <v>260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>
        <v>0</v>
      </c>
      <c r="J159">
        <v>0</v>
      </c>
      <c r="K159">
        <v>0</v>
      </c>
      <c r="L159">
        <v>0</v>
      </c>
      <c r="M159">
        <v>98.5</v>
      </c>
      <c r="N159" s="5">
        <f t="shared" si="10"/>
        <v>100</v>
      </c>
      <c r="O159" s="5">
        <f t="shared" si="11"/>
        <v>98</v>
      </c>
      <c r="P159" s="5">
        <f t="shared" si="12"/>
        <v>111.5</v>
      </c>
      <c r="Q159" s="5">
        <f t="shared" si="13"/>
        <v>48</v>
      </c>
      <c r="R159" s="5">
        <f t="shared" si="14"/>
        <v>2</v>
      </c>
    </row>
    <row r="160" spans="1:18" x14ac:dyDescent="0.3">
      <c r="A160" s="1" t="s">
        <v>159</v>
      </c>
      <c r="B160" s="1">
        <v>0</v>
      </c>
      <c r="C160" s="1">
        <v>0</v>
      </c>
      <c r="D160" s="1">
        <v>0</v>
      </c>
      <c r="E160" s="1">
        <v>3</v>
      </c>
      <c r="F160" s="1">
        <v>11</v>
      </c>
      <c r="G160" s="1">
        <v>11</v>
      </c>
      <c r="H160" s="1">
        <v>9</v>
      </c>
      <c r="I160">
        <v>73.183333333333337</v>
      </c>
      <c r="J160">
        <v>4.5</v>
      </c>
      <c r="K160">
        <v>826.76666666666665</v>
      </c>
      <c r="L160">
        <v>2.7166666666666668</v>
      </c>
      <c r="M160">
        <v>169.03333333333333</v>
      </c>
      <c r="N160" s="5">
        <f t="shared" si="10"/>
        <v>26.816666666666663</v>
      </c>
      <c r="O160" s="5">
        <f t="shared" si="11"/>
        <v>24.816666666666663</v>
      </c>
      <c r="P160" s="5">
        <f t="shared" si="12"/>
        <v>40.966666666666669</v>
      </c>
      <c r="Q160" s="5">
        <f t="shared" si="13"/>
        <v>23</v>
      </c>
      <c r="R160" s="5">
        <f t="shared" si="14"/>
        <v>2</v>
      </c>
    </row>
    <row r="161" spans="1:18" x14ac:dyDescent="0.3">
      <c r="A161" s="1" t="s">
        <v>275</v>
      </c>
      <c r="B161" s="1">
        <v>4</v>
      </c>
      <c r="C161" s="1">
        <v>8</v>
      </c>
      <c r="D161" s="1">
        <v>4</v>
      </c>
      <c r="E161" s="1">
        <v>0</v>
      </c>
      <c r="F161" s="1">
        <v>0</v>
      </c>
      <c r="G161" s="1">
        <v>0</v>
      </c>
      <c r="H161" s="1">
        <v>0</v>
      </c>
      <c r="I161">
        <v>63.783333333333331</v>
      </c>
      <c r="J161">
        <v>0</v>
      </c>
      <c r="K161">
        <v>942.1</v>
      </c>
      <c r="L161">
        <v>3.9</v>
      </c>
      <c r="M161">
        <v>177.96666666666667</v>
      </c>
      <c r="N161" s="5">
        <f t="shared" si="10"/>
        <v>36.216666666666669</v>
      </c>
      <c r="O161" s="5">
        <f t="shared" si="11"/>
        <v>34.216666666666669</v>
      </c>
      <c r="P161" s="5">
        <f t="shared" si="12"/>
        <v>32.033333333333331</v>
      </c>
      <c r="Q161" s="5">
        <f t="shared" si="13"/>
        <v>32</v>
      </c>
      <c r="R161" s="5">
        <f t="shared" si="14"/>
        <v>2</v>
      </c>
    </row>
    <row r="162" spans="1:18" x14ac:dyDescent="0.3">
      <c r="A162" s="1" t="s">
        <v>379</v>
      </c>
      <c r="B162" s="1">
        <v>0</v>
      </c>
      <c r="C162" s="1">
        <v>0</v>
      </c>
      <c r="D162" s="1">
        <v>0</v>
      </c>
      <c r="E162" s="1">
        <v>0</v>
      </c>
      <c r="F162" s="1">
        <v>4</v>
      </c>
      <c r="G162" s="1">
        <v>11</v>
      </c>
      <c r="H162" s="1">
        <v>0</v>
      </c>
      <c r="I162">
        <v>55.15</v>
      </c>
      <c r="J162">
        <v>3.3333333333333335</v>
      </c>
      <c r="K162">
        <v>814.48333333333335</v>
      </c>
      <c r="L162">
        <v>3.9333333333333336</v>
      </c>
      <c r="M162">
        <v>173.21666666666667</v>
      </c>
      <c r="N162" s="5">
        <f t="shared" si="10"/>
        <v>44.85</v>
      </c>
      <c r="O162" s="5">
        <f t="shared" si="11"/>
        <v>42.85</v>
      </c>
      <c r="P162" s="5">
        <f t="shared" si="12"/>
        <v>36.783333333333331</v>
      </c>
      <c r="Q162" s="5">
        <f t="shared" si="13"/>
        <v>33</v>
      </c>
      <c r="R162" s="5">
        <f t="shared" si="14"/>
        <v>2</v>
      </c>
    </row>
    <row r="163" spans="1:18" x14ac:dyDescent="0.3">
      <c r="A163" s="1" t="s">
        <v>164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>
        <v>17.75</v>
      </c>
      <c r="J163">
        <v>0</v>
      </c>
      <c r="K163">
        <v>668.61666666666667</v>
      </c>
      <c r="L163">
        <v>0</v>
      </c>
      <c r="M163">
        <v>65.583333333333329</v>
      </c>
      <c r="N163" s="5">
        <f t="shared" si="10"/>
        <v>82.25</v>
      </c>
      <c r="O163" s="5">
        <f t="shared" si="11"/>
        <v>80.25</v>
      </c>
      <c r="P163" s="5">
        <f t="shared" si="12"/>
        <v>144.41666666666669</v>
      </c>
      <c r="Q163" s="5">
        <f t="shared" si="13"/>
        <v>48</v>
      </c>
      <c r="R163" s="5">
        <f t="shared" si="14"/>
        <v>2</v>
      </c>
    </row>
    <row r="164" spans="1:18" x14ac:dyDescent="0.3">
      <c r="A164" s="1" t="s">
        <v>262</v>
      </c>
      <c r="B164" s="1">
        <v>10</v>
      </c>
      <c r="C164" s="1">
        <v>7</v>
      </c>
      <c r="D164" s="1">
        <v>9</v>
      </c>
      <c r="E164" s="1">
        <v>0</v>
      </c>
      <c r="F164" s="1">
        <v>0</v>
      </c>
      <c r="G164" s="1">
        <v>0</v>
      </c>
      <c r="H164" s="1">
        <v>9</v>
      </c>
      <c r="I164">
        <v>64.483333333333334</v>
      </c>
      <c r="J164">
        <v>0</v>
      </c>
      <c r="K164">
        <v>866.25</v>
      </c>
      <c r="L164">
        <v>0</v>
      </c>
      <c r="M164">
        <v>163.31666666666666</v>
      </c>
      <c r="N164" s="5">
        <f t="shared" si="10"/>
        <v>35.516666666666666</v>
      </c>
      <c r="O164" s="5">
        <f t="shared" si="11"/>
        <v>33.516666666666666</v>
      </c>
      <c r="P164" s="5">
        <f t="shared" si="12"/>
        <v>46.683333333333337</v>
      </c>
      <c r="Q164" s="5">
        <f t="shared" si="13"/>
        <v>22</v>
      </c>
      <c r="R164" s="5">
        <f t="shared" si="14"/>
        <v>2</v>
      </c>
    </row>
    <row r="165" spans="1:18" x14ac:dyDescent="0.3">
      <c r="A165" s="1" t="s">
        <v>165</v>
      </c>
      <c r="B165" s="1">
        <v>0</v>
      </c>
      <c r="C165" s="1">
        <v>0</v>
      </c>
      <c r="D165" s="1">
        <v>0</v>
      </c>
      <c r="E165" s="1">
        <v>5</v>
      </c>
      <c r="F165" s="1">
        <v>9</v>
      </c>
      <c r="G165" s="1">
        <v>8</v>
      </c>
      <c r="H165" s="1">
        <v>7</v>
      </c>
      <c r="I165">
        <v>66</v>
      </c>
      <c r="J165">
        <v>4.6833333333333336</v>
      </c>
      <c r="K165">
        <v>922.56666666666672</v>
      </c>
      <c r="L165">
        <v>0</v>
      </c>
      <c r="M165">
        <v>171.01666666666668</v>
      </c>
      <c r="N165" s="5">
        <f t="shared" si="10"/>
        <v>34</v>
      </c>
      <c r="O165" s="5">
        <f t="shared" si="11"/>
        <v>32</v>
      </c>
      <c r="P165" s="5">
        <f t="shared" si="12"/>
        <v>38.98333333333332</v>
      </c>
      <c r="Q165" s="5">
        <f t="shared" si="13"/>
        <v>26</v>
      </c>
      <c r="R165" s="5">
        <f t="shared" si="14"/>
        <v>2</v>
      </c>
    </row>
    <row r="166" spans="1:18" x14ac:dyDescent="0.3">
      <c r="A166" s="1" t="s">
        <v>331</v>
      </c>
      <c r="B166" s="1">
        <v>6</v>
      </c>
      <c r="C166" s="1">
        <v>4</v>
      </c>
      <c r="D166" s="1">
        <v>0</v>
      </c>
      <c r="E166" s="1">
        <v>0</v>
      </c>
      <c r="F166" s="1">
        <v>0</v>
      </c>
      <c r="G166" s="1">
        <v>11</v>
      </c>
      <c r="H166" s="1">
        <v>8</v>
      </c>
      <c r="I166">
        <v>72.583333333333329</v>
      </c>
      <c r="J166">
        <v>7.7333333333333334</v>
      </c>
      <c r="K166">
        <v>748.65</v>
      </c>
      <c r="L166">
        <v>2.1166666666666667</v>
      </c>
      <c r="M166">
        <v>167.73333333333332</v>
      </c>
      <c r="N166" s="5">
        <f t="shared" si="10"/>
        <v>27.416666666666671</v>
      </c>
      <c r="O166" s="5">
        <f t="shared" si="11"/>
        <v>25.416666666666671</v>
      </c>
      <c r="P166" s="5">
        <f t="shared" si="12"/>
        <v>42.26666666666668</v>
      </c>
      <c r="Q166" s="5">
        <f t="shared" si="13"/>
        <v>27</v>
      </c>
      <c r="R166" s="5">
        <f t="shared" si="14"/>
        <v>2</v>
      </c>
    </row>
    <row r="167" spans="1:18" x14ac:dyDescent="0.3">
      <c r="A167" s="1" t="s">
        <v>380</v>
      </c>
      <c r="B167" s="1">
        <v>3</v>
      </c>
      <c r="C167" s="1">
        <v>0</v>
      </c>
      <c r="D167" s="1">
        <v>0</v>
      </c>
      <c r="E167" s="1">
        <v>0</v>
      </c>
      <c r="F167" s="1">
        <v>4</v>
      </c>
      <c r="G167" s="1">
        <v>6</v>
      </c>
      <c r="H167" s="1">
        <v>0</v>
      </c>
      <c r="I167">
        <v>63.883333333333333</v>
      </c>
      <c r="J167">
        <v>6.95</v>
      </c>
      <c r="K167">
        <v>819.63333333333333</v>
      </c>
      <c r="L167">
        <v>0</v>
      </c>
      <c r="M167">
        <v>174.38333333333333</v>
      </c>
      <c r="N167" s="5">
        <f t="shared" si="10"/>
        <v>36.116666666666667</v>
      </c>
      <c r="O167" s="5">
        <f t="shared" si="11"/>
        <v>34.116666666666667</v>
      </c>
      <c r="P167" s="5">
        <f t="shared" si="12"/>
        <v>35.616666666666674</v>
      </c>
      <c r="Q167" s="5">
        <f t="shared" si="13"/>
        <v>35</v>
      </c>
      <c r="R167" s="5">
        <f t="shared" si="14"/>
        <v>2</v>
      </c>
    </row>
    <row r="168" spans="1:18" x14ac:dyDescent="0.3">
      <c r="A168" s="1" t="s">
        <v>277</v>
      </c>
      <c r="B168" s="1">
        <v>0</v>
      </c>
      <c r="C168" s="1">
        <v>8</v>
      </c>
      <c r="D168" s="1">
        <v>0</v>
      </c>
      <c r="E168" s="1">
        <v>0</v>
      </c>
      <c r="F168" s="1">
        <v>0</v>
      </c>
      <c r="G168" s="1">
        <v>0</v>
      </c>
      <c r="H168" s="1">
        <v>2</v>
      </c>
      <c r="I168">
        <v>9.6999999999999993</v>
      </c>
      <c r="J168">
        <v>0</v>
      </c>
      <c r="K168">
        <v>361.51666666666665</v>
      </c>
      <c r="L168">
        <v>0</v>
      </c>
      <c r="M168">
        <v>173.06666666666666</v>
      </c>
      <c r="N168" s="5">
        <f t="shared" si="10"/>
        <v>90.3</v>
      </c>
      <c r="O168" s="5">
        <f t="shared" si="11"/>
        <v>88.3</v>
      </c>
      <c r="P168" s="5">
        <f t="shared" si="12"/>
        <v>36.933333333333337</v>
      </c>
      <c r="Q168" s="5">
        <f t="shared" si="13"/>
        <v>40</v>
      </c>
      <c r="R168" s="5">
        <f t="shared" si="14"/>
        <v>2</v>
      </c>
    </row>
    <row r="169" spans="1:18" x14ac:dyDescent="0.3">
      <c r="A169" s="1" t="s">
        <v>278</v>
      </c>
      <c r="B169" s="1">
        <v>2</v>
      </c>
      <c r="C169" s="1">
        <v>1</v>
      </c>
      <c r="D169" s="1">
        <v>4</v>
      </c>
      <c r="E169" s="1">
        <v>0</v>
      </c>
      <c r="F169" s="1">
        <v>0</v>
      </c>
      <c r="G169" s="1">
        <v>0</v>
      </c>
      <c r="H169" s="1">
        <v>0</v>
      </c>
      <c r="I169">
        <v>38.299999999999997</v>
      </c>
      <c r="J169">
        <v>0</v>
      </c>
      <c r="K169">
        <v>631.18333333333328</v>
      </c>
      <c r="L169">
        <v>4.95</v>
      </c>
      <c r="M169">
        <v>174.93333333333334</v>
      </c>
      <c r="N169" s="5">
        <f t="shared" si="10"/>
        <v>61.7</v>
      </c>
      <c r="O169" s="5">
        <f t="shared" si="11"/>
        <v>59.7</v>
      </c>
      <c r="P169" s="5">
        <f t="shared" si="12"/>
        <v>35.066666666666663</v>
      </c>
      <c r="Q169" s="5">
        <f t="shared" si="13"/>
        <v>41</v>
      </c>
      <c r="R169" s="5">
        <f t="shared" si="14"/>
        <v>2</v>
      </c>
    </row>
    <row r="170" spans="1:18" x14ac:dyDescent="0.3">
      <c r="A170" s="1" t="s">
        <v>221</v>
      </c>
      <c r="B170" s="1">
        <v>0</v>
      </c>
      <c r="C170" s="1">
        <v>0</v>
      </c>
      <c r="D170" s="1">
        <v>0</v>
      </c>
      <c r="E170" s="1">
        <v>7</v>
      </c>
      <c r="F170" s="1">
        <v>10</v>
      </c>
      <c r="G170" s="1">
        <v>7</v>
      </c>
      <c r="H170" s="1">
        <v>10</v>
      </c>
      <c r="I170">
        <v>76.966666666666669</v>
      </c>
      <c r="J170">
        <v>3.55</v>
      </c>
      <c r="K170">
        <v>902.43333333333328</v>
      </c>
      <c r="L170">
        <v>4.25</v>
      </c>
      <c r="M170">
        <v>178.28333333333333</v>
      </c>
      <c r="N170" s="5">
        <f t="shared" si="10"/>
        <v>23.033333333333331</v>
      </c>
      <c r="O170" s="5">
        <f t="shared" si="11"/>
        <v>21.033333333333331</v>
      </c>
      <c r="P170" s="5">
        <f t="shared" si="12"/>
        <v>31.716666666666669</v>
      </c>
      <c r="Q170" s="5">
        <f t="shared" si="13"/>
        <v>24</v>
      </c>
      <c r="R170" s="5">
        <f t="shared" si="14"/>
        <v>2</v>
      </c>
    </row>
    <row r="171" spans="1:18" x14ac:dyDescent="0.3">
      <c r="A171" s="1" t="s">
        <v>280</v>
      </c>
      <c r="B171" s="1">
        <v>11</v>
      </c>
      <c r="C171" s="1">
        <v>6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>
        <v>53.916666666666664</v>
      </c>
      <c r="J171">
        <v>0</v>
      </c>
      <c r="K171">
        <v>550.98333333333335</v>
      </c>
      <c r="L171">
        <v>0</v>
      </c>
      <c r="M171">
        <v>198.86666666666667</v>
      </c>
      <c r="N171" s="5">
        <f t="shared" si="10"/>
        <v>46.083333333333336</v>
      </c>
      <c r="O171" s="5">
        <f t="shared" si="11"/>
        <v>44.083333333333336</v>
      </c>
      <c r="P171" s="5">
        <f t="shared" si="12"/>
        <v>11.133333333333326</v>
      </c>
      <c r="Q171" s="5">
        <f t="shared" si="13"/>
        <v>31</v>
      </c>
      <c r="R171" s="5">
        <f t="shared" si="14"/>
        <v>2</v>
      </c>
    </row>
    <row r="172" spans="1:18" x14ac:dyDescent="0.3">
      <c r="A172" s="1" t="s">
        <v>212</v>
      </c>
      <c r="B172" s="1">
        <v>0</v>
      </c>
      <c r="C172" s="1">
        <v>10</v>
      </c>
      <c r="D172" s="1">
        <v>12</v>
      </c>
      <c r="E172" s="1">
        <v>0</v>
      </c>
      <c r="F172" s="1">
        <v>0</v>
      </c>
      <c r="G172" s="1">
        <v>0</v>
      </c>
      <c r="H172" s="1">
        <v>9</v>
      </c>
      <c r="I172">
        <v>36.133333333333333</v>
      </c>
      <c r="J172">
        <v>0</v>
      </c>
      <c r="K172">
        <v>716.18333333333328</v>
      </c>
      <c r="L172">
        <v>0</v>
      </c>
      <c r="M172">
        <v>152.06666666666666</v>
      </c>
      <c r="N172" s="5">
        <f t="shared" si="10"/>
        <v>63.866666666666667</v>
      </c>
      <c r="O172" s="5">
        <f t="shared" si="11"/>
        <v>61.866666666666667</v>
      </c>
      <c r="P172" s="5">
        <f t="shared" si="12"/>
        <v>57.933333333333337</v>
      </c>
      <c r="Q172" s="5">
        <f t="shared" si="13"/>
        <v>26</v>
      </c>
      <c r="R172" s="5">
        <f t="shared" si="14"/>
        <v>2</v>
      </c>
    </row>
    <row r="173" spans="1:18" x14ac:dyDescent="0.3">
      <c r="A173" s="1" t="s">
        <v>170</v>
      </c>
      <c r="B173" s="1">
        <v>0</v>
      </c>
      <c r="C173" s="1">
        <v>0</v>
      </c>
      <c r="D173" s="1">
        <v>0</v>
      </c>
      <c r="E173" s="1">
        <v>11</v>
      </c>
      <c r="F173" s="1">
        <v>8</v>
      </c>
      <c r="G173" s="1">
        <v>1</v>
      </c>
      <c r="H173" s="1">
        <v>3</v>
      </c>
      <c r="I173">
        <v>60.883333333333333</v>
      </c>
      <c r="J173">
        <v>0.78333333333333333</v>
      </c>
      <c r="K173">
        <v>909.63333333333333</v>
      </c>
      <c r="L173">
        <v>6.05</v>
      </c>
      <c r="M173">
        <v>166</v>
      </c>
      <c r="N173" s="5">
        <f t="shared" si="10"/>
        <v>39.116666666666667</v>
      </c>
      <c r="O173" s="5">
        <f t="shared" si="11"/>
        <v>37.116666666666667</v>
      </c>
      <c r="P173" s="5">
        <f t="shared" si="12"/>
        <v>44</v>
      </c>
      <c r="Q173" s="5">
        <f t="shared" si="13"/>
        <v>28</v>
      </c>
      <c r="R173" s="5">
        <f t="shared" si="14"/>
        <v>2</v>
      </c>
    </row>
    <row r="174" spans="1:18" x14ac:dyDescent="0.3">
      <c r="A174" s="1" t="s">
        <v>282</v>
      </c>
      <c r="B174" s="1">
        <v>0</v>
      </c>
      <c r="C174" s="1">
        <v>7</v>
      </c>
      <c r="D174" s="1">
        <v>8</v>
      </c>
      <c r="E174" s="1">
        <v>0</v>
      </c>
      <c r="F174" s="1">
        <v>0</v>
      </c>
      <c r="G174" s="1">
        <v>0</v>
      </c>
      <c r="H174" s="1">
        <v>0</v>
      </c>
      <c r="I174">
        <v>50.56666666666667</v>
      </c>
      <c r="J174">
        <v>0</v>
      </c>
      <c r="K174">
        <v>780.31666666666672</v>
      </c>
      <c r="L174">
        <v>0</v>
      </c>
      <c r="M174">
        <v>173.01666666666668</v>
      </c>
      <c r="N174" s="5">
        <f t="shared" si="10"/>
        <v>49.43333333333333</v>
      </c>
      <c r="O174" s="5">
        <f t="shared" si="11"/>
        <v>47.43333333333333</v>
      </c>
      <c r="P174" s="5">
        <f t="shared" si="12"/>
        <v>36.98333333333332</v>
      </c>
      <c r="Q174" s="5">
        <f t="shared" si="13"/>
        <v>33</v>
      </c>
      <c r="R174" s="5">
        <f t="shared" si="14"/>
        <v>2</v>
      </c>
    </row>
    <row r="175" spans="1:18" x14ac:dyDescent="0.3">
      <c r="A175" s="1" t="s">
        <v>264</v>
      </c>
      <c r="B175" s="1">
        <v>6</v>
      </c>
      <c r="C175" s="1">
        <v>13</v>
      </c>
      <c r="D175" s="1">
        <v>5</v>
      </c>
      <c r="E175" s="1">
        <v>0</v>
      </c>
      <c r="F175" s="1">
        <v>0</v>
      </c>
      <c r="G175" s="1">
        <v>0</v>
      </c>
      <c r="H175" s="1">
        <v>13</v>
      </c>
      <c r="I175">
        <v>26.333333333333332</v>
      </c>
      <c r="J175">
        <v>0</v>
      </c>
      <c r="K175">
        <v>651.81666666666672</v>
      </c>
      <c r="L175">
        <v>0</v>
      </c>
      <c r="M175">
        <v>75.2</v>
      </c>
      <c r="N175" s="5">
        <f t="shared" si="10"/>
        <v>73.666666666666671</v>
      </c>
      <c r="O175" s="5">
        <f t="shared" si="11"/>
        <v>71.666666666666671</v>
      </c>
      <c r="P175" s="5">
        <f t="shared" si="12"/>
        <v>134.80000000000001</v>
      </c>
      <c r="Q175" s="5">
        <f t="shared" si="13"/>
        <v>24</v>
      </c>
      <c r="R175" s="5">
        <f t="shared" si="14"/>
        <v>3</v>
      </c>
    </row>
    <row r="176" spans="1:18" x14ac:dyDescent="0.3">
      <c r="A176" s="1" t="s">
        <v>333</v>
      </c>
      <c r="B176" s="1">
        <v>7</v>
      </c>
      <c r="C176" s="1">
        <v>6</v>
      </c>
      <c r="D176" s="1">
        <v>0</v>
      </c>
      <c r="E176" s="1">
        <v>0</v>
      </c>
      <c r="F176" s="1">
        <v>0</v>
      </c>
      <c r="G176" s="1">
        <v>7</v>
      </c>
      <c r="H176" s="1">
        <v>8</v>
      </c>
      <c r="I176">
        <v>88.783333333333331</v>
      </c>
      <c r="J176">
        <v>5.55</v>
      </c>
      <c r="K176">
        <v>863.31666666666672</v>
      </c>
      <c r="L176">
        <v>0</v>
      </c>
      <c r="M176">
        <v>180.55</v>
      </c>
      <c r="N176" s="5">
        <f t="shared" si="10"/>
        <v>11.216666666666669</v>
      </c>
      <c r="O176" s="5">
        <f t="shared" si="11"/>
        <v>9.2166666666666686</v>
      </c>
      <c r="P176" s="5">
        <f t="shared" si="12"/>
        <v>29.449999999999989</v>
      </c>
      <c r="Q176" s="5">
        <f t="shared" si="13"/>
        <v>28</v>
      </c>
      <c r="R176" s="5">
        <f t="shared" si="14"/>
        <v>2</v>
      </c>
    </row>
    <row r="177" spans="1:18" x14ac:dyDescent="0.3">
      <c r="A177" s="1" t="s">
        <v>267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>
        <v>0</v>
      </c>
      <c r="J177">
        <v>0</v>
      </c>
      <c r="K177">
        <v>0</v>
      </c>
      <c r="L177">
        <v>0</v>
      </c>
      <c r="M177">
        <v>98.5</v>
      </c>
      <c r="N177" s="5">
        <f t="shared" si="10"/>
        <v>100</v>
      </c>
      <c r="O177" s="5">
        <f t="shared" si="11"/>
        <v>98</v>
      </c>
      <c r="P177" s="5">
        <f t="shared" si="12"/>
        <v>111.5</v>
      </c>
      <c r="Q177" s="5">
        <f t="shared" si="13"/>
        <v>48</v>
      </c>
      <c r="R177" s="5">
        <f t="shared" si="14"/>
        <v>2</v>
      </c>
    </row>
    <row r="178" spans="1:18" x14ac:dyDescent="0.3">
      <c r="A178" s="1" t="s">
        <v>281</v>
      </c>
      <c r="B178" s="1">
        <v>3</v>
      </c>
      <c r="C178" s="1">
        <v>13</v>
      </c>
      <c r="D178" s="1">
        <v>9</v>
      </c>
      <c r="E178" s="1">
        <v>0</v>
      </c>
      <c r="F178" s="1">
        <v>0</v>
      </c>
      <c r="G178" s="1">
        <v>0</v>
      </c>
      <c r="H178" s="1">
        <v>8</v>
      </c>
      <c r="I178">
        <v>80.533333333333331</v>
      </c>
      <c r="J178">
        <v>0</v>
      </c>
      <c r="K178">
        <v>921.75</v>
      </c>
      <c r="L178">
        <v>0</v>
      </c>
      <c r="M178">
        <v>178.53333333333333</v>
      </c>
      <c r="N178" s="5">
        <f t="shared" si="10"/>
        <v>19.466666666666669</v>
      </c>
      <c r="O178" s="5">
        <f t="shared" si="11"/>
        <v>17.466666666666669</v>
      </c>
      <c r="P178" s="5">
        <f t="shared" si="12"/>
        <v>31.466666666666669</v>
      </c>
      <c r="Q178" s="5">
        <f t="shared" si="13"/>
        <v>23</v>
      </c>
      <c r="R178" s="5">
        <f t="shared" si="14"/>
        <v>3</v>
      </c>
    </row>
    <row r="179" spans="1:18" x14ac:dyDescent="0.3">
      <c r="A179" s="1" t="s">
        <v>383</v>
      </c>
      <c r="B179" s="1">
        <v>4</v>
      </c>
      <c r="C179" s="1">
        <v>0</v>
      </c>
      <c r="D179" s="1">
        <v>0</v>
      </c>
      <c r="E179" s="1">
        <v>0</v>
      </c>
      <c r="F179" s="1">
        <v>6</v>
      </c>
      <c r="G179" s="1">
        <v>3</v>
      </c>
      <c r="H179" s="1">
        <v>8</v>
      </c>
      <c r="I179">
        <v>52.93333333333333</v>
      </c>
      <c r="J179">
        <v>5.35</v>
      </c>
      <c r="K179">
        <v>559.51666666666665</v>
      </c>
      <c r="L179">
        <v>0</v>
      </c>
      <c r="M179">
        <v>175.43333333333334</v>
      </c>
      <c r="N179" s="5">
        <f t="shared" si="10"/>
        <v>47.06666666666667</v>
      </c>
      <c r="O179" s="5">
        <f t="shared" si="11"/>
        <v>45.06666666666667</v>
      </c>
      <c r="P179" s="5">
        <f t="shared" si="12"/>
        <v>34.566666666666663</v>
      </c>
      <c r="Q179" s="5">
        <f t="shared" si="13"/>
        <v>35</v>
      </c>
      <c r="R179" s="5">
        <f t="shared" si="14"/>
        <v>2</v>
      </c>
    </row>
    <row r="180" spans="1:18" x14ac:dyDescent="0.3">
      <c r="A180" s="1" t="s">
        <v>381</v>
      </c>
      <c r="B180" s="1">
        <v>7</v>
      </c>
      <c r="C180" s="1">
        <v>0</v>
      </c>
      <c r="D180" s="1">
        <v>0</v>
      </c>
      <c r="E180" s="1">
        <v>0</v>
      </c>
      <c r="F180" s="1">
        <v>9</v>
      </c>
      <c r="G180" s="1">
        <v>4</v>
      </c>
      <c r="H180" s="1">
        <v>0</v>
      </c>
      <c r="I180">
        <v>64.533333333333331</v>
      </c>
      <c r="J180">
        <v>4.5666666666666664</v>
      </c>
      <c r="K180">
        <v>935.11666666666667</v>
      </c>
      <c r="L180">
        <v>5.9333333333333336</v>
      </c>
      <c r="M180">
        <v>170.58333333333334</v>
      </c>
      <c r="N180" s="5">
        <f t="shared" si="10"/>
        <v>35.466666666666669</v>
      </c>
      <c r="O180" s="5">
        <f t="shared" si="11"/>
        <v>33.466666666666669</v>
      </c>
      <c r="P180" s="5">
        <f t="shared" si="12"/>
        <v>39.416666666666657</v>
      </c>
      <c r="Q180" s="5">
        <f t="shared" si="13"/>
        <v>28</v>
      </c>
      <c r="R180" s="5">
        <f t="shared" si="14"/>
        <v>2</v>
      </c>
    </row>
    <row r="181" spans="1:18" x14ac:dyDescent="0.3">
      <c r="A181" s="1" t="s">
        <v>284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5</v>
      </c>
      <c r="I181">
        <v>54.43333333333333</v>
      </c>
      <c r="J181">
        <v>0</v>
      </c>
      <c r="K181">
        <v>804.61666666666667</v>
      </c>
      <c r="L181">
        <v>4.45</v>
      </c>
      <c r="M181">
        <v>182.01666666666668</v>
      </c>
      <c r="N181" s="5">
        <f t="shared" si="10"/>
        <v>45.56666666666667</v>
      </c>
      <c r="O181" s="5">
        <f t="shared" si="11"/>
        <v>43.56666666666667</v>
      </c>
      <c r="P181" s="5">
        <f t="shared" si="12"/>
        <v>27.98333333333332</v>
      </c>
      <c r="Q181" s="5">
        <f t="shared" si="13"/>
        <v>48</v>
      </c>
      <c r="R181" s="5">
        <f t="shared" si="14"/>
        <v>2</v>
      </c>
    </row>
    <row r="182" spans="1:18" x14ac:dyDescent="0.3">
      <c r="A182" s="1" t="s">
        <v>382</v>
      </c>
      <c r="B182" s="1">
        <v>5</v>
      </c>
      <c r="C182" s="1">
        <v>0</v>
      </c>
      <c r="D182" s="1">
        <v>0</v>
      </c>
      <c r="E182" s="1">
        <v>0</v>
      </c>
      <c r="F182" s="1">
        <v>2</v>
      </c>
      <c r="G182" s="1">
        <v>10</v>
      </c>
      <c r="H182" s="1">
        <v>12</v>
      </c>
      <c r="I182">
        <v>78.433333333333337</v>
      </c>
      <c r="J182">
        <v>5.2833333333333332</v>
      </c>
      <c r="K182">
        <v>950.26666666666665</v>
      </c>
      <c r="L182">
        <v>4.7</v>
      </c>
      <c r="M182">
        <v>174.35</v>
      </c>
      <c r="N182" s="5">
        <f t="shared" si="10"/>
        <v>21.566666666666663</v>
      </c>
      <c r="O182" s="5">
        <f t="shared" si="11"/>
        <v>19.566666666666663</v>
      </c>
      <c r="P182" s="5">
        <f t="shared" si="12"/>
        <v>35.650000000000006</v>
      </c>
      <c r="Q182" s="5">
        <f t="shared" si="13"/>
        <v>31</v>
      </c>
      <c r="R182" s="5">
        <f t="shared" si="14"/>
        <v>2</v>
      </c>
    </row>
    <row r="183" spans="1:18" x14ac:dyDescent="0.3">
      <c r="A183" s="1" t="s">
        <v>216</v>
      </c>
      <c r="B183" s="1">
        <v>0</v>
      </c>
      <c r="C183" s="1">
        <v>0</v>
      </c>
      <c r="D183" s="1">
        <v>0</v>
      </c>
      <c r="E183" s="1">
        <v>4</v>
      </c>
      <c r="F183" s="1">
        <v>2</v>
      </c>
      <c r="G183" s="1">
        <v>2</v>
      </c>
      <c r="H183" s="1">
        <v>0</v>
      </c>
      <c r="I183">
        <v>58.55</v>
      </c>
      <c r="J183">
        <v>4.2</v>
      </c>
      <c r="K183">
        <v>220.01666666666668</v>
      </c>
      <c r="L183">
        <v>0</v>
      </c>
      <c r="M183">
        <v>168.86666666666667</v>
      </c>
      <c r="N183" s="5">
        <f t="shared" si="10"/>
        <v>41.45</v>
      </c>
      <c r="O183" s="5">
        <f t="shared" si="11"/>
        <v>39.450000000000003</v>
      </c>
      <c r="P183" s="5">
        <f t="shared" si="12"/>
        <v>41.133333333333326</v>
      </c>
      <c r="Q183" s="5">
        <f t="shared" si="13"/>
        <v>40</v>
      </c>
      <c r="R183" s="5">
        <f t="shared" si="14"/>
        <v>2</v>
      </c>
    </row>
    <row r="184" spans="1:18" x14ac:dyDescent="0.3">
      <c r="A184" s="1" t="s">
        <v>178</v>
      </c>
      <c r="B184" s="1">
        <v>0</v>
      </c>
      <c r="C184" s="1">
        <v>0</v>
      </c>
      <c r="D184" s="1">
        <v>0</v>
      </c>
      <c r="E184" s="1">
        <v>2</v>
      </c>
      <c r="F184" s="1">
        <v>13</v>
      </c>
      <c r="G184" s="1">
        <v>6</v>
      </c>
      <c r="H184" s="1">
        <v>11</v>
      </c>
      <c r="I184">
        <v>70.45</v>
      </c>
      <c r="J184">
        <v>6.2166666666666668</v>
      </c>
      <c r="K184">
        <v>907.2833333333333</v>
      </c>
      <c r="L184">
        <v>5.083333333333333</v>
      </c>
      <c r="M184">
        <v>173.56666666666666</v>
      </c>
      <c r="N184" s="5">
        <f t="shared" si="10"/>
        <v>29.549999999999997</v>
      </c>
      <c r="O184" s="5">
        <f t="shared" si="11"/>
        <v>27.549999999999997</v>
      </c>
      <c r="P184" s="5">
        <f t="shared" si="12"/>
        <v>36.433333333333337</v>
      </c>
      <c r="Q184" s="5">
        <f t="shared" si="13"/>
        <v>27</v>
      </c>
      <c r="R184" s="5">
        <f t="shared" si="14"/>
        <v>2</v>
      </c>
    </row>
    <row r="185" spans="1:18" x14ac:dyDescent="0.3">
      <c r="A185" s="1" t="s">
        <v>285</v>
      </c>
      <c r="B185" s="1">
        <v>7</v>
      </c>
      <c r="C185" s="1">
        <v>12</v>
      </c>
      <c r="D185" s="1">
        <v>0</v>
      </c>
      <c r="E185" s="1">
        <v>0</v>
      </c>
      <c r="F185" s="1">
        <v>0</v>
      </c>
      <c r="G185" s="1">
        <v>0</v>
      </c>
      <c r="H185" s="1">
        <v>6</v>
      </c>
      <c r="I185">
        <v>60.31666666666667</v>
      </c>
      <c r="J185">
        <v>0</v>
      </c>
      <c r="K185">
        <v>774.58333333333337</v>
      </c>
      <c r="L185">
        <v>0</v>
      </c>
      <c r="M185">
        <v>177.26666666666668</v>
      </c>
      <c r="N185" s="5">
        <f t="shared" si="10"/>
        <v>39.68333333333333</v>
      </c>
      <c r="O185" s="5">
        <f t="shared" si="11"/>
        <v>37.68333333333333</v>
      </c>
      <c r="P185" s="5">
        <f t="shared" si="12"/>
        <v>32.73333333333332</v>
      </c>
      <c r="Q185" s="5">
        <f t="shared" si="13"/>
        <v>29</v>
      </c>
      <c r="R185" s="5">
        <f t="shared" si="14"/>
        <v>2</v>
      </c>
    </row>
    <row r="186" spans="1:18" x14ac:dyDescent="0.3">
      <c r="A186" s="1" t="s">
        <v>384</v>
      </c>
      <c r="B186" s="1">
        <v>7</v>
      </c>
      <c r="C186" s="1">
        <v>0</v>
      </c>
      <c r="D186" s="1">
        <v>0</v>
      </c>
      <c r="E186" s="1">
        <v>0</v>
      </c>
      <c r="F186" s="1">
        <v>10</v>
      </c>
      <c r="G186" s="1">
        <v>9</v>
      </c>
      <c r="H186" s="1">
        <v>3</v>
      </c>
      <c r="I186">
        <v>75.766666666666666</v>
      </c>
      <c r="J186">
        <v>4.9000000000000004</v>
      </c>
      <c r="K186">
        <v>882.06666666666672</v>
      </c>
      <c r="L186">
        <v>0</v>
      </c>
      <c r="M186">
        <v>177.35</v>
      </c>
      <c r="N186" s="5">
        <f t="shared" si="10"/>
        <v>24.233333333333334</v>
      </c>
      <c r="O186" s="5">
        <f t="shared" si="11"/>
        <v>22.233333333333334</v>
      </c>
      <c r="P186" s="5">
        <f t="shared" si="12"/>
        <v>32.650000000000006</v>
      </c>
      <c r="Q186" s="5">
        <f t="shared" si="13"/>
        <v>22</v>
      </c>
      <c r="R186" s="5">
        <f t="shared" si="14"/>
        <v>2</v>
      </c>
    </row>
    <row r="187" spans="1:18" x14ac:dyDescent="0.3">
      <c r="A187" s="1" t="s">
        <v>286</v>
      </c>
      <c r="B187" s="1">
        <v>3</v>
      </c>
      <c r="C187" s="1">
        <v>5</v>
      </c>
      <c r="D187" s="1">
        <v>7</v>
      </c>
      <c r="E187" s="1">
        <v>0</v>
      </c>
      <c r="F187" s="1">
        <v>0</v>
      </c>
      <c r="G187" s="1">
        <v>0</v>
      </c>
      <c r="H187" s="1">
        <v>12</v>
      </c>
      <c r="I187">
        <v>63.333333333333336</v>
      </c>
      <c r="J187">
        <v>0</v>
      </c>
      <c r="K187">
        <v>828.65</v>
      </c>
      <c r="L187">
        <v>4.95</v>
      </c>
      <c r="M187">
        <v>177.28333333333333</v>
      </c>
      <c r="N187" s="5">
        <f t="shared" si="10"/>
        <v>36.666666666666664</v>
      </c>
      <c r="O187" s="5">
        <f t="shared" si="11"/>
        <v>34.666666666666664</v>
      </c>
      <c r="P187" s="5">
        <f t="shared" si="12"/>
        <v>32.716666666666669</v>
      </c>
      <c r="Q187" s="5">
        <f t="shared" si="13"/>
        <v>33</v>
      </c>
      <c r="R187" s="5">
        <f t="shared" si="14"/>
        <v>2</v>
      </c>
    </row>
    <row r="188" spans="1:18" x14ac:dyDescent="0.3">
      <c r="A188" s="1" t="s">
        <v>180</v>
      </c>
      <c r="B188" s="1">
        <v>0</v>
      </c>
      <c r="C188" s="1">
        <v>0</v>
      </c>
      <c r="D188" s="1">
        <v>0</v>
      </c>
      <c r="E188" s="1">
        <v>9</v>
      </c>
      <c r="F188" s="1">
        <v>11</v>
      </c>
      <c r="G188" s="1">
        <v>4</v>
      </c>
      <c r="H188" s="1">
        <v>9</v>
      </c>
      <c r="I188">
        <v>75.11666666666666</v>
      </c>
      <c r="J188">
        <v>2.0499999999999998</v>
      </c>
      <c r="K188">
        <v>863.2</v>
      </c>
      <c r="L188">
        <v>4.0166666666666666</v>
      </c>
      <c r="M188">
        <v>172.48333333333332</v>
      </c>
      <c r="N188" s="5">
        <f t="shared" si="10"/>
        <v>24.88333333333334</v>
      </c>
      <c r="O188" s="5">
        <f t="shared" si="11"/>
        <v>22.88333333333334</v>
      </c>
      <c r="P188" s="5">
        <f t="shared" si="12"/>
        <v>37.51666666666668</v>
      </c>
      <c r="Q188" s="5">
        <f t="shared" si="13"/>
        <v>24</v>
      </c>
      <c r="R188" s="5">
        <f t="shared" si="14"/>
        <v>2</v>
      </c>
    </row>
    <row r="189" spans="1:18" x14ac:dyDescent="0.3">
      <c r="A189" s="1" t="s">
        <v>335</v>
      </c>
      <c r="B189" s="1">
        <v>7</v>
      </c>
      <c r="C189" s="1">
        <v>7</v>
      </c>
      <c r="D189" s="1">
        <v>0</v>
      </c>
      <c r="E189" s="1">
        <v>0</v>
      </c>
      <c r="F189" s="1">
        <v>0</v>
      </c>
      <c r="G189" s="1">
        <v>10</v>
      </c>
      <c r="H189" s="1">
        <v>11</v>
      </c>
      <c r="I189">
        <v>61.116666666666667</v>
      </c>
      <c r="J189">
        <v>0</v>
      </c>
      <c r="K189">
        <v>813.38333333333333</v>
      </c>
      <c r="L189">
        <v>4.5</v>
      </c>
      <c r="M189">
        <v>165.03333333333333</v>
      </c>
      <c r="N189" s="5">
        <f t="shared" si="10"/>
        <v>38.883333333333333</v>
      </c>
      <c r="O189" s="5">
        <f t="shared" si="11"/>
        <v>36.883333333333333</v>
      </c>
      <c r="P189" s="5">
        <f t="shared" si="12"/>
        <v>44.966666666666669</v>
      </c>
      <c r="Q189" s="5">
        <f t="shared" si="13"/>
        <v>24</v>
      </c>
      <c r="R189" s="5">
        <f t="shared" si="14"/>
        <v>2</v>
      </c>
    </row>
    <row r="190" spans="1:18" x14ac:dyDescent="0.3">
      <c r="A190" s="1" t="s">
        <v>270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>
        <v>0</v>
      </c>
      <c r="J190">
        <v>0</v>
      </c>
      <c r="K190">
        <v>0</v>
      </c>
      <c r="L190">
        <v>0</v>
      </c>
      <c r="M190">
        <v>98.5</v>
      </c>
      <c r="N190" s="5">
        <f t="shared" si="10"/>
        <v>100</v>
      </c>
      <c r="O190" s="5">
        <f t="shared" si="11"/>
        <v>98</v>
      </c>
      <c r="P190" s="5">
        <f t="shared" si="12"/>
        <v>111.5</v>
      </c>
      <c r="Q190" s="5">
        <f t="shared" si="13"/>
        <v>48</v>
      </c>
      <c r="R190" s="5">
        <f t="shared" si="14"/>
        <v>2</v>
      </c>
    </row>
    <row r="191" spans="1:18" x14ac:dyDescent="0.3">
      <c r="A191" s="1" t="s">
        <v>182</v>
      </c>
      <c r="B191" s="1">
        <v>0</v>
      </c>
      <c r="C191" s="1">
        <v>0</v>
      </c>
      <c r="D191" s="1">
        <v>0</v>
      </c>
      <c r="E191" s="1">
        <v>10</v>
      </c>
      <c r="F191" s="1">
        <v>4</v>
      </c>
      <c r="G191" s="1">
        <v>6</v>
      </c>
      <c r="H191" s="1">
        <v>10</v>
      </c>
      <c r="I191">
        <v>53.333333333333336</v>
      </c>
      <c r="J191">
        <v>4.5166666666666666</v>
      </c>
      <c r="K191">
        <v>460.16666666666669</v>
      </c>
      <c r="L191">
        <v>0</v>
      </c>
      <c r="M191">
        <v>173</v>
      </c>
      <c r="N191" s="5">
        <f t="shared" si="10"/>
        <v>46.666666666666664</v>
      </c>
      <c r="O191" s="5">
        <f t="shared" si="11"/>
        <v>44.666666666666664</v>
      </c>
      <c r="P191" s="5">
        <f t="shared" si="12"/>
        <v>37</v>
      </c>
      <c r="Q191" s="5">
        <f t="shared" si="13"/>
        <v>28</v>
      </c>
      <c r="R191" s="5">
        <f t="shared" si="14"/>
        <v>2</v>
      </c>
    </row>
    <row r="192" spans="1:18" x14ac:dyDescent="0.3">
      <c r="A192" s="1" t="s">
        <v>336</v>
      </c>
      <c r="B192" s="1">
        <v>11</v>
      </c>
      <c r="C192" s="1">
        <v>8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>
        <v>60.133333333333333</v>
      </c>
      <c r="J192">
        <v>5.4833333333333334</v>
      </c>
      <c r="K192">
        <v>802.11666666666667</v>
      </c>
      <c r="L192">
        <v>0</v>
      </c>
      <c r="M192">
        <v>178.81666666666666</v>
      </c>
      <c r="N192" s="5">
        <f t="shared" si="10"/>
        <v>39.866666666666667</v>
      </c>
      <c r="O192" s="5">
        <f t="shared" si="11"/>
        <v>37.866666666666667</v>
      </c>
      <c r="P192" s="5">
        <f t="shared" si="12"/>
        <v>31.183333333333337</v>
      </c>
      <c r="Q192" s="5">
        <f t="shared" si="13"/>
        <v>29</v>
      </c>
      <c r="R192" s="5">
        <f t="shared" si="14"/>
        <v>2</v>
      </c>
    </row>
    <row r="193" spans="1:18" x14ac:dyDescent="0.3">
      <c r="A193" s="1" t="s">
        <v>268</v>
      </c>
      <c r="B193" s="1">
        <v>7</v>
      </c>
      <c r="C193" s="1">
        <v>9</v>
      </c>
      <c r="D193" s="1">
        <v>2</v>
      </c>
      <c r="E193" s="1">
        <v>0</v>
      </c>
      <c r="F193" s="1">
        <v>0</v>
      </c>
      <c r="G193" s="1">
        <v>0</v>
      </c>
      <c r="H193" s="1">
        <v>10</v>
      </c>
      <c r="I193">
        <v>68.916666666666671</v>
      </c>
      <c r="J193">
        <v>0</v>
      </c>
      <c r="K193">
        <v>821.7833333333333</v>
      </c>
      <c r="L193">
        <v>0</v>
      </c>
      <c r="M193">
        <v>175.01666666666668</v>
      </c>
      <c r="N193" s="5">
        <f t="shared" si="10"/>
        <v>31.083333333333329</v>
      </c>
      <c r="O193" s="5">
        <f t="shared" si="11"/>
        <v>29.083333333333329</v>
      </c>
      <c r="P193" s="5">
        <f t="shared" si="12"/>
        <v>34.98333333333332</v>
      </c>
      <c r="Q193" s="5">
        <f t="shared" si="13"/>
        <v>30</v>
      </c>
      <c r="R193" s="5">
        <f t="shared" si="14"/>
        <v>2</v>
      </c>
    </row>
    <row r="194" spans="1:18" x14ac:dyDescent="0.3">
      <c r="A194" s="1" t="s">
        <v>289</v>
      </c>
      <c r="B194" s="1">
        <v>4</v>
      </c>
      <c r="C194" s="1">
        <v>10</v>
      </c>
      <c r="D194" s="1">
        <v>2</v>
      </c>
      <c r="E194" s="1">
        <v>0</v>
      </c>
      <c r="F194" s="1">
        <v>0</v>
      </c>
      <c r="G194" s="1">
        <v>0</v>
      </c>
      <c r="H194" s="1">
        <v>8</v>
      </c>
      <c r="I194">
        <v>68.483333333333334</v>
      </c>
      <c r="J194">
        <v>0</v>
      </c>
      <c r="K194">
        <v>835.26666666666665</v>
      </c>
      <c r="L194">
        <v>0</v>
      </c>
      <c r="M194">
        <v>182.03333333333333</v>
      </c>
      <c r="N194" s="5">
        <f t="shared" ref="N194:N212" si="15">MIN((100-I194),(1000-K194))</f>
        <v>31.516666666666666</v>
      </c>
      <c r="O194" s="5">
        <f t="shared" ref="O194:O257" si="16">N194-2</f>
        <v>29.516666666666666</v>
      </c>
      <c r="P194" s="5">
        <f t="shared" ref="P194:P212" si="17">210-M194</f>
        <v>27.966666666666669</v>
      </c>
      <c r="Q194" s="5">
        <f t="shared" ref="Q194:Q212" si="18">48-SUM(B194:G194)</f>
        <v>32</v>
      </c>
      <c r="R194" s="5">
        <f t="shared" ref="R194:R212" si="19">2-(B194&gt;12)+(C194&gt;12)+(D194&gt;12)</f>
        <v>2</v>
      </c>
    </row>
    <row r="195" spans="1:18" x14ac:dyDescent="0.3">
      <c r="A195" s="1" t="s">
        <v>334</v>
      </c>
      <c r="B195" s="1">
        <v>9</v>
      </c>
      <c r="C195" s="1">
        <v>7</v>
      </c>
      <c r="D195" s="1">
        <v>0</v>
      </c>
      <c r="E195" s="1">
        <v>0</v>
      </c>
      <c r="F195" s="1">
        <v>0</v>
      </c>
      <c r="G195" s="1">
        <v>6</v>
      </c>
      <c r="H195" s="1">
        <v>7</v>
      </c>
      <c r="I195">
        <v>63.1</v>
      </c>
      <c r="J195">
        <v>6.7</v>
      </c>
      <c r="K195">
        <v>735.11666666666667</v>
      </c>
      <c r="L195">
        <v>0</v>
      </c>
      <c r="M195">
        <v>155.36666666666667</v>
      </c>
      <c r="N195" s="5">
        <f t="shared" si="15"/>
        <v>36.9</v>
      </c>
      <c r="O195" s="5">
        <f t="shared" si="16"/>
        <v>34.9</v>
      </c>
      <c r="P195" s="5">
        <f t="shared" si="17"/>
        <v>54.633333333333326</v>
      </c>
      <c r="Q195" s="5">
        <f t="shared" si="18"/>
        <v>26</v>
      </c>
      <c r="R195" s="5">
        <f t="shared" si="19"/>
        <v>2</v>
      </c>
    </row>
    <row r="196" spans="1:18" x14ac:dyDescent="0.3">
      <c r="A196" s="1" t="s">
        <v>337</v>
      </c>
      <c r="B196" s="1">
        <v>8</v>
      </c>
      <c r="C196" s="1">
        <v>13</v>
      </c>
      <c r="D196" s="1">
        <v>0</v>
      </c>
      <c r="E196" s="1">
        <v>0</v>
      </c>
      <c r="F196" s="1">
        <v>0</v>
      </c>
      <c r="G196" s="1">
        <v>9</v>
      </c>
      <c r="H196" s="1">
        <v>11</v>
      </c>
      <c r="I196">
        <v>64.349999999999994</v>
      </c>
      <c r="J196">
        <v>5.7333333333333334</v>
      </c>
      <c r="K196">
        <v>894.8</v>
      </c>
      <c r="L196">
        <v>0</v>
      </c>
      <c r="M196">
        <v>149.05000000000001</v>
      </c>
      <c r="N196" s="5">
        <f t="shared" si="15"/>
        <v>35.650000000000006</v>
      </c>
      <c r="O196" s="5">
        <f t="shared" si="16"/>
        <v>33.650000000000006</v>
      </c>
      <c r="P196" s="5">
        <f t="shared" si="17"/>
        <v>60.949999999999989</v>
      </c>
      <c r="Q196" s="5">
        <f t="shared" si="18"/>
        <v>18</v>
      </c>
      <c r="R196" s="5">
        <f t="shared" si="19"/>
        <v>3</v>
      </c>
    </row>
    <row r="197" spans="1:18" x14ac:dyDescent="0.3">
      <c r="A197" s="1" t="s">
        <v>186</v>
      </c>
      <c r="B197" s="1">
        <v>0</v>
      </c>
      <c r="C197" s="1">
        <v>0</v>
      </c>
      <c r="D197" s="1">
        <v>0</v>
      </c>
      <c r="E197" s="1">
        <v>5</v>
      </c>
      <c r="F197" s="1">
        <v>9</v>
      </c>
      <c r="G197" s="1">
        <v>8</v>
      </c>
      <c r="H197" s="1">
        <v>12</v>
      </c>
      <c r="I197">
        <v>38.35</v>
      </c>
      <c r="J197">
        <v>0</v>
      </c>
      <c r="K197">
        <v>840.05</v>
      </c>
      <c r="L197">
        <v>0</v>
      </c>
      <c r="M197">
        <v>91.516666666666666</v>
      </c>
      <c r="N197" s="5">
        <f t="shared" si="15"/>
        <v>61.65</v>
      </c>
      <c r="O197" s="5">
        <f t="shared" si="16"/>
        <v>59.65</v>
      </c>
      <c r="P197" s="5">
        <f t="shared" si="17"/>
        <v>118.48333333333333</v>
      </c>
      <c r="Q197" s="5">
        <f t="shared" si="18"/>
        <v>26</v>
      </c>
      <c r="R197" s="5">
        <f t="shared" si="19"/>
        <v>2</v>
      </c>
    </row>
    <row r="198" spans="1:18" x14ac:dyDescent="0.3">
      <c r="A198" s="1" t="s">
        <v>272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>
        <v>0</v>
      </c>
      <c r="J198">
        <v>0</v>
      </c>
      <c r="K198">
        <v>0</v>
      </c>
      <c r="L198">
        <v>0</v>
      </c>
      <c r="M198">
        <v>98.5</v>
      </c>
      <c r="N198" s="5">
        <f t="shared" si="15"/>
        <v>100</v>
      </c>
      <c r="O198" s="5">
        <f t="shared" si="16"/>
        <v>98</v>
      </c>
      <c r="P198" s="5">
        <f t="shared" si="17"/>
        <v>111.5</v>
      </c>
      <c r="Q198" s="5">
        <f t="shared" si="18"/>
        <v>48</v>
      </c>
      <c r="R198" s="5">
        <f t="shared" si="19"/>
        <v>2</v>
      </c>
    </row>
    <row r="199" spans="1:18" x14ac:dyDescent="0.3">
      <c r="A199" s="1" t="s">
        <v>338</v>
      </c>
      <c r="B199" s="1">
        <v>5</v>
      </c>
      <c r="C199" s="1">
        <v>12</v>
      </c>
      <c r="D199" s="1">
        <v>0</v>
      </c>
      <c r="E199" s="1">
        <v>0</v>
      </c>
      <c r="F199" s="1">
        <v>0</v>
      </c>
      <c r="G199" s="1">
        <v>11</v>
      </c>
      <c r="H199" s="1">
        <v>5</v>
      </c>
      <c r="I199">
        <v>63.016666666666666</v>
      </c>
      <c r="J199">
        <v>0</v>
      </c>
      <c r="K199">
        <v>771.11666666666667</v>
      </c>
      <c r="L199">
        <v>0</v>
      </c>
      <c r="M199">
        <v>163.93333333333334</v>
      </c>
      <c r="N199" s="5">
        <f t="shared" si="15"/>
        <v>36.983333333333334</v>
      </c>
      <c r="O199" s="5">
        <f t="shared" si="16"/>
        <v>34.983333333333334</v>
      </c>
      <c r="P199" s="5">
        <f t="shared" si="17"/>
        <v>46.066666666666663</v>
      </c>
      <c r="Q199" s="5">
        <f t="shared" si="18"/>
        <v>20</v>
      </c>
      <c r="R199" s="5">
        <f t="shared" si="19"/>
        <v>2</v>
      </c>
    </row>
    <row r="200" spans="1:18" x14ac:dyDescent="0.3">
      <c r="A200" s="1" t="s">
        <v>274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>
        <v>0</v>
      </c>
      <c r="J200">
        <v>0</v>
      </c>
      <c r="K200">
        <v>0</v>
      </c>
      <c r="L200">
        <v>0</v>
      </c>
      <c r="M200">
        <v>98.5</v>
      </c>
      <c r="N200" s="5">
        <f t="shared" si="15"/>
        <v>100</v>
      </c>
      <c r="O200" s="5">
        <f t="shared" si="16"/>
        <v>98</v>
      </c>
      <c r="P200" s="5">
        <f t="shared" si="17"/>
        <v>111.5</v>
      </c>
      <c r="Q200" s="5">
        <f t="shared" si="18"/>
        <v>48</v>
      </c>
      <c r="R200" s="5">
        <f t="shared" si="19"/>
        <v>2</v>
      </c>
    </row>
    <row r="201" spans="1:18" x14ac:dyDescent="0.3">
      <c r="A201" s="1" t="s">
        <v>385</v>
      </c>
      <c r="B201" s="1">
        <v>7</v>
      </c>
      <c r="C201" s="1">
        <v>0</v>
      </c>
      <c r="D201" s="1">
        <v>0</v>
      </c>
      <c r="E201" s="1">
        <v>0</v>
      </c>
      <c r="F201" s="1">
        <v>9</v>
      </c>
      <c r="G201" s="1">
        <v>12</v>
      </c>
      <c r="H201" s="1">
        <v>8</v>
      </c>
      <c r="I201">
        <v>54.483333333333334</v>
      </c>
      <c r="J201">
        <v>0</v>
      </c>
      <c r="K201">
        <v>822.73333333333335</v>
      </c>
      <c r="L201">
        <v>4</v>
      </c>
      <c r="M201">
        <v>134.58333333333334</v>
      </c>
      <c r="N201" s="5">
        <f t="shared" si="15"/>
        <v>45.516666666666666</v>
      </c>
      <c r="O201" s="5">
        <f t="shared" si="16"/>
        <v>43.516666666666666</v>
      </c>
      <c r="P201" s="5">
        <f t="shared" si="17"/>
        <v>75.416666666666657</v>
      </c>
      <c r="Q201" s="5">
        <f t="shared" si="18"/>
        <v>20</v>
      </c>
      <c r="R201" s="5">
        <f t="shared" si="19"/>
        <v>2</v>
      </c>
    </row>
    <row r="202" spans="1:18" x14ac:dyDescent="0.3">
      <c r="A202" s="1" t="s">
        <v>218</v>
      </c>
      <c r="B202" s="1">
        <v>0</v>
      </c>
      <c r="C202" s="1">
        <v>0</v>
      </c>
      <c r="D202" s="1">
        <v>0</v>
      </c>
      <c r="E202" s="1">
        <v>5</v>
      </c>
      <c r="F202" s="1">
        <v>10</v>
      </c>
      <c r="G202" s="1">
        <v>14</v>
      </c>
      <c r="H202" s="1">
        <v>7</v>
      </c>
      <c r="I202">
        <v>69</v>
      </c>
      <c r="J202">
        <v>5.4666666666666668</v>
      </c>
      <c r="K202">
        <v>780.38333333333333</v>
      </c>
      <c r="L202">
        <v>0</v>
      </c>
      <c r="M202">
        <v>175.6</v>
      </c>
      <c r="N202" s="5">
        <f t="shared" si="15"/>
        <v>31</v>
      </c>
      <c r="O202" s="5">
        <f t="shared" si="16"/>
        <v>29</v>
      </c>
      <c r="P202" s="5">
        <f t="shared" si="17"/>
        <v>34.400000000000006</v>
      </c>
      <c r="Q202" s="5">
        <f t="shared" si="18"/>
        <v>19</v>
      </c>
      <c r="R202" s="5">
        <f t="shared" si="19"/>
        <v>2</v>
      </c>
    </row>
    <row r="203" spans="1:18" x14ac:dyDescent="0.3">
      <c r="A203" s="1" t="s">
        <v>386</v>
      </c>
      <c r="B203" s="1">
        <v>5</v>
      </c>
      <c r="C203" s="1">
        <v>0</v>
      </c>
      <c r="D203" s="1">
        <v>0</v>
      </c>
      <c r="E203" s="1">
        <v>0</v>
      </c>
      <c r="F203" s="1">
        <v>8</v>
      </c>
      <c r="G203" s="1">
        <v>9</v>
      </c>
      <c r="H203" s="1">
        <v>11</v>
      </c>
      <c r="I203">
        <v>76.683333333333337</v>
      </c>
      <c r="J203">
        <v>5.65</v>
      </c>
      <c r="K203">
        <v>826.76666666666665</v>
      </c>
      <c r="L203">
        <v>0</v>
      </c>
      <c r="M203">
        <v>177.11666666666667</v>
      </c>
      <c r="N203" s="5">
        <f t="shared" si="15"/>
        <v>23.316666666666663</v>
      </c>
      <c r="O203" s="5">
        <f t="shared" si="16"/>
        <v>21.316666666666663</v>
      </c>
      <c r="P203" s="5">
        <f t="shared" si="17"/>
        <v>32.883333333333326</v>
      </c>
      <c r="Q203" s="5">
        <f t="shared" si="18"/>
        <v>26</v>
      </c>
      <c r="R203" s="5">
        <f t="shared" si="19"/>
        <v>2</v>
      </c>
    </row>
    <row r="204" spans="1:18" x14ac:dyDescent="0.3">
      <c r="A204" s="1" t="s">
        <v>279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>
        <v>0</v>
      </c>
      <c r="J204">
        <v>0</v>
      </c>
      <c r="K204">
        <v>0</v>
      </c>
      <c r="L204">
        <v>0</v>
      </c>
      <c r="M204">
        <v>98.5</v>
      </c>
      <c r="N204" s="5">
        <f t="shared" si="15"/>
        <v>100</v>
      </c>
      <c r="O204" s="5">
        <f t="shared" si="16"/>
        <v>98</v>
      </c>
      <c r="P204" s="5">
        <f t="shared" si="17"/>
        <v>111.5</v>
      </c>
      <c r="Q204" s="5">
        <f t="shared" si="18"/>
        <v>48</v>
      </c>
      <c r="R204" s="5">
        <f t="shared" si="19"/>
        <v>2</v>
      </c>
    </row>
    <row r="205" spans="1:18" x14ac:dyDescent="0.3">
      <c r="A205" s="1" t="s">
        <v>276</v>
      </c>
      <c r="B205" s="1">
        <v>4</v>
      </c>
      <c r="C205" s="1">
        <v>4</v>
      </c>
      <c r="D205" s="1">
        <v>1</v>
      </c>
      <c r="E205" s="1">
        <v>0</v>
      </c>
      <c r="F205" s="1">
        <v>0</v>
      </c>
      <c r="G205" s="1">
        <v>0</v>
      </c>
      <c r="H205" s="1">
        <v>3</v>
      </c>
      <c r="I205">
        <v>71.433333333333337</v>
      </c>
      <c r="J205">
        <v>0</v>
      </c>
      <c r="K205">
        <v>245.7</v>
      </c>
      <c r="L205">
        <v>0</v>
      </c>
      <c r="M205">
        <v>158</v>
      </c>
      <c r="N205" s="5">
        <f t="shared" si="15"/>
        <v>28.566666666666663</v>
      </c>
      <c r="O205" s="5">
        <f t="shared" si="16"/>
        <v>26.566666666666663</v>
      </c>
      <c r="P205" s="5">
        <f t="shared" si="17"/>
        <v>52</v>
      </c>
      <c r="Q205" s="5">
        <f t="shared" si="18"/>
        <v>39</v>
      </c>
      <c r="R205" s="5">
        <f t="shared" si="19"/>
        <v>2</v>
      </c>
    </row>
    <row r="206" spans="1:18" x14ac:dyDescent="0.3">
      <c r="A206" s="1" t="s">
        <v>219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>
        <v>53.483333333333334</v>
      </c>
      <c r="J206">
        <v>4.0999999999999996</v>
      </c>
      <c r="K206">
        <v>703.11666666666667</v>
      </c>
      <c r="L206">
        <v>0</v>
      </c>
      <c r="M206">
        <v>177.15</v>
      </c>
      <c r="N206" s="5">
        <f t="shared" si="15"/>
        <v>46.516666666666666</v>
      </c>
      <c r="O206" s="5">
        <f t="shared" si="16"/>
        <v>44.516666666666666</v>
      </c>
      <c r="P206" s="5">
        <f t="shared" si="17"/>
        <v>32.849999999999994</v>
      </c>
      <c r="Q206" s="5">
        <f t="shared" si="18"/>
        <v>48</v>
      </c>
      <c r="R206" s="5">
        <f t="shared" si="19"/>
        <v>2</v>
      </c>
    </row>
    <row r="207" spans="1:18" x14ac:dyDescent="0.3">
      <c r="A207" s="1" t="s">
        <v>283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>
        <v>0</v>
      </c>
      <c r="J207">
        <v>0</v>
      </c>
      <c r="K207">
        <v>0</v>
      </c>
      <c r="L207">
        <v>0</v>
      </c>
      <c r="M207">
        <v>98.5</v>
      </c>
      <c r="N207" s="5">
        <f t="shared" si="15"/>
        <v>100</v>
      </c>
      <c r="O207" s="5">
        <f t="shared" si="16"/>
        <v>98</v>
      </c>
      <c r="P207" s="5">
        <f t="shared" si="17"/>
        <v>111.5</v>
      </c>
      <c r="Q207" s="5">
        <f t="shared" si="18"/>
        <v>48</v>
      </c>
      <c r="R207" s="5">
        <f t="shared" si="19"/>
        <v>2</v>
      </c>
    </row>
    <row r="208" spans="1:18" x14ac:dyDescent="0.3">
      <c r="A208" s="1" t="s">
        <v>388</v>
      </c>
      <c r="B208" s="1">
        <v>0</v>
      </c>
      <c r="C208" s="1">
        <v>0</v>
      </c>
      <c r="D208" s="1">
        <v>0</v>
      </c>
      <c r="E208" s="1">
        <v>0</v>
      </c>
      <c r="F208" s="1">
        <v>7</v>
      </c>
      <c r="G208" s="1">
        <v>8</v>
      </c>
      <c r="H208" s="1">
        <v>10</v>
      </c>
      <c r="I208">
        <v>59.05</v>
      </c>
      <c r="J208">
        <v>4.9000000000000004</v>
      </c>
      <c r="K208">
        <v>705.1</v>
      </c>
      <c r="L208">
        <v>0</v>
      </c>
      <c r="M208">
        <v>169.23333333333332</v>
      </c>
      <c r="N208" s="5">
        <f t="shared" si="15"/>
        <v>40.950000000000003</v>
      </c>
      <c r="O208" s="5">
        <f t="shared" si="16"/>
        <v>38.950000000000003</v>
      </c>
      <c r="P208" s="5">
        <f t="shared" si="17"/>
        <v>40.76666666666668</v>
      </c>
      <c r="Q208" s="5">
        <f t="shared" si="18"/>
        <v>33</v>
      </c>
      <c r="R208" s="5">
        <f t="shared" si="19"/>
        <v>2</v>
      </c>
    </row>
    <row r="209" spans="1:18" x14ac:dyDescent="0.3">
      <c r="A209" s="1" t="s">
        <v>290</v>
      </c>
      <c r="B209" s="1">
        <v>6</v>
      </c>
      <c r="C209" s="1">
        <v>11</v>
      </c>
      <c r="D209" s="1">
        <v>7</v>
      </c>
      <c r="E209" s="1">
        <v>0</v>
      </c>
      <c r="F209" s="1">
        <v>0</v>
      </c>
      <c r="G209" s="1">
        <v>0</v>
      </c>
      <c r="H209" s="1">
        <v>4</v>
      </c>
      <c r="I209">
        <v>78.36666666666666</v>
      </c>
      <c r="J209">
        <v>0</v>
      </c>
      <c r="K209">
        <v>259.11666666666667</v>
      </c>
      <c r="L209">
        <v>0</v>
      </c>
      <c r="M209">
        <v>158.98333333333332</v>
      </c>
      <c r="N209" s="5">
        <f t="shared" si="15"/>
        <v>21.63333333333334</v>
      </c>
      <c r="O209" s="5">
        <f t="shared" si="16"/>
        <v>19.63333333333334</v>
      </c>
      <c r="P209" s="5">
        <f t="shared" si="17"/>
        <v>51.01666666666668</v>
      </c>
      <c r="Q209" s="5">
        <f t="shared" si="18"/>
        <v>24</v>
      </c>
      <c r="R209" s="5">
        <f t="shared" si="19"/>
        <v>2</v>
      </c>
    </row>
    <row r="210" spans="1:18" x14ac:dyDescent="0.3">
      <c r="A210" s="1" t="s">
        <v>291</v>
      </c>
      <c r="B210" s="1">
        <v>10</v>
      </c>
      <c r="C210" s="1">
        <v>11</v>
      </c>
      <c r="D210" s="1">
        <v>7</v>
      </c>
      <c r="E210" s="1">
        <v>0</v>
      </c>
      <c r="F210" s="1">
        <v>0</v>
      </c>
      <c r="G210" s="1">
        <v>0</v>
      </c>
      <c r="H210" s="1">
        <v>4</v>
      </c>
      <c r="I210">
        <v>73.783333333333331</v>
      </c>
      <c r="J210">
        <v>0</v>
      </c>
      <c r="K210">
        <v>204.91666666666666</v>
      </c>
      <c r="L210">
        <v>0</v>
      </c>
      <c r="M210">
        <v>171.63333333333333</v>
      </c>
      <c r="N210" s="5">
        <f t="shared" si="15"/>
        <v>26.216666666666669</v>
      </c>
      <c r="O210" s="5">
        <f t="shared" si="16"/>
        <v>24.216666666666669</v>
      </c>
      <c r="P210" s="5">
        <f t="shared" si="17"/>
        <v>38.366666666666674</v>
      </c>
      <c r="Q210" s="5">
        <f t="shared" si="18"/>
        <v>20</v>
      </c>
      <c r="R210" s="5">
        <f t="shared" si="19"/>
        <v>2</v>
      </c>
    </row>
    <row r="211" spans="1:18" x14ac:dyDescent="0.3">
      <c r="A211" s="1" t="s">
        <v>287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>
        <v>0</v>
      </c>
      <c r="J211">
        <v>0</v>
      </c>
      <c r="K211">
        <v>0</v>
      </c>
      <c r="L211">
        <v>0</v>
      </c>
      <c r="M211">
        <v>98.5</v>
      </c>
      <c r="N211" s="5">
        <f t="shared" si="15"/>
        <v>100</v>
      </c>
      <c r="O211" s="5">
        <f t="shared" si="16"/>
        <v>98</v>
      </c>
      <c r="P211" s="5">
        <f t="shared" si="17"/>
        <v>111.5</v>
      </c>
      <c r="Q211" s="5">
        <f t="shared" si="18"/>
        <v>48</v>
      </c>
      <c r="R211" s="5">
        <f t="shared" si="19"/>
        <v>2</v>
      </c>
    </row>
    <row r="212" spans="1:18" x14ac:dyDescent="0.3">
      <c r="A212" s="1" t="s">
        <v>288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>
        <v>0</v>
      </c>
      <c r="J212">
        <v>0</v>
      </c>
      <c r="K212">
        <v>0</v>
      </c>
      <c r="L212">
        <v>0</v>
      </c>
      <c r="M212">
        <v>98.5</v>
      </c>
      <c r="N212" s="5">
        <f t="shared" si="15"/>
        <v>100</v>
      </c>
      <c r="O212" s="5">
        <f t="shared" si="16"/>
        <v>98</v>
      </c>
      <c r="P212" s="5">
        <f t="shared" si="17"/>
        <v>111.5</v>
      </c>
      <c r="Q212" s="5">
        <f t="shared" si="18"/>
        <v>48</v>
      </c>
      <c r="R212" s="5">
        <f t="shared" si="19"/>
        <v>2</v>
      </c>
    </row>
  </sheetData>
  <phoneticPr fontId="1" type="noConversion"/>
  <conditionalFormatting sqref="P2">
    <cfRule type="cellIs" dxfId="11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D898-CA3D-4DAE-BCD7-3A36265767AD}">
  <dimension ref="A1:R204"/>
  <sheetViews>
    <sheetView workbookViewId="0">
      <selection activeCell="O2" sqref="O2"/>
    </sheetView>
  </sheetViews>
  <sheetFormatPr defaultRowHeight="14.4" x14ac:dyDescent="0.3"/>
  <cols>
    <col min="1" max="1" width="10.4414062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292</v>
      </c>
      <c r="B2" s="1">
        <v>9</v>
      </c>
      <c r="C2" s="1">
        <v>7</v>
      </c>
      <c r="D2" s="1">
        <v>9</v>
      </c>
      <c r="E2" s="1">
        <v>0</v>
      </c>
      <c r="F2" s="1">
        <v>0</v>
      </c>
      <c r="G2" s="1">
        <v>0</v>
      </c>
      <c r="H2" s="1">
        <v>11</v>
      </c>
      <c r="I2">
        <v>81.233333333333334</v>
      </c>
      <c r="J2">
        <v>0</v>
      </c>
      <c r="K2">
        <v>949.48333333333335</v>
      </c>
      <c r="L2">
        <v>12.95</v>
      </c>
      <c r="M2">
        <v>171.76666666666668</v>
      </c>
      <c r="N2" s="5">
        <f t="shared" ref="N2:N65" si="0">MIN((100-I2),(1000-K2))</f>
        <v>18.766666666666666</v>
      </c>
      <c r="O2" s="5">
        <f t="shared" ref="O2:O65" si="1">N2-2</f>
        <v>16.766666666666666</v>
      </c>
      <c r="P2" s="5">
        <f t="shared" ref="P2:P65" si="2">210-M2</f>
        <v>38.23333333333332</v>
      </c>
      <c r="Q2" s="5">
        <f t="shared" ref="Q2:Q65" si="3">48-SUM(B2:G2)</f>
        <v>23</v>
      </c>
      <c r="R2" s="5">
        <f t="shared" ref="R2:R65" si="4">2-(B2&gt;12)+(C2&gt;12)+(D2&gt;12)</f>
        <v>2</v>
      </c>
    </row>
    <row r="3" spans="1:18" x14ac:dyDescent="0.3">
      <c r="A3" s="1" t="s">
        <v>11</v>
      </c>
      <c r="B3" s="1">
        <v>0</v>
      </c>
      <c r="C3" s="1">
        <v>0</v>
      </c>
      <c r="D3" s="1">
        <v>0</v>
      </c>
      <c r="E3" s="1">
        <v>8</v>
      </c>
      <c r="F3" s="1">
        <v>8</v>
      </c>
      <c r="G3" s="1">
        <v>9</v>
      </c>
      <c r="H3" s="1">
        <v>9</v>
      </c>
      <c r="I3">
        <v>77.75</v>
      </c>
      <c r="J3">
        <v>8.8333333333333339</v>
      </c>
      <c r="K3">
        <v>955.48333333333335</v>
      </c>
      <c r="L3">
        <v>4.5166666666666666</v>
      </c>
      <c r="M3">
        <v>164.61666666666667</v>
      </c>
      <c r="N3" s="5">
        <f t="shared" si="0"/>
        <v>22.25</v>
      </c>
      <c r="O3" s="5">
        <f t="shared" si="1"/>
        <v>20.25</v>
      </c>
      <c r="P3" s="5">
        <f t="shared" si="2"/>
        <v>45.383333333333326</v>
      </c>
      <c r="Q3" s="5">
        <f t="shared" si="3"/>
        <v>23</v>
      </c>
      <c r="R3" s="5">
        <f t="shared" si="4"/>
        <v>2</v>
      </c>
    </row>
    <row r="4" spans="1:18" x14ac:dyDescent="0.3">
      <c r="A4" s="1" t="s">
        <v>10</v>
      </c>
      <c r="B4" s="1">
        <v>0</v>
      </c>
      <c r="C4" s="1">
        <v>0</v>
      </c>
      <c r="D4" s="1">
        <v>0</v>
      </c>
      <c r="E4" s="1">
        <v>11</v>
      </c>
      <c r="F4" s="1">
        <v>12</v>
      </c>
      <c r="G4" s="1">
        <v>10</v>
      </c>
      <c r="H4" s="1">
        <v>11</v>
      </c>
      <c r="I4">
        <v>86.816666666666663</v>
      </c>
      <c r="J4">
        <v>5.3833333333333337</v>
      </c>
      <c r="K4">
        <v>860.38333333333333</v>
      </c>
      <c r="L4">
        <v>0</v>
      </c>
      <c r="M4">
        <v>177.31666666666666</v>
      </c>
      <c r="N4" s="5">
        <f t="shared" si="0"/>
        <v>13.183333333333337</v>
      </c>
      <c r="O4" s="5">
        <f t="shared" si="1"/>
        <v>11.183333333333337</v>
      </c>
      <c r="P4" s="5">
        <f t="shared" si="2"/>
        <v>32.683333333333337</v>
      </c>
      <c r="Q4" s="5">
        <f t="shared" si="3"/>
        <v>15</v>
      </c>
      <c r="R4" s="5">
        <f t="shared" si="4"/>
        <v>2</v>
      </c>
    </row>
    <row r="5" spans="1:18" x14ac:dyDescent="0.3">
      <c r="A5" s="1" t="s">
        <v>293</v>
      </c>
      <c r="B5" s="1">
        <v>9</v>
      </c>
      <c r="C5" s="1">
        <v>8</v>
      </c>
      <c r="D5" s="1">
        <v>12</v>
      </c>
      <c r="E5" s="1">
        <v>0</v>
      </c>
      <c r="F5" s="1">
        <v>0</v>
      </c>
      <c r="G5" s="1">
        <v>0</v>
      </c>
      <c r="H5" s="1">
        <v>0</v>
      </c>
      <c r="I5">
        <v>75.650000000000006</v>
      </c>
      <c r="J5">
        <v>0</v>
      </c>
      <c r="K5">
        <v>900.91666666666663</v>
      </c>
      <c r="L5">
        <v>1.2833333333333332</v>
      </c>
      <c r="M5">
        <v>175.43333333333334</v>
      </c>
      <c r="N5" s="5">
        <f t="shared" si="0"/>
        <v>24.349999999999994</v>
      </c>
      <c r="O5" s="5">
        <f t="shared" si="1"/>
        <v>22.349999999999994</v>
      </c>
      <c r="P5" s="5">
        <f t="shared" si="2"/>
        <v>34.566666666666663</v>
      </c>
      <c r="Q5" s="5">
        <f t="shared" si="3"/>
        <v>19</v>
      </c>
      <c r="R5" s="5">
        <f t="shared" si="4"/>
        <v>2</v>
      </c>
    </row>
    <row r="6" spans="1:18" x14ac:dyDescent="0.3">
      <c r="A6" s="1" t="s">
        <v>17</v>
      </c>
      <c r="B6" s="1">
        <v>10</v>
      </c>
      <c r="C6" s="1">
        <v>0</v>
      </c>
      <c r="D6" s="1">
        <v>0</v>
      </c>
      <c r="E6" s="1">
        <v>0</v>
      </c>
      <c r="F6" s="1">
        <v>6</v>
      </c>
      <c r="G6" s="1">
        <v>13</v>
      </c>
      <c r="H6" s="1">
        <v>8</v>
      </c>
      <c r="I6">
        <v>75.966666666666669</v>
      </c>
      <c r="J6">
        <v>7.8833333333333329</v>
      </c>
      <c r="K6">
        <v>761.18333333333328</v>
      </c>
      <c r="L6">
        <v>0</v>
      </c>
      <c r="M6">
        <v>171.38333333333333</v>
      </c>
      <c r="N6" s="5">
        <f t="shared" si="0"/>
        <v>24.033333333333331</v>
      </c>
      <c r="O6" s="5">
        <f t="shared" si="1"/>
        <v>22.033333333333331</v>
      </c>
      <c r="P6" s="5">
        <f t="shared" si="2"/>
        <v>38.616666666666674</v>
      </c>
      <c r="Q6" s="5">
        <f t="shared" si="3"/>
        <v>19</v>
      </c>
      <c r="R6" s="5">
        <f t="shared" si="4"/>
        <v>2</v>
      </c>
    </row>
    <row r="7" spans="1:18" x14ac:dyDescent="0.3">
      <c r="A7" s="1" t="s">
        <v>14</v>
      </c>
      <c r="B7" s="1">
        <v>10</v>
      </c>
      <c r="C7" s="1">
        <v>0</v>
      </c>
      <c r="D7" s="1">
        <v>0</v>
      </c>
      <c r="E7" s="1">
        <v>0</v>
      </c>
      <c r="F7" s="1">
        <v>9</v>
      </c>
      <c r="G7" s="1">
        <v>10</v>
      </c>
      <c r="H7" s="1">
        <v>8</v>
      </c>
      <c r="I7">
        <v>55.866666666666667</v>
      </c>
      <c r="J7">
        <v>0</v>
      </c>
      <c r="K7">
        <v>915.55</v>
      </c>
      <c r="L7">
        <v>0</v>
      </c>
      <c r="M7">
        <v>119.35</v>
      </c>
      <c r="N7" s="5">
        <f t="shared" si="0"/>
        <v>44.133333333333333</v>
      </c>
      <c r="O7" s="5">
        <f t="shared" si="1"/>
        <v>42.133333333333333</v>
      </c>
      <c r="P7" s="5">
        <f t="shared" si="2"/>
        <v>90.65</v>
      </c>
      <c r="Q7" s="5">
        <f t="shared" si="3"/>
        <v>19</v>
      </c>
      <c r="R7" s="5">
        <f t="shared" si="4"/>
        <v>2</v>
      </c>
    </row>
    <row r="8" spans="1:18" x14ac:dyDescent="0.3">
      <c r="A8" s="1" t="s">
        <v>19</v>
      </c>
      <c r="B8" s="1">
        <v>0</v>
      </c>
      <c r="C8" s="1">
        <v>0</v>
      </c>
      <c r="D8" s="1">
        <v>0</v>
      </c>
      <c r="E8" s="1">
        <v>7</v>
      </c>
      <c r="F8" s="1">
        <v>11</v>
      </c>
      <c r="G8" s="1">
        <v>12</v>
      </c>
      <c r="H8" s="1">
        <v>7</v>
      </c>
      <c r="I8">
        <v>37.483333333333334</v>
      </c>
      <c r="J8">
        <v>7.0666666666666664</v>
      </c>
      <c r="K8">
        <v>861.7166666666667</v>
      </c>
      <c r="L8">
        <v>0</v>
      </c>
      <c r="M8">
        <v>90.25</v>
      </c>
      <c r="N8" s="5">
        <f t="shared" si="0"/>
        <v>62.516666666666666</v>
      </c>
      <c r="O8" s="5">
        <f t="shared" si="1"/>
        <v>60.516666666666666</v>
      </c>
      <c r="P8" s="5">
        <f t="shared" si="2"/>
        <v>119.75</v>
      </c>
      <c r="Q8" s="5">
        <f t="shared" si="3"/>
        <v>18</v>
      </c>
      <c r="R8" s="5">
        <f t="shared" si="4"/>
        <v>2</v>
      </c>
    </row>
    <row r="9" spans="1:18" x14ac:dyDescent="0.3">
      <c r="A9" s="1" t="s">
        <v>22</v>
      </c>
      <c r="B9" s="1">
        <v>8</v>
      </c>
      <c r="C9" s="1">
        <v>6</v>
      </c>
      <c r="D9" s="1">
        <v>12</v>
      </c>
      <c r="E9" s="1">
        <v>0</v>
      </c>
      <c r="F9" s="1">
        <v>0</v>
      </c>
      <c r="G9" s="1">
        <v>0</v>
      </c>
      <c r="H9" s="1">
        <v>6</v>
      </c>
      <c r="I9">
        <v>49.983333333333334</v>
      </c>
      <c r="J9">
        <v>0</v>
      </c>
      <c r="K9">
        <v>813.4</v>
      </c>
      <c r="L9">
        <v>2.0666666666666669</v>
      </c>
      <c r="M9">
        <v>111.66666666666667</v>
      </c>
      <c r="N9" s="5">
        <f t="shared" si="0"/>
        <v>50.016666666666666</v>
      </c>
      <c r="O9" s="5">
        <f t="shared" si="1"/>
        <v>48.016666666666666</v>
      </c>
      <c r="P9" s="5">
        <f t="shared" si="2"/>
        <v>98.333333333333329</v>
      </c>
      <c r="Q9" s="5">
        <f t="shared" si="3"/>
        <v>22</v>
      </c>
      <c r="R9" s="5">
        <f t="shared" si="4"/>
        <v>2</v>
      </c>
    </row>
    <row r="10" spans="1:18" x14ac:dyDescent="0.3">
      <c r="A10" s="1" t="s">
        <v>294</v>
      </c>
      <c r="B10" s="1">
        <v>8</v>
      </c>
      <c r="C10" s="1">
        <v>7</v>
      </c>
      <c r="D10" s="1">
        <v>9</v>
      </c>
      <c r="E10" s="1">
        <v>0</v>
      </c>
      <c r="F10" s="1">
        <v>0</v>
      </c>
      <c r="G10" s="1">
        <v>0</v>
      </c>
      <c r="H10" s="1">
        <v>10</v>
      </c>
      <c r="I10">
        <v>59.116666666666667</v>
      </c>
      <c r="J10">
        <v>0</v>
      </c>
      <c r="K10">
        <v>918.4</v>
      </c>
      <c r="L10">
        <v>0</v>
      </c>
      <c r="M10">
        <v>125.8</v>
      </c>
      <c r="N10" s="5">
        <f t="shared" si="0"/>
        <v>40.883333333333333</v>
      </c>
      <c r="O10" s="5">
        <f t="shared" si="1"/>
        <v>38.883333333333333</v>
      </c>
      <c r="P10" s="5">
        <f t="shared" si="2"/>
        <v>84.2</v>
      </c>
      <c r="Q10" s="5">
        <f t="shared" si="3"/>
        <v>24</v>
      </c>
      <c r="R10" s="5">
        <f t="shared" si="4"/>
        <v>2</v>
      </c>
    </row>
    <row r="11" spans="1:18" x14ac:dyDescent="0.3">
      <c r="A11" s="1" t="s">
        <v>295</v>
      </c>
      <c r="B11" s="1">
        <v>11</v>
      </c>
      <c r="C11" s="1">
        <v>8</v>
      </c>
      <c r="D11" s="1">
        <v>13</v>
      </c>
      <c r="E11" s="1">
        <v>0</v>
      </c>
      <c r="F11" s="1">
        <v>0</v>
      </c>
      <c r="G11" s="1">
        <v>0</v>
      </c>
      <c r="H11" s="1">
        <v>12</v>
      </c>
      <c r="I11">
        <v>64.150000000000006</v>
      </c>
      <c r="J11">
        <v>0</v>
      </c>
      <c r="K11">
        <v>896.25</v>
      </c>
      <c r="L11">
        <v>0</v>
      </c>
      <c r="M11">
        <v>130.65</v>
      </c>
      <c r="N11" s="5">
        <f t="shared" si="0"/>
        <v>35.849999999999994</v>
      </c>
      <c r="O11" s="5">
        <f t="shared" si="1"/>
        <v>33.849999999999994</v>
      </c>
      <c r="P11" s="5">
        <f t="shared" si="2"/>
        <v>79.349999999999994</v>
      </c>
      <c r="Q11" s="5">
        <f t="shared" si="3"/>
        <v>16</v>
      </c>
      <c r="R11" s="5">
        <f t="shared" si="4"/>
        <v>3</v>
      </c>
    </row>
    <row r="12" spans="1:18" x14ac:dyDescent="0.3">
      <c r="A12" s="1" t="s">
        <v>297</v>
      </c>
      <c r="B12" s="1">
        <v>14</v>
      </c>
      <c r="C12" s="1">
        <v>12</v>
      </c>
      <c r="D12" s="1">
        <v>9</v>
      </c>
      <c r="E12" s="1">
        <v>0</v>
      </c>
      <c r="F12" s="1">
        <v>0</v>
      </c>
      <c r="G12" s="1">
        <v>0</v>
      </c>
      <c r="H12" s="1">
        <v>3</v>
      </c>
      <c r="I12">
        <v>70.083333333333329</v>
      </c>
      <c r="J12">
        <v>0</v>
      </c>
      <c r="K12">
        <v>943.55</v>
      </c>
      <c r="L12">
        <v>4.2333333333333334</v>
      </c>
      <c r="M12">
        <v>129.38333333333333</v>
      </c>
      <c r="N12" s="5">
        <f t="shared" si="0"/>
        <v>29.916666666666671</v>
      </c>
      <c r="O12" s="5">
        <f t="shared" si="1"/>
        <v>27.916666666666671</v>
      </c>
      <c r="P12" s="5">
        <f t="shared" si="2"/>
        <v>80.616666666666674</v>
      </c>
      <c r="Q12" s="5">
        <f t="shared" si="3"/>
        <v>13</v>
      </c>
      <c r="R12" s="5">
        <f t="shared" si="4"/>
        <v>1</v>
      </c>
    </row>
    <row r="13" spans="1:18" x14ac:dyDescent="0.3">
      <c r="A13" s="1" t="s">
        <v>23</v>
      </c>
      <c r="B13" s="1">
        <v>0</v>
      </c>
      <c r="C13" s="1">
        <v>0</v>
      </c>
      <c r="D13" s="1">
        <v>0</v>
      </c>
      <c r="E13" s="1">
        <v>9</v>
      </c>
      <c r="F13" s="1">
        <v>6</v>
      </c>
      <c r="G13" s="1">
        <v>12</v>
      </c>
      <c r="H13" s="1">
        <v>10</v>
      </c>
      <c r="I13">
        <v>81.099999999999994</v>
      </c>
      <c r="J13">
        <v>0</v>
      </c>
      <c r="K13">
        <v>798.3</v>
      </c>
      <c r="L13">
        <v>4.4333333333333336</v>
      </c>
      <c r="M13">
        <v>175.18333333333334</v>
      </c>
      <c r="N13" s="5">
        <f t="shared" si="0"/>
        <v>18.900000000000006</v>
      </c>
      <c r="O13" s="5">
        <f t="shared" si="1"/>
        <v>16.900000000000006</v>
      </c>
      <c r="P13" s="5">
        <f t="shared" si="2"/>
        <v>34.816666666666663</v>
      </c>
      <c r="Q13" s="5">
        <f t="shared" si="3"/>
        <v>21</v>
      </c>
      <c r="R13" s="5">
        <f t="shared" si="4"/>
        <v>2</v>
      </c>
    </row>
    <row r="14" spans="1:18" x14ac:dyDescent="0.3">
      <c r="A14" s="1" t="s">
        <v>24</v>
      </c>
      <c r="B14" s="1">
        <v>0</v>
      </c>
      <c r="C14" s="1">
        <v>0</v>
      </c>
      <c r="D14" s="1">
        <v>0</v>
      </c>
      <c r="E14" s="1">
        <v>6</v>
      </c>
      <c r="F14" s="1">
        <v>12</v>
      </c>
      <c r="G14" s="1">
        <v>2</v>
      </c>
      <c r="H14" s="1">
        <v>3</v>
      </c>
      <c r="I14">
        <v>78.88333333333334</v>
      </c>
      <c r="J14">
        <v>7.416666666666667</v>
      </c>
      <c r="K14">
        <v>959.01666666666665</v>
      </c>
      <c r="L14">
        <v>1.6833333333333333</v>
      </c>
      <c r="M14">
        <v>170.28333333333333</v>
      </c>
      <c r="N14" s="5">
        <f t="shared" si="0"/>
        <v>21.11666666666666</v>
      </c>
      <c r="O14" s="5">
        <f t="shared" si="1"/>
        <v>19.11666666666666</v>
      </c>
      <c r="P14" s="5">
        <f t="shared" si="2"/>
        <v>39.716666666666669</v>
      </c>
      <c r="Q14" s="5">
        <f t="shared" si="3"/>
        <v>28</v>
      </c>
      <c r="R14" s="5">
        <f t="shared" si="4"/>
        <v>2</v>
      </c>
    </row>
    <row r="15" spans="1:18" x14ac:dyDescent="0.3">
      <c r="A15" s="1" t="s">
        <v>339</v>
      </c>
      <c r="B15" s="1">
        <v>8</v>
      </c>
      <c r="C15" s="1">
        <v>2</v>
      </c>
      <c r="D15" s="1">
        <v>0</v>
      </c>
      <c r="E15" s="1">
        <v>0</v>
      </c>
      <c r="F15" s="1">
        <v>0</v>
      </c>
      <c r="G15" s="1">
        <v>6</v>
      </c>
      <c r="H15" s="1">
        <v>2</v>
      </c>
      <c r="I15">
        <v>63.93333333333333</v>
      </c>
      <c r="J15">
        <v>5.6166666666666671</v>
      </c>
      <c r="K15">
        <v>193.7</v>
      </c>
      <c r="L15">
        <v>0</v>
      </c>
      <c r="M15">
        <v>165.76666666666668</v>
      </c>
      <c r="N15" s="5">
        <f t="shared" si="0"/>
        <v>36.06666666666667</v>
      </c>
      <c r="O15" s="5">
        <f t="shared" si="1"/>
        <v>34.06666666666667</v>
      </c>
      <c r="P15" s="5">
        <f t="shared" si="2"/>
        <v>44.23333333333332</v>
      </c>
      <c r="Q15" s="5">
        <f t="shared" si="3"/>
        <v>32</v>
      </c>
      <c r="R15" s="5">
        <f t="shared" si="4"/>
        <v>2</v>
      </c>
    </row>
    <row r="16" spans="1:18" x14ac:dyDescent="0.3">
      <c r="A16" s="1" t="s">
        <v>390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>
        <v>41.366666666666667</v>
      </c>
      <c r="J16">
        <v>6.1833333333333336</v>
      </c>
      <c r="K16">
        <v>914.68333333333328</v>
      </c>
      <c r="L16">
        <v>5.2</v>
      </c>
      <c r="M16">
        <v>91.083333333333329</v>
      </c>
      <c r="N16" s="5">
        <f t="shared" si="0"/>
        <v>58.633333333333333</v>
      </c>
      <c r="O16" s="5">
        <f t="shared" si="1"/>
        <v>56.633333333333333</v>
      </c>
      <c r="P16" s="5">
        <f t="shared" si="2"/>
        <v>118.91666666666667</v>
      </c>
      <c r="Q16" s="5">
        <f t="shared" si="3"/>
        <v>48</v>
      </c>
      <c r="R16" s="5">
        <f t="shared" si="4"/>
        <v>2</v>
      </c>
    </row>
    <row r="17" spans="1:18" x14ac:dyDescent="0.3">
      <c r="A17" s="1" t="s">
        <v>296</v>
      </c>
      <c r="B17" s="1">
        <v>13</v>
      </c>
      <c r="C17" s="1">
        <v>3</v>
      </c>
      <c r="D17" s="1">
        <v>5</v>
      </c>
      <c r="E17" s="1">
        <v>0</v>
      </c>
      <c r="F17" s="1">
        <v>0</v>
      </c>
      <c r="G17" s="1">
        <v>0</v>
      </c>
      <c r="H17" s="1">
        <v>7</v>
      </c>
      <c r="I17">
        <v>62.483333333333334</v>
      </c>
      <c r="J17">
        <v>0</v>
      </c>
      <c r="K17">
        <v>724.65</v>
      </c>
      <c r="L17">
        <v>4.4333333333333336</v>
      </c>
      <c r="M17">
        <v>170.41666666666666</v>
      </c>
      <c r="N17" s="5">
        <f t="shared" si="0"/>
        <v>37.516666666666666</v>
      </c>
      <c r="O17" s="5">
        <f t="shared" si="1"/>
        <v>35.516666666666666</v>
      </c>
      <c r="P17" s="5">
        <f t="shared" si="2"/>
        <v>39.583333333333343</v>
      </c>
      <c r="Q17" s="5">
        <f t="shared" si="3"/>
        <v>27</v>
      </c>
      <c r="R17" s="5">
        <f t="shared" si="4"/>
        <v>1</v>
      </c>
    </row>
    <row r="18" spans="1:18" x14ac:dyDescent="0.3">
      <c r="A18" s="1" t="s">
        <v>27</v>
      </c>
      <c r="B18" s="1">
        <v>0</v>
      </c>
      <c r="C18" s="1">
        <v>0</v>
      </c>
      <c r="D18" s="1">
        <v>0</v>
      </c>
      <c r="E18" s="1">
        <v>4</v>
      </c>
      <c r="F18" s="1">
        <v>11</v>
      </c>
      <c r="G18" s="1">
        <v>8</v>
      </c>
      <c r="H18" s="1">
        <v>9</v>
      </c>
      <c r="I18">
        <v>75.766666666666666</v>
      </c>
      <c r="J18">
        <v>5.666666666666667</v>
      </c>
      <c r="K18">
        <v>910.93333333333328</v>
      </c>
      <c r="L18">
        <v>1.9333333333333333</v>
      </c>
      <c r="M18">
        <v>172.73333333333332</v>
      </c>
      <c r="N18" s="5">
        <f t="shared" si="0"/>
        <v>24.233333333333334</v>
      </c>
      <c r="O18" s="5">
        <f t="shared" si="1"/>
        <v>22.233333333333334</v>
      </c>
      <c r="P18" s="5">
        <f t="shared" si="2"/>
        <v>37.26666666666668</v>
      </c>
      <c r="Q18" s="5">
        <f t="shared" si="3"/>
        <v>25</v>
      </c>
      <c r="R18" s="5">
        <f t="shared" si="4"/>
        <v>2</v>
      </c>
    </row>
    <row r="19" spans="1:18" x14ac:dyDescent="0.3">
      <c r="A19" s="1" t="s">
        <v>25</v>
      </c>
      <c r="B19" s="1">
        <v>2</v>
      </c>
      <c r="C19" s="1">
        <v>0</v>
      </c>
      <c r="D19" s="1">
        <v>0</v>
      </c>
      <c r="E19" s="1">
        <v>0</v>
      </c>
      <c r="F19" s="1">
        <v>10</v>
      </c>
      <c r="G19" s="1">
        <v>9</v>
      </c>
      <c r="H19" s="1">
        <v>9</v>
      </c>
      <c r="I19">
        <v>76.016666666666666</v>
      </c>
      <c r="J19">
        <v>8.4166666666666661</v>
      </c>
      <c r="K19">
        <v>938.16666666666663</v>
      </c>
      <c r="L19">
        <v>0</v>
      </c>
      <c r="M19">
        <v>164.25</v>
      </c>
      <c r="N19" s="5">
        <f t="shared" si="0"/>
        <v>23.983333333333334</v>
      </c>
      <c r="O19" s="5">
        <f t="shared" si="1"/>
        <v>21.983333333333334</v>
      </c>
      <c r="P19" s="5">
        <f t="shared" si="2"/>
        <v>45.75</v>
      </c>
      <c r="Q19" s="5">
        <f t="shared" si="3"/>
        <v>27</v>
      </c>
      <c r="R19" s="5">
        <f t="shared" si="4"/>
        <v>2</v>
      </c>
    </row>
    <row r="20" spans="1:18" x14ac:dyDescent="0.3">
      <c r="A20" s="1" t="s">
        <v>299</v>
      </c>
      <c r="B20" s="1">
        <v>12</v>
      </c>
      <c r="C20" s="1">
        <v>9</v>
      </c>
      <c r="D20" s="1">
        <v>11</v>
      </c>
      <c r="E20" s="1">
        <v>0</v>
      </c>
      <c r="F20" s="1">
        <v>0</v>
      </c>
      <c r="G20" s="1">
        <v>0</v>
      </c>
      <c r="H20" s="1">
        <v>6</v>
      </c>
      <c r="I20">
        <v>83.316666666666663</v>
      </c>
      <c r="J20">
        <v>0</v>
      </c>
      <c r="K20">
        <v>869.73333333333335</v>
      </c>
      <c r="L20">
        <v>3.0666666666666669</v>
      </c>
      <c r="M20">
        <v>179.71666666666667</v>
      </c>
      <c r="N20" s="5">
        <f t="shared" si="0"/>
        <v>16.683333333333337</v>
      </c>
      <c r="O20" s="5">
        <f t="shared" si="1"/>
        <v>14.683333333333337</v>
      </c>
      <c r="P20" s="5">
        <f t="shared" si="2"/>
        <v>30.283333333333331</v>
      </c>
      <c r="Q20" s="5">
        <f t="shared" si="3"/>
        <v>16</v>
      </c>
      <c r="R20" s="5">
        <f t="shared" si="4"/>
        <v>2</v>
      </c>
    </row>
    <row r="21" spans="1:18" x14ac:dyDescent="0.3">
      <c r="A21" s="1" t="s">
        <v>340</v>
      </c>
      <c r="B21" s="1">
        <v>5</v>
      </c>
      <c r="C21" s="1">
        <v>8</v>
      </c>
      <c r="D21" s="1">
        <v>0</v>
      </c>
      <c r="E21" s="1">
        <v>0</v>
      </c>
      <c r="F21" s="1">
        <v>0</v>
      </c>
      <c r="G21" s="1">
        <v>7</v>
      </c>
      <c r="H21" s="1">
        <v>10</v>
      </c>
      <c r="I21">
        <v>78.849999999999994</v>
      </c>
      <c r="J21">
        <v>1.9</v>
      </c>
      <c r="K21">
        <v>836.9666666666667</v>
      </c>
      <c r="L21">
        <v>0</v>
      </c>
      <c r="M21">
        <v>170.45</v>
      </c>
      <c r="N21" s="5">
        <f t="shared" si="0"/>
        <v>21.150000000000006</v>
      </c>
      <c r="O21" s="5">
        <f t="shared" si="1"/>
        <v>19.150000000000006</v>
      </c>
      <c r="P21" s="5">
        <f t="shared" si="2"/>
        <v>39.550000000000011</v>
      </c>
      <c r="Q21" s="5">
        <f t="shared" si="3"/>
        <v>28</v>
      </c>
      <c r="R21" s="5">
        <f t="shared" si="4"/>
        <v>2</v>
      </c>
    </row>
    <row r="22" spans="1:18" x14ac:dyDescent="0.3">
      <c r="A22" s="1" t="s">
        <v>341</v>
      </c>
      <c r="B22" s="1">
        <v>7</v>
      </c>
      <c r="C22" s="1">
        <v>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>
        <v>57.666666666666664</v>
      </c>
      <c r="J22">
        <v>6.0666666666666664</v>
      </c>
      <c r="K22">
        <v>914.66666666666663</v>
      </c>
      <c r="L22">
        <v>0</v>
      </c>
      <c r="M22">
        <v>124.08333333333333</v>
      </c>
      <c r="N22" s="5">
        <f t="shared" si="0"/>
        <v>42.333333333333336</v>
      </c>
      <c r="O22" s="5">
        <f t="shared" si="1"/>
        <v>40.333333333333336</v>
      </c>
      <c r="P22" s="5">
        <f t="shared" si="2"/>
        <v>85.916666666666671</v>
      </c>
      <c r="Q22" s="5">
        <f t="shared" si="3"/>
        <v>36</v>
      </c>
      <c r="R22" s="5">
        <f t="shared" si="4"/>
        <v>2</v>
      </c>
    </row>
    <row r="23" spans="1:18" x14ac:dyDescent="0.3">
      <c r="A23" s="1" t="s">
        <v>298</v>
      </c>
      <c r="B23" s="1">
        <v>6</v>
      </c>
      <c r="C23" s="1">
        <v>10</v>
      </c>
      <c r="D23" s="1">
        <v>13</v>
      </c>
      <c r="E23" s="1">
        <v>0</v>
      </c>
      <c r="F23" s="1">
        <v>0</v>
      </c>
      <c r="G23" s="1">
        <v>0</v>
      </c>
      <c r="H23" s="1">
        <v>8</v>
      </c>
      <c r="I23">
        <v>74.216666666666669</v>
      </c>
      <c r="J23">
        <v>0</v>
      </c>
      <c r="K23">
        <v>885.4</v>
      </c>
      <c r="L23">
        <v>0</v>
      </c>
      <c r="M23">
        <v>157.65</v>
      </c>
      <c r="N23" s="5">
        <f t="shared" si="0"/>
        <v>25.783333333333331</v>
      </c>
      <c r="O23" s="5">
        <f t="shared" si="1"/>
        <v>23.783333333333331</v>
      </c>
      <c r="P23" s="5">
        <f t="shared" si="2"/>
        <v>52.349999999999994</v>
      </c>
      <c r="Q23" s="5">
        <f t="shared" si="3"/>
        <v>19</v>
      </c>
      <c r="R23" s="5">
        <f t="shared" si="4"/>
        <v>3</v>
      </c>
    </row>
    <row r="24" spans="1:18" x14ac:dyDescent="0.3">
      <c r="A24" s="1" t="s">
        <v>342</v>
      </c>
      <c r="B24" s="1">
        <v>9</v>
      </c>
      <c r="C24" s="1">
        <v>12</v>
      </c>
      <c r="D24" s="1">
        <v>0</v>
      </c>
      <c r="E24" s="1">
        <v>0</v>
      </c>
      <c r="F24" s="1">
        <v>0</v>
      </c>
      <c r="G24" s="1">
        <v>4</v>
      </c>
      <c r="H24" s="1">
        <v>8</v>
      </c>
      <c r="I24">
        <v>81.25</v>
      </c>
      <c r="J24">
        <v>6.1833333333333336</v>
      </c>
      <c r="K24">
        <v>876.1</v>
      </c>
      <c r="L24">
        <v>6.1166666666666663</v>
      </c>
      <c r="M24">
        <v>173.06666666666666</v>
      </c>
      <c r="N24" s="5">
        <f t="shared" si="0"/>
        <v>18.75</v>
      </c>
      <c r="O24" s="5">
        <f t="shared" si="1"/>
        <v>16.75</v>
      </c>
      <c r="P24" s="5">
        <f t="shared" si="2"/>
        <v>36.933333333333337</v>
      </c>
      <c r="Q24" s="5">
        <f t="shared" si="3"/>
        <v>23</v>
      </c>
      <c r="R24" s="5">
        <f t="shared" si="4"/>
        <v>2</v>
      </c>
    </row>
    <row r="25" spans="1:18" x14ac:dyDescent="0.3">
      <c r="A25" s="1" t="s">
        <v>343</v>
      </c>
      <c r="B25" s="1">
        <v>6</v>
      </c>
      <c r="C25" s="1">
        <v>6</v>
      </c>
      <c r="D25" s="1">
        <v>0</v>
      </c>
      <c r="E25" s="1">
        <v>0</v>
      </c>
      <c r="F25" s="1">
        <v>0</v>
      </c>
      <c r="G25" s="1">
        <v>1</v>
      </c>
      <c r="H25" s="1">
        <v>6</v>
      </c>
      <c r="I25">
        <v>65.45</v>
      </c>
      <c r="J25">
        <v>6.3166666666666664</v>
      </c>
      <c r="K25">
        <v>941.98333333333335</v>
      </c>
      <c r="L25">
        <v>1.1499999999999999</v>
      </c>
      <c r="M25">
        <v>154.01666666666668</v>
      </c>
      <c r="N25" s="5">
        <f t="shared" si="0"/>
        <v>34.549999999999997</v>
      </c>
      <c r="O25" s="5">
        <f t="shared" si="1"/>
        <v>32.549999999999997</v>
      </c>
      <c r="P25" s="5">
        <f t="shared" si="2"/>
        <v>55.98333333333332</v>
      </c>
      <c r="Q25" s="5">
        <f t="shared" si="3"/>
        <v>35</v>
      </c>
      <c r="R25" s="5">
        <f t="shared" si="4"/>
        <v>2</v>
      </c>
    </row>
    <row r="26" spans="1:18" x14ac:dyDescent="0.3">
      <c r="A26" s="1" t="s">
        <v>344</v>
      </c>
      <c r="B26" s="1">
        <v>8</v>
      </c>
      <c r="C26" s="1">
        <v>7</v>
      </c>
      <c r="D26" s="1">
        <v>0</v>
      </c>
      <c r="E26" s="1">
        <v>0</v>
      </c>
      <c r="F26" s="1">
        <v>0</v>
      </c>
      <c r="G26" s="1">
        <v>1</v>
      </c>
      <c r="H26" s="1">
        <v>3</v>
      </c>
      <c r="I26">
        <v>67.25</v>
      </c>
      <c r="J26">
        <v>5.95</v>
      </c>
      <c r="K26">
        <v>887.8</v>
      </c>
      <c r="L26">
        <v>3.95</v>
      </c>
      <c r="M26">
        <v>170.18333333333334</v>
      </c>
      <c r="N26" s="5">
        <f t="shared" si="0"/>
        <v>32.75</v>
      </c>
      <c r="O26" s="5">
        <f t="shared" si="1"/>
        <v>30.75</v>
      </c>
      <c r="P26" s="5">
        <f t="shared" si="2"/>
        <v>39.816666666666663</v>
      </c>
      <c r="Q26" s="5">
        <f t="shared" si="3"/>
        <v>32</v>
      </c>
      <c r="R26" s="5">
        <f t="shared" si="4"/>
        <v>2</v>
      </c>
    </row>
    <row r="27" spans="1:18" x14ac:dyDescent="0.3">
      <c r="A27" s="1" t="s">
        <v>38</v>
      </c>
      <c r="B27" s="1">
        <v>0</v>
      </c>
      <c r="C27" s="1">
        <v>0</v>
      </c>
      <c r="D27" s="1">
        <v>0</v>
      </c>
      <c r="E27" s="1">
        <v>3</v>
      </c>
      <c r="F27" s="1">
        <v>2</v>
      </c>
      <c r="G27" s="1">
        <v>4</v>
      </c>
      <c r="H27" s="1">
        <v>5</v>
      </c>
      <c r="I27">
        <v>46.866666666666667</v>
      </c>
      <c r="J27">
        <v>3.05</v>
      </c>
      <c r="K27">
        <v>975.08333333333337</v>
      </c>
      <c r="L27">
        <v>3.0833333333333335</v>
      </c>
      <c r="M27">
        <v>122.86666666666666</v>
      </c>
      <c r="N27" s="5">
        <f t="shared" si="0"/>
        <v>24.916666666666629</v>
      </c>
      <c r="O27" s="5">
        <f t="shared" si="1"/>
        <v>22.916666666666629</v>
      </c>
      <c r="P27" s="5">
        <f t="shared" si="2"/>
        <v>87.13333333333334</v>
      </c>
      <c r="Q27" s="5">
        <f t="shared" si="3"/>
        <v>39</v>
      </c>
      <c r="R27" s="5">
        <f t="shared" si="4"/>
        <v>2</v>
      </c>
    </row>
    <row r="28" spans="1:18" x14ac:dyDescent="0.3">
      <c r="A28" s="1" t="s">
        <v>300</v>
      </c>
      <c r="B28" s="1">
        <v>14</v>
      </c>
      <c r="C28" s="1">
        <v>3</v>
      </c>
      <c r="D28" s="1">
        <v>4</v>
      </c>
      <c r="E28" s="1">
        <v>0</v>
      </c>
      <c r="F28" s="1">
        <v>0</v>
      </c>
      <c r="G28" s="1">
        <v>0</v>
      </c>
      <c r="H28" s="1">
        <v>8</v>
      </c>
      <c r="I28">
        <v>60.366666666666667</v>
      </c>
      <c r="J28">
        <v>0</v>
      </c>
      <c r="K28">
        <v>875.65</v>
      </c>
      <c r="L28">
        <v>0</v>
      </c>
      <c r="M28">
        <v>131.55000000000001</v>
      </c>
      <c r="N28" s="5">
        <f t="shared" si="0"/>
        <v>39.633333333333333</v>
      </c>
      <c r="O28" s="5">
        <f t="shared" si="1"/>
        <v>37.633333333333333</v>
      </c>
      <c r="P28" s="5">
        <f t="shared" si="2"/>
        <v>78.449999999999989</v>
      </c>
      <c r="Q28" s="5">
        <f t="shared" si="3"/>
        <v>27</v>
      </c>
      <c r="R28" s="5">
        <f t="shared" si="4"/>
        <v>1</v>
      </c>
    </row>
    <row r="29" spans="1:18" x14ac:dyDescent="0.3">
      <c r="A29" s="1" t="s">
        <v>301</v>
      </c>
      <c r="B29" s="1">
        <v>7</v>
      </c>
      <c r="C29" s="1">
        <v>8</v>
      </c>
      <c r="D29" s="1">
        <v>13</v>
      </c>
      <c r="E29" s="1">
        <v>0</v>
      </c>
      <c r="F29" s="1">
        <v>0</v>
      </c>
      <c r="G29" s="1">
        <v>0</v>
      </c>
      <c r="H29" s="1">
        <v>8</v>
      </c>
      <c r="I29">
        <v>55.083333333333336</v>
      </c>
      <c r="J29">
        <v>0</v>
      </c>
      <c r="K29">
        <v>864.9</v>
      </c>
      <c r="L29">
        <v>0</v>
      </c>
      <c r="M29">
        <v>118.28333333333333</v>
      </c>
      <c r="N29" s="5">
        <f t="shared" si="0"/>
        <v>44.916666666666664</v>
      </c>
      <c r="O29" s="5">
        <f t="shared" si="1"/>
        <v>42.916666666666664</v>
      </c>
      <c r="P29" s="5">
        <f t="shared" si="2"/>
        <v>91.716666666666669</v>
      </c>
      <c r="Q29" s="5">
        <f t="shared" si="3"/>
        <v>20</v>
      </c>
      <c r="R29" s="5">
        <f t="shared" si="4"/>
        <v>3</v>
      </c>
    </row>
    <row r="30" spans="1:18" x14ac:dyDescent="0.3">
      <c r="A30" s="1" t="s">
        <v>345</v>
      </c>
      <c r="B30" s="1">
        <v>13</v>
      </c>
      <c r="C30" s="1">
        <v>10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>
        <v>48.06666666666667</v>
      </c>
      <c r="J30">
        <v>8.4666666666666668</v>
      </c>
      <c r="K30">
        <v>302.2</v>
      </c>
      <c r="L30">
        <v>0</v>
      </c>
      <c r="M30">
        <v>88.15</v>
      </c>
      <c r="N30" s="5">
        <f t="shared" si="0"/>
        <v>51.93333333333333</v>
      </c>
      <c r="O30" s="5">
        <f t="shared" si="1"/>
        <v>49.93333333333333</v>
      </c>
      <c r="P30" s="5">
        <f t="shared" si="2"/>
        <v>121.85</v>
      </c>
      <c r="Q30" s="5">
        <f t="shared" si="3"/>
        <v>25</v>
      </c>
      <c r="R30" s="5">
        <f t="shared" si="4"/>
        <v>1</v>
      </c>
    </row>
    <row r="31" spans="1:18" x14ac:dyDescent="0.3">
      <c r="A31" s="1" t="s">
        <v>302</v>
      </c>
      <c r="B31" s="1">
        <v>4</v>
      </c>
      <c r="C31" s="1">
        <v>7</v>
      </c>
      <c r="D31" s="1">
        <v>6</v>
      </c>
      <c r="E31" s="1">
        <v>0</v>
      </c>
      <c r="F31" s="1">
        <v>0</v>
      </c>
      <c r="G31" s="1">
        <v>0</v>
      </c>
      <c r="H31" s="1">
        <v>11</v>
      </c>
      <c r="I31">
        <v>74.5</v>
      </c>
      <c r="J31">
        <v>0</v>
      </c>
      <c r="K31">
        <v>956.5333333333333</v>
      </c>
      <c r="L31">
        <v>3.9333333333333336</v>
      </c>
      <c r="M31">
        <v>160.41666666666666</v>
      </c>
      <c r="N31" s="5">
        <f t="shared" si="0"/>
        <v>25.5</v>
      </c>
      <c r="O31" s="5">
        <f t="shared" si="1"/>
        <v>23.5</v>
      </c>
      <c r="P31" s="5">
        <f t="shared" si="2"/>
        <v>49.583333333333343</v>
      </c>
      <c r="Q31" s="5">
        <f t="shared" si="3"/>
        <v>31</v>
      </c>
      <c r="R31" s="5">
        <f t="shared" si="4"/>
        <v>2</v>
      </c>
    </row>
    <row r="32" spans="1:18" x14ac:dyDescent="0.3">
      <c r="A32" s="1" t="s">
        <v>347</v>
      </c>
      <c r="B32" s="1">
        <v>8</v>
      </c>
      <c r="C32" s="1">
        <v>7</v>
      </c>
      <c r="D32" s="1">
        <v>0</v>
      </c>
      <c r="E32" s="1">
        <v>0</v>
      </c>
      <c r="F32" s="1">
        <v>0</v>
      </c>
      <c r="G32" s="1">
        <v>4</v>
      </c>
      <c r="H32" s="1">
        <v>8</v>
      </c>
      <c r="I32">
        <v>47.416666666666664</v>
      </c>
      <c r="J32">
        <v>0</v>
      </c>
      <c r="K32">
        <v>716.3</v>
      </c>
      <c r="L32">
        <v>0</v>
      </c>
      <c r="M32">
        <v>121.86666666666666</v>
      </c>
      <c r="N32" s="5">
        <f t="shared" si="0"/>
        <v>52.583333333333336</v>
      </c>
      <c r="O32" s="5">
        <f t="shared" si="1"/>
        <v>50.583333333333336</v>
      </c>
      <c r="P32" s="5">
        <f t="shared" si="2"/>
        <v>88.13333333333334</v>
      </c>
      <c r="Q32" s="5">
        <f t="shared" si="3"/>
        <v>29</v>
      </c>
      <c r="R32" s="5">
        <f t="shared" si="4"/>
        <v>2</v>
      </c>
    </row>
    <row r="33" spans="1:18" x14ac:dyDescent="0.3">
      <c r="A33" s="1" t="s">
        <v>40</v>
      </c>
      <c r="B33" s="1">
        <v>0</v>
      </c>
      <c r="C33" s="1">
        <v>0</v>
      </c>
      <c r="D33" s="1">
        <v>0</v>
      </c>
      <c r="E33" s="1">
        <v>10</v>
      </c>
      <c r="F33" s="1">
        <v>8</v>
      </c>
      <c r="G33" s="1">
        <v>9</v>
      </c>
      <c r="H33" s="1">
        <v>13</v>
      </c>
      <c r="I33">
        <v>82.783333333333331</v>
      </c>
      <c r="J33">
        <v>6.3833333333333337</v>
      </c>
      <c r="K33">
        <v>953.86666666666667</v>
      </c>
      <c r="L33">
        <v>1.3333333333333333</v>
      </c>
      <c r="M33">
        <v>178.46666666666667</v>
      </c>
      <c r="N33" s="5">
        <f t="shared" si="0"/>
        <v>17.216666666666669</v>
      </c>
      <c r="O33" s="5">
        <f t="shared" si="1"/>
        <v>15.216666666666669</v>
      </c>
      <c r="P33" s="5">
        <f t="shared" si="2"/>
        <v>31.533333333333331</v>
      </c>
      <c r="Q33" s="5">
        <f t="shared" si="3"/>
        <v>21</v>
      </c>
      <c r="R33" s="5">
        <f t="shared" si="4"/>
        <v>2</v>
      </c>
    </row>
    <row r="34" spans="1:18" x14ac:dyDescent="0.3">
      <c r="A34" s="1" t="s">
        <v>346</v>
      </c>
      <c r="B34" s="1">
        <v>9</v>
      </c>
      <c r="C34" s="1">
        <v>14</v>
      </c>
      <c r="D34" s="1">
        <v>0</v>
      </c>
      <c r="E34" s="1">
        <v>0</v>
      </c>
      <c r="F34" s="1">
        <v>0</v>
      </c>
      <c r="G34" s="1">
        <v>8</v>
      </c>
      <c r="H34" s="1">
        <v>9</v>
      </c>
      <c r="I34">
        <v>82.816666666666663</v>
      </c>
      <c r="J34">
        <v>7.25</v>
      </c>
      <c r="K34">
        <v>889.7</v>
      </c>
      <c r="L34">
        <v>4.7</v>
      </c>
      <c r="M34">
        <v>171.36666666666667</v>
      </c>
      <c r="N34" s="5">
        <f t="shared" si="0"/>
        <v>17.183333333333337</v>
      </c>
      <c r="O34" s="5">
        <f t="shared" si="1"/>
        <v>15.183333333333337</v>
      </c>
      <c r="P34" s="5">
        <f t="shared" si="2"/>
        <v>38.633333333333326</v>
      </c>
      <c r="Q34" s="5">
        <f t="shared" si="3"/>
        <v>17</v>
      </c>
      <c r="R34" s="5">
        <f t="shared" si="4"/>
        <v>3</v>
      </c>
    </row>
    <row r="35" spans="1:18" x14ac:dyDescent="0.3">
      <c r="A35" s="1" t="s">
        <v>44</v>
      </c>
      <c r="B35" s="1">
        <v>9</v>
      </c>
      <c r="C35" s="1">
        <v>0</v>
      </c>
      <c r="D35" s="1">
        <v>0</v>
      </c>
      <c r="E35" s="1">
        <v>0</v>
      </c>
      <c r="F35" s="1">
        <v>9</v>
      </c>
      <c r="G35" s="1">
        <v>8</v>
      </c>
      <c r="H35" s="1">
        <v>4</v>
      </c>
      <c r="I35">
        <v>85.566666666666663</v>
      </c>
      <c r="J35">
        <v>6.9</v>
      </c>
      <c r="K35">
        <v>918.98333333333335</v>
      </c>
      <c r="L35">
        <v>12.966666666666667</v>
      </c>
      <c r="M35">
        <v>172.95</v>
      </c>
      <c r="N35" s="5">
        <f t="shared" si="0"/>
        <v>14.433333333333337</v>
      </c>
      <c r="O35" s="5">
        <f t="shared" si="1"/>
        <v>12.433333333333337</v>
      </c>
      <c r="P35" s="5">
        <f t="shared" si="2"/>
        <v>37.050000000000011</v>
      </c>
      <c r="Q35" s="5">
        <f t="shared" si="3"/>
        <v>22</v>
      </c>
      <c r="R35" s="5">
        <f t="shared" si="4"/>
        <v>2</v>
      </c>
    </row>
    <row r="36" spans="1:18" x14ac:dyDescent="0.3">
      <c r="A36" s="1" t="s">
        <v>79</v>
      </c>
      <c r="B36" s="1">
        <v>0</v>
      </c>
      <c r="C36" s="1">
        <v>0</v>
      </c>
      <c r="D36" s="1">
        <v>0</v>
      </c>
      <c r="E36" s="1">
        <v>8</v>
      </c>
      <c r="F36" s="1">
        <v>8</v>
      </c>
      <c r="G36" s="1">
        <v>9</v>
      </c>
      <c r="H36" s="1">
        <v>11</v>
      </c>
      <c r="I36">
        <v>77.833333333333329</v>
      </c>
      <c r="J36">
        <v>1.4333333333333333</v>
      </c>
      <c r="K36">
        <v>905.68333333333328</v>
      </c>
      <c r="L36">
        <v>5.8</v>
      </c>
      <c r="M36">
        <v>170.91666666666666</v>
      </c>
      <c r="N36" s="5">
        <f t="shared" si="0"/>
        <v>22.166666666666671</v>
      </c>
      <c r="O36" s="5">
        <f t="shared" si="1"/>
        <v>20.166666666666671</v>
      </c>
      <c r="P36" s="5">
        <f t="shared" si="2"/>
        <v>39.083333333333343</v>
      </c>
      <c r="Q36" s="5">
        <f t="shared" si="3"/>
        <v>23</v>
      </c>
      <c r="R36" s="5">
        <f t="shared" si="4"/>
        <v>2</v>
      </c>
    </row>
    <row r="37" spans="1:18" x14ac:dyDescent="0.3">
      <c r="A37" s="1" t="s">
        <v>303</v>
      </c>
      <c r="B37" s="1">
        <v>10</v>
      </c>
      <c r="C37" s="1">
        <v>8</v>
      </c>
      <c r="D37" s="1">
        <v>11</v>
      </c>
      <c r="E37" s="1">
        <v>0</v>
      </c>
      <c r="F37" s="1">
        <v>0</v>
      </c>
      <c r="G37" s="1">
        <v>0</v>
      </c>
      <c r="H37" s="1">
        <v>11</v>
      </c>
      <c r="I37">
        <v>61.43333333333333</v>
      </c>
      <c r="J37">
        <v>0</v>
      </c>
      <c r="K37">
        <v>909.7</v>
      </c>
      <c r="L37">
        <v>0</v>
      </c>
      <c r="M37">
        <v>123.51666666666667</v>
      </c>
      <c r="N37" s="5">
        <f t="shared" si="0"/>
        <v>38.56666666666667</v>
      </c>
      <c r="O37" s="5">
        <f t="shared" si="1"/>
        <v>36.56666666666667</v>
      </c>
      <c r="P37" s="5">
        <f t="shared" si="2"/>
        <v>86.483333333333334</v>
      </c>
      <c r="Q37" s="5">
        <f t="shared" si="3"/>
        <v>19</v>
      </c>
      <c r="R37" s="5">
        <f t="shared" si="4"/>
        <v>2</v>
      </c>
    </row>
    <row r="38" spans="1:18" x14ac:dyDescent="0.3">
      <c r="A38" s="1" t="s">
        <v>45</v>
      </c>
      <c r="B38" s="1">
        <v>0</v>
      </c>
      <c r="C38" s="1">
        <v>0</v>
      </c>
      <c r="D38" s="1">
        <v>0</v>
      </c>
      <c r="E38" s="1">
        <v>8</v>
      </c>
      <c r="F38" s="1">
        <v>4</v>
      </c>
      <c r="G38" s="1">
        <v>5</v>
      </c>
      <c r="H38" s="1">
        <v>9</v>
      </c>
      <c r="I38">
        <v>90.88333333333334</v>
      </c>
      <c r="J38">
        <v>7.8166666666666664</v>
      </c>
      <c r="K38">
        <v>926.2166666666667</v>
      </c>
      <c r="L38">
        <v>5.6333333333333329</v>
      </c>
      <c r="M38">
        <v>176.66666666666666</v>
      </c>
      <c r="N38" s="5">
        <f t="shared" si="0"/>
        <v>9.11666666666666</v>
      </c>
      <c r="O38" s="5">
        <f t="shared" si="1"/>
        <v>7.11666666666666</v>
      </c>
      <c r="P38" s="5">
        <f t="shared" si="2"/>
        <v>33.333333333333343</v>
      </c>
      <c r="Q38" s="5">
        <f t="shared" si="3"/>
        <v>31</v>
      </c>
      <c r="R38" s="5">
        <f t="shared" si="4"/>
        <v>2</v>
      </c>
    </row>
    <row r="39" spans="1:18" x14ac:dyDescent="0.3">
      <c r="A39" s="1" t="s">
        <v>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>
        <v>0</v>
      </c>
      <c r="J39">
        <v>0</v>
      </c>
      <c r="K39">
        <v>56.383333333333333</v>
      </c>
      <c r="L39">
        <v>0</v>
      </c>
      <c r="M39">
        <v>85</v>
      </c>
      <c r="N39" s="5">
        <f t="shared" si="0"/>
        <v>100</v>
      </c>
      <c r="O39" s="5">
        <f t="shared" si="1"/>
        <v>98</v>
      </c>
      <c r="P39" s="5">
        <f t="shared" si="2"/>
        <v>125</v>
      </c>
      <c r="Q39" s="5">
        <f t="shared" si="3"/>
        <v>48</v>
      </c>
      <c r="R39" s="5">
        <f t="shared" si="4"/>
        <v>2</v>
      </c>
    </row>
    <row r="40" spans="1:18" x14ac:dyDescent="0.3">
      <c r="A40" s="1" t="s">
        <v>225</v>
      </c>
      <c r="B40" s="1">
        <v>2</v>
      </c>
      <c r="C40" s="1">
        <v>0</v>
      </c>
      <c r="D40" s="1">
        <v>0</v>
      </c>
      <c r="E40" s="1">
        <v>0</v>
      </c>
      <c r="F40" s="1">
        <v>5</v>
      </c>
      <c r="G40" s="1">
        <v>5</v>
      </c>
      <c r="H40" s="1">
        <v>7</v>
      </c>
      <c r="I40">
        <v>81.783333333333331</v>
      </c>
      <c r="J40">
        <v>5.7333333333333334</v>
      </c>
      <c r="K40">
        <v>938.86666666666667</v>
      </c>
      <c r="L40">
        <v>1.8833333333333333</v>
      </c>
      <c r="M40">
        <v>174.95</v>
      </c>
      <c r="N40" s="5">
        <f t="shared" si="0"/>
        <v>18.216666666666669</v>
      </c>
      <c r="O40" s="5">
        <f t="shared" si="1"/>
        <v>16.216666666666669</v>
      </c>
      <c r="P40" s="5">
        <f t="shared" si="2"/>
        <v>35.050000000000011</v>
      </c>
      <c r="Q40" s="5">
        <f t="shared" si="3"/>
        <v>36</v>
      </c>
      <c r="R40" s="5">
        <f t="shared" si="4"/>
        <v>2</v>
      </c>
    </row>
    <row r="41" spans="1:18" x14ac:dyDescent="0.3">
      <c r="A41" s="1" t="s">
        <v>48</v>
      </c>
      <c r="B41" s="1">
        <v>0</v>
      </c>
      <c r="C41" s="1">
        <v>0</v>
      </c>
      <c r="D41" s="1">
        <v>0</v>
      </c>
      <c r="E41" s="1">
        <v>6</v>
      </c>
      <c r="F41" s="1">
        <v>5</v>
      </c>
      <c r="G41" s="1">
        <v>0</v>
      </c>
      <c r="H41" s="1">
        <v>0</v>
      </c>
      <c r="I41">
        <v>26.983333333333334</v>
      </c>
      <c r="J41">
        <v>6.9833333333333334</v>
      </c>
      <c r="K41">
        <v>897.86666666666667</v>
      </c>
      <c r="L41">
        <v>0</v>
      </c>
      <c r="M41">
        <v>76.916666666666671</v>
      </c>
      <c r="N41" s="5">
        <f t="shared" si="0"/>
        <v>73.016666666666666</v>
      </c>
      <c r="O41" s="5">
        <f t="shared" si="1"/>
        <v>71.016666666666666</v>
      </c>
      <c r="P41" s="5">
        <f t="shared" si="2"/>
        <v>133.08333333333331</v>
      </c>
      <c r="Q41" s="5">
        <f t="shared" si="3"/>
        <v>37</v>
      </c>
      <c r="R41" s="5">
        <f t="shared" si="4"/>
        <v>2</v>
      </c>
    </row>
    <row r="42" spans="1:18" x14ac:dyDescent="0.3">
      <c r="A42" s="1" t="s">
        <v>348</v>
      </c>
      <c r="B42" s="1">
        <v>8</v>
      </c>
      <c r="C42" s="1">
        <v>12</v>
      </c>
      <c r="D42" s="1">
        <v>0</v>
      </c>
      <c r="E42" s="1">
        <v>0</v>
      </c>
      <c r="F42" s="1">
        <v>0</v>
      </c>
      <c r="G42" s="1">
        <v>12</v>
      </c>
      <c r="H42" s="1">
        <v>1</v>
      </c>
      <c r="I42">
        <v>80.233333333333334</v>
      </c>
      <c r="J42">
        <v>0</v>
      </c>
      <c r="K42">
        <v>891.86666666666667</v>
      </c>
      <c r="L42">
        <v>0</v>
      </c>
      <c r="M42">
        <v>165.5</v>
      </c>
      <c r="N42" s="5">
        <f t="shared" si="0"/>
        <v>19.766666666666666</v>
      </c>
      <c r="O42" s="5">
        <f t="shared" si="1"/>
        <v>17.766666666666666</v>
      </c>
      <c r="P42" s="5">
        <f t="shared" si="2"/>
        <v>44.5</v>
      </c>
      <c r="Q42" s="5">
        <f t="shared" si="3"/>
        <v>16</v>
      </c>
      <c r="R42" s="5">
        <f t="shared" si="4"/>
        <v>2</v>
      </c>
    </row>
    <row r="43" spans="1:18" x14ac:dyDescent="0.3">
      <c r="A43" s="1" t="s">
        <v>349</v>
      </c>
      <c r="B43" s="1">
        <v>7</v>
      </c>
      <c r="C43" s="1">
        <v>9</v>
      </c>
      <c r="D43" s="1">
        <v>0</v>
      </c>
      <c r="E43" s="1">
        <v>0</v>
      </c>
      <c r="F43" s="1">
        <v>0</v>
      </c>
      <c r="G43" s="1">
        <v>11</v>
      </c>
      <c r="H43" s="1">
        <v>8</v>
      </c>
      <c r="I43">
        <v>57.7</v>
      </c>
      <c r="J43">
        <v>6.2833333333333332</v>
      </c>
      <c r="K43">
        <v>809.63333333333333</v>
      </c>
      <c r="L43">
        <v>1.7</v>
      </c>
      <c r="M43">
        <v>149.93333333333334</v>
      </c>
      <c r="N43" s="5">
        <f t="shared" si="0"/>
        <v>42.3</v>
      </c>
      <c r="O43" s="5">
        <f t="shared" si="1"/>
        <v>40.299999999999997</v>
      </c>
      <c r="P43" s="5">
        <f t="shared" si="2"/>
        <v>60.066666666666663</v>
      </c>
      <c r="Q43" s="5">
        <f t="shared" si="3"/>
        <v>21</v>
      </c>
      <c r="R43" s="5">
        <f t="shared" si="4"/>
        <v>2</v>
      </c>
    </row>
    <row r="44" spans="1:18" x14ac:dyDescent="0.3">
      <c r="A44" s="1" t="s">
        <v>196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>
        <v>0</v>
      </c>
      <c r="J44">
        <v>0</v>
      </c>
      <c r="K44">
        <v>781.4</v>
      </c>
      <c r="L44">
        <v>0</v>
      </c>
      <c r="M44">
        <v>0</v>
      </c>
      <c r="N44" s="5">
        <f t="shared" si="0"/>
        <v>100</v>
      </c>
      <c r="O44" s="5">
        <f t="shared" si="1"/>
        <v>98</v>
      </c>
      <c r="P44" s="5">
        <f t="shared" si="2"/>
        <v>210</v>
      </c>
      <c r="Q44" s="5">
        <f t="shared" si="3"/>
        <v>48</v>
      </c>
      <c r="R44" s="5">
        <f t="shared" si="4"/>
        <v>2</v>
      </c>
    </row>
    <row r="45" spans="1:18" x14ac:dyDescent="0.3">
      <c r="A45" s="1" t="s">
        <v>350</v>
      </c>
      <c r="B45" s="1">
        <v>2</v>
      </c>
      <c r="C45" s="1">
        <v>3</v>
      </c>
      <c r="D45" s="1">
        <v>0</v>
      </c>
      <c r="E45" s="1">
        <v>0</v>
      </c>
      <c r="F45" s="1">
        <v>0</v>
      </c>
      <c r="G45" s="1">
        <v>9</v>
      </c>
      <c r="H45" s="1">
        <v>9</v>
      </c>
      <c r="I45">
        <v>73.766666666666666</v>
      </c>
      <c r="J45">
        <v>1.8833333333333333</v>
      </c>
      <c r="K45">
        <v>956.18333333333328</v>
      </c>
      <c r="L45">
        <v>1.55</v>
      </c>
      <c r="M45">
        <v>146.44999999999999</v>
      </c>
      <c r="N45" s="5">
        <f t="shared" si="0"/>
        <v>26.233333333333334</v>
      </c>
      <c r="O45" s="5">
        <f t="shared" si="1"/>
        <v>24.233333333333334</v>
      </c>
      <c r="P45" s="5">
        <f t="shared" si="2"/>
        <v>63.550000000000011</v>
      </c>
      <c r="Q45" s="5">
        <f t="shared" si="3"/>
        <v>34</v>
      </c>
      <c r="R45" s="5">
        <f t="shared" si="4"/>
        <v>2</v>
      </c>
    </row>
    <row r="46" spans="1:18" x14ac:dyDescent="0.3">
      <c r="A46" s="1" t="s">
        <v>76</v>
      </c>
      <c r="B46" s="1">
        <v>11</v>
      </c>
      <c r="C46" s="1">
        <v>0</v>
      </c>
      <c r="D46" s="1">
        <v>0</v>
      </c>
      <c r="E46" s="1">
        <v>0</v>
      </c>
      <c r="F46" s="1">
        <v>7</v>
      </c>
      <c r="G46" s="1">
        <v>10</v>
      </c>
      <c r="H46" s="1">
        <v>7</v>
      </c>
      <c r="I46">
        <v>69.150000000000006</v>
      </c>
      <c r="J46">
        <v>8.1999999999999993</v>
      </c>
      <c r="K46">
        <v>849.75</v>
      </c>
      <c r="L46">
        <v>0</v>
      </c>
      <c r="M46">
        <v>163.08333333333334</v>
      </c>
      <c r="N46" s="5">
        <f t="shared" si="0"/>
        <v>30.849999999999994</v>
      </c>
      <c r="O46" s="5">
        <f t="shared" si="1"/>
        <v>28.849999999999994</v>
      </c>
      <c r="P46" s="5">
        <f t="shared" si="2"/>
        <v>46.916666666666657</v>
      </c>
      <c r="Q46" s="5">
        <f t="shared" si="3"/>
        <v>20</v>
      </c>
      <c r="R46" s="5">
        <f t="shared" si="4"/>
        <v>2</v>
      </c>
    </row>
    <row r="47" spans="1:18" x14ac:dyDescent="0.3">
      <c r="A47" s="1" t="s">
        <v>55</v>
      </c>
      <c r="B47" s="1">
        <v>0</v>
      </c>
      <c r="C47" s="1">
        <v>0</v>
      </c>
      <c r="D47" s="1">
        <v>0</v>
      </c>
      <c r="E47" s="1">
        <v>10</v>
      </c>
      <c r="F47" s="1">
        <v>13</v>
      </c>
      <c r="G47" s="1">
        <v>10</v>
      </c>
      <c r="H47" s="1">
        <v>6</v>
      </c>
      <c r="I47">
        <v>64.05</v>
      </c>
      <c r="J47">
        <v>8.6666666666666661</v>
      </c>
      <c r="K47">
        <v>915.66666666666663</v>
      </c>
      <c r="L47">
        <v>0</v>
      </c>
      <c r="M47">
        <v>126.13333333333334</v>
      </c>
      <c r="N47" s="5">
        <f t="shared" si="0"/>
        <v>35.950000000000003</v>
      </c>
      <c r="O47" s="5">
        <f t="shared" si="1"/>
        <v>33.950000000000003</v>
      </c>
      <c r="P47" s="5">
        <f t="shared" si="2"/>
        <v>83.86666666666666</v>
      </c>
      <c r="Q47" s="5">
        <f t="shared" si="3"/>
        <v>15</v>
      </c>
      <c r="R47" s="5">
        <f t="shared" si="4"/>
        <v>2</v>
      </c>
    </row>
    <row r="48" spans="1:18" x14ac:dyDescent="0.3">
      <c r="A48" s="1" t="s">
        <v>304</v>
      </c>
      <c r="B48" s="1">
        <v>9</v>
      </c>
      <c r="C48" s="1">
        <v>7</v>
      </c>
      <c r="D48" s="1">
        <v>10</v>
      </c>
      <c r="E48" s="1">
        <v>0</v>
      </c>
      <c r="F48" s="1">
        <v>0</v>
      </c>
      <c r="G48" s="1">
        <v>0</v>
      </c>
      <c r="H48" s="1">
        <v>9</v>
      </c>
      <c r="I48">
        <v>67.683333333333337</v>
      </c>
      <c r="J48">
        <v>0</v>
      </c>
      <c r="K48">
        <v>877.06666666666672</v>
      </c>
      <c r="L48">
        <v>1.1833333333333333</v>
      </c>
      <c r="M48">
        <v>156.5</v>
      </c>
      <c r="N48" s="5">
        <f t="shared" si="0"/>
        <v>32.316666666666663</v>
      </c>
      <c r="O48" s="5">
        <f t="shared" si="1"/>
        <v>30.316666666666663</v>
      </c>
      <c r="P48" s="5">
        <f t="shared" si="2"/>
        <v>53.5</v>
      </c>
      <c r="Q48" s="5">
        <f t="shared" si="3"/>
        <v>22</v>
      </c>
      <c r="R48" s="5">
        <f t="shared" si="4"/>
        <v>2</v>
      </c>
    </row>
    <row r="49" spans="1:18" x14ac:dyDescent="0.3">
      <c r="A49" s="1" t="s">
        <v>43</v>
      </c>
      <c r="B49" s="1">
        <v>10</v>
      </c>
      <c r="C49" s="1">
        <v>0</v>
      </c>
      <c r="D49" s="1">
        <v>0</v>
      </c>
      <c r="E49" s="1">
        <v>0</v>
      </c>
      <c r="F49" s="1">
        <v>5</v>
      </c>
      <c r="G49" s="1">
        <v>13</v>
      </c>
      <c r="H49" s="1">
        <v>9</v>
      </c>
      <c r="I49">
        <v>51.733333333333334</v>
      </c>
      <c r="J49">
        <v>0</v>
      </c>
      <c r="K49">
        <v>852.31666666666672</v>
      </c>
      <c r="L49">
        <v>0</v>
      </c>
      <c r="M49">
        <v>104.48333333333333</v>
      </c>
      <c r="N49" s="5">
        <f t="shared" si="0"/>
        <v>48.266666666666666</v>
      </c>
      <c r="O49" s="5">
        <f t="shared" si="1"/>
        <v>46.266666666666666</v>
      </c>
      <c r="P49" s="5">
        <f t="shared" si="2"/>
        <v>105.51666666666667</v>
      </c>
      <c r="Q49" s="5">
        <f t="shared" si="3"/>
        <v>20</v>
      </c>
      <c r="R49" s="5">
        <f t="shared" si="4"/>
        <v>2</v>
      </c>
    </row>
    <row r="50" spans="1:18" x14ac:dyDescent="0.3">
      <c r="A50" s="1" t="s">
        <v>305</v>
      </c>
      <c r="B50" s="1">
        <v>5</v>
      </c>
      <c r="C50" s="1">
        <v>12</v>
      </c>
      <c r="D50" s="1">
        <v>11</v>
      </c>
      <c r="E50" s="1">
        <v>0</v>
      </c>
      <c r="F50" s="1">
        <v>0</v>
      </c>
      <c r="G50" s="1">
        <v>0</v>
      </c>
      <c r="H50" s="1">
        <v>9</v>
      </c>
      <c r="I50">
        <v>78.2</v>
      </c>
      <c r="J50">
        <v>0</v>
      </c>
      <c r="K50">
        <v>947.2166666666667</v>
      </c>
      <c r="L50">
        <v>5.4333333333333336</v>
      </c>
      <c r="M50">
        <v>160.16666666666666</v>
      </c>
      <c r="N50" s="5">
        <f t="shared" si="0"/>
        <v>21.799999999999997</v>
      </c>
      <c r="O50" s="5">
        <f t="shared" si="1"/>
        <v>19.799999999999997</v>
      </c>
      <c r="P50" s="5">
        <f t="shared" si="2"/>
        <v>49.833333333333343</v>
      </c>
      <c r="Q50" s="5">
        <f t="shared" si="3"/>
        <v>20</v>
      </c>
      <c r="R50" s="5">
        <f t="shared" si="4"/>
        <v>2</v>
      </c>
    </row>
    <row r="51" spans="1:18" x14ac:dyDescent="0.3">
      <c r="A51" s="1" t="s">
        <v>56</v>
      </c>
      <c r="B51" s="1">
        <v>0</v>
      </c>
      <c r="C51" s="1">
        <v>0</v>
      </c>
      <c r="D51" s="1">
        <v>0</v>
      </c>
      <c r="E51" s="1">
        <v>7</v>
      </c>
      <c r="F51" s="1">
        <v>12</v>
      </c>
      <c r="G51" s="1">
        <v>7</v>
      </c>
      <c r="H51" s="1">
        <v>7</v>
      </c>
      <c r="I51">
        <v>68</v>
      </c>
      <c r="J51">
        <v>4.166666666666667</v>
      </c>
      <c r="K51">
        <v>869.41666666666663</v>
      </c>
      <c r="L51">
        <v>1.75</v>
      </c>
      <c r="M51">
        <v>157.43333333333334</v>
      </c>
      <c r="N51" s="5">
        <f t="shared" si="0"/>
        <v>32</v>
      </c>
      <c r="O51" s="5">
        <f t="shared" si="1"/>
        <v>30</v>
      </c>
      <c r="P51" s="5">
        <f t="shared" si="2"/>
        <v>52.566666666666663</v>
      </c>
      <c r="Q51" s="5">
        <f t="shared" si="3"/>
        <v>22</v>
      </c>
      <c r="R51" s="5">
        <f t="shared" si="4"/>
        <v>2</v>
      </c>
    </row>
    <row r="52" spans="1:18" x14ac:dyDescent="0.3">
      <c r="A52" s="1" t="s">
        <v>358</v>
      </c>
      <c r="B52" s="1">
        <v>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19.816666666666666</v>
      </c>
      <c r="J52">
        <v>6.416666666666667</v>
      </c>
      <c r="K52">
        <v>846.91666666666663</v>
      </c>
      <c r="L52">
        <v>5.7666666666666666</v>
      </c>
      <c r="M52">
        <v>71.599999999999994</v>
      </c>
      <c r="N52" s="5">
        <f t="shared" si="0"/>
        <v>80.183333333333337</v>
      </c>
      <c r="O52" s="5">
        <f t="shared" si="1"/>
        <v>78.183333333333337</v>
      </c>
      <c r="P52" s="5">
        <f t="shared" si="2"/>
        <v>138.4</v>
      </c>
      <c r="Q52" s="5">
        <f t="shared" si="3"/>
        <v>42</v>
      </c>
      <c r="R52" s="5">
        <f t="shared" si="4"/>
        <v>2</v>
      </c>
    </row>
    <row r="53" spans="1:18" x14ac:dyDescent="0.3">
      <c r="A53" s="1" t="s">
        <v>57</v>
      </c>
      <c r="B53" s="1">
        <v>9</v>
      </c>
      <c r="C53" s="1">
        <v>0</v>
      </c>
      <c r="D53" s="1">
        <v>0</v>
      </c>
      <c r="E53" s="1">
        <v>0</v>
      </c>
      <c r="F53" s="1">
        <v>8</v>
      </c>
      <c r="G53" s="1">
        <v>11</v>
      </c>
      <c r="H53" s="1">
        <v>7</v>
      </c>
      <c r="I53">
        <v>82.2</v>
      </c>
      <c r="J53">
        <v>6.25</v>
      </c>
      <c r="K53">
        <v>896.45</v>
      </c>
      <c r="L53">
        <v>5.55</v>
      </c>
      <c r="M53">
        <v>174.06666666666666</v>
      </c>
      <c r="N53" s="5">
        <f t="shared" si="0"/>
        <v>17.799999999999997</v>
      </c>
      <c r="O53" s="5">
        <f t="shared" si="1"/>
        <v>15.799999999999997</v>
      </c>
      <c r="P53" s="5">
        <f t="shared" si="2"/>
        <v>35.933333333333337</v>
      </c>
      <c r="Q53" s="5">
        <f t="shared" si="3"/>
        <v>20</v>
      </c>
      <c r="R53" s="5">
        <f t="shared" si="4"/>
        <v>2</v>
      </c>
    </row>
    <row r="54" spans="1:18" x14ac:dyDescent="0.3">
      <c r="A54" s="1" t="s">
        <v>351</v>
      </c>
      <c r="B54" s="1">
        <v>9</v>
      </c>
      <c r="C54" s="1">
        <v>7</v>
      </c>
      <c r="D54" s="1">
        <v>0</v>
      </c>
      <c r="E54" s="1">
        <v>0</v>
      </c>
      <c r="F54" s="1">
        <v>0</v>
      </c>
      <c r="G54" s="1">
        <v>9</v>
      </c>
      <c r="H54" s="1">
        <v>7</v>
      </c>
      <c r="I54">
        <v>81.833333333333329</v>
      </c>
      <c r="J54">
        <v>0</v>
      </c>
      <c r="K54">
        <v>769.48333333333335</v>
      </c>
      <c r="L54">
        <v>4.3666666666666663</v>
      </c>
      <c r="M54">
        <v>170.88333333333333</v>
      </c>
      <c r="N54" s="5">
        <f t="shared" si="0"/>
        <v>18.166666666666671</v>
      </c>
      <c r="O54" s="5">
        <f t="shared" si="1"/>
        <v>16.166666666666671</v>
      </c>
      <c r="P54" s="5">
        <f t="shared" si="2"/>
        <v>39.116666666666674</v>
      </c>
      <c r="Q54" s="5">
        <f t="shared" si="3"/>
        <v>23</v>
      </c>
      <c r="R54" s="5">
        <f t="shared" si="4"/>
        <v>2</v>
      </c>
    </row>
    <row r="55" spans="1:18" x14ac:dyDescent="0.3">
      <c r="A55" s="1" t="s">
        <v>306</v>
      </c>
      <c r="B55" s="1">
        <v>9</v>
      </c>
      <c r="C55" s="1">
        <v>4</v>
      </c>
      <c r="D55" s="1">
        <v>8</v>
      </c>
      <c r="E55" s="1">
        <v>0</v>
      </c>
      <c r="F55" s="1">
        <v>0</v>
      </c>
      <c r="G55" s="1">
        <v>0</v>
      </c>
      <c r="H55" s="1">
        <v>8</v>
      </c>
      <c r="I55">
        <v>78.2</v>
      </c>
      <c r="J55">
        <v>0</v>
      </c>
      <c r="K55">
        <v>863.2</v>
      </c>
      <c r="L55">
        <v>4.8499999999999996</v>
      </c>
      <c r="M55">
        <v>173.16666666666666</v>
      </c>
      <c r="N55" s="5">
        <f t="shared" si="0"/>
        <v>21.799999999999997</v>
      </c>
      <c r="O55" s="5">
        <f t="shared" si="1"/>
        <v>19.799999999999997</v>
      </c>
      <c r="P55" s="5">
        <f t="shared" si="2"/>
        <v>36.833333333333343</v>
      </c>
      <c r="Q55" s="5">
        <f t="shared" si="3"/>
        <v>27</v>
      </c>
      <c r="R55" s="5">
        <f t="shared" si="4"/>
        <v>2</v>
      </c>
    </row>
    <row r="56" spans="1:18" x14ac:dyDescent="0.3">
      <c r="A56" s="1" t="s">
        <v>58</v>
      </c>
      <c r="B56" s="1">
        <v>10</v>
      </c>
      <c r="C56" s="1">
        <v>0</v>
      </c>
      <c r="D56" s="1">
        <v>0</v>
      </c>
      <c r="E56" s="1">
        <v>0</v>
      </c>
      <c r="F56" s="1">
        <v>5</v>
      </c>
      <c r="G56" s="1">
        <v>6</v>
      </c>
      <c r="H56" s="1">
        <v>7</v>
      </c>
      <c r="I56">
        <v>81.266666666666666</v>
      </c>
      <c r="J56">
        <v>6.0333333333333332</v>
      </c>
      <c r="K56">
        <v>874.91666666666663</v>
      </c>
      <c r="L56">
        <v>5.1333333333333337</v>
      </c>
      <c r="M56">
        <v>179.28333333333333</v>
      </c>
      <c r="N56" s="5">
        <f t="shared" si="0"/>
        <v>18.733333333333334</v>
      </c>
      <c r="O56" s="5">
        <f t="shared" si="1"/>
        <v>16.733333333333334</v>
      </c>
      <c r="P56" s="5">
        <f t="shared" si="2"/>
        <v>30.716666666666669</v>
      </c>
      <c r="Q56" s="5">
        <f t="shared" si="3"/>
        <v>27</v>
      </c>
      <c r="R56" s="5">
        <f t="shared" si="4"/>
        <v>2</v>
      </c>
    </row>
    <row r="57" spans="1:18" x14ac:dyDescent="0.3">
      <c r="A57" s="1" t="s">
        <v>307</v>
      </c>
      <c r="B57" s="1">
        <v>0</v>
      </c>
      <c r="C57" s="1">
        <v>4</v>
      </c>
      <c r="D57" s="1">
        <v>7</v>
      </c>
      <c r="E57" s="1">
        <v>0</v>
      </c>
      <c r="F57" s="1">
        <v>0</v>
      </c>
      <c r="G57" s="1">
        <v>0</v>
      </c>
      <c r="H57" s="1">
        <v>8</v>
      </c>
      <c r="I57">
        <v>34.266666666666666</v>
      </c>
      <c r="J57">
        <v>0</v>
      </c>
      <c r="K57">
        <v>522.88333333333333</v>
      </c>
      <c r="L57">
        <v>0</v>
      </c>
      <c r="M57">
        <v>150.44999999999999</v>
      </c>
      <c r="N57" s="5">
        <f t="shared" si="0"/>
        <v>65.733333333333334</v>
      </c>
      <c r="O57" s="5">
        <f t="shared" si="1"/>
        <v>63.733333333333334</v>
      </c>
      <c r="P57" s="5">
        <f t="shared" si="2"/>
        <v>59.550000000000011</v>
      </c>
      <c r="Q57" s="5">
        <f t="shared" si="3"/>
        <v>37</v>
      </c>
      <c r="R57" s="5">
        <f t="shared" si="4"/>
        <v>2</v>
      </c>
    </row>
    <row r="58" spans="1:18" x14ac:dyDescent="0.3">
      <c r="A58" s="1" t="s">
        <v>199</v>
      </c>
      <c r="B58" s="1">
        <v>0</v>
      </c>
      <c r="C58" s="1">
        <v>0</v>
      </c>
      <c r="D58" s="1">
        <v>0</v>
      </c>
      <c r="E58" s="1">
        <v>7</v>
      </c>
      <c r="F58" s="1">
        <v>12</v>
      </c>
      <c r="G58" s="1">
        <v>7</v>
      </c>
      <c r="H58" s="1">
        <v>8</v>
      </c>
      <c r="I58">
        <v>66.966666666666669</v>
      </c>
      <c r="J58">
        <v>6.6333333333333329</v>
      </c>
      <c r="K58">
        <v>890.1</v>
      </c>
      <c r="L58">
        <v>5.2</v>
      </c>
      <c r="M58">
        <v>157.9</v>
      </c>
      <c r="N58" s="5">
        <f t="shared" si="0"/>
        <v>33.033333333333331</v>
      </c>
      <c r="O58" s="5">
        <f t="shared" si="1"/>
        <v>31.033333333333331</v>
      </c>
      <c r="P58" s="5">
        <f t="shared" si="2"/>
        <v>52.099999999999994</v>
      </c>
      <c r="Q58" s="5">
        <f t="shared" si="3"/>
        <v>22</v>
      </c>
      <c r="R58" s="5">
        <f t="shared" si="4"/>
        <v>2</v>
      </c>
    </row>
    <row r="59" spans="1:18" x14ac:dyDescent="0.3">
      <c r="A59" s="1" t="s">
        <v>389</v>
      </c>
      <c r="B59" s="1">
        <v>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>
        <v>38.56666666666667</v>
      </c>
      <c r="J59">
        <v>3.8833333333333333</v>
      </c>
      <c r="K59">
        <v>748.61666666666667</v>
      </c>
      <c r="L59">
        <v>0</v>
      </c>
      <c r="M59">
        <v>80.983333333333334</v>
      </c>
      <c r="N59" s="5">
        <f t="shared" si="0"/>
        <v>61.43333333333333</v>
      </c>
      <c r="O59" s="5">
        <f t="shared" si="1"/>
        <v>59.43333333333333</v>
      </c>
      <c r="P59" s="5">
        <f t="shared" si="2"/>
        <v>129.01666666666665</v>
      </c>
      <c r="Q59" s="5">
        <f t="shared" si="3"/>
        <v>40</v>
      </c>
      <c r="R59" s="5">
        <f t="shared" si="4"/>
        <v>2</v>
      </c>
    </row>
    <row r="60" spans="1:18" x14ac:dyDescent="0.3">
      <c r="A60" s="1" t="s">
        <v>61</v>
      </c>
      <c r="B60" s="1">
        <v>4</v>
      </c>
      <c r="C60" s="1">
        <v>0</v>
      </c>
      <c r="D60" s="1">
        <v>0</v>
      </c>
      <c r="E60" s="1">
        <v>0</v>
      </c>
      <c r="F60" s="1">
        <v>8</v>
      </c>
      <c r="G60" s="1">
        <v>11</v>
      </c>
      <c r="H60" s="1">
        <v>2</v>
      </c>
      <c r="I60">
        <v>68.13333333333334</v>
      </c>
      <c r="J60">
        <v>8.1999999999999993</v>
      </c>
      <c r="K60">
        <v>825.6</v>
      </c>
      <c r="L60">
        <v>12.816666666666666</v>
      </c>
      <c r="M60">
        <v>172.18333333333334</v>
      </c>
      <c r="N60" s="5">
        <f t="shared" si="0"/>
        <v>31.86666666666666</v>
      </c>
      <c r="O60" s="5">
        <f t="shared" si="1"/>
        <v>29.86666666666666</v>
      </c>
      <c r="P60" s="5">
        <f t="shared" si="2"/>
        <v>37.816666666666663</v>
      </c>
      <c r="Q60" s="5">
        <f t="shared" si="3"/>
        <v>25</v>
      </c>
      <c r="R60" s="5">
        <f t="shared" si="4"/>
        <v>2</v>
      </c>
    </row>
    <row r="61" spans="1:18" x14ac:dyDescent="0.3">
      <c r="A61" s="1" t="s">
        <v>310</v>
      </c>
      <c r="B61" s="1">
        <v>9</v>
      </c>
      <c r="C61" s="1">
        <v>3</v>
      </c>
      <c r="D61" s="1">
        <v>10</v>
      </c>
      <c r="E61" s="1">
        <v>0</v>
      </c>
      <c r="F61" s="1">
        <v>0</v>
      </c>
      <c r="G61" s="1">
        <v>0</v>
      </c>
      <c r="H61" s="1">
        <v>6</v>
      </c>
      <c r="I61">
        <v>82.233333333333334</v>
      </c>
      <c r="J61">
        <v>0</v>
      </c>
      <c r="K61">
        <v>878.36666666666667</v>
      </c>
      <c r="L61">
        <v>0</v>
      </c>
      <c r="M61">
        <v>174.95</v>
      </c>
      <c r="N61" s="5">
        <f t="shared" si="0"/>
        <v>17.766666666666666</v>
      </c>
      <c r="O61" s="5">
        <f t="shared" si="1"/>
        <v>15.766666666666666</v>
      </c>
      <c r="P61" s="5">
        <f t="shared" si="2"/>
        <v>35.050000000000011</v>
      </c>
      <c r="Q61" s="5">
        <f t="shared" si="3"/>
        <v>26</v>
      </c>
      <c r="R61" s="5">
        <f t="shared" si="4"/>
        <v>2</v>
      </c>
    </row>
    <row r="62" spans="1:18" x14ac:dyDescent="0.3">
      <c r="A62" s="1" t="s">
        <v>62</v>
      </c>
      <c r="B62" s="1">
        <v>0</v>
      </c>
      <c r="C62" s="1">
        <v>0</v>
      </c>
      <c r="D62" s="1">
        <v>0</v>
      </c>
      <c r="E62" s="1">
        <v>5</v>
      </c>
      <c r="F62" s="1">
        <v>3</v>
      </c>
      <c r="G62" s="1">
        <v>11</v>
      </c>
      <c r="H62" s="1">
        <v>9</v>
      </c>
      <c r="I62">
        <v>67.45</v>
      </c>
      <c r="J62">
        <v>5.15</v>
      </c>
      <c r="K62">
        <v>924.13333333333333</v>
      </c>
      <c r="L62">
        <v>4.6333333333333329</v>
      </c>
      <c r="M62">
        <v>173.18333333333334</v>
      </c>
      <c r="N62" s="5">
        <f t="shared" si="0"/>
        <v>32.549999999999997</v>
      </c>
      <c r="O62" s="5">
        <f t="shared" si="1"/>
        <v>30.549999999999997</v>
      </c>
      <c r="P62" s="5">
        <f t="shared" si="2"/>
        <v>36.816666666666663</v>
      </c>
      <c r="Q62" s="5">
        <f t="shared" si="3"/>
        <v>29</v>
      </c>
      <c r="R62" s="5">
        <f t="shared" si="4"/>
        <v>2</v>
      </c>
    </row>
    <row r="63" spans="1:18" x14ac:dyDescent="0.3">
      <c r="A63" s="1" t="s">
        <v>197</v>
      </c>
      <c r="B63" s="1">
        <v>0</v>
      </c>
      <c r="C63" s="1">
        <v>0</v>
      </c>
      <c r="D63" s="1">
        <v>0</v>
      </c>
      <c r="E63" s="1">
        <v>13</v>
      </c>
      <c r="F63" s="1">
        <v>8</v>
      </c>
      <c r="G63" s="1">
        <v>5</v>
      </c>
      <c r="H63" s="1">
        <v>4</v>
      </c>
      <c r="I63">
        <v>74.533333333333331</v>
      </c>
      <c r="J63">
        <v>5.65</v>
      </c>
      <c r="K63">
        <v>895.51666666666665</v>
      </c>
      <c r="L63">
        <v>0</v>
      </c>
      <c r="M63">
        <v>182.56666666666666</v>
      </c>
      <c r="N63" s="5">
        <f t="shared" si="0"/>
        <v>25.466666666666669</v>
      </c>
      <c r="O63" s="5">
        <f t="shared" si="1"/>
        <v>23.466666666666669</v>
      </c>
      <c r="P63" s="5">
        <f t="shared" si="2"/>
        <v>27.433333333333337</v>
      </c>
      <c r="Q63" s="5">
        <f t="shared" si="3"/>
        <v>22</v>
      </c>
      <c r="R63" s="5">
        <f t="shared" si="4"/>
        <v>2</v>
      </c>
    </row>
    <row r="64" spans="1:18" x14ac:dyDescent="0.3">
      <c r="A64" s="1" t="s">
        <v>201</v>
      </c>
      <c r="B64" s="1">
        <v>0</v>
      </c>
      <c r="C64" s="1">
        <v>0</v>
      </c>
      <c r="D64" s="1">
        <v>0</v>
      </c>
      <c r="E64" s="1">
        <v>8</v>
      </c>
      <c r="F64" s="1">
        <v>14</v>
      </c>
      <c r="G64" s="1">
        <v>9</v>
      </c>
      <c r="H64" s="1">
        <v>11</v>
      </c>
      <c r="I64">
        <v>84.5</v>
      </c>
      <c r="J64">
        <v>7.2833333333333332</v>
      </c>
      <c r="K64">
        <v>848.05</v>
      </c>
      <c r="L64">
        <v>0</v>
      </c>
      <c r="M64">
        <v>171.46666666666667</v>
      </c>
      <c r="N64" s="5">
        <f t="shared" si="0"/>
        <v>15.5</v>
      </c>
      <c r="O64" s="5">
        <f t="shared" si="1"/>
        <v>13.5</v>
      </c>
      <c r="P64" s="5">
        <f t="shared" si="2"/>
        <v>38.533333333333331</v>
      </c>
      <c r="Q64" s="5">
        <f t="shared" si="3"/>
        <v>17</v>
      </c>
      <c r="R64" s="5">
        <f t="shared" si="4"/>
        <v>2</v>
      </c>
    </row>
    <row r="65" spans="1:18" x14ac:dyDescent="0.3">
      <c r="A65" s="1" t="s">
        <v>50</v>
      </c>
      <c r="B65" s="1">
        <v>0</v>
      </c>
      <c r="C65" s="1">
        <v>0</v>
      </c>
      <c r="D65" s="1">
        <v>0</v>
      </c>
      <c r="E65" s="1">
        <v>1</v>
      </c>
      <c r="F65" s="1">
        <v>4</v>
      </c>
      <c r="G65" s="1">
        <v>10</v>
      </c>
      <c r="H65" s="1">
        <v>8</v>
      </c>
      <c r="I65">
        <v>46.733333333333334</v>
      </c>
      <c r="J65">
        <v>5.4666666666666668</v>
      </c>
      <c r="K65">
        <v>894.3</v>
      </c>
      <c r="L65">
        <v>0</v>
      </c>
      <c r="M65">
        <v>136.23333333333332</v>
      </c>
      <c r="N65" s="5">
        <f t="shared" si="0"/>
        <v>53.266666666666666</v>
      </c>
      <c r="O65" s="5">
        <f t="shared" si="1"/>
        <v>51.266666666666666</v>
      </c>
      <c r="P65" s="5">
        <f t="shared" si="2"/>
        <v>73.76666666666668</v>
      </c>
      <c r="Q65" s="5">
        <f t="shared" si="3"/>
        <v>33</v>
      </c>
      <c r="R65" s="5">
        <f t="shared" si="4"/>
        <v>2</v>
      </c>
    </row>
    <row r="66" spans="1:18" x14ac:dyDescent="0.3">
      <c r="A66" s="1" t="s">
        <v>63</v>
      </c>
      <c r="B66" s="1">
        <v>0</v>
      </c>
      <c r="C66" s="1">
        <v>0</v>
      </c>
      <c r="D66" s="1">
        <v>0</v>
      </c>
      <c r="E66" s="1">
        <v>10</v>
      </c>
      <c r="F66" s="1">
        <v>5</v>
      </c>
      <c r="G66" s="1">
        <v>10</v>
      </c>
      <c r="H66" s="1">
        <v>11</v>
      </c>
      <c r="I66">
        <v>61.55</v>
      </c>
      <c r="J66">
        <v>0</v>
      </c>
      <c r="K66">
        <v>771.2833333333333</v>
      </c>
      <c r="L66">
        <v>0</v>
      </c>
      <c r="M66">
        <v>130.43333333333334</v>
      </c>
      <c r="N66" s="5">
        <f t="shared" ref="N66:N129" si="5">MIN((100-I66),(1000-K66))</f>
        <v>38.450000000000003</v>
      </c>
      <c r="O66" s="5">
        <f t="shared" ref="O66:O129" si="6">N66-2</f>
        <v>36.450000000000003</v>
      </c>
      <c r="P66" s="5">
        <f t="shared" ref="P66:P129" si="7">210-M66</f>
        <v>79.566666666666663</v>
      </c>
      <c r="Q66" s="5">
        <f t="shared" ref="Q66:Q129" si="8">48-SUM(B66:G66)</f>
        <v>23</v>
      </c>
      <c r="R66" s="5">
        <f t="shared" ref="R66:R129" si="9">2-(B66&gt;12)+(C66&gt;12)+(D66&gt;12)</f>
        <v>2</v>
      </c>
    </row>
    <row r="67" spans="1:18" x14ac:dyDescent="0.3">
      <c r="A67" s="1" t="s">
        <v>352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9</v>
      </c>
      <c r="H67" s="1">
        <v>6</v>
      </c>
      <c r="I67">
        <v>56.68333333333333</v>
      </c>
      <c r="J67">
        <v>6.4833333333333334</v>
      </c>
      <c r="K67">
        <v>799.43333333333328</v>
      </c>
      <c r="L67">
        <v>4.7</v>
      </c>
      <c r="M67">
        <v>166.71666666666667</v>
      </c>
      <c r="N67" s="5">
        <f t="shared" si="5"/>
        <v>43.31666666666667</v>
      </c>
      <c r="O67" s="5">
        <f t="shared" si="6"/>
        <v>41.31666666666667</v>
      </c>
      <c r="P67" s="5">
        <f t="shared" si="7"/>
        <v>43.283333333333331</v>
      </c>
      <c r="Q67" s="5">
        <f t="shared" si="8"/>
        <v>39</v>
      </c>
      <c r="R67" s="5">
        <f t="shared" si="9"/>
        <v>2</v>
      </c>
    </row>
    <row r="68" spans="1:18" x14ac:dyDescent="0.3">
      <c r="A68" s="1" t="s">
        <v>308</v>
      </c>
      <c r="B68" s="1">
        <v>2</v>
      </c>
      <c r="C68" s="1">
        <v>7</v>
      </c>
      <c r="D68" s="1">
        <v>10</v>
      </c>
      <c r="E68" s="1">
        <v>0</v>
      </c>
      <c r="F68" s="1">
        <v>0</v>
      </c>
      <c r="G68" s="1">
        <v>0</v>
      </c>
      <c r="H68" s="1">
        <v>8</v>
      </c>
      <c r="I68">
        <v>74.583333333333329</v>
      </c>
      <c r="J68">
        <v>0</v>
      </c>
      <c r="K68">
        <v>924.6</v>
      </c>
      <c r="L68">
        <v>5.3833333333333337</v>
      </c>
      <c r="M68">
        <v>159.96666666666667</v>
      </c>
      <c r="N68" s="5">
        <f t="shared" si="5"/>
        <v>25.416666666666671</v>
      </c>
      <c r="O68" s="5">
        <f t="shared" si="6"/>
        <v>23.416666666666671</v>
      </c>
      <c r="P68" s="5">
        <f t="shared" si="7"/>
        <v>50.033333333333331</v>
      </c>
      <c r="Q68" s="5">
        <f t="shared" si="8"/>
        <v>29</v>
      </c>
      <c r="R68" s="5">
        <f t="shared" si="9"/>
        <v>2</v>
      </c>
    </row>
    <row r="69" spans="1:18" x14ac:dyDescent="0.3">
      <c r="A69" s="1" t="s">
        <v>353</v>
      </c>
      <c r="B69" s="1">
        <v>8</v>
      </c>
      <c r="C69" s="1">
        <v>12</v>
      </c>
      <c r="D69" s="1">
        <v>0</v>
      </c>
      <c r="E69" s="1">
        <v>0</v>
      </c>
      <c r="F69" s="1">
        <v>0</v>
      </c>
      <c r="G69" s="1">
        <v>12</v>
      </c>
      <c r="H69" s="1">
        <v>12</v>
      </c>
      <c r="I69">
        <v>77.55</v>
      </c>
      <c r="J69">
        <v>5.55</v>
      </c>
      <c r="K69">
        <v>903.83333333333337</v>
      </c>
      <c r="L69">
        <v>5.8</v>
      </c>
      <c r="M69">
        <v>172.88333333333333</v>
      </c>
      <c r="N69" s="5">
        <f t="shared" si="5"/>
        <v>22.450000000000003</v>
      </c>
      <c r="O69" s="5">
        <f t="shared" si="6"/>
        <v>20.450000000000003</v>
      </c>
      <c r="P69" s="5">
        <f t="shared" si="7"/>
        <v>37.116666666666674</v>
      </c>
      <c r="Q69" s="5">
        <f t="shared" si="8"/>
        <v>16</v>
      </c>
      <c r="R69" s="5">
        <f t="shared" si="9"/>
        <v>2</v>
      </c>
    </row>
    <row r="70" spans="1:18" x14ac:dyDescent="0.3">
      <c r="A70" s="1" t="s">
        <v>354</v>
      </c>
      <c r="B70" s="1">
        <v>9</v>
      </c>
      <c r="C70" s="1">
        <v>8</v>
      </c>
      <c r="D70" s="1">
        <v>0</v>
      </c>
      <c r="E70" s="1">
        <v>0</v>
      </c>
      <c r="F70" s="1">
        <v>0</v>
      </c>
      <c r="G70" s="1">
        <v>9</v>
      </c>
      <c r="H70" s="1">
        <v>11</v>
      </c>
      <c r="I70">
        <v>74.25</v>
      </c>
      <c r="J70">
        <v>8.4166666666666661</v>
      </c>
      <c r="K70">
        <v>951.15</v>
      </c>
      <c r="L70">
        <v>3.3666666666666667</v>
      </c>
      <c r="M70">
        <v>132.31666666666666</v>
      </c>
      <c r="N70" s="5">
        <f t="shared" si="5"/>
        <v>25.75</v>
      </c>
      <c r="O70" s="5">
        <f t="shared" si="6"/>
        <v>23.75</v>
      </c>
      <c r="P70" s="5">
        <f t="shared" si="7"/>
        <v>77.683333333333337</v>
      </c>
      <c r="Q70" s="5">
        <f t="shared" si="8"/>
        <v>22</v>
      </c>
      <c r="R70" s="5">
        <f t="shared" si="9"/>
        <v>2</v>
      </c>
    </row>
    <row r="71" spans="1:18" x14ac:dyDescent="0.3">
      <c r="A71" s="1" t="s">
        <v>312</v>
      </c>
      <c r="B71" s="1">
        <v>2</v>
      </c>
      <c r="C71" s="1">
        <v>7</v>
      </c>
      <c r="D71" s="1">
        <v>5</v>
      </c>
      <c r="E71" s="1">
        <v>0</v>
      </c>
      <c r="F71" s="1">
        <v>0</v>
      </c>
      <c r="G71" s="1">
        <v>0</v>
      </c>
      <c r="H71" s="1">
        <v>10</v>
      </c>
      <c r="I71">
        <v>80.783333333333331</v>
      </c>
      <c r="J71">
        <v>0</v>
      </c>
      <c r="K71">
        <v>959.9666666666667</v>
      </c>
      <c r="L71">
        <v>0</v>
      </c>
      <c r="M71">
        <v>171.96666666666667</v>
      </c>
      <c r="N71" s="5">
        <f t="shared" si="5"/>
        <v>19.216666666666669</v>
      </c>
      <c r="O71" s="5">
        <f t="shared" si="6"/>
        <v>17.216666666666669</v>
      </c>
      <c r="P71" s="5">
        <f t="shared" si="7"/>
        <v>38.033333333333331</v>
      </c>
      <c r="Q71" s="5">
        <f t="shared" si="8"/>
        <v>34</v>
      </c>
      <c r="R71" s="5">
        <f t="shared" si="9"/>
        <v>2</v>
      </c>
    </row>
    <row r="72" spans="1:18" x14ac:dyDescent="0.3">
      <c r="A72" s="1" t="s">
        <v>65</v>
      </c>
      <c r="B72" s="1">
        <v>4</v>
      </c>
      <c r="C72" s="1">
        <v>0</v>
      </c>
      <c r="D72" s="1">
        <v>0</v>
      </c>
      <c r="E72" s="1">
        <v>0</v>
      </c>
      <c r="F72" s="1">
        <v>8</v>
      </c>
      <c r="G72" s="1">
        <v>2</v>
      </c>
      <c r="H72" s="1">
        <v>1</v>
      </c>
      <c r="I72">
        <v>78.666666666666671</v>
      </c>
      <c r="J72">
        <v>6.9666666666666668</v>
      </c>
      <c r="K72">
        <v>849.13333333333333</v>
      </c>
      <c r="L72">
        <v>5.1333333333333337</v>
      </c>
      <c r="M72">
        <v>163.06666666666666</v>
      </c>
      <c r="N72" s="5">
        <f t="shared" si="5"/>
        <v>21.333333333333329</v>
      </c>
      <c r="O72" s="5">
        <f t="shared" si="6"/>
        <v>19.333333333333329</v>
      </c>
      <c r="P72" s="5">
        <f t="shared" si="7"/>
        <v>46.933333333333337</v>
      </c>
      <c r="Q72" s="5">
        <f t="shared" si="8"/>
        <v>34</v>
      </c>
      <c r="R72" s="5">
        <f t="shared" si="9"/>
        <v>2</v>
      </c>
    </row>
    <row r="73" spans="1:18" x14ac:dyDescent="0.3">
      <c r="A73" s="1" t="s">
        <v>226</v>
      </c>
      <c r="B73" s="1">
        <v>0</v>
      </c>
      <c r="C73" s="1">
        <v>0</v>
      </c>
      <c r="D73" s="1">
        <v>0</v>
      </c>
      <c r="E73" s="1">
        <v>13</v>
      </c>
      <c r="F73" s="1">
        <v>9</v>
      </c>
      <c r="G73" s="1">
        <v>5</v>
      </c>
      <c r="H73" s="1">
        <v>9</v>
      </c>
      <c r="I73">
        <v>67.75</v>
      </c>
      <c r="J73">
        <v>5.3666666666666663</v>
      </c>
      <c r="K73">
        <v>817.05</v>
      </c>
      <c r="L73">
        <v>3.3833333333333333</v>
      </c>
      <c r="M73">
        <v>152.1</v>
      </c>
      <c r="N73" s="5">
        <f t="shared" si="5"/>
        <v>32.25</v>
      </c>
      <c r="O73" s="5">
        <f t="shared" si="6"/>
        <v>30.25</v>
      </c>
      <c r="P73" s="5">
        <f t="shared" si="7"/>
        <v>57.900000000000006</v>
      </c>
      <c r="Q73" s="5">
        <f t="shared" si="8"/>
        <v>21</v>
      </c>
      <c r="R73" s="5">
        <f t="shared" si="9"/>
        <v>2</v>
      </c>
    </row>
    <row r="74" spans="1:18" x14ac:dyDescent="0.3">
      <c r="A74" s="1" t="s">
        <v>66</v>
      </c>
      <c r="B74" s="1">
        <v>0</v>
      </c>
      <c r="C74" s="1">
        <v>0</v>
      </c>
      <c r="D74" s="1">
        <v>0</v>
      </c>
      <c r="E74" s="1">
        <v>9</v>
      </c>
      <c r="F74" s="1">
        <v>10</v>
      </c>
      <c r="G74" s="1">
        <v>4</v>
      </c>
      <c r="H74" s="1">
        <v>8</v>
      </c>
      <c r="I74">
        <v>56.333333333333336</v>
      </c>
      <c r="J74">
        <v>3.25</v>
      </c>
      <c r="K74">
        <v>870.4</v>
      </c>
      <c r="L74">
        <v>1.8333333333333335</v>
      </c>
      <c r="M74">
        <v>161.31666666666666</v>
      </c>
      <c r="N74" s="5">
        <f t="shared" si="5"/>
        <v>43.666666666666664</v>
      </c>
      <c r="O74" s="5">
        <f t="shared" si="6"/>
        <v>41.666666666666664</v>
      </c>
      <c r="P74" s="5">
        <f t="shared" si="7"/>
        <v>48.683333333333337</v>
      </c>
      <c r="Q74" s="5">
        <f t="shared" si="8"/>
        <v>25</v>
      </c>
      <c r="R74" s="5">
        <f t="shared" si="9"/>
        <v>2</v>
      </c>
    </row>
    <row r="75" spans="1:18" x14ac:dyDescent="0.3">
      <c r="A75" s="1" t="s">
        <v>198</v>
      </c>
      <c r="B75" s="1">
        <v>9</v>
      </c>
      <c r="C75" s="1">
        <v>0</v>
      </c>
      <c r="D75" s="1">
        <v>0</v>
      </c>
      <c r="E75" s="1">
        <v>0</v>
      </c>
      <c r="F75" s="1">
        <v>2</v>
      </c>
      <c r="G75" s="1">
        <v>13</v>
      </c>
      <c r="H75" s="1">
        <v>6</v>
      </c>
      <c r="I75">
        <v>46.18333333333333</v>
      </c>
      <c r="J75">
        <v>0</v>
      </c>
      <c r="K75">
        <v>867.06666666666672</v>
      </c>
      <c r="L75">
        <v>0</v>
      </c>
      <c r="M75">
        <v>107.01666666666667</v>
      </c>
      <c r="N75" s="5">
        <f t="shared" si="5"/>
        <v>53.81666666666667</v>
      </c>
      <c r="O75" s="5">
        <f t="shared" si="6"/>
        <v>51.81666666666667</v>
      </c>
      <c r="P75" s="5">
        <f t="shared" si="7"/>
        <v>102.98333333333333</v>
      </c>
      <c r="Q75" s="5">
        <f t="shared" si="8"/>
        <v>24</v>
      </c>
      <c r="R75" s="5">
        <f t="shared" si="9"/>
        <v>2</v>
      </c>
    </row>
    <row r="76" spans="1:18" x14ac:dyDescent="0.3">
      <c r="A76" s="1" t="s">
        <v>355</v>
      </c>
      <c r="B76" s="1">
        <v>6</v>
      </c>
      <c r="C76" s="1">
        <v>11</v>
      </c>
      <c r="D76" s="1">
        <v>0</v>
      </c>
      <c r="E76" s="1">
        <v>0</v>
      </c>
      <c r="F76" s="1">
        <v>0</v>
      </c>
      <c r="G76" s="1">
        <v>11</v>
      </c>
      <c r="H76" s="1">
        <v>8</v>
      </c>
      <c r="I76">
        <v>68.650000000000006</v>
      </c>
      <c r="J76">
        <v>6.0333333333333332</v>
      </c>
      <c r="K76">
        <v>846.3</v>
      </c>
      <c r="L76">
        <v>0</v>
      </c>
      <c r="M76">
        <v>167.41666666666666</v>
      </c>
      <c r="N76" s="5">
        <f t="shared" si="5"/>
        <v>31.349999999999994</v>
      </c>
      <c r="O76" s="5">
        <f t="shared" si="6"/>
        <v>29.349999999999994</v>
      </c>
      <c r="P76" s="5">
        <f t="shared" si="7"/>
        <v>42.583333333333343</v>
      </c>
      <c r="Q76" s="5">
        <f t="shared" si="8"/>
        <v>20</v>
      </c>
      <c r="R76" s="5">
        <f t="shared" si="9"/>
        <v>2</v>
      </c>
    </row>
    <row r="77" spans="1:18" x14ac:dyDescent="0.3">
      <c r="A77" s="1" t="s">
        <v>309</v>
      </c>
      <c r="B77" s="1">
        <v>9</v>
      </c>
      <c r="C77" s="1">
        <v>8</v>
      </c>
      <c r="D77" s="1">
        <v>11</v>
      </c>
      <c r="E77" s="1">
        <v>0</v>
      </c>
      <c r="F77" s="1">
        <v>0</v>
      </c>
      <c r="G77" s="1">
        <v>0</v>
      </c>
      <c r="H77" s="1">
        <v>0</v>
      </c>
      <c r="I77">
        <v>28.833333333333332</v>
      </c>
      <c r="J77">
        <v>0</v>
      </c>
      <c r="K77">
        <v>873.1</v>
      </c>
      <c r="L77">
        <v>4.1500000000000004</v>
      </c>
      <c r="M77">
        <v>74.483333333333334</v>
      </c>
      <c r="N77" s="5">
        <f t="shared" si="5"/>
        <v>71.166666666666671</v>
      </c>
      <c r="O77" s="5">
        <f t="shared" si="6"/>
        <v>69.166666666666671</v>
      </c>
      <c r="P77" s="5">
        <f t="shared" si="7"/>
        <v>135.51666666666665</v>
      </c>
      <c r="Q77" s="5">
        <f t="shared" si="8"/>
        <v>20</v>
      </c>
      <c r="R77" s="5">
        <f t="shared" si="9"/>
        <v>2</v>
      </c>
    </row>
    <row r="78" spans="1:18" x14ac:dyDescent="0.3">
      <c r="A78" s="1" t="s">
        <v>356</v>
      </c>
      <c r="B78" s="1">
        <v>11</v>
      </c>
      <c r="C78" s="1">
        <v>5</v>
      </c>
      <c r="D78" s="1">
        <v>0</v>
      </c>
      <c r="E78" s="1">
        <v>0</v>
      </c>
      <c r="F78" s="1">
        <v>0</v>
      </c>
      <c r="G78" s="1">
        <v>2</v>
      </c>
      <c r="H78" s="1">
        <v>6</v>
      </c>
      <c r="I78">
        <v>68.083333333333329</v>
      </c>
      <c r="J78">
        <v>7.0666666666666664</v>
      </c>
      <c r="K78">
        <v>842.58333333333337</v>
      </c>
      <c r="L78">
        <v>3.2333333333333334</v>
      </c>
      <c r="M78">
        <v>175.81666666666666</v>
      </c>
      <c r="N78" s="5">
        <f t="shared" si="5"/>
        <v>31.916666666666671</v>
      </c>
      <c r="O78" s="5">
        <f t="shared" si="6"/>
        <v>29.916666666666671</v>
      </c>
      <c r="P78" s="5">
        <f t="shared" si="7"/>
        <v>34.183333333333337</v>
      </c>
      <c r="Q78" s="5">
        <f t="shared" si="8"/>
        <v>30</v>
      </c>
      <c r="R78" s="5">
        <f t="shared" si="9"/>
        <v>2</v>
      </c>
    </row>
    <row r="79" spans="1:18" x14ac:dyDescent="0.3">
      <c r="A79" s="1" t="s">
        <v>357</v>
      </c>
      <c r="B79" s="1">
        <v>9</v>
      </c>
      <c r="C79" s="1">
        <v>10</v>
      </c>
      <c r="D79" s="1">
        <v>0</v>
      </c>
      <c r="E79" s="1">
        <v>0</v>
      </c>
      <c r="F79" s="1">
        <v>0</v>
      </c>
      <c r="G79" s="1">
        <v>12</v>
      </c>
      <c r="H79" s="1">
        <v>6</v>
      </c>
      <c r="I79">
        <v>81.933333333333337</v>
      </c>
      <c r="J79">
        <v>6.1833333333333336</v>
      </c>
      <c r="K79">
        <v>811.05</v>
      </c>
      <c r="L79">
        <v>1.2833333333333332</v>
      </c>
      <c r="M79">
        <v>175</v>
      </c>
      <c r="N79" s="5">
        <f t="shared" si="5"/>
        <v>18.066666666666663</v>
      </c>
      <c r="O79" s="5">
        <f t="shared" si="6"/>
        <v>16.066666666666663</v>
      </c>
      <c r="P79" s="5">
        <f t="shared" si="7"/>
        <v>35</v>
      </c>
      <c r="Q79" s="5">
        <f t="shared" si="8"/>
        <v>17</v>
      </c>
      <c r="R79" s="5">
        <f t="shared" si="9"/>
        <v>2</v>
      </c>
    </row>
    <row r="80" spans="1:18" x14ac:dyDescent="0.3">
      <c r="A80" s="1" t="s">
        <v>92</v>
      </c>
      <c r="B80" s="1">
        <v>5</v>
      </c>
      <c r="C80" s="1">
        <v>0</v>
      </c>
      <c r="D80" s="1">
        <v>0</v>
      </c>
      <c r="E80" s="1">
        <v>0</v>
      </c>
      <c r="F80" s="1">
        <v>5</v>
      </c>
      <c r="G80" s="1">
        <v>7</v>
      </c>
      <c r="H80" s="1">
        <v>3</v>
      </c>
      <c r="I80">
        <v>50.166666666666664</v>
      </c>
      <c r="J80">
        <v>1.3833333333333333</v>
      </c>
      <c r="K80">
        <v>690.31666666666672</v>
      </c>
      <c r="L80">
        <v>5.6166666666666671</v>
      </c>
      <c r="M80">
        <v>156.6</v>
      </c>
      <c r="N80" s="5">
        <f t="shared" si="5"/>
        <v>49.833333333333336</v>
      </c>
      <c r="O80" s="5">
        <f t="shared" si="6"/>
        <v>47.833333333333336</v>
      </c>
      <c r="P80" s="5">
        <f t="shared" si="7"/>
        <v>53.400000000000006</v>
      </c>
      <c r="Q80" s="5">
        <f t="shared" si="8"/>
        <v>31</v>
      </c>
      <c r="R80" s="5">
        <f t="shared" si="9"/>
        <v>2</v>
      </c>
    </row>
    <row r="81" spans="1:18" x14ac:dyDescent="0.3">
      <c r="A81" s="1" t="s">
        <v>359</v>
      </c>
      <c r="B81" s="1">
        <v>8</v>
      </c>
      <c r="C81" s="1">
        <v>2</v>
      </c>
      <c r="D81" s="1">
        <v>0</v>
      </c>
      <c r="E81" s="1">
        <v>0</v>
      </c>
      <c r="F81" s="1">
        <v>0</v>
      </c>
      <c r="G81" s="1">
        <v>8</v>
      </c>
      <c r="H81" s="1">
        <v>12</v>
      </c>
      <c r="I81">
        <v>79.966666666666669</v>
      </c>
      <c r="J81">
        <v>6.3</v>
      </c>
      <c r="K81">
        <v>933.56666666666672</v>
      </c>
      <c r="L81">
        <v>0</v>
      </c>
      <c r="M81">
        <v>180.2</v>
      </c>
      <c r="N81" s="5">
        <f t="shared" si="5"/>
        <v>20.033333333333331</v>
      </c>
      <c r="O81" s="5">
        <f t="shared" si="6"/>
        <v>18.033333333333331</v>
      </c>
      <c r="P81" s="5">
        <f t="shared" si="7"/>
        <v>29.800000000000011</v>
      </c>
      <c r="Q81" s="5">
        <f t="shared" si="8"/>
        <v>30</v>
      </c>
      <c r="R81" s="5">
        <f t="shared" si="9"/>
        <v>2</v>
      </c>
    </row>
    <row r="82" spans="1:18" x14ac:dyDescent="0.3">
      <c r="A82" s="1" t="s">
        <v>93</v>
      </c>
      <c r="B82" s="1">
        <v>0</v>
      </c>
      <c r="C82" s="1">
        <v>0</v>
      </c>
      <c r="D82" s="1">
        <v>0</v>
      </c>
      <c r="E82" s="1">
        <v>4</v>
      </c>
      <c r="F82" s="1">
        <v>4</v>
      </c>
      <c r="G82" s="1">
        <v>3</v>
      </c>
      <c r="H82" s="1">
        <v>7</v>
      </c>
      <c r="I82">
        <v>68.466666666666669</v>
      </c>
      <c r="J82">
        <v>4.416666666666667</v>
      </c>
      <c r="K82">
        <v>614.20000000000005</v>
      </c>
      <c r="L82">
        <v>4.2333333333333334</v>
      </c>
      <c r="M82">
        <v>174.15</v>
      </c>
      <c r="N82" s="5">
        <f t="shared" si="5"/>
        <v>31.533333333333331</v>
      </c>
      <c r="O82" s="5">
        <f t="shared" si="6"/>
        <v>29.533333333333331</v>
      </c>
      <c r="P82" s="5">
        <f t="shared" si="7"/>
        <v>35.849999999999994</v>
      </c>
      <c r="Q82" s="5">
        <f t="shared" si="8"/>
        <v>37</v>
      </c>
      <c r="R82" s="5">
        <f t="shared" si="9"/>
        <v>2</v>
      </c>
    </row>
    <row r="83" spans="1:18" x14ac:dyDescent="0.3">
      <c r="A83" s="1" t="s">
        <v>311</v>
      </c>
      <c r="B83" s="1">
        <v>7</v>
      </c>
      <c r="C83" s="1">
        <v>3</v>
      </c>
      <c r="D83" s="1">
        <v>10</v>
      </c>
      <c r="E83" s="1">
        <v>0</v>
      </c>
      <c r="F83" s="1">
        <v>0</v>
      </c>
      <c r="G83" s="1">
        <v>0</v>
      </c>
      <c r="H83" s="1">
        <v>4</v>
      </c>
      <c r="I83">
        <v>71.86666666666666</v>
      </c>
      <c r="J83">
        <v>0</v>
      </c>
      <c r="K83">
        <v>925.2166666666667</v>
      </c>
      <c r="L83">
        <v>4.2666666666666666</v>
      </c>
      <c r="M83">
        <v>170.23333333333332</v>
      </c>
      <c r="N83" s="5">
        <f t="shared" si="5"/>
        <v>28.13333333333334</v>
      </c>
      <c r="O83" s="5">
        <f t="shared" si="6"/>
        <v>26.13333333333334</v>
      </c>
      <c r="P83" s="5">
        <f t="shared" si="7"/>
        <v>39.76666666666668</v>
      </c>
      <c r="Q83" s="5">
        <f t="shared" si="8"/>
        <v>28</v>
      </c>
      <c r="R83" s="5">
        <f t="shared" si="9"/>
        <v>2</v>
      </c>
    </row>
    <row r="84" spans="1:18" x14ac:dyDescent="0.3">
      <c r="A84" s="1" t="s">
        <v>361</v>
      </c>
      <c r="B84" s="1">
        <v>9</v>
      </c>
      <c r="C84" s="1">
        <v>14</v>
      </c>
      <c r="D84" s="1">
        <v>0</v>
      </c>
      <c r="E84" s="1">
        <v>0</v>
      </c>
      <c r="F84" s="1">
        <v>0</v>
      </c>
      <c r="G84" s="1">
        <v>4</v>
      </c>
      <c r="H84" s="1">
        <v>4</v>
      </c>
      <c r="I84">
        <v>51.866666666666667</v>
      </c>
      <c r="J84">
        <v>0</v>
      </c>
      <c r="K84">
        <v>831.9</v>
      </c>
      <c r="L84">
        <v>0</v>
      </c>
      <c r="M84">
        <v>111.93333333333334</v>
      </c>
      <c r="N84" s="5">
        <f t="shared" si="5"/>
        <v>48.133333333333333</v>
      </c>
      <c r="O84" s="5">
        <f t="shared" si="6"/>
        <v>46.133333333333333</v>
      </c>
      <c r="P84" s="5">
        <f t="shared" si="7"/>
        <v>98.066666666666663</v>
      </c>
      <c r="Q84" s="5">
        <f t="shared" si="8"/>
        <v>21</v>
      </c>
      <c r="R84" s="5">
        <f t="shared" si="9"/>
        <v>3</v>
      </c>
    </row>
    <row r="85" spans="1:18" x14ac:dyDescent="0.3">
      <c r="A85" s="1" t="s">
        <v>69</v>
      </c>
      <c r="B85" s="1">
        <v>8</v>
      </c>
      <c r="C85" s="1">
        <v>0</v>
      </c>
      <c r="D85" s="1">
        <v>0</v>
      </c>
      <c r="E85" s="1">
        <v>0</v>
      </c>
      <c r="F85" s="1">
        <v>9</v>
      </c>
      <c r="G85" s="1">
        <v>9</v>
      </c>
      <c r="H85" s="1">
        <v>7</v>
      </c>
      <c r="I85">
        <v>64.13333333333334</v>
      </c>
      <c r="J85">
        <v>5.6166666666666671</v>
      </c>
      <c r="K85">
        <v>832.38333333333333</v>
      </c>
      <c r="L85">
        <v>2.4666666666666668</v>
      </c>
      <c r="M85">
        <v>168.85</v>
      </c>
      <c r="N85" s="5">
        <f t="shared" si="5"/>
        <v>35.86666666666666</v>
      </c>
      <c r="O85" s="5">
        <f t="shared" si="6"/>
        <v>33.86666666666666</v>
      </c>
      <c r="P85" s="5">
        <f t="shared" si="7"/>
        <v>41.150000000000006</v>
      </c>
      <c r="Q85" s="5">
        <f t="shared" si="8"/>
        <v>22</v>
      </c>
      <c r="R85" s="5">
        <f t="shared" si="9"/>
        <v>2</v>
      </c>
    </row>
    <row r="86" spans="1:18" x14ac:dyDescent="0.3">
      <c r="A86" s="1" t="s">
        <v>70</v>
      </c>
      <c r="B86" s="1">
        <v>0</v>
      </c>
      <c r="C86" s="1">
        <v>0</v>
      </c>
      <c r="D86" s="1">
        <v>0</v>
      </c>
      <c r="E86" s="1">
        <v>9</v>
      </c>
      <c r="F86" s="1">
        <v>12</v>
      </c>
      <c r="G86" s="1">
        <v>5</v>
      </c>
      <c r="H86" s="1">
        <v>5</v>
      </c>
      <c r="I86">
        <v>71.933333333333337</v>
      </c>
      <c r="J86">
        <v>6.416666666666667</v>
      </c>
      <c r="K86">
        <v>882.83333333333337</v>
      </c>
      <c r="L86">
        <v>1.55</v>
      </c>
      <c r="M86">
        <v>162.75</v>
      </c>
      <c r="N86" s="5">
        <f t="shared" si="5"/>
        <v>28.066666666666663</v>
      </c>
      <c r="O86" s="5">
        <f t="shared" si="6"/>
        <v>26.066666666666663</v>
      </c>
      <c r="P86" s="5">
        <f t="shared" si="7"/>
        <v>47.25</v>
      </c>
      <c r="Q86" s="5">
        <f t="shared" si="8"/>
        <v>22</v>
      </c>
      <c r="R86" s="5">
        <f t="shared" si="9"/>
        <v>2</v>
      </c>
    </row>
    <row r="87" spans="1:18" x14ac:dyDescent="0.3">
      <c r="A87" s="1" t="s">
        <v>360</v>
      </c>
      <c r="B87" s="1">
        <v>10</v>
      </c>
      <c r="C87" s="1">
        <v>8</v>
      </c>
      <c r="D87" s="1">
        <v>0</v>
      </c>
      <c r="E87" s="1">
        <v>0</v>
      </c>
      <c r="F87" s="1">
        <v>0</v>
      </c>
      <c r="G87" s="1">
        <v>0</v>
      </c>
      <c r="H87" s="1">
        <v>6</v>
      </c>
      <c r="I87">
        <v>26.083333333333332</v>
      </c>
      <c r="J87">
        <v>0</v>
      </c>
      <c r="K87">
        <v>821.7833333333333</v>
      </c>
      <c r="L87">
        <v>4.55</v>
      </c>
      <c r="M87">
        <v>67.11666666666666</v>
      </c>
      <c r="N87" s="5">
        <f t="shared" si="5"/>
        <v>73.916666666666671</v>
      </c>
      <c r="O87" s="5">
        <f t="shared" si="6"/>
        <v>71.916666666666671</v>
      </c>
      <c r="P87" s="5">
        <f t="shared" si="7"/>
        <v>142.88333333333333</v>
      </c>
      <c r="Q87" s="5">
        <f t="shared" si="8"/>
        <v>30</v>
      </c>
      <c r="R87" s="5">
        <f t="shared" si="9"/>
        <v>2</v>
      </c>
    </row>
    <row r="88" spans="1:18" x14ac:dyDescent="0.3">
      <c r="A88" s="1" t="s">
        <v>313</v>
      </c>
      <c r="B88" s="1">
        <v>8</v>
      </c>
      <c r="C88" s="1">
        <v>10</v>
      </c>
      <c r="D88" s="1">
        <v>5</v>
      </c>
      <c r="E88" s="1">
        <v>0</v>
      </c>
      <c r="F88" s="1">
        <v>0</v>
      </c>
      <c r="G88" s="1">
        <v>0</v>
      </c>
      <c r="H88" s="1">
        <v>0</v>
      </c>
      <c r="I88">
        <v>41.033333333333331</v>
      </c>
      <c r="J88">
        <v>0</v>
      </c>
      <c r="K88">
        <v>911.41666666666663</v>
      </c>
      <c r="L88">
        <v>4.2333333333333334</v>
      </c>
      <c r="M88">
        <v>75.816666666666663</v>
      </c>
      <c r="N88" s="5">
        <f t="shared" si="5"/>
        <v>58.966666666666669</v>
      </c>
      <c r="O88" s="5">
        <f t="shared" si="6"/>
        <v>56.966666666666669</v>
      </c>
      <c r="P88" s="5">
        <f t="shared" si="7"/>
        <v>134.18333333333334</v>
      </c>
      <c r="Q88" s="5">
        <f t="shared" si="8"/>
        <v>25</v>
      </c>
      <c r="R88" s="5">
        <f t="shared" si="9"/>
        <v>2</v>
      </c>
    </row>
    <row r="89" spans="1:18" x14ac:dyDescent="0.3">
      <c r="A89" s="1" t="s">
        <v>314</v>
      </c>
      <c r="B89" s="1">
        <v>8</v>
      </c>
      <c r="C89" s="1">
        <v>7</v>
      </c>
      <c r="D89" s="1">
        <v>6</v>
      </c>
      <c r="E89" s="1">
        <v>0</v>
      </c>
      <c r="F89" s="1">
        <v>0</v>
      </c>
      <c r="G89" s="1">
        <v>0</v>
      </c>
      <c r="H89" s="1">
        <v>10</v>
      </c>
      <c r="I89">
        <v>79.833333333333329</v>
      </c>
      <c r="J89">
        <v>0</v>
      </c>
      <c r="K89">
        <v>912.41666666666663</v>
      </c>
      <c r="L89">
        <v>0</v>
      </c>
      <c r="M89">
        <v>177.98333333333332</v>
      </c>
      <c r="N89" s="5">
        <f t="shared" si="5"/>
        <v>20.166666666666671</v>
      </c>
      <c r="O89" s="5">
        <f t="shared" si="6"/>
        <v>18.166666666666671</v>
      </c>
      <c r="P89" s="5">
        <f t="shared" si="7"/>
        <v>32.01666666666668</v>
      </c>
      <c r="Q89" s="5">
        <f t="shared" si="8"/>
        <v>27</v>
      </c>
      <c r="R89" s="5">
        <f t="shared" si="9"/>
        <v>2</v>
      </c>
    </row>
    <row r="90" spans="1:18" x14ac:dyDescent="0.3">
      <c r="A90" s="1" t="s">
        <v>362</v>
      </c>
      <c r="B90" s="1">
        <v>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>
        <v>29.233333333333334</v>
      </c>
      <c r="J90">
        <v>8.8333333333333339</v>
      </c>
      <c r="K90">
        <v>760.91666666666663</v>
      </c>
      <c r="L90">
        <v>0</v>
      </c>
      <c r="M90">
        <v>76.916666666666671</v>
      </c>
      <c r="N90" s="5">
        <f t="shared" si="5"/>
        <v>70.766666666666666</v>
      </c>
      <c r="O90" s="5">
        <f t="shared" si="6"/>
        <v>68.766666666666666</v>
      </c>
      <c r="P90" s="5">
        <f t="shared" si="7"/>
        <v>133.08333333333331</v>
      </c>
      <c r="Q90" s="5">
        <f t="shared" si="8"/>
        <v>40</v>
      </c>
      <c r="R90" s="5">
        <f t="shared" si="9"/>
        <v>2</v>
      </c>
    </row>
    <row r="91" spans="1:18" x14ac:dyDescent="0.3">
      <c r="A91" s="1" t="s">
        <v>363</v>
      </c>
      <c r="B91" s="1">
        <v>7</v>
      </c>
      <c r="C91" s="1">
        <v>5</v>
      </c>
      <c r="D91" s="1">
        <v>0</v>
      </c>
      <c r="E91" s="1">
        <v>0</v>
      </c>
      <c r="F91" s="1">
        <v>0</v>
      </c>
      <c r="G91" s="1">
        <v>8</v>
      </c>
      <c r="H91" s="1">
        <v>12</v>
      </c>
      <c r="I91">
        <v>73.400000000000006</v>
      </c>
      <c r="J91">
        <v>6.3166666666666664</v>
      </c>
      <c r="K91">
        <v>926.51666666666665</v>
      </c>
      <c r="L91">
        <v>1.2833333333333332</v>
      </c>
      <c r="M91">
        <v>172.28333333333333</v>
      </c>
      <c r="N91" s="5">
        <f t="shared" si="5"/>
        <v>26.599999999999994</v>
      </c>
      <c r="O91" s="5">
        <f t="shared" si="6"/>
        <v>24.599999999999994</v>
      </c>
      <c r="P91" s="5">
        <f t="shared" si="7"/>
        <v>37.716666666666669</v>
      </c>
      <c r="Q91" s="5">
        <f t="shared" si="8"/>
        <v>28</v>
      </c>
      <c r="R91" s="5">
        <f t="shared" si="9"/>
        <v>2</v>
      </c>
    </row>
    <row r="92" spans="1:18" x14ac:dyDescent="0.3">
      <c r="A92" s="1" t="s">
        <v>77</v>
      </c>
      <c r="B92" s="1">
        <v>0</v>
      </c>
      <c r="C92" s="1">
        <v>0</v>
      </c>
      <c r="D92" s="1">
        <v>0</v>
      </c>
      <c r="E92" s="1">
        <v>0</v>
      </c>
      <c r="F92" s="1">
        <v>5</v>
      </c>
      <c r="G92" s="1">
        <v>4</v>
      </c>
      <c r="H92" s="1">
        <v>3</v>
      </c>
      <c r="I92">
        <v>53.15</v>
      </c>
      <c r="J92">
        <v>0</v>
      </c>
      <c r="K92">
        <v>882.73333333333335</v>
      </c>
      <c r="L92">
        <v>4.2166666666666668</v>
      </c>
      <c r="M92">
        <v>151.08333333333334</v>
      </c>
      <c r="N92" s="5">
        <f t="shared" si="5"/>
        <v>46.85</v>
      </c>
      <c r="O92" s="5">
        <f t="shared" si="6"/>
        <v>44.85</v>
      </c>
      <c r="P92" s="5">
        <f t="shared" si="7"/>
        <v>58.916666666666657</v>
      </c>
      <c r="Q92" s="5">
        <f t="shared" si="8"/>
        <v>39</v>
      </c>
      <c r="R92" s="5">
        <f t="shared" si="9"/>
        <v>2</v>
      </c>
    </row>
    <row r="93" spans="1:18" x14ac:dyDescent="0.3">
      <c r="A93" s="1" t="s">
        <v>78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>
        <v>38.116666666666667</v>
      </c>
      <c r="J93">
        <v>6.3166666666666664</v>
      </c>
      <c r="K93">
        <v>740.35</v>
      </c>
      <c r="L93">
        <v>2.4166666666666665</v>
      </c>
      <c r="M93">
        <v>127.31666666666666</v>
      </c>
      <c r="N93" s="5">
        <f t="shared" si="5"/>
        <v>61.883333333333333</v>
      </c>
      <c r="O93" s="5">
        <f t="shared" si="6"/>
        <v>59.883333333333333</v>
      </c>
      <c r="P93" s="5">
        <f t="shared" si="7"/>
        <v>82.683333333333337</v>
      </c>
      <c r="Q93" s="5">
        <f t="shared" si="8"/>
        <v>47</v>
      </c>
      <c r="R93" s="5">
        <f t="shared" si="9"/>
        <v>2</v>
      </c>
    </row>
    <row r="94" spans="1:18" x14ac:dyDescent="0.3">
      <c r="A94" s="1" t="s">
        <v>364</v>
      </c>
      <c r="B94" s="1">
        <v>8</v>
      </c>
      <c r="C94" s="1">
        <v>7</v>
      </c>
      <c r="D94" s="1">
        <v>0</v>
      </c>
      <c r="E94" s="1">
        <v>0</v>
      </c>
      <c r="F94" s="1">
        <v>0</v>
      </c>
      <c r="G94" s="1">
        <v>9</v>
      </c>
      <c r="H94" s="1">
        <v>0</v>
      </c>
      <c r="I94">
        <v>74.88333333333334</v>
      </c>
      <c r="J94">
        <v>6.1833333333333336</v>
      </c>
      <c r="K94">
        <v>870.43333333333328</v>
      </c>
      <c r="L94">
        <v>0</v>
      </c>
      <c r="M94">
        <v>175.06666666666666</v>
      </c>
      <c r="N94" s="5">
        <f t="shared" si="5"/>
        <v>25.11666666666666</v>
      </c>
      <c r="O94" s="5">
        <f t="shared" si="6"/>
        <v>23.11666666666666</v>
      </c>
      <c r="P94" s="5">
        <f t="shared" si="7"/>
        <v>34.933333333333337</v>
      </c>
      <c r="Q94" s="5">
        <f t="shared" si="8"/>
        <v>24</v>
      </c>
      <c r="R94" s="5">
        <f t="shared" si="9"/>
        <v>2</v>
      </c>
    </row>
    <row r="95" spans="1:18" x14ac:dyDescent="0.3">
      <c r="A95" s="1" t="s">
        <v>89</v>
      </c>
      <c r="B95" s="1">
        <v>3</v>
      </c>
      <c r="C95" s="1">
        <v>0</v>
      </c>
      <c r="D95" s="1">
        <v>0</v>
      </c>
      <c r="E95" s="1">
        <v>0</v>
      </c>
      <c r="F95" s="1">
        <v>6</v>
      </c>
      <c r="G95" s="1">
        <v>5</v>
      </c>
      <c r="H95" s="1">
        <v>7</v>
      </c>
      <c r="I95">
        <v>52.416666666666664</v>
      </c>
      <c r="J95">
        <v>0</v>
      </c>
      <c r="K95">
        <v>567.7166666666667</v>
      </c>
      <c r="L95">
        <v>0</v>
      </c>
      <c r="M95">
        <v>138.28333333333333</v>
      </c>
      <c r="N95" s="5">
        <f t="shared" si="5"/>
        <v>47.583333333333336</v>
      </c>
      <c r="O95" s="5">
        <f t="shared" si="6"/>
        <v>45.583333333333336</v>
      </c>
      <c r="P95" s="5">
        <f t="shared" si="7"/>
        <v>71.716666666666669</v>
      </c>
      <c r="Q95" s="5">
        <f t="shared" si="8"/>
        <v>34</v>
      </c>
      <c r="R95" s="5">
        <f t="shared" si="9"/>
        <v>2</v>
      </c>
    </row>
    <row r="96" spans="1:18" x14ac:dyDescent="0.3">
      <c r="A96" s="1" t="s">
        <v>315</v>
      </c>
      <c r="B96" s="1">
        <v>5</v>
      </c>
      <c r="C96" s="1">
        <v>2</v>
      </c>
      <c r="D96" s="1">
        <v>13</v>
      </c>
      <c r="E96" s="1">
        <v>0</v>
      </c>
      <c r="F96" s="1">
        <v>0</v>
      </c>
      <c r="G96" s="1">
        <v>0</v>
      </c>
      <c r="H96" s="1">
        <v>6</v>
      </c>
      <c r="I96">
        <v>69.516666666666666</v>
      </c>
      <c r="J96">
        <v>0</v>
      </c>
      <c r="K96">
        <v>865.4</v>
      </c>
      <c r="L96">
        <v>5.7666666666666666</v>
      </c>
      <c r="M96">
        <v>173.51666666666668</v>
      </c>
      <c r="N96" s="5">
        <f t="shared" si="5"/>
        <v>30.483333333333334</v>
      </c>
      <c r="O96" s="5">
        <f t="shared" si="6"/>
        <v>28.483333333333334</v>
      </c>
      <c r="P96" s="5">
        <f t="shared" si="7"/>
        <v>36.48333333333332</v>
      </c>
      <c r="Q96" s="5">
        <f t="shared" si="8"/>
        <v>28</v>
      </c>
      <c r="R96" s="5">
        <f t="shared" si="9"/>
        <v>3</v>
      </c>
    </row>
    <row r="97" spans="1:18" x14ac:dyDescent="0.3">
      <c r="A97" s="1" t="s">
        <v>80</v>
      </c>
      <c r="B97" s="1">
        <v>0</v>
      </c>
      <c r="C97" s="1">
        <v>0</v>
      </c>
      <c r="D97" s="1">
        <v>0</v>
      </c>
      <c r="E97" s="1">
        <v>5</v>
      </c>
      <c r="F97" s="1">
        <v>3</v>
      </c>
      <c r="G97" s="1">
        <v>0</v>
      </c>
      <c r="H97" s="1">
        <v>0</v>
      </c>
      <c r="I97">
        <v>54.466666666666669</v>
      </c>
      <c r="J97">
        <v>0.91666666666666663</v>
      </c>
      <c r="K97">
        <v>815.7</v>
      </c>
      <c r="L97">
        <v>0</v>
      </c>
      <c r="M97">
        <v>160.38333333333333</v>
      </c>
      <c r="N97" s="5">
        <f t="shared" si="5"/>
        <v>45.533333333333331</v>
      </c>
      <c r="O97" s="5">
        <f t="shared" si="6"/>
        <v>43.533333333333331</v>
      </c>
      <c r="P97" s="5">
        <f t="shared" si="7"/>
        <v>49.616666666666674</v>
      </c>
      <c r="Q97" s="5">
        <f t="shared" si="8"/>
        <v>40</v>
      </c>
      <c r="R97" s="5">
        <f t="shared" si="9"/>
        <v>2</v>
      </c>
    </row>
    <row r="98" spans="1:18" x14ac:dyDescent="0.3">
      <c r="A98" s="1" t="s">
        <v>81</v>
      </c>
      <c r="B98" s="1">
        <v>6</v>
      </c>
      <c r="C98" s="1">
        <v>0</v>
      </c>
      <c r="D98" s="1">
        <v>0</v>
      </c>
      <c r="E98" s="1">
        <v>0</v>
      </c>
      <c r="F98" s="1">
        <v>1</v>
      </c>
      <c r="G98" s="1">
        <v>9</v>
      </c>
      <c r="H98" s="1">
        <v>6</v>
      </c>
      <c r="I98">
        <v>66.8</v>
      </c>
      <c r="J98">
        <v>7.583333333333333</v>
      </c>
      <c r="K98">
        <v>699.93333333333328</v>
      </c>
      <c r="L98">
        <v>1.75</v>
      </c>
      <c r="M98">
        <v>166.65</v>
      </c>
      <c r="N98" s="5">
        <f t="shared" si="5"/>
        <v>33.200000000000003</v>
      </c>
      <c r="O98" s="5">
        <f t="shared" si="6"/>
        <v>31.200000000000003</v>
      </c>
      <c r="P98" s="5">
        <f t="shared" si="7"/>
        <v>43.349999999999994</v>
      </c>
      <c r="Q98" s="5">
        <f t="shared" si="8"/>
        <v>32</v>
      </c>
      <c r="R98" s="5">
        <f t="shared" si="9"/>
        <v>2</v>
      </c>
    </row>
    <row r="99" spans="1:18" x14ac:dyDescent="0.3">
      <c r="A99" s="1" t="s">
        <v>90</v>
      </c>
      <c r="B99" s="1">
        <v>4</v>
      </c>
      <c r="C99" s="1">
        <v>0</v>
      </c>
      <c r="D99" s="1">
        <v>0</v>
      </c>
      <c r="E99" s="1">
        <v>0</v>
      </c>
      <c r="F99" s="1">
        <v>7</v>
      </c>
      <c r="G99" s="1">
        <v>10</v>
      </c>
      <c r="H99" s="1">
        <v>7</v>
      </c>
      <c r="I99">
        <v>69.75</v>
      </c>
      <c r="J99">
        <v>0</v>
      </c>
      <c r="K99">
        <v>933.51666666666665</v>
      </c>
      <c r="L99">
        <v>3.1166666666666667</v>
      </c>
      <c r="M99">
        <v>153.33333333333334</v>
      </c>
      <c r="N99" s="5">
        <f t="shared" si="5"/>
        <v>30.25</v>
      </c>
      <c r="O99" s="5">
        <f t="shared" si="6"/>
        <v>28.25</v>
      </c>
      <c r="P99" s="5">
        <f t="shared" si="7"/>
        <v>56.666666666666657</v>
      </c>
      <c r="Q99" s="5">
        <f t="shared" si="8"/>
        <v>27</v>
      </c>
      <c r="R99" s="5">
        <f t="shared" si="9"/>
        <v>2</v>
      </c>
    </row>
    <row r="100" spans="1:18" x14ac:dyDescent="0.3">
      <c r="A100" s="1" t="s">
        <v>365</v>
      </c>
      <c r="B100" s="1">
        <v>14</v>
      </c>
      <c r="C100" s="1">
        <v>9</v>
      </c>
      <c r="D100" s="1">
        <v>0</v>
      </c>
      <c r="E100" s="1">
        <v>0</v>
      </c>
      <c r="F100" s="1">
        <v>0</v>
      </c>
      <c r="G100" s="1">
        <v>6</v>
      </c>
      <c r="H100" s="1">
        <v>4</v>
      </c>
      <c r="I100">
        <v>65.683333333333337</v>
      </c>
      <c r="J100">
        <v>0</v>
      </c>
      <c r="K100">
        <v>682.8</v>
      </c>
      <c r="L100">
        <v>0</v>
      </c>
      <c r="M100">
        <v>163.98333333333332</v>
      </c>
      <c r="N100" s="5">
        <f t="shared" si="5"/>
        <v>34.316666666666663</v>
      </c>
      <c r="O100" s="5">
        <f t="shared" si="6"/>
        <v>32.316666666666663</v>
      </c>
      <c r="P100" s="5">
        <f t="shared" si="7"/>
        <v>46.01666666666668</v>
      </c>
      <c r="Q100" s="5">
        <f t="shared" si="8"/>
        <v>19</v>
      </c>
      <c r="R100" s="5">
        <f t="shared" si="9"/>
        <v>1</v>
      </c>
    </row>
    <row r="101" spans="1:18" x14ac:dyDescent="0.3">
      <c r="A101" s="1" t="s">
        <v>202</v>
      </c>
      <c r="B101" s="1">
        <v>0</v>
      </c>
      <c r="C101" s="1">
        <v>0</v>
      </c>
      <c r="D101" s="1">
        <v>0</v>
      </c>
      <c r="E101" s="1">
        <v>0</v>
      </c>
      <c r="F101" s="1">
        <v>10</v>
      </c>
      <c r="G101" s="1">
        <v>8</v>
      </c>
      <c r="H101" s="1">
        <v>8</v>
      </c>
      <c r="I101">
        <v>74.61666666666666</v>
      </c>
      <c r="J101">
        <v>7.6833333333333336</v>
      </c>
      <c r="K101">
        <v>145.78333333333333</v>
      </c>
      <c r="L101">
        <v>0</v>
      </c>
      <c r="M101">
        <v>158.88333333333333</v>
      </c>
      <c r="N101" s="5">
        <f t="shared" si="5"/>
        <v>25.38333333333334</v>
      </c>
      <c r="O101" s="5">
        <f t="shared" si="6"/>
        <v>23.38333333333334</v>
      </c>
      <c r="P101" s="5">
        <f t="shared" si="7"/>
        <v>51.116666666666674</v>
      </c>
      <c r="Q101" s="5">
        <f t="shared" si="8"/>
        <v>30</v>
      </c>
      <c r="R101" s="5">
        <f t="shared" si="9"/>
        <v>2</v>
      </c>
    </row>
    <row r="102" spans="1:18" x14ac:dyDescent="0.3">
      <c r="A102" s="1" t="s">
        <v>95</v>
      </c>
      <c r="B102" s="1">
        <v>11</v>
      </c>
      <c r="C102" s="1">
        <v>0</v>
      </c>
      <c r="D102" s="1">
        <v>0</v>
      </c>
      <c r="E102" s="1">
        <v>0</v>
      </c>
      <c r="F102" s="1">
        <v>2</v>
      </c>
      <c r="G102" s="1">
        <v>13</v>
      </c>
      <c r="H102" s="1">
        <v>6</v>
      </c>
      <c r="I102">
        <v>45.95</v>
      </c>
      <c r="J102">
        <v>0</v>
      </c>
      <c r="K102">
        <v>850.15</v>
      </c>
      <c r="L102">
        <v>5.5666666666666664</v>
      </c>
      <c r="M102">
        <v>109.03333333333333</v>
      </c>
      <c r="N102" s="5">
        <f t="shared" si="5"/>
        <v>54.05</v>
      </c>
      <c r="O102" s="5">
        <f t="shared" si="6"/>
        <v>52.05</v>
      </c>
      <c r="P102" s="5">
        <f t="shared" si="7"/>
        <v>100.96666666666667</v>
      </c>
      <c r="Q102" s="5">
        <f t="shared" si="8"/>
        <v>22</v>
      </c>
      <c r="R102" s="5">
        <f t="shared" si="9"/>
        <v>2</v>
      </c>
    </row>
    <row r="103" spans="1:18" x14ac:dyDescent="0.3">
      <c r="A103" s="1" t="s">
        <v>91</v>
      </c>
      <c r="B103" s="1">
        <v>0</v>
      </c>
      <c r="C103" s="1">
        <v>0</v>
      </c>
      <c r="D103" s="1">
        <v>0</v>
      </c>
      <c r="E103" s="1">
        <v>7</v>
      </c>
      <c r="F103" s="1">
        <v>11</v>
      </c>
      <c r="G103" s="1">
        <v>6</v>
      </c>
      <c r="H103" s="1">
        <v>6</v>
      </c>
      <c r="I103">
        <v>61.2</v>
      </c>
      <c r="J103">
        <v>0.81666666666666665</v>
      </c>
      <c r="K103">
        <v>892.01666666666665</v>
      </c>
      <c r="L103">
        <v>0</v>
      </c>
      <c r="M103">
        <v>162.18333333333334</v>
      </c>
      <c r="N103" s="5">
        <f t="shared" si="5"/>
        <v>38.799999999999997</v>
      </c>
      <c r="O103" s="5">
        <f t="shared" si="6"/>
        <v>36.799999999999997</v>
      </c>
      <c r="P103" s="5">
        <f t="shared" si="7"/>
        <v>47.816666666666663</v>
      </c>
      <c r="Q103" s="5">
        <f t="shared" si="8"/>
        <v>24</v>
      </c>
      <c r="R103" s="5">
        <f t="shared" si="9"/>
        <v>2</v>
      </c>
    </row>
    <row r="104" spans="1:18" x14ac:dyDescent="0.3">
      <c r="A104" s="1" t="s">
        <v>84</v>
      </c>
      <c r="B104" s="1">
        <v>10</v>
      </c>
      <c r="C104" s="1">
        <v>0</v>
      </c>
      <c r="D104" s="1">
        <v>0</v>
      </c>
      <c r="E104" s="1">
        <v>0</v>
      </c>
      <c r="F104" s="1">
        <v>4</v>
      </c>
      <c r="G104" s="1">
        <v>8</v>
      </c>
      <c r="H104" s="1">
        <v>11</v>
      </c>
      <c r="I104">
        <v>30.183333333333334</v>
      </c>
      <c r="J104">
        <v>1.0666666666666667</v>
      </c>
      <c r="K104">
        <v>851.5</v>
      </c>
      <c r="L104">
        <v>5.05</v>
      </c>
      <c r="M104">
        <v>77.650000000000006</v>
      </c>
      <c r="N104" s="5">
        <f t="shared" si="5"/>
        <v>69.816666666666663</v>
      </c>
      <c r="O104" s="5">
        <f t="shared" si="6"/>
        <v>67.816666666666663</v>
      </c>
      <c r="P104" s="5">
        <f t="shared" si="7"/>
        <v>132.35</v>
      </c>
      <c r="Q104" s="5">
        <f t="shared" si="8"/>
        <v>26</v>
      </c>
      <c r="R104" s="5">
        <f t="shared" si="9"/>
        <v>2</v>
      </c>
    </row>
    <row r="105" spans="1:18" x14ac:dyDescent="0.3">
      <c r="A105" s="1" t="s">
        <v>316</v>
      </c>
      <c r="B105" s="1">
        <v>6</v>
      </c>
      <c r="C105" s="1">
        <v>4</v>
      </c>
      <c r="D105" s="1">
        <v>5</v>
      </c>
      <c r="E105" s="1">
        <v>0</v>
      </c>
      <c r="F105" s="1">
        <v>0</v>
      </c>
      <c r="G105" s="1">
        <v>0</v>
      </c>
      <c r="H105" s="1">
        <v>6</v>
      </c>
      <c r="I105">
        <v>71.583333333333329</v>
      </c>
      <c r="J105">
        <v>0</v>
      </c>
      <c r="K105">
        <v>745.16666666666663</v>
      </c>
      <c r="L105">
        <v>0</v>
      </c>
      <c r="M105">
        <v>180.38333333333333</v>
      </c>
      <c r="N105" s="5">
        <f t="shared" si="5"/>
        <v>28.416666666666671</v>
      </c>
      <c r="O105" s="5">
        <f t="shared" si="6"/>
        <v>26.416666666666671</v>
      </c>
      <c r="P105" s="5">
        <f t="shared" si="7"/>
        <v>29.616666666666674</v>
      </c>
      <c r="Q105" s="5">
        <f t="shared" si="8"/>
        <v>33</v>
      </c>
      <c r="R105" s="5">
        <f t="shared" si="9"/>
        <v>2</v>
      </c>
    </row>
    <row r="106" spans="1:18" x14ac:dyDescent="0.3">
      <c r="A106" s="1" t="s">
        <v>317</v>
      </c>
      <c r="B106" s="1">
        <v>10</v>
      </c>
      <c r="C106" s="1">
        <v>10</v>
      </c>
      <c r="D106" s="1">
        <v>4</v>
      </c>
      <c r="E106" s="1">
        <v>0</v>
      </c>
      <c r="F106" s="1">
        <v>0</v>
      </c>
      <c r="G106" s="1">
        <v>0</v>
      </c>
      <c r="H106" s="1">
        <v>0</v>
      </c>
      <c r="I106">
        <v>47.333333333333336</v>
      </c>
      <c r="J106">
        <v>0</v>
      </c>
      <c r="K106">
        <v>844.58333333333337</v>
      </c>
      <c r="L106">
        <v>1.7833333333333332</v>
      </c>
      <c r="M106">
        <v>115.16666666666667</v>
      </c>
      <c r="N106" s="5">
        <f t="shared" si="5"/>
        <v>52.666666666666664</v>
      </c>
      <c r="O106" s="5">
        <f t="shared" si="6"/>
        <v>50.666666666666664</v>
      </c>
      <c r="P106" s="5">
        <f t="shared" si="7"/>
        <v>94.833333333333329</v>
      </c>
      <c r="Q106" s="5">
        <f t="shared" si="8"/>
        <v>24</v>
      </c>
      <c r="R106" s="5">
        <f t="shared" si="9"/>
        <v>2</v>
      </c>
    </row>
    <row r="107" spans="1:18" x14ac:dyDescent="0.3">
      <c r="A107" s="1" t="s">
        <v>318</v>
      </c>
      <c r="B107" s="1">
        <v>7</v>
      </c>
      <c r="C107" s="1">
        <v>8</v>
      </c>
      <c r="D107" s="1">
        <v>13</v>
      </c>
      <c r="E107" s="1">
        <v>0</v>
      </c>
      <c r="F107" s="1">
        <v>0</v>
      </c>
      <c r="G107" s="1">
        <v>0</v>
      </c>
      <c r="H107" s="1">
        <v>11</v>
      </c>
      <c r="I107">
        <v>66.433333333333337</v>
      </c>
      <c r="J107">
        <v>0</v>
      </c>
      <c r="K107">
        <v>761.41666666666663</v>
      </c>
      <c r="L107">
        <v>5.3</v>
      </c>
      <c r="M107">
        <v>171.96666666666667</v>
      </c>
      <c r="N107" s="5">
        <f t="shared" si="5"/>
        <v>33.566666666666663</v>
      </c>
      <c r="O107" s="5">
        <f t="shared" si="6"/>
        <v>31.566666666666663</v>
      </c>
      <c r="P107" s="5">
        <f t="shared" si="7"/>
        <v>38.033333333333331</v>
      </c>
      <c r="Q107" s="5">
        <f t="shared" si="8"/>
        <v>20</v>
      </c>
      <c r="R107" s="5">
        <f t="shared" si="9"/>
        <v>3</v>
      </c>
    </row>
    <row r="108" spans="1:18" x14ac:dyDescent="0.3">
      <c r="A108" s="1" t="s">
        <v>97</v>
      </c>
      <c r="B108" s="1">
        <v>9</v>
      </c>
      <c r="C108" s="1">
        <v>0</v>
      </c>
      <c r="D108" s="1">
        <v>0</v>
      </c>
      <c r="E108" s="1">
        <v>0</v>
      </c>
      <c r="F108" s="1">
        <v>3</v>
      </c>
      <c r="G108" s="1">
        <v>8</v>
      </c>
      <c r="H108" s="1">
        <v>7</v>
      </c>
      <c r="I108">
        <v>76.233333333333334</v>
      </c>
      <c r="J108">
        <v>5.6166666666666671</v>
      </c>
      <c r="K108">
        <v>842.13333333333333</v>
      </c>
      <c r="L108">
        <v>0</v>
      </c>
      <c r="M108">
        <v>173.16666666666666</v>
      </c>
      <c r="N108" s="5">
        <f t="shared" si="5"/>
        <v>23.766666666666666</v>
      </c>
      <c r="O108" s="5">
        <f t="shared" si="6"/>
        <v>21.766666666666666</v>
      </c>
      <c r="P108" s="5">
        <f t="shared" si="7"/>
        <v>36.833333333333343</v>
      </c>
      <c r="Q108" s="5">
        <f t="shared" si="8"/>
        <v>28</v>
      </c>
      <c r="R108" s="5">
        <f t="shared" si="9"/>
        <v>2</v>
      </c>
    </row>
    <row r="109" spans="1:18" x14ac:dyDescent="0.3">
      <c r="A109" s="1" t="s">
        <v>319</v>
      </c>
      <c r="B109" s="1">
        <v>10</v>
      </c>
      <c r="C109" s="1">
        <v>7</v>
      </c>
      <c r="D109" s="1">
        <v>10</v>
      </c>
      <c r="E109" s="1">
        <v>0</v>
      </c>
      <c r="F109" s="1">
        <v>0</v>
      </c>
      <c r="G109" s="1">
        <v>0</v>
      </c>
      <c r="H109" s="1">
        <v>11</v>
      </c>
      <c r="I109">
        <v>62.216666666666669</v>
      </c>
      <c r="J109">
        <v>0</v>
      </c>
      <c r="K109">
        <v>811.51666666666665</v>
      </c>
      <c r="L109">
        <v>1.2</v>
      </c>
      <c r="M109">
        <v>129.13333333333333</v>
      </c>
      <c r="N109" s="5">
        <f t="shared" si="5"/>
        <v>37.783333333333331</v>
      </c>
      <c r="O109" s="5">
        <f t="shared" si="6"/>
        <v>35.783333333333331</v>
      </c>
      <c r="P109" s="5">
        <f t="shared" si="7"/>
        <v>80.866666666666674</v>
      </c>
      <c r="Q109" s="5">
        <f t="shared" si="8"/>
        <v>21</v>
      </c>
      <c r="R109" s="5">
        <f t="shared" si="9"/>
        <v>2</v>
      </c>
    </row>
    <row r="110" spans="1:18" x14ac:dyDescent="0.3">
      <c r="A110" s="1" t="s">
        <v>98</v>
      </c>
      <c r="B110" s="1">
        <v>0</v>
      </c>
      <c r="C110" s="1">
        <v>0</v>
      </c>
      <c r="D110" s="1">
        <v>0</v>
      </c>
      <c r="E110" s="1">
        <v>6</v>
      </c>
      <c r="F110" s="1">
        <v>1</v>
      </c>
      <c r="G110" s="1">
        <v>8</v>
      </c>
      <c r="H110" s="1">
        <v>8</v>
      </c>
      <c r="I110">
        <v>33.966666666666669</v>
      </c>
      <c r="J110">
        <v>0.6166666666666667</v>
      </c>
      <c r="K110">
        <v>805.73333333333335</v>
      </c>
      <c r="L110">
        <v>5.6333333333333329</v>
      </c>
      <c r="M110">
        <v>113.36666666666666</v>
      </c>
      <c r="N110" s="5">
        <f t="shared" si="5"/>
        <v>66.033333333333331</v>
      </c>
      <c r="O110" s="5">
        <f t="shared" si="6"/>
        <v>64.033333333333331</v>
      </c>
      <c r="P110" s="5">
        <f t="shared" si="7"/>
        <v>96.63333333333334</v>
      </c>
      <c r="Q110" s="5">
        <f t="shared" si="8"/>
        <v>33</v>
      </c>
      <c r="R110" s="5">
        <f t="shared" si="9"/>
        <v>2</v>
      </c>
    </row>
    <row r="111" spans="1:18" x14ac:dyDescent="0.3">
      <c r="A111" s="1" t="s">
        <v>366</v>
      </c>
      <c r="B111" s="1">
        <v>7</v>
      </c>
      <c r="C111" s="1">
        <v>7</v>
      </c>
      <c r="D111" s="1">
        <v>0</v>
      </c>
      <c r="E111" s="1">
        <v>0</v>
      </c>
      <c r="F111" s="1">
        <v>0</v>
      </c>
      <c r="G111" s="1">
        <v>12</v>
      </c>
      <c r="H111" s="1">
        <v>0</v>
      </c>
      <c r="I111">
        <v>38.366666666666667</v>
      </c>
      <c r="J111">
        <v>0</v>
      </c>
      <c r="K111">
        <v>784.51666666666665</v>
      </c>
      <c r="L111">
        <v>0</v>
      </c>
      <c r="M111">
        <v>118.21666666666667</v>
      </c>
      <c r="N111" s="5">
        <f t="shared" si="5"/>
        <v>61.633333333333333</v>
      </c>
      <c r="O111" s="5">
        <f t="shared" si="6"/>
        <v>59.633333333333333</v>
      </c>
      <c r="P111" s="5">
        <f t="shared" si="7"/>
        <v>91.783333333333331</v>
      </c>
      <c r="Q111" s="5">
        <f t="shared" si="8"/>
        <v>22</v>
      </c>
      <c r="R111" s="5">
        <f t="shared" si="9"/>
        <v>2</v>
      </c>
    </row>
    <row r="112" spans="1:18" x14ac:dyDescent="0.3">
      <c r="A112" s="1" t="s">
        <v>99</v>
      </c>
      <c r="B112" s="1">
        <v>0</v>
      </c>
      <c r="C112" s="1">
        <v>0</v>
      </c>
      <c r="D112" s="1">
        <v>0</v>
      </c>
      <c r="E112" s="1">
        <v>13</v>
      </c>
      <c r="F112" s="1">
        <v>8</v>
      </c>
      <c r="G112" s="1">
        <v>5</v>
      </c>
      <c r="H112" s="1">
        <v>2</v>
      </c>
      <c r="I112">
        <v>71.466666666666669</v>
      </c>
      <c r="J112">
        <v>4.75</v>
      </c>
      <c r="K112">
        <v>835.6</v>
      </c>
      <c r="L112">
        <v>0</v>
      </c>
      <c r="M112">
        <v>172.63333333333333</v>
      </c>
      <c r="N112" s="5">
        <f t="shared" si="5"/>
        <v>28.533333333333331</v>
      </c>
      <c r="O112" s="5">
        <f t="shared" si="6"/>
        <v>26.533333333333331</v>
      </c>
      <c r="P112" s="5">
        <f t="shared" si="7"/>
        <v>37.366666666666674</v>
      </c>
      <c r="Q112" s="5">
        <f t="shared" si="8"/>
        <v>22</v>
      </c>
      <c r="R112" s="5">
        <f t="shared" si="9"/>
        <v>2</v>
      </c>
    </row>
    <row r="113" spans="1:18" x14ac:dyDescent="0.3">
      <c r="A113" s="1" t="s">
        <v>103</v>
      </c>
      <c r="B113" s="1">
        <v>0</v>
      </c>
      <c r="C113" s="1">
        <v>0</v>
      </c>
      <c r="D113" s="1">
        <v>0</v>
      </c>
      <c r="E113" s="1">
        <v>8</v>
      </c>
      <c r="F113" s="1">
        <v>10</v>
      </c>
      <c r="G113" s="1">
        <v>1</v>
      </c>
      <c r="H113" s="1">
        <v>0</v>
      </c>
      <c r="I113">
        <v>59.68333333333333</v>
      </c>
      <c r="J113">
        <v>4.45</v>
      </c>
      <c r="K113">
        <v>859.43333333333328</v>
      </c>
      <c r="L113">
        <v>0</v>
      </c>
      <c r="M113">
        <v>160.44999999999999</v>
      </c>
      <c r="N113" s="5">
        <f t="shared" si="5"/>
        <v>40.31666666666667</v>
      </c>
      <c r="O113" s="5">
        <f t="shared" si="6"/>
        <v>38.31666666666667</v>
      </c>
      <c r="P113" s="5">
        <f t="shared" si="7"/>
        <v>49.550000000000011</v>
      </c>
      <c r="Q113" s="5">
        <f t="shared" si="8"/>
        <v>29</v>
      </c>
      <c r="R113" s="5">
        <f t="shared" si="9"/>
        <v>2</v>
      </c>
    </row>
    <row r="114" spans="1:18" x14ac:dyDescent="0.3">
      <c r="A114" s="1" t="s">
        <v>104</v>
      </c>
      <c r="B114" s="1">
        <v>10</v>
      </c>
      <c r="C114" s="1">
        <v>0</v>
      </c>
      <c r="D114" s="1">
        <v>0</v>
      </c>
      <c r="E114" s="1">
        <v>0</v>
      </c>
      <c r="F114" s="1">
        <v>10</v>
      </c>
      <c r="G114" s="1">
        <v>3</v>
      </c>
      <c r="H114" s="1">
        <v>7</v>
      </c>
      <c r="I114">
        <v>63.083333333333336</v>
      </c>
      <c r="J114">
        <v>0</v>
      </c>
      <c r="K114">
        <v>834.2166666666667</v>
      </c>
      <c r="L114">
        <v>4.5333333333333332</v>
      </c>
      <c r="M114">
        <v>162.11666666666667</v>
      </c>
      <c r="N114" s="5">
        <f t="shared" si="5"/>
        <v>36.916666666666664</v>
      </c>
      <c r="O114" s="5">
        <f t="shared" si="6"/>
        <v>34.916666666666664</v>
      </c>
      <c r="P114" s="5">
        <f t="shared" si="7"/>
        <v>47.883333333333326</v>
      </c>
      <c r="Q114" s="5">
        <f t="shared" si="8"/>
        <v>25</v>
      </c>
      <c r="R114" s="5">
        <f t="shared" si="9"/>
        <v>2</v>
      </c>
    </row>
    <row r="115" spans="1:18" x14ac:dyDescent="0.3">
      <c r="A115" s="1" t="s">
        <v>321</v>
      </c>
      <c r="B115" s="1">
        <v>11</v>
      </c>
      <c r="C115" s="1">
        <v>5</v>
      </c>
      <c r="D115" s="1">
        <v>5</v>
      </c>
      <c r="E115" s="1">
        <v>0</v>
      </c>
      <c r="F115" s="1">
        <v>0</v>
      </c>
      <c r="G115" s="1">
        <v>0</v>
      </c>
      <c r="H115" s="1">
        <v>9</v>
      </c>
      <c r="I115">
        <v>76.716666666666669</v>
      </c>
      <c r="J115">
        <v>0</v>
      </c>
      <c r="K115">
        <v>752</v>
      </c>
      <c r="L115">
        <v>0</v>
      </c>
      <c r="M115">
        <v>167.98333333333332</v>
      </c>
      <c r="N115" s="5">
        <f t="shared" si="5"/>
        <v>23.283333333333331</v>
      </c>
      <c r="O115" s="5">
        <f t="shared" si="6"/>
        <v>21.283333333333331</v>
      </c>
      <c r="P115" s="5">
        <f t="shared" si="7"/>
        <v>42.01666666666668</v>
      </c>
      <c r="Q115" s="5">
        <f t="shared" si="8"/>
        <v>27</v>
      </c>
      <c r="R115" s="5">
        <f t="shared" si="9"/>
        <v>2</v>
      </c>
    </row>
    <row r="116" spans="1:18" x14ac:dyDescent="0.3">
      <c r="A116" s="1" t="s">
        <v>228</v>
      </c>
      <c r="B116" s="1">
        <v>0</v>
      </c>
      <c r="C116" s="1">
        <v>0</v>
      </c>
      <c r="D116" s="1">
        <v>0</v>
      </c>
      <c r="E116" s="1">
        <v>0</v>
      </c>
      <c r="F116" s="1">
        <v>6</v>
      </c>
      <c r="G116" s="1">
        <v>13</v>
      </c>
      <c r="H116" s="1">
        <v>8</v>
      </c>
      <c r="I116">
        <v>54.43333333333333</v>
      </c>
      <c r="J116">
        <v>0</v>
      </c>
      <c r="K116">
        <v>87.933333333333337</v>
      </c>
      <c r="L116">
        <v>0</v>
      </c>
      <c r="M116">
        <v>129.86666666666667</v>
      </c>
      <c r="N116" s="5">
        <f t="shared" si="5"/>
        <v>45.56666666666667</v>
      </c>
      <c r="O116" s="5">
        <f t="shared" si="6"/>
        <v>43.56666666666667</v>
      </c>
      <c r="P116" s="5">
        <f t="shared" si="7"/>
        <v>80.133333333333326</v>
      </c>
      <c r="Q116" s="5">
        <f t="shared" si="8"/>
        <v>29</v>
      </c>
      <c r="R116" s="5">
        <f t="shared" si="9"/>
        <v>2</v>
      </c>
    </row>
    <row r="117" spans="1:18" x14ac:dyDescent="0.3">
      <c r="A117" s="1" t="s">
        <v>107</v>
      </c>
      <c r="B117" s="1">
        <v>0</v>
      </c>
      <c r="C117" s="1">
        <v>0</v>
      </c>
      <c r="D117" s="1">
        <v>0</v>
      </c>
      <c r="E117" s="1">
        <v>5</v>
      </c>
      <c r="F117" s="1">
        <v>6</v>
      </c>
      <c r="G117" s="1">
        <v>12</v>
      </c>
      <c r="H117" s="1">
        <v>10</v>
      </c>
      <c r="I117">
        <v>82.583333333333329</v>
      </c>
      <c r="J117">
        <v>0.78333333333333333</v>
      </c>
      <c r="K117">
        <v>906.65</v>
      </c>
      <c r="L117">
        <v>3.0333333333333332</v>
      </c>
      <c r="M117">
        <v>172.21666666666667</v>
      </c>
      <c r="N117" s="5">
        <f t="shared" si="5"/>
        <v>17.416666666666671</v>
      </c>
      <c r="O117" s="5">
        <f t="shared" si="6"/>
        <v>15.416666666666671</v>
      </c>
      <c r="P117" s="5">
        <f t="shared" si="7"/>
        <v>37.783333333333331</v>
      </c>
      <c r="Q117" s="5">
        <f t="shared" si="8"/>
        <v>25</v>
      </c>
      <c r="R117" s="5">
        <f t="shared" si="9"/>
        <v>2</v>
      </c>
    </row>
    <row r="118" spans="1:18" x14ac:dyDescent="0.3">
      <c r="A118" s="1" t="s">
        <v>322</v>
      </c>
      <c r="B118" s="1">
        <v>10</v>
      </c>
      <c r="C118" s="1">
        <v>5</v>
      </c>
      <c r="D118" s="1">
        <v>12</v>
      </c>
      <c r="E118" s="1">
        <v>0</v>
      </c>
      <c r="F118" s="1">
        <v>0</v>
      </c>
      <c r="G118" s="1">
        <v>0</v>
      </c>
      <c r="H118" s="1">
        <v>9</v>
      </c>
      <c r="I118">
        <v>58.68333333333333</v>
      </c>
      <c r="J118">
        <v>0</v>
      </c>
      <c r="K118">
        <v>730.45</v>
      </c>
      <c r="L118">
        <v>0</v>
      </c>
      <c r="M118">
        <v>145.81666666666666</v>
      </c>
      <c r="N118" s="5">
        <f t="shared" si="5"/>
        <v>41.31666666666667</v>
      </c>
      <c r="O118" s="5">
        <f t="shared" si="6"/>
        <v>39.31666666666667</v>
      </c>
      <c r="P118" s="5">
        <f t="shared" si="7"/>
        <v>64.183333333333337</v>
      </c>
      <c r="Q118" s="5">
        <f t="shared" si="8"/>
        <v>21</v>
      </c>
      <c r="R118" s="5">
        <f t="shared" si="9"/>
        <v>2</v>
      </c>
    </row>
    <row r="119" spans="1:18" x14ac:dyDescent="0.3">
      <c r="A119" s="1" t="s">
        <v>369</v>
      </c>
      <c r="B119" s="1">
        <v>9</v>
      </c>
      <c r="C119" s="1">
        <v>3</v>
      </c>
      <c r="D119" s="1">
        <v>0</v>
      </c>
      <c r="E119" s="1">
        <v>0</v>
      </c>
      <c r="F119" s="1">
        <v>0</v>
      </c>
      <c r="G119" s="1">
        <v>8</v>
      </c>
      <c r="H119" s="1">
        <v>8</v>
      </c>
      <c r="I119">
        <v>68.900000000000006</v>
      </c>
      <c r="J119">
        <v>5.95</v>
      </c>
      <c r="K119">
        <v>93.05</v>
      </c>
      <c r="L119">
        <v>0</v>
      </c>
      <c r="M119">
        <v>161.25</v>
      </c>
      <c r="N119" s="5">
        <f t="shared" si="5"/>
        <v>31.099999999999994</v>
      </c>
      <c r="O119" s="5">
        <f t="shared" si="6"/>
        <v>29.099999999999994</v>
      </c>
      <c r="P119" s="5">
        <f t="shared" si="7"/>
        <v>48.75</v>
      </c>
      <c r="Q119" s="5">
        <f t="shared" si="8"/>
        <v>28</v>
      </c>
      <c r="R119" s="5">
        <f t="shared" si="9"/>
        <v>2</v>
      </c>
    </row>
    <row r="120" spans="1:18" x14ac:dyDescent="0.3">
      <c r="A120" s="1" t="s">
        <v>108</v>
      </c>
      <c r="B120" s="1">
        <v>11</v>
      </c>
      <c r="C120" s="1">
        <v>0</v>
      </c>
      <c r="D120" s="1">
        <v>0</v>
      </c>
      <c r="E120" s="1">
        <v>0</v>
      </c>
      <c r="F120" s="1">
        <v>9</v>
      </c>
      <c r="G120" s="1">
        <v>6</v>
      </c>
      <c r="H120" s="1">
        <v>6</v>
      </c>
      <c r="I120">
        <v>63.116666666666667</v>
      </c>
      <c r="J120">
        <v>6.083333333333333</v>
      </c>
      <c r="K120">
        <v>916.61666666666667</v>
      </c>
      <c r="L120">
        <v>1.7333333333333334</v>
      </c>
      <c r="M120">
        <v>123.61666666666666</v>
      </c>
      <c r="N120" s="5">
        <f t="shared" si="5"/>
        <v>36.883333333333333</v>
      </c>
      <c r="O120" s="5">
        <f t="shared" si="6"/>
        <v>34.883333333333333</v>
      </c>
      <c r="P120" s="5">
        <f t="shared" si="7"/>
        <v>86.38333333333334</v>
      </c>
      <c r="Q120" s="5">
        <f t="shared" si="8"/>
        <v>22</v>
      </c>
      <c r="R120" s="5">
        <f t="shared" si="9"/>
        <v>2</v>
      </c>
    </row>
    <row r="121" spans="1:18" x14ac:dyDescent="0.3">
      <c r="A121" s="1" t="s">
        <v>323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6</v>
      </c>
      <c r="I121">
        <v>66.083333333333329</v>
      </c>
      <c r="J121">
        <v>0</v>
      </c>
      <c r="K121">
        <v>886.98333333333335</v>
      </c>
      <c r="L121">
        <v>0</v>
      </c>
      <c r="M121">
        <v>158.66666666666666</v>
      </c>
      <c r="N121" s="5">
        <f t="shared" si="5"/>
        <v>33.916666666666671</v>
      </c>
      <c r="O121" s="5">
        <f t="shared" si="6"/>
        <v>31.916666666666671</v>
      </c>
      <c r="P121" s="5">
        <f t="shared" si="7"/>
        <v>51.333333333333343</v>
      </c>
      <c r="Q121" s="5">
        <f t="shared" si="8"/>
        <v>48</v>
      </c>
      <c r="R121" s="5">
        <f t="shared" si="9"/>
        <v>2</v>
      </c>
    </row>
    <row r="122" spans="1:18" x14ac:dyDescent="0.3">
      <c r="A122" s="1" t="s">
        <v>111</v>
      </c>
      <c r="B122" s="1">
        <v>0</v>
      </c>
      <c r="C122" s="1">
        <v>0</v>
      </c>
      <c r="D122" s="1">
        <v>0</v>
      </c>
      <c r="E122" s="1">
        <v>10</v>
      </c>
      <c r="F122" s="1">
        <v>8</v>
      </c>
      <c r="G122" s="1">
        <v>11</v>
      </c>
      <c r="H122" s="1">
        <v>8</v>
      </c>
      <c r="I122">
        <v>37.716666666666669</v>
      </c>
      <c r="J122">
        <v>6.3833333333333337</v>
      </c>
      <c r="K122">
        <v>924.95</v>
      </c>
      <c r="L122">
        <v>2.8</v>
      </c>
      <c r="M122">
        <v>83.266666666666666</v>
      </c>
      <c r="N122" s="5">
        <f t="shared" si="5"/>
        <v>62.283333333333331</v>
      </c>
      <c r="O122" s="5">
        <f t="shared" si="6"/>
        <v>60.283333333333331</v>
      </c>
      <c r="P122" s="5">
        <f t="shared" si="7"/>
        <v>126.73333333333333</v>
      </c>
      <c r="Q122" s="5">
        <f t="shared" si="8"/>
        <v>19</v>
      </c>
      <c r="R122" s="5">
        <f t="shared" si="9"/>
        <v>2</v>
      </c>
    </row>
    <row r="123" spans="1:18" x14ac:dyDescent="0.3">
      <c r="A123" s="1" t="s">
        <v>391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>
        <v>33.31666666666667</v>
      </c>
      <c r="J123">
        <v>5.4833333333333334</v>
      </c>
      <c r="K123">
        <v>669.33333333333337</v>
      </c>
      <c r="L123">
        <v>3.75</v>
      </c>
      <c r="M123">
        <v>65.033333333333331</v>
      </c>
      <c r="N123" s="5">
        <f t="shared" si="5"/>
        <v>66.683333333333337</v>
      </c>
      <c r="O123" s="5">
        <f t="shared" si="6"/>
        <v>64.683333333333337</v>
      </c>
      <c r="P123" s="5">
        <f t="shared" si="7"/>
        <v>144.96666666666667</v>
      </c>
      <c r="Q123" s="5">
        <f t="shared" si="8"/>
        <v>48</v>
      </c>
      <c r="R123" s="5">
        <f t="shared" si="9"/>
        <v>2</v>
      </c>
    </row>
    <row r="124" spans="1:18" x14ac:dyDescent="0.3">
      <c r="A124" s="1" t="s">
        <v>112</v>
      </c>
      <c r="B124" s="1">
        <v>9</v>
      </c>
      <c r="C124" s="1">
        <v>0</v>
      </c>
      <c r="D124" s="1">
        <v>0</v>
      </c>
      <c r="E124" s="1">
        <v>0</v>
      </c>
      <c r="F124" s="1">
        <v>5</v>
      </c>
      <c r="G124" s="1">
        <v>7</v>
      </c>
      <c r="H124" s="1">
        <v>1</v>
      </c>
      <c r="I124">
        <v>73.983333333333334</v>
      </c>
      <c r="J124">
        <v>1.8333333333333335</v>
      </c>
      <c r="K124">
        <v>823.81666666666672</v>
      </c>
      <c r="L124">
        <v>3</v>
      </c>
      <c r="M124">
        <v>162.61666666666667</v>
      </c>
      <c r="N124" s="5">
        <f t="shared" si="5"/>
        <v>26.016666666666666</v>
      </c>
      <c r="O124" s="5">
        <f t="shared" si="6"/>
        <v>24.016666666666666</v>
      </c>
      <c r="P124" s="5">
        <f t="shared" si="7"/>
        <v>47.383333333333326</v>
      </c>
      <c r="Q124" s="5">
        <f t="shared" si="8"/>
        <v>27</v>
      </c>
      <c r="R124" s="5">
        <f t="shared" si="9"/>
        <v>2</v>
      </c>
    </row>
    <row r="125" spans="1:18" x14ac:dyDescent="0.3">
      <c r="A125" s="1" t="s">
        <v>206</v>
      </c>
      <c r="B125" s="1">
        <v>0</v>
      </c>
      <c r="C125" s="1">
        <v>0</v>
      </c>
      <c r="D125" s="1">
        <v>0</v>
      </c>
      <c r="E125" s="1">
        <v>0</v>
      </c>
      <c r="F125" s="1">
        <v>11</v>
      </c>
      <c r="G125" s="1">
        <v>9</v>
      </c>
      <c r="H125" s="1">
        <v>9</v>
      </c>
      <c r="I125">
        <v>55.4</v>
      </c>
      <c r="J125">
        <v>7.25</v>
      </c>
      <c r="K125">
        <v>505.48333333333335</v>
      </c>
      <c r="L125">
        <v>0</v>
      </c>
      <c r="M125">
        <v>158.35</v>
      </c>
      <c r="N125" s="5">
        <f t="shared" si="5"/>
        <v>44.6</v>
      </c>
      <c r="O125" s="5">
        <f t="shared" si="6"/>
        <v>42.6</v>
      </c>
      <c r="P125" s="5">
        <f t="shared" si="7"/>
        <v>51.650000000000006</v>
      </c>
      <c r="Q125" s="5">
        <f t="shared" si="8"/>
        <v>28</v>
      </c>
      <c r="R125" s="5">
        <f t="shared" si="9"/>
        <v>2</v>
      </c>
    </row>
    <row r="126" spans="1:18" x14ac:dyDescent="0.3">
      <c r="A126" s="1" t="s">
        <v>367</v>
      </c>
      <c r="B126" s="1">
        <v>6</v>
      </c>
      <c r="C126" s="1">
        <v>6</v>
      </c>
      <c r="D126" s="1">
        <v>0</v>
      </c>
      <c r="E126" s="1">
        <v>0</v>
      </c>
      <c r="F126" s="1">
        <v>0</v>
      </c>
      <c r="G126" s="1">
        <v>7</v>
      </c>
      <c r="H126" s="1">
        <v>8</v>
      </c>
      <c r="I126">
        <v>64.75</v>
      </c>
      <c r="J126">
        <v>6.3</v>
      </c>
      <c r="K126">
        <v>767.05</v>
      </c>
      <c r="L126">
        <v>2.0666666666666669</v>
      </c>
      <c r="M126">
        <v>148.93333333333334</v>
      </c>
      <c r="N126" s="5">
        <f t="shared" si="5"/>
        <v>35.25</v>
      </c>
      <c r="O126" s="5">
        <f t="shared" si="6"/>
        <v>33.25</v>
      </c>
      <c r="P126" s="5">
        <f t="shared" si="7"/>
        <v>61.066666666666663</v>
      </c>
      <c r="Q126" s="5">
        <f t="shared" si="8"/>
        <v>29</v>
      </c>
      <c r="R126" s="5">
        <f t="shared" si="9"/>
        <v>2</v>
      </c>
    </row>
    <row r="127" spans="1:18" x14ac:dyDescent="0.3">
      <c r="A127" s="1" t="s">
        <v>229</v>
      </c>
      <c r="B127" s="1">
        <v>5</v>
      </c>
      <c r="C127" s="1">
        <v>0</v>
      </c>
      <c r="D127" s="1">
        <v>0</v>
      </c>
      <c r="E127" s="1">
        <v>0</v>
      </c>
      <c r="F127" s="1">
        <v>5</v>
      </c>
      <c r="G127" s="1">
        <v>13</v>
      </c>
      <c r="H127" s="1">
        <v>9</v>
      </c>
      <c r="I127">
        <v>81.233333333333334</v>
      </c>
      <c r="J127">
        <v>4.1166666666666663</v>
      </c>
      <c r="K127">
        <v>966.26666666666665</v>
      </c>
      <c r="L127">
        <v>3.0833333333333335</v>
      </c>
      <c r="M127">
        <v>177.28333333333333</v>
      </c>
      <c r="N127" s="5">
        <f t="shared" si="5"/>
        <v>18.766666666666666</v>
      </c>
      <c r="O127" s="5">
        <f t="shared" si="6"/>
        <v>16.766666666666666</v>
      </c>
      <c r="P127" s="5">
        <f t="shared" si="7"/>
        <v>32.716666666666669</v>
      </c>
      <c r="Q127" s="5">
        <f t="shared" si="8"/>
        <v>25</v>
      </c>
      <c r="R127" s="5">
        <f t="shared" si="9"/>
        <v>2</v>
      </c>
    </row>
    <row r="128" spans="1:18" x14ac:dyDescent="0.3">
      <c r="A128" s="1" t="s">
        <v>368</v>
      </c>
      <c r="B128" s="1">
        <v>5</v>
      </c>
      <c r="C128" s="1">
        <v>6</v>
      </c>
      <c r="D128" s="1">
        <v>0</v>
      </c>
      <c r="E128" s="1">
        <v>0</v>
      </c>
      <c r="F128" s="1">
        <v>0</v>
      </c>
      <c r="G128" s="1">
        <v>10</v>
      </c>
      <c r="H128" s="1">
        <v>4</v>
      </c>
      <c r="I128">
        <v>61.65</v>
      </c>
      <c r="J128">
        <v>5.0666666666666664</v>
      </c>
      <c r="K128">
        <v>862.08333333333337</v>
      </c>
      <c r="L128">
        <v>12.733333333333333</v>
      </c>
      <c r="M128">
        <v>165.25</v>
      </c>
      <c r="N128" s="5">
        <f t="shared" si="5"/>
        <v>38.35</v>
      </c>
      <c r="O128" s="5">
        <f t="shared" si="6"/>
        <v>36.35</v>
      </c>
      <c r="P128" s="5">
        <f t="shared" si="7"/>
        <v>44.75</v>
      </c>
      <c r="Q128" s="5">
        <f t="shared" si="8"/>
        <v>27</v>
      </c>
      <c r="R128" s="5">
        <f t="shared" si="9"/>
        <v>2</v>
      </c>
    </row>
    <row r="129" spans="1:18" x14ac:dyDescent="0.3">
      <c r="A129" s="1" t="s">
        <v>370</v>
      </c>
      <c r="B129" s="1">
        <v>10</v>
      </c>
      <c r="C129" s="1">
        <v>6</v>
      </c>
      <c r="D129" s="1">
        <v>0</v>
      </c>
      <c r="E129" s="1">
        <v>0</v>
      </c>
      <c r="F129" s="1">
        <v>0</v>
      </c>
      <c r="G129" s="1">
        <v>8</v>
      </c>
      <c r="H129" s="1">
        <v>2</v>
      </c>
      <c r="I129">
        <v>26.933333333333334</v>
      </c>
      <c r="J129">
        <v>0</v>
      </c>
      <c r="K129">
        <v>713</v>
      </c>
      <c r="L129">
        <v>0</v>
      </c>
      <c r="M129">
        <v>79.05</v>
      </c>
      <c r="N129" s="5">
        <f t="shared" si="5"/>
        <v>73.066666666666663</v>
      </c>
      <c r="O129" s="5">
        <f t="shared" si="6"/>
        <v>71.066666666666663</v>
      </c>
      <c r="P129" s="5">
        <f t="shared" si="7"/>
        <v>130.94999999999999</v>
      </c>
      <c r="Q129" s="5">
        <f t="shared" si="8"/>
        <v>24</v>
      </c>
      <c r="R129" s="5">
        <f t="shared" si="9"/>
        <v>2</v>
      </c>
    </row>
    <row r="130" spans="1:18" x14ac:dyDescent="0.3">
      <c r="A130" s="1" t="s">
        <v>371</v>
      </c>
      <c r="B130" s="1">
        <v>13</v>
      </c>
      <c r="C130" s="1">
        <v>10</v>
      </c>
      <c r="D130" s="1">
        <v>0</v>
      </c>
      <c r="E130" s="1">
        <v>0</v>
      </c>
      <c r="F130" s="1">
        <v>0</v>
      </c>
      <c r="G130" s="1">
        <v>4</v>
      </c>
      <c r="H130" s="1">
        <v>9</v>
      </c>
      <c r="I130">
        <v>72.3</v>
      </c>
      <c r="J130">
        <v>0.8666666666666667</v>
      </c>
      <c r="K130">
        <v>825.5</v>
      </c>
      <c r="L130">
        <v>4.55</v>
      </c>
      <c r="M130">
        <v>171.3</v>
      </c>
      <c r="N130" s="5">
        <f t="shared" ref="N130:N193" si="10">MIN((100-I130),(1000-K130))</f>
        <v>27.700000000000003</v>
      </c>
      <c r="O130" s="5">
        <f t="shared" ref="O130:O193" si="11">N130-2</f>
        <v>25.700000000000003</v>
      </c>
      <c r="P130" s="5">
        <f t="shared" ref="P130:P193" si="12">210-M130</f>
        <v>38.699999999999989</v>
      </c>
      <c r="Q130" s="5">
        <f t="shared" ref="Q130:Q193" si="13">48-SUM(B130:G130)</f>
        <v>21</v>
      </c>
      <c r="R130" s="5">
        <f t="shared" ref="R130:R193" si="14">2-(B130&gt;12)+(C130&gt;12)+(D130&gt;12)</f>
        <v>1</v>
      </c>
    </row>
    <row r="131" spans="1:18" x14ac:dyDescent="0.3">
      <c r="A131" s="1" t="s">
        <v>122</v>
      </c>
      <c r="B131" s="1">
        <v>0</v>
      </c>
      <c r="C131" s="1">
        <v>0</v>
      </c>
      <c r="D131" s="1">
        <v>0</v>
      </c>
      <c r="E131" s="1">
        <v>5</v>
      </c>
      <c r="F131" s="1">
        <v>9</v>
      </c>
      <c r="G131" s="1">
        <v>2</v>
      </c>
      <c r="H131" s="1">
        <v>3</v>
      </c>
      <c r="I131">
        <v>72.416666666666671</v>
      </c>
      <c r="J131">
        <v>8.8333333333333339</v>
      </c>
      <c r="K131">
        <v>866.2166666666667</v>
      </c>
      <c r="L131">
        <v>4.4833333333333334</v>
      </c>
      <c r="M131">
        <v>171.35</v>
      </c>
      <c r="N131" s="5">
        <f t="shared" si="10"/>
        <v>27.583333333333329</v>
      </c>
      <c r="O131" s="5">
        <f t="shared" si="11"/>
        <v>25.583333333333329</v>
      </c>
      <c r="P131" s="5">
        <f t="shared" si="12"/>
        <v>38.650000000000006</v>
      </c>
      <c r="Q131" s="5">
        <f t="shared" si="13"/>
        <v>32</v>
      </c>
      <c r="R131" s="5">
        <f t="shared" si="14"/>
        <v>2</v>
      </c>
    </row>
    <row r="132" spans="1:18" x14ac:dyDescent="0.3">
      <c r="A132" s="1" t="s">
        <v>372</v>
      </c>
      <c r="B132" s="1">
        <v>0</v>
      </c>
      <c r="C132" s="1">
        <v>2</v>
      </c>
      <c r="D132" s="1">
        <v>0</v>
      </c>
      <c r="E132" s="1">
        <v>0</v>
      </c>
      <c r="F132" s="1">
        <v>0</v>
      </c>
      <c r="G132" s="1">
        <v>6</v>
      </c>
      <c r="H132" s="1">
        <v>7</v>
      </c>
      <c r="I132">
        <v>40.93333333333333</v>
      </c>
      <c r="J132">
        <v>1.1499999999999999</v>
      </c>
      <c r="K132">
        <v>658.8</v>
      </c>
      <c r="L132">
        <v>0</v>
      </c>
      <c r="M132">
        <v>167.56666666666666</v>
      </c>
      <c r="N132" s="5">
        <f t="shared" si="10"/>
        <v>59.06666666666667</v>
      </c>
      <c r="O132" s="5">
        <f t="shared" si="11"/>
        <v>57.06666666666667</v>
      </c>
      <c r="P132" s="5">
        <f t="shared" si="12"/>
        <v>42.433333333333337</v>
      </c>
      <c r="Q132" s="5">
        <f t="shared" si="13"/>
        <v>40</v>
      </c>
      <c r="R132" s="5">
        <f t="shared" si="14"/>
        <v>2</v>
      </c>
    </row>
    <row r="133" spans="1:18" x14ac:dyDescent="0.3">
      <c r="A133" s="1" t="s">
        <v>123</v>
      </c>
      <c r="B133" s="1">
        <v>8</v>
      </c>
      <c r="C133" s="1">
        <v>0</v>
      </c>
      <c r="D133" s="1">
        <v>0</v>
      </c>
      <c r="E133" s="1">
        <v>0</v>
      </c>
      <c r="F133" s="1">
        <v>7</v>
      </c>
      <c r="G133" s="1">
        <v>0</v>
      </c>
      <c r="H133" s="1">
        <v>0</v>
      </c>
      <c r="I133">
        <v>62.3</v>
      </c>
      <c r="J133">
        <v>8.6666666666666661</v>
      </c>
      <c r="K133">
        <v>715.05</v>
      </c>
      <c r="L133">
        <v>1.3166666666666667</v>
      </c>
      <c r="M133">
        <v>140.61666666666667</v>
      </c>
      <c r="N133" s="5">
        <f t="shared" si="10"/>
        <v>37.700000000000003</v>
      </c>
      <c r="O133" s="5">
        <f t="shared" si="11"/>
        <v>35.700000000000003</v>
      </c>
      <c r="P133" s="5">
        <f t="shared" si="12"/>
        <v>69.383333333333326</v>
      </c>
      <c r="Q133" s="5">
        <f t="shared" si="13"/>
        <v>33</v>
      </c>
      <c r="R133" s="5">
        <f t="shared" si="14"/>
        <v>2</v>
      </c>
    </row>
    <row r="134" spans="1:18" x14ac:dyDescent="0.3">
      <c r="A134" s="1" t="s">
        <v>326</v>
      </c>
      <c r="B134" s="1">
        <v>9</v>
      </c>
      <c r="C134" s="1">
        <v>7</v>
      </c>
      <c r="D134" s="1">
        <v>10</v>
      </c>
      <c r="E134" s="1">
        <v>0</v>
      </c>
      <c r="F134" s="1">
        <v>0</v>
      </c>
      <c r="G134" s="1">
        <v>0</v>
      </c>
      <c r="H134" s="1">
        <v>4</v>
      </c>
      <c r="I134">
        <v>71.666666666666671</v>
      </c>
      <c r="J134">
        <v>0</v>
      </c>
      <c r="K134">
        <v>828.41666666666663</v>
      </c>
      <c r="L134">
        <v>0</v>
      </c>
      <c r="M134">
        <v>176.08333333333334</v>
      </c>
      <c r="N134" s="5">
        <f t="shared" si="10"/>
        <v>28.333333333333329</v>
      </c>
      <c r="O134" s="5">
        <f t="shared" si="11"/>
        <v>26.333333333333329</v>
      </c>
      <c r="P134" s="5">
        <f t="shared" si="12"/>
        <v>33.916666666666657</v>
      </c>
      <c r="Q134" s="5">
        <f t="shared" si="13"/>
        <v>22</v>
      </c>
      <c r="R134" s="5">
        <f t="shared" si="14"/>
        <v>2</v>
      </c>
    </row>
    <row r="135" spans="1:18" x14ac:dyDescent="0.3">
      <c r="A135" s="1" t="s">
        <v>129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>
        <v>0</v>
      </c>
      <c r="J135">
        <v>0</v>
      </c>
      <c r="K135">
        <v>0</v>
      </c>
      <c r="L135">
        <v>0</v>
      </c>
      <c r="M135">
        <v>104</v>
      </c>
      <c r="N135" s="5">
        <f t="shared" si="10"/>
        <v>100</v>
      </c>
      <c r="O135" s="5">
        <f t="shared" si="11"/>
        <v>98</v>
      </c>
      <c r="P135" s="5">
        <f t="shared" si="12"/>
        <v>106</v>
      </c>
      <c r="Q135" s="5">
        <f t="shared" si="13"/>
        <v>48</v>
      </c>
      <c r="R135" s="5">
        <f t="shared" si="14"/>
        <v>2</v>
      </c>
    </row>
    <row r="136" spans="1:18" x14ac:dyDescent="0.3">
      <c r="A136" s="1" t="s">
        <v>324</v>
      </c>
      <c r="B136" s="1">
        <v>13</v>
      </c>
      <c r="C136" s="1">
        <v>12</v>
      </c>
      <c r="D136" s="1">
        <v>9</v>
      </c>
      <c r="E136" s="1">
        <v>0</v>
      </c>
      <c r="F136" s="1">
        <v>0</v>
      </c>
      <c r="G136" s="1">
        <v>0</v>
      </c>
      <c r="H136" s="1">
        <v>9</v>
      </c>
      <c r="I136">
        <v>62.4</v>
      </c>
      <c r="J136">
        <v>0</v>
      </c>
      <c r="K136">
        <v>871.36666666666667</v>
      </c>
      <c r="L136">
        <v>0</v>
      </c>
      <c r="M136">
        <v>129.56666666666666</v>
      </c>
      <c r="N136" s="5">
        <f t="shared" si="10"/>
        <v>37.6</v>
      </c>
      <c r="O136" s="5">
        <f t="shared" si="11"/>
        <v>35.6</v>
      </c>
      <c r="P136" s="5">
        <f t="shared" si="12"/>
        <v>80.433333333333337</v>
      </c>
      <c r="Q136" s="5">
        <f t="shared" si="13"/>
        <v>14</v>
      </c>
      <c r="R136" s="5">
        <f t="shared" si="14"/>
        <v>1</v>
      </c>
    </row>
    <row r="137" spans="1:18" x14ac:dyDescent="0.3">
      <c r="A137" s="1" t="s">
        <v>131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>
        <v>42.85</v>
      </c>
      <c r="J137">
        <v>6.416666666666667</v>
      </c>
      <c r="K137">
        <v>747.9666666666667</v>
      </c>
      <c r="L137">
        <v>4.55</v>
      </c>
      <c r="M137">
        <v>119.01666666666667</v>
      </c>
      <c r="N137" s="5">
        <f t="shared" si="10"/>
        <v>57.15</v>
      </c>
      <c r="O137" s="5">
        <f t="shared" si="11"/>
        <v>55.15</v>
      </c>
      <c r="P137" s="5">
        <f t="shared" si="12"/>
        <v>90.983333333333334</v>
      </c>
      <c r="Q137" s="5">
        <f t="shared" si="13"/>
        <v>48</v>
      </c>
      <c r="R137" s="5">
        <f t="shared" si="14"/>
        <v>2</v>
      </c>
    </row>
    <row r="138" spans="1:18" x14ac:dyDescent="0.3">
      <c r="A138" s="1" t="s">
        <v>373</v>
      </c>
      <c r="B138" s="1">
        <v>8</v>
      </c>
      <c r="C138" s="1">
        <v>9</v>
      </c>
      <c r="D138" s="1">
        <v>0</v>
      </c>
      <c r="E138" s="1">
        <v>0</v>
      </c>
      <c r="F138" s="1">
        <v>0</v>
      </c>
      <c r="G138" s="1">
        <v>7</v>
      </c>
      <c r="H138" s="1">
        <v>9</v>
      </c>
      <c r="I138">
        <v>80.2</v>
      </c>
      <c r="J138">
        <v>1.0666666666666667</v>
      </c>
      <c r="K138">
        <v>880.41666666666663</v>
      </c>
      <c r="L138">
        <v>3.1666666666666665</v>
      </c>
      <c r="M138">
        <v>172.61666666666667</v>
      </c>
      <c r="N138" s="5">
        <f t="shared" si="10"/>
        <v>19.799999999999997</v>
      </c>
      <c r="O138" s="5">
        <f t="shared" si="11"/>
        <v>17.799999999999997</v>
      </c>
      <c r="P138" s="5">
        <f t="shared" si="12"/>
        <v>37.383333333333326</v>
      </c>
      <c r="Q138" s="5">
        <f t="shared" si="13"/>
        <v>24</v>
      </c>
      <c r="R138" s="5">
        <f t="shared" si="14"/>
        <v>2</v>
      </c>
    </row>
    <row r="139" spans="1:18" x14ac:dyDescent="0.3">
      <c r="A139" s="1" t="s">
        <v>325</v>
      </c>
      <c r="B139" s="1">
        <v>4</v>
      </c>
      <c r="C139" s="1">
        <v>7</v>
      </c>
      <c r="D139" s="1">
        <v>10</v>
      </c>
      <c r="E139" s="1">
        <v>0</v>
      </c>
      <c r="F139" s="1">
        <v>0</v>
      </c>
      <c r="G139" s="1">
        <v>0</v>
      </c>
      <c r="H139" s="1">
        <v>12</v>
      </c>
      <c r="I139">
        <v>74.400000000000006</v>
      </c>
      <c r="J139">
        <v>0</v>
      </c>
      <c r="K139">
        <v>840.35</v>
      </c>
      <c r="L139">
        <v>0</v>
      </c>
      <c r="M139">
        <v>160.48333333333332</v>
      </c>
      <c r="N139" s="5">
        <f t="shared" si="10"/>
        <v>25.599999999999994</v>
      </c>
      <c r="O139" s="5">
        <f t="shared" si="11"/>
        <v>23.599999999999994</v>
      </c>
      <c r="P139" s="5">
        <f t="shared" si="12"/>
        <v>49.51666666666668</v>
      </c>
      <c r="Q139" s="5">
        <f t="shared" si="13"/>
        <v>27</v>
      </c>
      <c r="R139" s="5">
        <f t="shared" si="14"/>
        <v>2</v>
      </c>
    </row>
    <row r="140" spans="1:18" x14ac:dyDescent="0.3">
      <c r="A140" s="1" t="s">
        <v>374</v>
      </c>
      <c r="B140" s="1">
        <v>0</v>
      </c>
      <c r="C140" s="1">
        <v>3</v>
      </c>
      <c r="D140" s="1">
        <v>0</v>
      </c>
      <c r="E140" s="1">
        <v>0</v>
      </c>
      <c r="F140" s="1">
        <v>0</v>
      </c>
      <c r="G140" s="1">
        <v>8</v>
      </c>
      <c r="H140" s="1">
        <v>8</v>
      </c>
      <c r="I140">
        <v>46.18333333333333</v>
      </c>
      <c r="J140">
        <v>1.55</v>
      </c>
      <c r="K140">
        <v>741.11666666666667</v>
      </c>
      <c r="L140">
        <v>0</v>
      </c>
      <c r="M140">
        <v>161.13333333333333</v>
      </c>
      <c r="N140" s="5">
        <f t="shared" si="10"/>
        <v>53.81666666666667</v>
      </c>
      <c r="O140" s="5">
        <f t="shared" si="11"/>
        <v>51.81666666666667</v>
      </c>
      <c r="P140" s="5">
        <f t="shared" si="12"/>
        <v>48.866666666666674</v>
      </c>
      <c r="Q140" s="5">
        <f t="shared" si="13"/>
        <v>37</v>
      </c>
      <c r="R140" s="5">
        <f t="shared" si="14"/>
        <v>2</v>
      </c>
    </row>
    <row r="141" spans="1:18" x14ac:dyDescent="0.3">
      <c r="A141" s="1" t="s">
        <v>133</v>
      </c>
      <c r="B141" s="1">
        <v>5</v>
      </c>
      <c r="C141" s="1">
        <v>0</v>
      </c>
      <c r="D141" s="1">
        <v>0</v>
      </c>
      <c r="E141" s="1">
        <v>0</v>
      </c>
      <c r="F141" s="1">
        <v>7</v>
      </c>
      <c r="G141" s="1">
        <v>6</v>
      </c>
      <c r="H141" s="1">
        <v>4</v>
      </c>
      <c r="I141">
        <v>59.06666666666667</v>
      </c>
      <c r="J141">
        <v>4.6166666666666671</v>
      </c>
      <c r="K141">
        <v>702.25</v>
      </c>
      <c r="L141">
        <v>0</v>
      </c>
      <c r="M141">
        <v>156.4</v>
      </c>
      <c r="N141" s="5">
        <f t="shared" si="10"/>
        <v>40.93333333333333</v>
      </c>
      <c r="O141" s="5">
        <f t="shared" si="11"/>
        <v>38.93333333333333</v>
      </c>
      <c r="P141" s="5">
        <f t="shared" si="12"/>
        <v>53.599999999999994</v>
      </c>
      <c r="Q141" s="5">
        <f t="shared" si="13"/>
        <v>30</v>
      </c>
      <c r="R141" s="5">
        <f t="shared" si="14"/>
        <v>2</v>
      </c>
    </row>
    <row r="142" spans="1:18" x14ac:dyDescent="0.3">
      <c r="A142" s="1" t="s">
        <v>135</v>
      </c>
      <c r="B142" s="1">
        <v>0</v>
      </c>
      <c r="C142" s="1">
        <v>0</v>
      </c>
      <c r="D142" s="1">
        <v>0</v>
      </c>
      <c r="E142" s="1">
        <v>2</v>
      </c>
      <c r="F142" s="1">
        <v>6</v>
      </c>
      <c r="G142" s="1">
        <v>6</v>
      </c>
      <c r="H142" s="1">
        <v>0</v>
      </c>
      <c r="I142">
        <v>56.833333333333336</v>
      </c>
      <c r="J142">
        <v>6.2833333333333332</v>
      </c>
      <c r="K142">
        <v>683.0333333333333</v>
      </c>
      <c r="L142">
        <v>1.85</v>
      </c>
      <c r="M142">
        <v>178.38333333333333</v>
      </c>
      <c r="N142" s="5">
        <f t="shared" si="10"/>
        <v>43.166666666666664</v>
      </c>
      <c r="O142" s="5">
        <f t="shared" si="11"/>
        <v>41.166666666666664</v>
      </c>
      <c r="P142" s="5">
        <f t="shared" si="12"/>
        <v>31.616666666666674</v>
      </c>
      <c r="Q142" s="5">
        <f t="shared" si="13"/>
        <v>34</v>
      </c>
      <c r="R142" s="5">
        <f t="shared" si="14"/>
        <v>2</v>
      </c>
    </row>
    <row r="143" spans="1:18" x14ac:dyDescent="0.3">
      <c r="A143" s="1" t="s">
        <v>136</v>
      </c>
      <c r="B143" s="1">
        <v>0</v>
      </c>
      <c r="C143" s="1">
        <v>0</v>
      </c>
      <c r="D143" s="1">
        <v>0</v>
      </c>
      <c r="E143" s="1">
        <v>0</v>
      </c>
      <c r="F143" s="1">
        <v>5</v>
      </c>
      <c r="G143" s="1">
        <v>0</v>
      </c>
      <c r="H143" s="1">
        <v>4</v>
      </c>
      <c r="I143">
        <v>56.016666666666666</v>
      </c>
      <c r="J143">
        <v>0</v>
      </c>
      <c r="K143">
        <v>865.68333333333328</v>
      </c>
      <c r="L143">
        <v>2.0666666666666669</v>
      </c>
      <c r="M143">
        <v>157.91666666666666</v>
      </c>
      <c r="N143" s="5">
        <f t="shared" si="10"/>
        <v>43.983333333333334</v>
      </c>
      <c r="O143" s="5">
        <f t="shared" si="11"/>
        <v>41.983333333333334</v>
      </c>
      <c r="P143" s="5">
        <f t="shared" si="12"/>
        <v>52.083333333333343</v>
      </c>
      <c r="Q143" s="5">
        <f t="shared" si="13"/>
        <v>43</v>
      </c>
      <c r="R143" s="5">
        <f t="shared" si="14"/>
        <v>2</v>
      </c>
    </row>
    <row r="144" spans="1:18" x14ac:dyDescent="0.3">
      <c r="A144" s="1" t="s">
        <v>208</v>
      </c>
      <c r="B144" s="1">
        <v>12</v>
      </c>
      <c r="C144" s="1">
        <v>0</v>
      </c>
      <c r="D144" s="1">
        <v>0</v>
      </c>
      <c r="E144" s="1">
        <v>0</v>
      </c>
      <c r="F144" s="1">
        <v>8</v>
      </c>
      <c r="G144" s="1">
        <v>2</v>
      </c>
      <c r="H144" s="1">
        <v>0</v>
      </c>
      <c r="I144">
        <v>62.416666666666664</v>
      </c>
      <c r="J144">
        <v>6.25</v>
      </c>
      <c r="K144">
        <v>130.21666666666667</v>
      </c>
      <c r="L144">
        <v>0</v>
      </c>
      <c r="M144">
        <v>167.73333333333332</v>
      </c>
      <c r="N144" s="5">
        <f t="shared" si="10"/>
        <v>37.583333333333336</v>
      </c>
      <c r="O144" s="5">
        <f t="shared" si="11"/>
        <v>35.583333333333336</v>
      </c>
      <c r="P144" s="5">
        <f t="shared" si="12"/>
        <v>42.26666666666668</v>
      </c>
      <c r="Q144" s="5">
        <f t="shared" si="13"/>
        <v>26</v>
      </c>
      <c r="R144" s="5">
        <f t="shared" si="14"/>
        <v>2</v>
      </c>
    </row>
    <row r="145" spans="1:18" x14ac:dyDescent="0.3">
      <c r="A145" s="1" t="s">
        <v>138</v>
      </c>
      <c r="B145" s="1">
        <v>0</v>
      </c>
      <c r="C145" s="1">
        <v>0</v>
      </c>
      <c r="D145" s="1">
        <v>0</v>
      </c>
      <c r="E145" s="1">
        <v>10</v>
      </c>
      <c r="F145" s="1">
        <v>5</v>
      </c>
      <c r="G145" s="1">
        <v>0</v>
      </c>
      <c r="H145" s="1">
        <v>0</v>
      </c>
      <c r="I145">
        <v>62.033333333333331</v>
      </c>
      <c r="J145">
        <v>5.4333333333333336</v>
      </c>
      <c r="K145">
        <v>911.6</v>
      </c>
      <c r="L145">
        <v>3.8666666666666667</v>
      </c>
      <c r="M145">
        <v>121.56666666666666</v>
      </c>
      <c r="N145" s="5">
        <f t="shared" si="10"/>
        <v>37.966666666666669</v>
      </c>
      <c r="O145" s="5">
        <f t="shared" si="11"/>
        <v>35.966666666666669</v>
      </c>
      <c r="P145" s="5">
        <f t="shared" si="12"/>
        <v>88.433333333333337</v>
      </c>
      <c r="Q145" s="5">
        <f t="shared" si="13"/>
        <v>33</v>
      </c>
      <c r="R145" s="5">
        <f t="shared" si="14"/>
        <v>2</v>
      </c>
    </row>
    <row r="146" spans="1:18" x14ac:dyDescent="0.3">
      <c r="A146" s="1" t="s">
        <v>215</v>
      </c>
      <c r="B146" s="1">
        <v>2</v>
      </c>
      <c r="C146" s="1">
        <v>0</v>
      </c>
      <c r="D146" s="1">
        <v>0</v>
      </c>
      <c r="E146" s="1">
        <v>0</v>
      </c>
      <c r="F146" s="1">
        <v>0</v>
      </c>
      <c r="G146" s="1">
        <v>9</v>
      </c>
      <c r="H146" s="1">
        <v>13</v>
      </c>
      <c r="I146">
        <v>67.283333333333331</v>
      </c>
      <c r="J146">
        <v>7.25</v>
      </c>
      <c r="K146">
        <v>838.7</v>
      </c>
      <c r="L146">
        <v>3.85</v>
      </c>
      <c r="M146">
        <v>171.93333333333334</v>
      </c>
      <c r="N146" s="5">
        <f t="shared" si="10"/>
        <v>32.716666666666669</v>
      </c>
      <c r="O146" s="5">
        <f t="shared" si="11"/>
        <v>30.716666666666669</v>
      </c>
      <c r="P146" s="5">
        <f t="shared" si="12"/>
        <v>38.066666666666663</v>
      </c>
      <c r="Q146" s="5">
        <f t="shared" si="13"/>
        <v>37</v>
      </c>
      <c r="R146" s="5">
        <f t="shared" si="14"/>
        <v>2</v>
      </c>
    </row>
    <row r="147" spans="1:18" x14ac:dyDescent="0.3">
      <c r="A147" s="1" t="s">
        <v>141</v>
      </c>
      <c r="B147" s="1">
        <v>0</v>
      </c>
      <c r="C147" s="1">
        <v>0</v>
      </c>
      <c r="D147" s="1">
        <v>0</v>
      </c>
      <c r="E147" s="1">
        <v>1</v>
      </c>
      <c r="F147" s="1">
        <v>8</v>
      </c>
      <c r="G147" s="1">
        <v>6</v>
      </c>
      <c r="H147" s="1">
        <v>0</v>
      </c>
      <c r="I147">
        <v>26.5</v>
      </c>
      <c r="J147">
        <v>0</v>
      </c>
      <c r="K147">
        <v>888.63333333333333</v>
      </c>
      <c r="L147">
        <v>3.4666666666666668</v>
      </c>
      <c r="M147">
        <v>82.183333333333337</v>
      </c>
      <c r="N147" s="5">
        <f t="shared" si="10"/>
        <v>73.5</v>
      </c>
      <c r="O147" s="5">
        <f t="shared" si="11"/>
        <v>71.5</v>
      </c>
      <c r="P147" s="5">
        <f t="shared" si="12"/>
        <v>127.81666666666666</v>
      </c>
      <c r="Q147" s="5">
        <f t="shared" si="13"/>
        <v>33</v>
      </c>
      <c r="R147" s="5">
        <f t="shared" si="14"/>
        <v>2</v>
      </c>
    </row>
    <row r="148" spans="1:18" x14ac:dyDescent="0.3">
      <c r="A148" s="1" t="s">
        <v>142</v>
      </c>
      <c r="B148" s="1">
        <v>6</v>
      </c>
      <c r="C148" s="1">
        <v>0</v>
      </c>
      <c r="D148" s="1">
        <v>0</v>
      </c>
      <c r="E148" s="1">
        <v>0</v>
      </c>
      <c r="F148" s="1">
        <v>8</v>
      </c>
      <c r="G148" s="1">
        <v>12</v>
      </c>
      <c r="H148" s="1">
        <v>8</v>
      </c>
      <c r="I148">
        <v>67.583333333333329</v>
      </c>
      <c r="J148">
        <v>6.0166666666666666</v>
      </c>
      <c r="K148">
        <v>923.01666666666665</v>
      </c>
      <c r="L148">
        <v>5.7666666666666666</v>
      </c>
      <c r="M148">
        <v>170.56666666666666</v>
      </c>
      <c r="N148" s="5">
        <f t="shared" si="10"/>
        <v>32.416666666666671</v>
      </c>
      <c r="O148" s="5">
        <f t="shared" si="11"/>
        <v>30.416666666666671</v>
      </c>
      <c r="P148" s="5">
        <f t="shared" si="12"/>
        <v>39.433333333333337</v>
      </c>
      <c r="Q148" s="5">
        <f t="shared" si="13"/>
        <v>22</v>
      </c>
      <c r="R148" s="5">
        <f t="shared" si="14"/>
        <v>2</v>
      </c>
    </row>
    <row r="149" spans="1:18" x14ac:dyDescent="0.3">
      <c r="A149" s="1" t="s">
        <v>143</v>
      </c>
      <c r="B149" s="1">
        <v>9</v>
      </c>
      <c r="C149" s="1">
        <v>0</v>
      </c>
      <c r="D149" s="1">
        <v>0</v>
      </c>
      <c r="E149" s="1">
        <v>0</v>
      </c>
      <c r="F149" s="1">
        <v>10</v>
      </c>
      <c r="G149" s="1">
        <v>7</v>
      </c>
      <c r="H149" s="1">
        <v>8</v>
      </c>
      <c r="I149">
        <v>53.966666666666669</v>
      </c>
      <c r="J149">
        <v>8.1999999999999993</v>
      </c>
      <c r="K149">
        <v>893.2166666666667</v>
      </c>
      <c r="L149">
        <v>3.95</v>
      </c>
      <c r="M149">
        <v>141.9</v>
      </c>
      <c r="N149" s="5">
        <f t="shared" si="10"/>
        <v>46.033333333333331</v>
      </c>
      <c r="O149" s="5">
        <f t="shared" si="11"/>
        <v>44.033333333333331</v>
      </c>
      <c r="P149" s="5">
        <f t="shared" si="12"/>
        <v>68.099999999999994</v>
      </c>
      <c r="Q149" s="5">
        <f t="shared" si="13"/>
        <v>22</v>
      </c>
      <c r="R149" s="5">
        <f t="shared" si="14"/>
        <v>2</v>
      </c>
    </row>
    <row r="150" spans="1:18" x14ac:dyDescent="0.3">
      <c r="A150" s="1" t="s">
        <v>144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>
        <v>46.416666666666664</v>
      </c>
      <c r="J150">
        <v>6.3</v>
      </c>
      <c r="K150">
        <v>838.55</v>
      </c>
      <c r="L150">
        <v>3.5833333333333335</v>
      </c>
      <c r="M150">
        <v>142.83333333333334</v>
      </c>
      <c r="N150" s="5">
        <f t="shared" si="10"/>
        <v>53.583333333333336</v>
      </c>
      <c r="O150" s="5">
        <f t="shared" si="11"/>
        <v>51.583333333333336</v>
      </c>
      <c r="P150" s="5">
        <f t="shared" si="12"/>
        <v>67.166666666666657</v>
      </c>
      <c r="Q150" s="5">
        <f t="shared" si="13"/>
        <v>48</v>
      </c>
      <c r="R150" s="5">
        <f t="shared" si="14"/>
        <v>2</v>
      </c>
    </row>
    <row r="151" spans="1:18" x14ac:dyDescent="0.3">
      <c r="A151" s="1" t="s">
        <v>145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>
        <v>10.183333333333334</v>
      </c>
      <c r="J151">
        <v>0</v>
      </c>
      <c r="K151">
        <v>381.38333333333333</v>
      </c>
      <c r="L151">
        <v>0</v>
      </c>
      <c r="M151">
        <v>164.55</v>
      </c>
      <c r="N151" s="5">
        <f t="shared" si="10"/>
        <v>89.816666666666663</v>
      </c>
      <c r="O151" s="5">
        <f t="shared" si="11"/>
        <v>87.816666666666663</v>
      </c>
      <c r="P151" s="5">
        <f t="shared" si="12"/>
        <v>45.449999999999989</v>
      </c>
      <c r="Q151" s="5">
        <f t="shared" si="13"/>
        <v>45</v>
      </c>
      <c r="R151" s="5">
        <f t="shared" si="14"/>
        <v>2</v>
      </c>
    </row>
    <row r="152" spans="1:18" x14ac:dyDescent="0.3">
      <c r="A152" s="1" t="s">
        <v>327</v>
      </c>
      <c r="B152" s="1">
        <v>10</v>
      </c>
      <c r="C152" s="1">
        <v>8</v>
      </c>
      <c r="D152" s="1">
        <v>11</v>
      </c>
      <c r="E152" s="1">
        <v>0</v>
      </c>
      <c r="F152" s="1">
        <v>0</v>
      </c>
      <c r="G152" s="1">
        <v>0</v>
      </c>
      <c r="H152" s="1">
        <v>10</v>
      </c>
      <c r="I152">
        <v>54.35</v>
      </c>
      <c r="J152">
        <v>0</v>
      </c>
      <c r="K152">
        <v>873.93333333333328</v>
      </c>
      <c r="L152">
        <v>4.333333333333333</v>
      </c>
      <c r="M152">
        <v>132.44999999999999</v>
      </c>
      <c r="N152" s="5">
        <f t="shared" si="10"/>
        <v>45.65</v>
      </c>
      <c r="O152" s="5">
        <f t="shared" si="11"/>
        <v>43.65</v>
      </c>
      <c r="P152" s="5">
        <f t="shared" si="12"/>
        <v>77.550000000000011</v>
      </c>
      <c r="Q152" s="5">
        <f t="shared" si="13"/>
        <v>19</v>
      </c>
      <c r="R152" s="5">
        <f t="shared" si="14"/>
        <v>2</v>
      </c>
    </row>
    <row r="153" spans="1:18" x14ac:dyDescent="0.3">
      <c r="A153" s="1" t="s">
        <v>375</v>
      </c>
      <c r="B153" s="1">
        <v>7</v>
      </c>
      <c r="C153" s="1">
        <v>4</v>
      </c>
      <c r="D153" s="1">
        <v>0</v>
      </c>
      <c r="E153" s="1">
        <v>0</v>
      </c>
      <c r="F153" s="1">
        <v>0</v>
      </c>
      <c r="G153" s="1">
        <v>0</v>
      </c>
      <c r="H153" s="1">
        <v>10</v>
      </c>
      <c r="I153">
        <v>61.466666666666669</v>
      </c>
      <c r="J153">
        <v>0.85</v>
      </c>
      <c r="K153">
        <v>792.08333333333337</v>
      </c>
      <c r="L153">
        <v>5.2</v>
      </c>
      <c r="M153">
        <v>169.81666666666666</v>
      </c>
      <c r="N153" s="5">
        <f t="shared" si="10"/>
        <v>38.533333333333331</v>
      </c>
      <c r="O153" s="5">
        <f t="shared" si="11"/>
        <v>36.533333333333331</v>
      </c>
      <c r="P153" s="5">
        <f t="shared" si="12"/>
        <v>40.183333333333337</v>
      </c>
      <c r="Q153" s="5">
        <f t="shared" si="13"/>
        <v>37</v>
      </c>
      <c r="R153" s="5">
        <f t="shared" si="14"/>
        <v>2</v>
      </c>
    </row>
    <row r="154" spans="1:18" x14ac:dyDescent="0.3">
      <c r="A154" s="1" t="s">
        <v>328</v>
      </c>
      <c r="B154" s="1">
        <v>9</v>
      </c>
      <c r="C154" s="1">
        <v>7</v>
      </c>
      <c r="D154" s="1">
        <v>4</v>
      </c>
      <c r="E154" s="1">
        <v>0</v>
      </c>
      <c r="F154" s="1">
        <v>0</v>
      </c>
      <c r="G154" s="1">
        <v>0</v>
      </c>
      <c r="H154" s="1">
        <v>4</v>
      </c>
      <c r="I154">
        <v>63.45</v>
      </c>
      <c r="J154">
        <v>0</v>
      </c>
      <c r="K154">
        <v>895.26666666666665</v>
      </c>
      <c r="L154">
        <v>5.55</v>
      </c>
      <c r="M154">
        <v>153.55000000000001</v>
      </c>
      <c r="N154" s="5">
        <f t="shared" si="10"/>
        <v>36.549999999999997</v>
      </c>
      <c r="O154" s="5">
        <f t="shared" si="11"/>
        <v>34.549999999999997</v>
      </c>
      <c r="P154" s="5">
        <f t="shared" si="12"/>
        <v>56.449999999999989</v>
      </c>
      <c r="Q154" s="5">
        <f t="shared" si="13"/>
        <v>28</v>
      </c>
      <c r="R154" s="5">
        <f t="shared" si="14"/>
        <v>2</v>
      </c>
    </row>
    <row r="155" spans="1:18" x14ac:dyDescent="0.3">
      <c r="A155" s="1" t="s">
        <v>329</v>
      </c>
      <c r="B155" s="1">
        <v>7</v>
      </c>
      <c r="C155" s="1">
        <v>5</v>
      </c>
      <c r="D155" s="1">
        <v>2</v>
      </c>
      <c r="E155" s="1">
        <v>0</v>
      </c>
      <c r="F155" s="1">
        <v>0</v>
      </c>
      <c r="G155" s="1">
        <v>0</v>
      </c>
      <c r="H155" s="1">
        <v>8</v>
      </c>
      <c r="I155">
        <v>62.43333333333333</v>
      </c>
      <c r="J155">
        <v>0</v>
      </c>
      <c r="K155">
        <v>794.38333333333333</v>
      </c>
      <c r="L155">
        <v>0</v>
      </c>
      <c r="M155">
        <v>180.76666666666668</v>
      </c>
      <c r="N155" s="5">
        <f t="shared" si="10"/>
        <v>37.56666666666667</v>
      </c>
      <c r="O155" s="5">
        <f t="shared" si="11"/>
        <v>35.56666666666667</v>
      </c>
      <c r="P155" s="5">
        <f t="shared" si="12"/>
        <v>29.23333333333332</v>
      </c>
      <c r="Q155" s="5">
        <f t="shared" si="13"/>
        <v>34</v>
      </c>
      <c r="R155" s="5">
        <f t="shared" si="14"/>
        <v>2</v>
      </c>
    </row>
    <row r="156" spans="1:18" x14ac:dyDescent="0.3">
      <c r="A156" s="1" t="s">
        <v>376</v>
      </c>
      <c r="B156" s="1">
        <v>6</v>
      </c>
      <c r="C156" s="1">
        <v>4</v>
      </c>
      <c r="D156" s="1">
        <v>0</v>
      </c>
      <c r="E156" s="1">
        <v>0</v>
      </c>
      <c r="F156" s="1">
        <v>0</v>
      </c>
      <c r="G156" s="1">
        <v>5</v>
      </c>
      <c r="H156" s="1">
        <v>5</v>
      </c>
      <c r="I156">
        <v>44.383333333333333</v>
      </c>
      <c r="J156">
        <v>0</v>
      </c>
      <c r="K156">
        <v>624.2833333333333</v>
      </c>
      <c r="L156">
        <v>12.533333333333333</v>
      </c>
      <c r="M156">
        <v>169</v>
      </c>
      <c r="N156" s="5">
        <f t="shared" si="10"/>
        <v>55.616666666666667</v>
      </c>
      <c r="O156" s="5">
        <f t="shared" si="11"/>
        <v>53.616666666666667</v>
      </c>
      <c r="P156" s="5">
        <f t="shared" si="12"/>
        <v>41</v>
      </c>
      <c r="Q156" s="5">
        <f t="shared" si="13"/>
        <v>33</v>
      </c>
      <c r="R156" s="5">
        <f t="shared" si="14"/>
        <v>2</v>
      </c>
    </row>
    <row r="157" spans="1:18" x14ac:dyDescent="0.3">
      <c r="A157" s="1" t="s">
        <v>148</v>
      </c>
      <c r="B157" s="1">
        <v>0</v>
      </c>
      <c r="C157" s="1">
        <v>0</v>
      </c>
      <c r="D157" s="1">
        <v>0</v>
      </c>
      <c r="E157" s="1">
        <v>2</v>
      </c>
      <c r="F157" s="1">
        <v>5</v>
      </c>
      <c r="G157" s="1">
        <v>0</v>
      </c>
      <c r="H157" s="1">
        <v>0</v>
      </c>
      <c r="I157">
        <v>32</v>
      </c>
      <c r="J157">
        <v>0</v>
      </c>
      <c r="K157">
        <v>542.65</v>
      </c>
      <c r="L157">
        <v>0</v>
      </c>
      <c r="M157">
        <v>137.58333333333334</v>
      </c>
      <c r="N157" s="5">
        <f t="shared" si="10"/>
        <v>68</v>
      </c>
      <c r="O157" s="5">
        <f t="shared" si="11"/>
        <v>66</v>
      </c>
      <c r="P157" s="5">
        <f t="shared" si="12"/>
        <v>72.416666666666657</v>
      </c>
      <c r="Q157" s="5">
        <f t="shared" si="13"/>
        <v>41</v>
      </c>
      <c r="R157" s="5">
        <f t="shared" si="14"/>
        <v>2</v>
      </c>
    </row>
    <row r="158" spans="1:18" x14ac:dyDescent="0.3">
      <c r="A158" s="1" t="s">
        <v>377</v>
      </c>
      <c r="B158" s="1">
        <v>9</v>
      </c>
      <c r="C158" s="1">
        <v>5</v>
      </c>
      <c r="D158" s="1">
        <v>0</v>
      </c>
      <c r="E158" s="1">
        <v>0</v>
      </c>
      <c r="F158" s="1">
        <v>0</v>
      </c>
      <c r="G158" s="1">
        <v>12</v>
      </c>
      <c r="H158" s="1">
        <v>8</v>
      </c>
      <c r="I158">
        <v>79.083333333333329</v>
      </c>
      <c r="J158">
        <v>7.7333333333333334</v>
      </c>
      <c r="K158">
        <v>900.88333333333333</v>
      </c>
      <c r="L158">
        <v>3.3666666666666667</v>
      </c>
      <c r="M158">
        <v>178.51666666666668</v>
      </c>
      <c r="N158" s="5">
        <f t="shared" si="10"/>
        <v>20.916666666666671</v>
      </c>
      <c r="O158" s="5">
        <f t="shared" si="11"/>
        <v>18.916666666666671</v>
      </c>
      <c r="P158" s="5">
        <f t="shared" si="12"/>
        <v>31.48333333333332</v>
      </c>
      <c r="Q158" s="5">
        <f t="shared" si="13"/>
        <v>22</v>
      </c>
      <c r="R158" s="5">
        <f t="shared" si="14"/>
        <v>2</v>
      </c>
    </row>
    <row r="159" spans="1:18" x14ac:dyDescent="0.3">
      <c r="A159" s="1" t="s">
        <v>149</v>
      </c>
      <c r="B159" s="1">
        <v>4</v>
      </c>
      <c r="C159" s="1">
        <v>0</v>
      </c>
      <c r="D159" s="1">
        <v>0</v>
      </c>
      <c r="E159" s="1">
        <v>0</v>
      </c>
      <c r="F159" s="1">
        <v>0</v>
      </c>
      <c r="G159" s="1">
        <v>6</v>
      </c>
      <c r="H159" s="1">
        <v>11</v>
      </c>
      <c r="I159">
        <v>60.1</v>
      </c>
      <c r="J159">
        <v>5.6166666666666671</v>
      </c>
      <c r="K159">
        <v>736.35</v>
      </c>
      <c r="L159">
        <v>3.2333333333333334</v>
      </c>
      <c r="M159">
        <v>158.96666666666667</v>
      </c>
      <c r="N159" s="5">
        <f t="shared" si="10"/>
        <v>39.9</v>
      </c>
      <c r="O159" s="5">
        <f t="shared" si="11"/>
        <v>37.9</v>
      </c>
      <c r="P159" s="5">
        <f t="shared" si="12"/>
        <v>51.033333333333331</v>
      </c>
      <c r="Q159" s="5">
        <f t="shared" si="13"/>
        <v>38</v>
      </c>
      <c r="R159" s="5">
        <f t="shared" si="14"/>
        <v>2</v>
      </c>
    </row>
    <row r="160" spans="1:18" x14ac:dyDescent="0.3">
      <c r="A160" s="1" t="s">
        <v>151</v>
      </c>
      <c r="B160" s="1">
        <v>0</v>
      </c>
      <c r="C160" s="1">
        <v>0</v>
      </c>
      <c r="D160" s="1">
        <v>0</v>
      </c>
      <c r="E160" s="1">
        <v>9</v>
      </c>
      <c r="F160" s="1">
        <v>12</v>
      </c>
      <c r="G160" s="1">
        <v>6</v>
      </c>
      <c r="H160" s="1">
        <v>8</v>
      </c>
      <c r="I160">
        <v>69.400000000000006</v>
      </c>
      <c r="J160">
        <v>6.55</v>
      </c>
      <c r="K160">
        <v>885.65</v>
      </c>
      <c r="L160">
        <v>4.7</v>
      </c>
      <c r="M160">
        <v>172.68333333333334</v>
      </c>
      <c r="N160" s="5">
        <f t="shared" si="10"/>
        <v>30.599999999999994</v>
      </c>
      <c r="O160" s="5">
        <f t="shared" si="11"/>
        <v>28.599999999999994</v>
      </c>
      <c r="P160" s="5">
        <f t="shared" si="12"/>
        <v>37.316666666666663</v>
      </c>
      <c r="Q160" s="5">
        <f t="shared" si="13"/>
        <v>21</v>
      </c>
      <c r="R160" s="5">
        <f t="shared" si="14"/>
        <v>2</v>
      </c>
    </row>
    <row r="161" spans="1:18" x14ac:dyDescent="0.3">
      <c r="A161" s="1" t="s">
        <v>153</v>
      </c>
      <c r="B161" s="1">
        <v>7</v>
      </c>
      <c r="C161" s="1">
        <v>0</v>
      </c>
      <c r="D161" s="1">
        <v>0</v>
      </c>
      <c r="E161" s="1">
        <v>0</v>
      </c>
      <c r="F161" s="1">
        <v>4</v>
      </c>
      <c r="G161" s="1">
        <v>12</v>
      </c>
      <c r="H161" s="1">
        <v>9</v>
      </c>
      <c r="I161">
        <v>56.15</v>
      </c>
      <c r="J161">
        <v>5.2833333333333332</v>
      </c>
      <c r="K161">
        <v>763.95</v>
      </c>
      <c r="L161">
        <v>4.2333333333333334</v>
      </c>
      <c r="M161">
        <v>163.48333333333332</v>
      </c>
      <c r="N161" s="5">
        <f t="shared" si="10"/>
        <v>43.85</v>
      </c>
      <c r="O161" s="5">
        <f t="shared" si="11"/>
        <v>41.85</v>
      </c>
      <c r="P161" s="5">
        <f t="shared" si="12"/>
        <v>46.51666666666668</v>
      </c>
      <c r="Q161" s="5">
        <f t="shared" si="13"/>
        <v>25</v>
      </c>
      <c r="R161" s="5">
        <f t="shared" si="14"/>
        <v>2</v>
      </c>
    </row>
    <row r="162" spans="1:18" x14ac:dyDescent="0.3">
      <c r="A162" s="1" t="s">
        <v>154</v>
      </c>
      <c r="B162" s="1">
        <v>2</v>
      </c>
      <c r="C162" s="1">
        <v>0</v>
      </c>
      <c r="D162" s="1">
        <v>0</v>
      </c>
      <c r="E162" s="1">
        <v>0</v>
      </c>
      <c r="F162" s="1">
        <v>6</v>
      </c>
      <c r="G162" s="1">
        <v>0</v>
      </c>
      <c r="H162" s="1">
        <v>12</v>
      </c>
      <c r="I162">
        <v>66.55</v>
      </c>
      <c r="J162">
        <v>5.7</v>
      </c>
      <c r="K162">
        <v>955.83333333333337</v>
      </c>
      <c r="L162">
        <v>0</v>
      </c>
      <c r="M162">
        <v>167.13333333333333</v>
      </c>
      <c r="N162" s="5">
        <f t="shared" si="10"/>
        <v>33.450000000000003</v>
      </c>
      <c r="O162" s="5">
        <f t="shared" si="11"/>
        <v>31.450000000000003</v>
      </c>
      <c r="P162" s="5">
        <f t="shared" si="12"/>
        <v>42.866666666666674</v>
      </c>
      <c r="Q162" s="5">
        <f t="shared" si="13"/>
        <v>40</v>
      </c>
      <c r="R162" s="5">
        <f t="shared" si="14"/>
        <v>2</v>
      </c>
    </row>
    <row r="163" spans="1:18" x14ac:dyDescent="0.3">
      <c r="A163" s="1" t="s">
        <v>155</v>
      </c>
      <c r="B163" s="1">
        <v>0</v>
      </c>
      <c r="C163" s="1">
        <v>0</v>
      </c>
      <c r="D163" s="1">
        <v>0</v>
      </c>
      <c r="E163" s="1">
        <v>9</v>
      </c>
      <c r="F163" s="1">
        <v>8</v>
      </c>
      <c r="G163" s="1">
        <v>8</v>
      </c>
      <c r="H163" s="1">
        <v>5</v>
      </c>
      <c r="I163">
        <v>66.316666666666663</v>
      </c>
      <c r="J163">
        <v>0</v>
      </c>
      <c r="K163">
        <v>932.31666666666672</v>
      </c>
      <c r="L163">
        <v>0</v>
      </c>
      <c r="M163">
        <v>156.98333333333332</v>
      </c>
      <c r="N163" s="5">
        <f t="shared" si="10"/>
        <v>33.683333333333337</v>
      </c>
      <c r="O163" s="5">
        <f t="shared" si="11"/>
        <v>31.683333333333337</v>
      </c>
      <c r="P163" s="5">
        <f t="shared" si="12"/>
        <v>53.01666666666668</v>
      </c>
      <c r="Q163" s="5">
        <f t="shared" si="13"/>
        <v>23</v>
      </c>
      <c r="R163" s="5">
        <f t="shared" si="14"/>
        <v>2</v>
      </c>
    </row>
    <row r="164" spans="1:18" x14ac:dyDescent="0.3">
      <c r="A164" s="1" t="s">
        <v>128</v>
      </c>
      <c r="B164" s="1">
        <v>0</v>
      </c>
      <c r="C164" s="1">
        <v>0</v>
      </c>
      <c r="D164" s="1">
        <v>0</v>
      </c>
      <c r="E164" s="1">
        <v>8</v>
      </c>
      <c r="F164" s="1">
        <v>12</v>
      </c>
      <c r="G164" s="1">
        <v>6</v>
      </c>
      <c r="H164" s="1">
        <v>6</v>
      </c>
      <c r="I164">
        <v>43.383333333333333</v>
      </c>
      <c r="J164">
        <v>2.15</v>
      </c>
      <c r="K164">
        <v>879.65</v>
      </c>
      <c r="L164">
        <v>0</v>
      </c>
      <c r="M164">
        <v>150.44999999999999</v>
      </c>
      <c r="N164" s="5">
        <f t="shared" si="10"/>
        <v>56.616666666666667</v>
      </c>
      <c r="O164" s="5">
        <f t="shared" si="11"/>
        <v>54.616666666666667</v>
      </c>
      <c r="P164" s="5">
        <f t="shared" si="12"/>
        <v>59.550000000000011</v>
      </c>
      <c r="Q164" s="5">
        <f t="shared" si="13"/>
        <v>22</v>
      </c>
      <c r="R164" s="5">
        <f t="shared" si="14"/>
        <v>2</v>
      </c>
    </row>
    <row r="165" spans="1:18" x14ac:dyDescent="0.3">
      <c r="A165" s="1" t="s">
        <v>378</v>
      </c>
      <c r="B165" s="1">
        <v>4</v>
      </c>
      <c r="C165" s="1">
        <v>6</v>
      </c>
      <c r="D165" s="1">
        <v>0</v>
      </c>
      <c r="E165" s="1">
        <v>0</v>
      </c>
      <c r="F165" s="1">
        <v>0</v>
      </c>
      <c r="G165" s="1">
        <v>8</v>
      </c>
      <c r="H165" s="1">
        <v>0</v>
      </c>
      <c r="I165">
        <v>64.400000000000006</v>
      </c>
      <c r="J165">
        <v>1.1166666666666667</v>
      </c>
      <c r="K165">
        <v>827.51666666666665</v>
      </c>
      <c r="L165">
        <v>6.15</v>
      </c>
      <c r="M165">
        <v>168.78333333333333</v>
      </c>
      <c r="N165" s="5">
        <f t="shared" si="10"/>
        <v>35.599999999999994</v>
      </c>
      <c r="O165" s="5">
        <f t="shared" si="11"/>
        <v>33.599999999999994</v>
      </c>
      <c r="P165" s="5">
        <f t="shared" si="12"/>
        <v>41.216666666666669</v>
      </c>
      <c r="Q165" s="5">
        <f t="shared" si="13"/>
        <v>30</v>
      </c>
      <c r="R165" s="5">
        <f t="shared" si="14"/>
        <v>2</v>
      </c>
    </row>
    <row r="166" spans="1:18" x14ac:dyDescent="0.3">
      <c r="A166" s="1" t="s">
        <v>211</v>
      </c>
      <c r="B166" s="1">
        <v>0</v>
      </c>
      <c r="C166" s="1">
        <v>0</v>
      </c>
      <c r="D166" s="1">
        <v>0</v>
      </c>
      <c r="E166" s="1">
        <v>3</v>
      </c>
      <c r="F166" s="1">
        <v>4</v>
      </c>
      <c r="G166" s="1">
        <v>7</v>
      </c>
      <c r="H166" s="1">
        <v>10</v>
      </c>
      <c r="I166">
        <v>76.5</v>
      </c>
      <c r="J166">
        <v>0</v>
      </c>
      <c r="K166">
        <v>810.06666666666672</v>
      </c>
      <c r="L166">
        <v>0</v>
      </c>
      <c r="M166">
        <v>166.55</v>
      </c>
      <c r="N166" s="5">
        <f t="shared" si="10"/>
        <v>23.5</v>
      </c>
      <c r="O166" s="5">
        <f t="shared" si="11"/>
        <v>21.5</v>
      </c>
      <c r="P166" s="5">
        <f t="shared" si="12"/>
        <v>43.449999999999989</v>
      </c>
      <c r="Q166" s="5">
        <f t="shared" si="13"/>
        <v>34</v>
      </c>
      <c r="R166" s="5">
        <f t="shared" si="14"/>
        <v>2</v>
      </c>
    </row>
    <row r="167" spans="1:18" x14ac:dyDescent="0.3">
      <c r="A167" s="1" t="s">
        <v>158</v>
      </c>
      <c r="B167" s="1">
        <v>7</v>
      </c>
      <c r="C167" s="1">
        <v>0</v>
      </c>
      <c r="D167" s="1">
        <v>0</v>
      </c>
      <c r="E167" s="1">
        <v>0</v>
      </c>
      <c r="F167" s="1">
        <v>13</v>
      </c>
      <c r="G167" s="1">
        <v>12</v>
      </c>
      <c r="H167" s="1">
        <v>12</v>
      </c>
      <c r="I167">
        <v>70.150000000000006</v>
      </c>
      <c r="J167">
        <v>7.35</v>
      </c>
      <c r="K167">
        <v>916.75</v>
      </c>
      <c r="L167">
        <v>3.95</v>
      </c>
      <c r="M167">
        <v>173.63333333333333</v>
      </c>
      <c r="N167" s="5">
        <f t="shared" si="10"/>
        <v>29.849999999999994</v>
      </c>
      <c r="O167" s="5">
        <f t="shared" si="11"/>
        <v>27.849999999999994</v>
      </c>
      <c r="P167" s="5">
        <f t="shared" si="12"/>
        <v>36.366666666666674</v>
      </c>
      <c r="Q167" s="5">
        <f t="shared" si="13"/>
        <v>16</v>
      </c>
      <c r="R167" s="5">
        <f t="shared" si="14"/>
        <v>2</v>
      </c>
    </row>
    <row r="168" spans="1:18" x14ac:dyDescent="0.3">
      <c r="A168" s="1" t="s">
        <v>330</v>
      </c>
      <c r="B168" s="1">
        <v>7</v>
      </c>
      <c r="C168" s="1">
        <v>10</v>
      </c>
      <c r="D168" s="1">
        <v>2</v>
      </c>
      <c r="E168" s="1">
        <v>0</v>
      </c>
      <c r="F168" s="1">
        <v>0</v>
      </c>
      <c r="G168" s="1">
        <v>0</v>
      </c>
      <c r="H168" s="1">
        <v>6</v>
      </c>
      <c r="I168">
        <v>60.733333333333334</v>
      </c>
      <c r="J168">
        <v>0</v>
      </c>
      <c r="K168">
        <v>722.9</v>
      </c>
      <c r="L168">
        <v>2.9833333333333334</v>
      </c>
      <c r="M168">
        <v>176.83333333333334</v>
      </c>
      <c r="N168" s="5">
        <f t="shared" si="10"/>
        <v>39.266666666666666</v>
      </c>
      <c r="O168" s="5">
        <f t="shared" si="11"/>
        <v>37.266666666666666</v>
      </c>
      <c r="P168" s="5">
        <f t="shared" si="12"/>
        <v>33.166666666666657</v>
      </c>
      <c r="Q168" s="5">
        <f t="shared" si="13"/>
        <v>29</v>
      </c>
      <c r="R168" s="5">
        <f t="shared" si="14"/>
        <v>2</v>
      </c>
    </row>
    <row r="169" spans="1:18" x14ac:dyDescent="0.3">
      <c r="A169" s="1" t="s">
        <v>159</v>
      </c>
      <c r="B169" s="1">
        <v>6</v>
      </c>
      <c r="C169" s="1">
        <v>0</v>
      </c>
      <c r="D169" s="1">
        <v>0</v>
      </c>
      <c r="E169" s="1">
        <v>0</v>
      </c>
      <c r="F169" s="1">
        <v>3</v>
      </c>
      <c r="G169" s="1">
        <v>11</v>
      </c>
      <c r="H169" s="1">
        <v>11</v>
      </c>
      <c r="I169">
        <v>73.099999999999994</v>
      </c>
      <c r="J169">
        <v>3.5666666666666664</v>
      </c>
      <c r="K169">
        <v>828.4666666666667</v>
      </c>
      <c r="L169">
        <v>1.2833333333333332</v>
      </c>
      <c r="M169">
        <v>171.33333333333334</v>
      </c>
      <c r="N169" s="5">
        <f t="shared" si="10"/>
        <v>26.900000000000006</v>
      </c>
      <c r="O169" s="5">
        <f t="shared" si="11"/>
        <v>24.900000000000006</v>
      </c>
      <c r="P169" s="5">
        <f t="shared" si="12"/>
        <v>38.666666666666657</v>
      </c>
      <c r="Q169" s="5">
        <f t="shared" si="13"/>
        <v>28</v>
      </c>
      <c r="R169" s="5">
        <f t="shared" si="14"/>
        <v>2</v>
      </c>
    </row>
    <row r="170" spans="1:18" x14ac:dyDescent="0.3">
      <c r="A170" s="1" t="s">
        <v>160</v>
      </c>
      <c r="B170" s="1">
        <v>0</v>
      </c>
      <c r="C170" s="1">
        <v>0</v>
      </c>
      <c r="D170" s="1">
        <v>0</v>
      </c>
      <c r="E170" s="1">
        <v>4</v>
      </c>
      <c r="F170" s="1">
        <v>4</v>
      </c>
      <c r="G170" s="1">
        <v>2</v>
      </c>
      <c r="H170" s="1">
        <v>0</v>
      </c>
      <c r="I170">
        <v>58.966666666666669</v>
      </c>
      <c r="J170">
        <v>2.8166666666666664</v>
      </c>
      <c r="K170">
        <v>897.85</v>
      </c>
      <c r="L170">
        <v>4.6333333333333329</v>
      </c>
      <c r="M170">
        <v>166.25</v>
      </c>
      <c r="N170" s="5">
        <f t="shared" si="10"/>
        <v>41.033333333333331</v>
      </c>
      <c r="O170" s="5">
        <f t="shared" si="11"/>
        <v>39.033333333333331</v>
      </c>
      <c r="P170" s="5">
        <f t="shared" si="12"/>
        <v>43.75</v>
      </c>
      <c r="Q170" s="5">
        <f t="shared" si="13"/>
        <v>38</v>
      </c>
      <c r="R170" s="5">
        <f t="shared" si="14"/>
        <v>2</v>
      </c>
    </row>
    <row r="171" spans="1:18" x14ac:dyDescent="0.3">
      <c r="A171" s="1" t="s">
        <v>162</v>
      </c>
      <c r="B171" s="1">
        <v>0</v>
      </c>
      <c r="C171" s="1">
        <v>0</v>
      </c>
      <c r="D171" s="1">
        <v>0</v>
      </c>
      <c r="E171" s="1">
        <v>13</v>
      </c>
      <c r="F171" s="1">
        <v>0</v>
      </c>
      <c r="G171" s="1">
        <v>2</v>
      </c>
      <c r="H171" s="1">
        <v>0</v>
      </c>
      <c r="I171">
        <v>64.983333333333334</v>
      </c>
      <c r="J171">
        <v>6.35</v>
      </c>
      <c r="K171">
        <v>792.86666666666667</v>
      </c>
      <c r="L171">
        <v>0</v>
      </c>
      <c r="M171">
        <v>173.01666666666668</v>
      </c>
      <c r="N171" s="5">
        <f t="shared" si="10"/>
        <v>35.016666666666666</v>
      </c>
      <c r="O171" s="5">
        <f t="shared" si="11"/>
        <v>33.016666666666666</v>
      </c>
      <c r="P171" s="5">
        <f t="shared" si="12"/>
        <v>36.98333333333332</v>
      </c>
      <c r="Q171" s="5">
        <f t="shared" si="13"/>
        <v>33</v>
      </c>
      <c r="R171" s="5">
        <f t="shared" si="14"/>
        <v>2</v>
      </c>
    </row>
    <row r="172" spans="1:18" x14ac:dyDescent="0.3">
      <c r="A172" s="1" t="s">
        <v>379</v>
      </c>
      <c r="B172" s="1">
        <v>8</v>
      </c>
      <c r="C172" s="1">
        <v>0</v>
      </c>
      <c r="D172" s="1">
        <v>0</v>
      </c>
      <c r="E172" s="1">
        <v>0</v>
      </c>
      <c r="F172" s="1">
        <v>0</v>
      </c>
      <c r="G172" s="1">
        <v>4</v>
      </c>
      <c r="H172" s="1">
        <v>11</v>
      </c>
      <c r="I172">
        <v>55.866666666666667</v>
      </c>
      <c r="J172">
        <v>1.5166666666666666</v>
      </c>
      <c r="K172">
        <v>814.6</v>
      </c>
      <c r="L172">
        <v>1.55</v>
      </c>
      <c r="M172">
        <v>171.35</v>
      </c>
      <c r="N172" s="5">
        <f t="shared" si="10"/>
        <v>44.133333333333333</v>
      </c>
      <c r="O172" s="5">
        <f t="shared" si="11"/>
        <v>42.133333333333333</v>
      </c>
      <c r="P172" s="5">
        <f t="shared" si="12"/>
        <v>38.650000000000006</v>
      </c>
      <c r="Q172" s="5">
        <f t="shared" si="13"/>
        <v>36</v>
      </c>
      <c r="R172" s="5">
        <f t="shared" si="14"/>
        <v>2</v>
      </c>
    </row>
    <row r="173" spans="1:18" x14ac:dyDescent="0.3">
      <c r="A173" s="1" t="s">
        <v>164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>
        <v>17.75</v>
      </c>
      <c r="J173">
        <v>0</v>
      </c>
      <c r="K173">
        <v>668.61666666666667</v>
      </c>
      <c r="L173">
        <v>0</v>
      </c>
      <c r="M173">
        <v>65.583333333333329</v>
      </c>
      <c r="N173" s="5">
        <f t="shared" si="10"/>
        <v>82.25</v>
      </c>
      <c r="O173" s="5">
        <f t="shared" si="11"/>
        <v>80.25</v>
      </c>
      <c r="P173" s="5">
        <f t="shared" si="12"/>
        <v>144.41666666666669</v>
      </c>
      <c r="Q173" s="5">
        <f t="shared" si="13"/>
        <v>48</v>
      </c>
      <c r="R173" s="5">
        <f t="shared" si="14"/>
        <v>2</v>
      </c>
    </row>
    <row r="174" spans="1:18" x14ac:dyDescent="0.3">
      <c r="A174" s="1" t="s">
        <v>165</v>
      </c>
      <c r="B174" s="1">
        <v>2</v>
      </c>
      <c r="C174" s="1">
        <v>0</v>
      </c>
      <c r="D174" s="1">
        <v>0</v>
      </c>
      <c r="E174" s="1">
        <v>0</v>
      </c>
      <c r="F174" s="1">
        <v>5</v>
      </c>
      <c r="G174" s="1">
        <v>9</v>
      </c>
      <c r="H174" s="1">
        <v>8</v>
      </c>
      <c r="I174">
        <v>63.05</v>
      </c>
      <c r="J174">
        <v>7.8833333333333329</v>
      </c>
      <c r="K174">
        <v>924.3</v>
      </c>
      <c r="L174">
        <v>0</v>
      </c>
      <c r="M174">
        <v>171.36666666666667</v>
      </c>
      <c r="N174" s="5">
        <f t="shared" si="10"/>
        <v>36.950000000000003</v>
      </c>
      <c r="O174" s="5">
        <f t="shared" si="11"/>
        <v>34.950000000000003</v>
      </c>
      <c r="P174" s="5">
        <f t="shared" si="12"/>
        <v>38.633333333333326</v>
      </c>
      <c r="Q174" s="5">
        <f t="shared" si="13"/>
        <v>32</v>
      </c>
      <c r="R174" s="5">
        <f t="shared" si="14"/>
        <v>2</v>
      </c>
    </row>
    <row r="175" spans="1:18" x14ac:dyDescent="0.3">
      <c r="A175" s="1" t="s">
        <v>331</v>
      </c>
      <c r="B175" s="1">
        <v>7</v>
      </c>
      <c r="C175" s="1">
        <v>6</v>
      </c>
      <c r="D175" s="1">
        <v>4</v>
      </c>
      <c r="E175" s="1">
        <v>0</v>
      </c>
      <c r="F175" s="1">
        <v>0</v>
      </c>
      <c r="G175" s="1">
        <v>0</v>
      </c>
      <c r="H175" s="1">
        <v>11</v>
      </c>
      <c r="I175">
        <v>69.55</v>
      </c>
      <c r="J175">
        <v>0</v>
      </c>
      <c r="K175">
        <v>751.23333333333335</v>
      </c>
      <c r="L175">
        <v>3.1666666666666665</v>
      </c>
      <c r="M175">
        <v>167.4</v>
      </c>
      <c r="N175" s="5">
        <f t="shared" si="10"/>
        <v>30.450000000000003</v>
      </c>
      <c r="O175" s="5">
        <f t="shared" si="11"/>
        <v>28.450000000000003</v>
      </c>
      <c r="P175" s="5">
        <f t="shared" si="12"/>
        <v>42.599999999999994</v>
      </c>
      <c r="Q175" s="5">
        <f t="shared" si="13"/>
        <v>31</v>
      </c>
      <c r="R175" s="5">
        <f t="shared" si="14"/>
        <v>2</v>
      </c>
    </row>
    <row r="176" spans="1:18" x14ac:dyDescent="0.3">
      <c r="A176" s="1" t="s">
        <v>380</v>
      </c>
      <c r="B176" s="1">
        <v>9</v>
      </c>
      <c r="C176" s="1">
        <v>3</v>
      </c>
      <c r="D176" s="1">
        <v>0</v>
      </c>
      <c r="E176" s="1">
        <v>0</v>
      </c>
      <c r="F176" s="1">
        <v>0</v>
      </c>
      <c r="G176" s="1">
        <v>4</v>
      </c>
      <c r="H176" s="1">
        <v>6</v>
      </c>
      <c r="I176">
        <v>63.366666666666667</v>
      </c>
      <c r="J176">
        <v>6.1333333333333337</v>
      </c>
      <c r="K176">
        <v>826.06666666666672</v>
      </c>
      <c r="L176">
        <v>0</v>
      </c>
      <c r="M176">
        <v>175.15</v>
      </c>
      <c r="N176" s="5">
        <f t="shared" si="10"/>
        <v>36.633333333333333</v>
      </c>
      <c r="O176" s="5">
        <f t="shared" si="11"/>
        <v>34.633333333333333</v>
      </c>
      <c r="P176" s="5">
        <f t="shared" si="12"/>
        <v>34.849999999999994</v>
      </c>
      <c r="Q176" s="5">
        <f t="shared" si="13"/>
        <v>32</v>
      </c>
      <c r="R176" s="5">
        <f t="shared" si="14"/>
        <v>2</v>
      </c>
    </row>
    <row r="177" spans="1:18" x14ac:dyDescent="0.3">
      <c r="A177" s="1" t="s">
        <v>383</v>
      </c>
      <c r="B177" s="1">
        <v>0</v>
      </c>
      <c r="C177" s="1">
        <v>4</v>
      </c>
      <c r="D177" s="1">
        <v>0</v>
      </c>
      <c r="E177" s="1">
        <v>0</v>
      </c>
      <c r="F177" s="1">
        <v>0</v>
      </c>
      <c r="G177" s="1">
        <v>6</v>
      </c>
      <c r="H177" s="1">
        <v>3</v>
      </c>
      <c r="I177">
        <v>47.583333333333336</v>
      </c>
      <c r="J177">
        <v>4.9333333333333336</v>
      </c>
      <c r="K177">
        <v>559.51666666666665</v>
      </c>
      <c r="L177">
        <v>0</v>
      </c>
      <c r="M177">
        <v>172.83333333333334</v>
      </c>
      <c r="N177" s="5">
        <f t="shared" si="10"/>
        <v>52.416666666666664</v>
      </c>
      <c r="O177" s="5">
        <f t="shared" si="11"/>
        <v>50.416666666666664</v>
      </c>
      <c r="P177" s="5">
        <f t="shared" si="12"/>
        <v>37.166666666666657</v>
      </c>
      <c r="Q177" s="5">
        <f t="shared" si="13"/>
        <v>38</v>
      </c>
      <c r="R177" s="5">
        <f t="shared" si="14"/>
        <v>2</v>
      </c>
    </row>
    <row r="178" spans="1:18" x14ac:dyDescent="0.3">
      <c r="A178" s="1" t="s">
        <v>221</v>
      </c>
      <c r="B178" s="1">
        <v>4</v>
      </c>
      <c r="C178" s="1">
        <v>0</v>
      </c>
      <c r="D178" s="1">
        <v>0</v>
      </c>
      <c r="E178" s="1">
        <v>0</v>
      </c>
      <c r="F178" s="1">
        <v>7</v>
      </c>
      <c r="G178" s="1">
        <v>10</v>
      </c>
      <c r="H178" s="1">
        <v>7</v>
      </c>
      <c r="I178">
        <v>75.5</v>
      </c>
      <c r="J178">
        <v>6.35</v>
      </c>
      <c r="K178">
        <v>900.26666666666665</v>
      </c>
      <c r="L178">
        <v>4.8499999999999996</v>
      </c>
      <c r="M178">
        <v>179.33333333333334</v>
      </c>
      <c r="N178" s="5">
        <f t="shared" si="10"/>
        <v>24.5</v>
      </c>
      <c r="O178" s="5">
        <f t="shared" si="11"/>
        <v>22.5</v>
      </c>
      <c r="P178" s="5">
        <f t="shared" si="12"/>
        <v>30.666666666666657</v>
      </c>
      <c r="Q178" s="5">
        <f t="shared" si="13"/>
        <v>27</v>
      </c>
      <c r="R178" s="5">
        <f t="shared" si="14"/>
        <v>2</v>
      </c>
    </row>
    <row r="179" spans="1:18" x14ac:dyDescent="0.3">
      <c r="A179" s="1" t="s">
        <v>169</v>
      </c>
      <c r="B179" s="1">
        <v>0</v>
      </c>
      <c r="C179" s="1">
        <v>0</v>
      </c>
      <c r="D179" s="1">
        <v>0</v>
      </c>
      <c r="E179" s="1">
        <v>1</v>
      </c>
      <c r="F179" s="1">
        <v>9</v>
      </c>
      <c r="G179" s="1">
        <v>0</v>
      </c>
      <c r="H179" s="1">
        <v>0</v>
      </c>
      <c r="I179">
        <v>67.7</v>
      </c>
      <c r="J179">
        <v>7.2</v>
      </c>
      <c r="K179">
        <v>916.58333333333337</v>
      </c>
      <c r="L179">
        <v>3.65</v>
      </c>
      <c r="M179">
        <v>137.35</v>
      </c>
      <c r="N179" s="5">
        <f t="shared" si="10"/>
        <v>32.299999999999997</v>
      </c>
      <c r="O179" s="5">
        <f t="shared" si="11"/>
        <v>30.299999999999997</v>
      </c>
      <c r="P179" s="5">
        <f t="shared" si="12"/>
        <v>72.650000000000006</v>
      </c>
      <c r="Q179" s="5">
        <f t="shared" si="13"/>
        <v>38</v>
      </c>
      <c r="R179" s="5">
        <f t="shared" si="14"/>
        <v>2</v>
      </c>
    </row>
    <row r="180" spans="1:18" x14ac:dyDescent="0.3">
      <c r="A180" s="1" t="s">
        <v>170</v>
      </c>
      <c r="B180" s="1">
        <v>6</v>
      </c>
      <c r="C180" s="1">
        <v>0</v>
      </c>
      <c r="D180" s="1">
        <v>0</v>
      </c>
      <c r="E180" s="1">
        <v>0</v>
      </c>
      <c r="F180" s="1">
        <v>11</v>
      </c>
      <c r="G180" s="1">
        <v>8</v>
      </c>
      <c r="H180" s="1">
        <v>1</v>
      </c>
      <c r="I180">
        <v>63.216666666666669</v>
      </c>
      <c r="J180">
        <v>6.166666666666667</v>
      </c>
      <c r="K180">
        <v>906.7</v>
      </c>
      <c r="L180">
        <v>1.7333333333333334</v>
      </c>
      <c r="M180">
        <v>168.1</v>
      </c>
      <c r="N180" s="5">
        <f t="shared" si="10"/>
        <v>36.783333333333331</v>
      </c>
      <c r="O180" s="5">
        <f t="shared" si="11"/>
        <v>34.783333333333331</v>
      </c>
      <c r="P180" s="5">
        <f t="shared" si="12"/>
        <v>41.900000000000006</v>
      </c>
      <c r="Q180" s="5">
        <f t="shared" si="13"/>
        <v>23</v>
      </c>
      <c r="R180" s="5">
        <f t="shared" si="14"/>
        <v>2</v>
      </c>
    </row>
    <row r="181" spans="1:18" x14ac:dyDescent="0.3">
      <c r="A181" s="1" t="s">
        <v>216</v>
      </c>
      <c r="B181" s="1">
        <v>0</v>
      </c>
      <c r="C181" s="1">
        <v>0</v>
      </c>
      <c r="D181" s="1">
        <v>0</v>
      </c>
      <c r="E181" s="1">
        <v>0</v>
      </c>
      <c r="F181" s="1">
        <v>4</v>
      </c>
      <c r="G181" s="1">
        <v>2</v>
      </c>
      <c r="H181" s="1">
        <v>2</v>
      </c>
      <c r="I181">
        <v>54.35</v>
      </c>
      <c r="J181">
        <v>5.666666666666667</v>
      </c>
      <c r="K181">
        <v>220.01666666666668</v>
      </c>
      <c r="L181">
        <v>0</v>
      </c>
      <c r="M181">
        <v>167.35</v>
      </c>
      <c r="N181" s="5">
        <f t="shared" si="10"/>
        <v>45.65</v>
      </c>
      <c r="O181" s="5">
        <f t="shared" si="11"/>
        <v>43.65</v>
      </c>
      <c r="P181" s="5">
        <f t="shared" si="12"/>
        <v>42.650000000000006</v>
      </c>
      <c r="Q181" s="5">
        <f t="shared" si="13"/>
        <v>42</v>
      </c>
      <c r="R181" s="5">
        <f t="shared" si="14"/>
        <v>2</v>
      </c>
    </row>
    <row r="182" spans="1:18" x14ac:dyDescent="0.3">
      <c r="A182" s="1" t="s">
        <v>333</v>
      </c>
      <c r="B182" s="1">
        <v>2</v>
      </c>
      <c r="C182" s="1">
        <v>7</v>
      </c>
      <c r="D182" s="1">
        <v>6</v>
      </c>
      <c r="E182" s="1">
        <v>0</v>
      </c>
      <c r="F182" s="1">
        <v>0</v>
      </c>
      <c r="G182" s="1">
        <v>0</v>
      </c>
      <c r="H182" s="1">
        <v>7</v>
      </c>
      <c r="I182">
        <v>84.75</v>
      </c>
      <c r="J182">
        <v>0</v>
      </c>
      <c r="K182">
        <v>864.83333333333337</v>
      </c>
      <c r="L182">
        <v>2.1166666666666667</v>
      </c>
      <c r="M182">
        <v>179.01666666666668</v>
      </c>
      <c r="N182" s="5">
        <f t="shared" si="10"/>
        <v>15.25</v>
      </c>
      <c r="O182" s="5">
        <f t="shared" si="11"/>
        <v>13.25</v>
      </c>
      <c r="P182" s="5">
        <f t="shared" si="12"/>
        <v>30.98333333333332</v>
      </c>
      <c r="Q182" s="5">
        <f t="shared" si="13"/>
        <v>33</v>
      </c>
      <c r="R182" s="5">
        <f t="shared" si="14"/>
        <v>2</v>
      </c>
    </row>
    <row r="183" spans="1:18" x14ac:dyDescent="0.3">
      <c r="A183" s="1" t="s">
        <v>384</v>
      </c>
      <c r="B183" s="1">
        <v>8</v>
      </c>
      <c r="C183" s="1">
        <v>7</v>
      </c>
      <c r="D183" s="1">
        <v>0</v>
      </c>
      <c r="E183" s="1">
        <v>0</v>
      </c>
      <c r="F183" s="1">
        <v>0</v>
      </c>
      <c r="G183" s="1">
        <v>10</v>
      </c>
      <c r="H183" s="1">
        <v>9</v>
      </c>
      <c r="I183">
        <v>74.983333333333334</v>
      </c>
      <c r="J183">
        <v>6.416666666666667</v>
      </c>
      <c r="K183">
        <v>886.18333333333328</v>
      </c>
      <c r="L183">
        <v>0</v>
      </c>
      <c r="M183">
        <v>173.55</v>
      </c>
      <c r="N183" s="5">
        <f t="shared" si="10"/>
        <v>25.016666666666666</v>
      </c>
      <c r="O183" s="5">
        <f t="shared" si="11"/>
        <v>23.016666666666666</v>
      </c>
      <c r="P183" s="5">
        <f t="shared" si="12"/>
        <v>36.449999999999989</v>
      </c>
      <c r="Q183" s="5">
        <f t="shared" si="13"/>
        <v>23</v>
      </c>
      <c r="R183" s="5">
        <f t="shared" si="14"/>
        <v>2</v>
      </c>
    </row>
    <row r="184" spans="1:18" x14ac:dyDescent="0.3">
      <c r="A184" s="1" t="s">
        <v>381</v>
      </c>
      <c r="B184" s="1">
        <v>5</v>
      </c>
      <c r="C184" s="1">
        <v>7</v>
      </c>
      <c r="D184" s="1">
        <v>0</v>
      </c>
      <c r="E184" s="1">
        <v>0</v>
      </c>
      <c r="F184" s="1">
        <v>0</v>
      </c>
      <c r="G184" s="1">
        <v>9</v>
      </c>
      <c r="H184" s="1">
        <v>4</v>
      </c>
      <c r="I184">
        <v>62.983333333333334</v>
      </c>
      <c r="J184">
        <v>5.4833333333333334</v>
      </c>
      <c r="K184">
        <v>932.2</v>
      </c>
      <c r="L184">
        <v>2.0666666666666669</v>
      </c>
      <c r="M184">
        <v>168.91666666666666</v>
      </c>
      <c r="N184" s="5">
        <f t="shared" si="10"/>
        <v>37.016666666666666</v>
      </c>
      <c r="O184" s="5">
        <f t="shared" si="11"/>
        <v>35.016666666666666</v>
      </c>
      <c r="P184" s="5">
        <f t="shared" si="12"/>
        <v>41.083333333333343</v>
      </c>
      <c r="Q184" s="5">
        <f t="shared" si="13"/>
        <v>27</v>
      </c>
      <c r="R184" s="5">
        <f t="shared" si="14"/>
        <v>2</v>
      </c>
    </row>
    <row r="185" spans="1:18" x14ac:dyDescent="0.3">
      <c r="A185" s="1" t="s">
        <v>173</v>
      </c>
      <c r="B185" s="1">
        <v>0</v>
      </c>
      <c r="C185" s="1">
        <v>0</v>
      </c>
      <c r="D185" s="1">
        <v>0</v>
      </c>
      <c r="E185" s="1">
        <v>4</v>
      </c>
      <c r="F185" s="1">
        <v>6</v>
      </c>
      <c r="G185" s="1">
        <v>13</v>
      </c>
      <c r="H185" s="1">
        <v>8</v>
      </c>
      <c r="I185">
        <v>76.86666666666666</v>
      </c>
      <c r="J185">
        <v>0</v>
      </c>
      <c r="K185">
        <v>757.23333333333335</v>
      </c>
      <c r="L185">
        <v>5.8</v>
      </c>
      <c r="M185">
        <v>176.15</v>
      </c>
      <c r="N185" s="5">
        <f t="shared" si="10"/>
        <v>23.13333333333334</v>
      </c>
      <c r="O185" s="5">
        <f t="shared" si="11"/>
        <v>21.13333333333334</v>
      </c>
      <c r="P185" s="5">
        <f t="shared" si="12"/>
        <v>33.849999999999994</v>
      </c>
      <c r="Q185" s="5">
        <f t="shared" si="13"/>
        <v>25</v>
      </c>
      <c r="R185" s="5">
        <f t="shared" si="14"/>
        <v>2</v>
      </c>
    </row>
    <row r="186" spans="1:18" x14ac:dyDescent="0.3">
      <c r="A186" s="1" t="s">
        <v>382</v>
      </c>
      <c r="B186" s="1">
        <v>5</v>
      </c>
      <c r="C186" s="1">
        <v>5</v>
      </c>
      <c r="D186" s="1">
        <v>0</v>
      </c>
      <c r="E186" s="1">
        <v>0</v>
      </c>
      <c r="F186" s="1">
        <v>0</v>
      </c>
      <c r="G186" s="1">
        <v>2</v>
      </c>
      <c r="H186" s="1">
        <v>10</v>
      </c>
      <c r="I186">
        <v>75.666666666666671</v>
      </c>
      <c r="J186">
        <v>5.0666666666666664</v>
      </c>
      <c r="K186">
        <v>948.08333333333337</v>
      </c>
      <c r="L186">
        <v>5.65</v>
      </c>
      <c r="M186">
        <v>171.4</v>
      </c>
      <c r="N186" s="5">
        <f t="shared" si="10"/>
        <v>24.333333333333329</v>
      </c>
      <c r="O186" s="5">
        <f t="shared" si="11"/>
        <v>22.333333333333329</v>
      </c>
      <c r="P186" s="5">
        <f t="shared" si="12"/>
        <v>38.599999999999994</v>
      </c>
      <c r="Q186" s="5">
        <f t="shared" si="13"/>
        <v>36</v>
      </c>
      <c r="R186" s="5">
        <f t="shared" si="14"/>
        <v>2</v>
      </c>
    </row>
    <row r="187" spans="1:18" x14ac:dyDescent="0.3">
      <c r="A187" s="1" t="s">
        <v>178</v>
      </c>
      <c r="B187" s="1">
        <v>3</v>
      </c>
      <c r="C187" s="1">
        <v>0</v>
      </c>
      <c r="D187" s="1">
        <v>0</v>
      </c>
      <c r="E187" s="1">
        <v>0</v>
      </c>
      <c r="F187" s="1">
        <v>2</v>
      </c>
      <c r="G187" s="1">
        <v>13</v>
      </c>
      <c r="H187" s="1">
        <v>6</v>
      </c>
      <c r="I187">
        <v>67.016666666666666</v>
      </c>
      <c r="J187">
        <v>7.166666666666667</v>
      </c>
      <c r="K187">
        <v>904.98333333333335</v>
      </c>
      <c r="L187">
        <v>4.0333333333333332</v>
      </c>
      <c r="M187">
        <v>173.45</v>
      </c>
      <c r="N187" s="5">
        <f t="shared" si="10"/>
        <v>32.983333333333334</v>
      </c>
      <c r="O187" s="5">
        <f t="shared" si="11"/>
        <v>30.983333333333334</v>
      </c>
      <c r="P187" s="5">
        <f t="shared" si="12"/>
        <v>36.550000000000011</v>
      </c>
      <c r="Q187" s="5">
        <f t="shared" si="13"/>
        <v>30</v>
      </c>
      <c r="R187" s="5">
        <f t="shared" si="14"/>
        <v>2</v>
      </c>
    </row>
    <row r="188" spans="1:18" x14ac:dyDescent="0.3">
      <c r="A188" s="1" t="s">
        <v>334</v>
      </c>
      <c r="B188" s="1">
        <v>4</v>
      </c>
      <c r="C188" s="1">
        <v>9</v>
      </c>
      <c r="D188" s="1">
        <v>7</v>
      </c>
      <c r="E188" s="1">
        <v>0</v>
      </c>
      <c r="F188" s="1">
        <v>0</v>
      </c>
      <c r="G188" s="1">
        <v>0</v>
      </c>
      <c r="H188" s="1">
        <v>6</v>
      </c>
      <c r="I188">
        <v>58.5</v>
      </c>
      <c r="J188">
        <v>0</v>
      </c>
      <c r="K188">
        <v>737.2166666666667</v>
      </c>
      <c r="L188">
        <v>0</v>
      </c>
      <c r="M188">
        <v>155.03333333333333</v>
      </c>
      <c r="N188" s="5">
        <f t="shared" si="10"/>
        <v>41.5</v>
      </c>
      <c r="O188" s="5">
        <f t="shared" si="11"/>
        <v>39.5</v>
      </c>
      <c r="P188" s="5">
        <f t="shared" si="12"/>
        <v>54.966666666666669</v>
      </c>
      <c r="Q188" s="5">
        <f t="shared" si="13"/>
        <v>28</v>
      </c>
      <c r="R188" s="5">
        <f t="shared" si="14"/>
        <v>2</v>
      </c>
    </row>
    <row r="189" spans="1:18" x14ac:dyDescent="0.3">
      <c r="A189" s="1" t="s">
        <v>179</v>
      </c>
      <c r="B189" s="1">
        <v>0</v>
      </c>
      <c r="C189" s="1">
        <v>0</v>
      </c>
      <c r="D189" s="1">
        <v>0</v>
      </c>
      <c r="E189" s="1">
        <v>8</v>
      </c>
      <c r="F189" s="1">
        <v>10</v>
      </c>
      <c r="G189" s="1">
        <v>12</v>
      </c>
      <c r="H189" s="1">
        <v>11</v>
      </c>
      <c r="I189">
        <v>80.36666666666666</v>
      </c>
      <c r="J189">
        <v>5.2</v>
      </c>
      <c r="K189">
        <v>837.25</v>
      </c>
      <c r="L189">
        <v>1.8166666666666667</v>
      </c>
      <c r="M189">
        <v>177.08333333333334</v>
      </c>
      <c r="N189" s="5">
        <f t="shared" si="10"/>
        <v>19.63333333333334</v>
      </c>
      <c r="O189" s="5">
        <f t="shared" si="11"/>
        <v>17.63333333333334</v>
      </c>
      <c r="P189" s="5">
        <f t="shared" si="12"/>
        <v>32.916666666666657</v>
      </c>
      <c r="Q189" s="5">
        <f t="shared" si="13"/>
        <v>18</v>
      </c>
      <c r="R189" s="5">
        <f t="shared" si="14"/>
        <v>2</v>
      </c>
    </row>
    <row r="190" spans="1:18" x14ac:dyDescent="0.3">
      <c r="A190" s="1" t="s">
        <v>180</v>
      </c>
      <c r="B190" s="1">
        <v>9</v>
      </c>
      <c r="C190" s="1">
        <v>0</v>
      </c>
      <c r="D190" s="1">
        <v>0</v>
      </c>
      <c r="E190" s="1">
        <v>0</v>
      </c>
      <c r="F190" s="1">
        <v>9</v>
      </c>
      <c r="G190" s="1">
        <v>11</v>
      </c>
      <c r="H190" s="1">
        <v>4</v>
      </c>
      <c r="I190">
        <v>78.016666666666666</v>
      </c>
      <c r="J190">
        <v>5.2833333333333332</v>
      </c>
      <c r="K190">
        <v>864.13333333333333</v>
      </c>
      <c r="L190">
        <v>4.3</v>
      </c>
      <c r="M190">
        <v>171.15</v>
      </c>
      <c r="N190" s="5">
        <f t="shared" si="10"/>
        <v>21.983333333333334</v>
      </c>
      <c r="O190" s="5">
        <f t="shared" si="11"/>
        <v>19.983333333333334</v>
      </c>
      <c r="P190" s="5">
        <f t="shared" si="12"/>
        <v>38.849999999999994</v>
      </c>
      <c r="Q190" s="5">
        <f t="shared" si="13"/>
        <v>19</v>
      </c>
      <c r="R190" s="5">
        <f t="shared" si="14"/>
        <v>2</v>
      </c>
    </row>
    <row r="191" spans="1:18" x14ac:dyDescent="0.3">
      <c r="A191" s="1" t="s">
        <v>335</v>
      </c>
      <c r="B191" s="1">
        <v>4</v>
      </c>
      <c r="C191" s="1">
        <v>7</v>
      </c>
      <c r="D191" s="1">
        <v>7</v>
      </c>
      <c r="E191" s="1">
        <v>0</v>
      </c>
      <c r="F191" s="1">
        <v>0</v>
      </c>
      <c r="G191" s="1">
        <v>0</v>
      </c>
      <c r="H191" s="1">
        <v>10</v>
      </c>
      <c r="I191">
        <v>63.56666666666667</v>
      </c>
      <c r="J191">
        <v>0</v>
      </c>
      <c r="K191">
        <v>811.33333333333337</v>
      </c>
      <c r="L191">
        <v>5.416666666666667</v>
      </c>
      <c r="M191">
        <v>163.53333333333333</v>
      </c>
      <c r="N191" s="5">
        <f t="shared" si="10"/>
        <v>36.43333333333333</v>
      </c>
      <c r="O191" s="5">
        <f t="shared" si="11"/>
        <v>34.43333333333333</v>
      </c>
      <c r="P191" s="5">
        <f t="shared" si="12"/>
        <v>46.466666666666669</v>
      </c>
      <c r="Q191" s="5">
        <f t="shared" si="13"/>
        <v>30</v>
      </c>
      <c r="R191" s="5">
        <f t="shared" si="14"/>
        <v>2</v>
      </c>
    </row>
    <row r="192" spans="1:18" x14ac:dyDescent="0.3">
      <c r="A192" s="1" t="s">
        <v>182</v>
      </c>
      <c r="B192" s="1">
        <v>9</v>
      </c>
      <c r="C192" s="1">
        <v>0</v>
      </c>
      <c r="D192" s="1">
        <v>0</v>
      </c>
      <c r="E192" s="1">
        <v>0</v>
      </c>
      <c r="F192" s="1">
        <v>10</v>
      </c>
      <c r="G192" s="1">
        <v>4</v>
      </c>
      <c r="H192" s="1">
        <v>6</v>
      </c>
      <c r="I192">
        <v>52.85</v>
      </c>
      <c r="J192">
        <v>3.9</v>
      </c>
      <c r="K192">
        <v>464.2</v>
      </c>
      <c r="L192">
        <v>0</v>
      </c>
      <c r="M192">
        <v>170.38333333333333</v>
      </c>
      <c r="N192" s="5">
        <f t="shared" si="10"/>
        <v>47.15</v>
      </c>
      <c r="O192" s="5">
        <f t="shared" si="11"/>
        <v>45.15</v>
      </c>
      <c r="P192" s="5">
        <f t="shared" si="12"/>
        <v>39.616666666666674</v>
      </c>
      <c r="Q192" s="5">
        <f t="shared" si="13"/>
        <v>25</v>
      </c>
      <c r="R192" s="5">
        <f t="shared" si="14"/>
        <v>2</v>
      </c>
    </row>
    <row r="193" spans="1:18" x14ac:dyDescent="0.3">
      <c r="A193" s="1" t="s">
        <v>183</v>
      </c>
      <c r="B193" s="1">
        <v>0</v>
      </c>
      <c r="C193" s="1">
        <v>0</v>
      </c>
      <c r="D193" s="1">
        <v>0</v>
      </c>
      <c r="E193" s="1">
        <v>0</v>
      </c>
      <c r="F193" s="1">
        <v>5</v>
      </c>
      <c r="G193" s="1">
        <v>9</v>
      </c>
      <c r="H193" s="1">
        <v>9</v>
      </c>
      <c r="I193">
        <v>54.43333333333333</v>
      </c>
      <c r="J193">
        <v>1.9</v>
      </c>
      <c r="K193">
        <v>935.4666666666667</v>
      </c>
      <c r="L193">
        <v>2.0499999999999998</v>
      </c>
      <c r="M193">
        <v>146.94999999999999</v>
      </c>
      <c r="N193" s="5">
        <f t="shared" si="10"/>
        <v>45.56666666666667</v>
      </c>
      <c r="O193" s="5">
        <f t="shared" si="11"/>
        <v>43.56666666666667</v>
      </c>
      <c r="P193" s="5">
        <f t="shared" si="12"/>
        <v>63.050000000000011</v>
      </c>
      <c r="Q193" s="5">
        <f t="shared" si="13"/>
        <v>34</v>
      </c>
      <c r="R193" s="5">
        <f t="shared" si="14"/>
        <v>2</v>
      </c>
    </row>
    <row r="194" spans="1:18" x14ac:dyDescent="0.3">
      <c r="A194" s="1" t="s">
        <v>336</v>
      </c>
      <c r="B194" s="1">
        <v>5</v>
      </c>
      <c r="C194" s="1">
        <v>11</v>
      </c>
      <c r="D194" s="1">
        <v>8</v>
      </c>
      <c r="E194" s="1">
        <v>0</v>
      </c>
      <c r="F194" s="1">
        <v>0</v>
      </c>
      <c r="G194" s="1">
        <v>0</v>
      </c>
      <c r="H194" s="1">
        <v>0</v>
      </c>
      <c r="I194">
        <v>57.81666666666667</v>
      </c>
      <c r="J194">
        <v>0</v>
      </c>
      <c r="K194">
        <v>805.2833333333333</v>
      </c>
      <c r="L194">
        <v>4.5166666666666666</v>
      </c>
      <c r="M194">
        <v>178.28333333333333</v>
      </c>
      <c r="N194" s="5">
        <f t="shared" ref="N194:N204" si="15">MIN((100-I194),(1000-K194))</f>
        <v>42.18333333333333</v>
      </c>
      <c r="O194" s="5">
        <f t="shared" ref="O194:O257" si="16">N194-2</f>
        <v>40.18333333333333</v>
      </c>
      <c r="P194" s="5">
        <f t="shared" ref="P194:P204" si="17">210-M194</f>
        <v>31.716666666666669</v>
      </c>
      <c r="Q194" s="5">
        <f t="shared" ref="Q194:Q204" si="18">48-SUM(B194:G194)</f>
        <v>24</v>
      </c>
      <c r="R194" s="5">
        <f t="shared" ref="R194:R204" si="19">2-(B194&gt;12)+(C194&gt;12)+(D194&gt;12)</f>
        <v>2</v>
      </c>
    </row>
    <row r="195" spans="1:18" x14ac:dyDescent="0.3">
      <c r="A195" s="1" t="s">
        <v>185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>
        <v>0</v>
      </c>
      <c r="J195">
        <v>0</v>
      </c>
      <c r="K195">
        <v>31.55</v>
      </c>
      <c r="L195">
        <v>0</v>
      </c>
      <c r="M195">
        <v>170</v>
      </c>
      <c r="N195" s="5">
        <f t="shared" si="15"/>
        <v>100</v>
      </c>
      <c r="O195" s="5">
        <f t="shared" si="16"/>
        <v>98</v>
      </c>
      <c r="P195" s="5">
        <f t="shared" si="17"/>
        <v>40</v>
      </c>
      <c r="Q195" s="5">
        <f t="shared" si="18"/>
        <v>48</v>
      </c>
      <c r="R195" s="5">
        <f t="shared" si="19"/>
        <v>2</v>
      </c>
    </row>
    <row r="196" spans="1:18" x14ac:dyDescent="0.3">
      <c r="A196" s="1" t="s">
        <v>337</v>
      </c>
      <c r="B196" s="1">
        <v>9</v>
      </c>
      <c r="C196" s="1">
        <v>8</v>
      </c>
      <c r="D196" s="1">
        <v>13</v>
      </c>
      <c r="E196" s="1">
        <v>0</v>
      </c>
      <c r="F196" s="1">
        <v>0</v>
      </c>
      <c r="G196" s="1">
        <v>0</v>
      </c>
      <c r="H196" s="1">
        <v>9</v>
      </c>
      <c r="I196">
        <v>61.9</v>
      </c>
      <c r="J196">
        <v>0</v>
      </c>
      <c r="K196">
        <v>898.08333333333337</v>
      </c>
      <c r="L196">
        <v>0</v>
      </c>
      <c r="M196">
        <v>150.1</v>
      </c>
      <c r="N196" s="5">
        <f t="shared" si="15"/>
        <v>38.1</v>
      </c>
      <c r="O196" s="5">
        <f t="shared" si="16"/>
        <v>36.1</v>
      </c>
      <c r="P196" s="5">
        <f t="shared" si="17"/>
        <v>59.900000000000006</v>
      </c>
      <c r="Q196" s="5">
        <f t="shared" si="18"/>
        <v>18</v>
      </c>
      <c r="R196" s="5">
        <f t="shared" si="19"/>
        <v>3</v>
      </c>
    </row>
    <row r="197" spans="1:18" x14ac:dyDescent="0.3">
      <c r="A197" s="1" t="s">
        <v>186</v>
      </c>
      <c r="B197" s="1">
        <v>8</v>
      </c>
      <c r="C197" s="1">
        <v>0</v>
      </c>
      <c r="D197" s="1">
        <v>0</v>
      </c>
      <c r="E197" s="1">
        <v>0</v>
      </c>
      <c r="F197" s="1">
        <v>5</v>
      </c>
      <c r="G197" s="1">
        <v>9</v>
      </c>
      <c r="H197" s="1">
        <v>8</v>
      </c>
      <c r="I197">
        <v>42.833333333333336</v>
      </c>
      <c r="J197">
        <v>0</v>
      </c>
      <c r="K197">
        <v>844.5333333333333</v>
      </c>
      <c r="L197">
        <v>0</v>
      </c>
      <c r="M197">
        <v>102.45</v>
      </c>
      <c r="N197" s="5">
        <f t="shared" si="15"/>
        <v>57.166666666666664</v>
      </c>
      <c r="O197" s="5">
        <f t="shared" si="16"/>
        <v>55.166666666666664</v>
      </c>
      <c r="P197" s="5">
        <f t="shared" si="17"/>
        <v>107.55</v>
      </c>
      <c r="Q197" s="5">
        <f t="shared" si="18"/>
        <v>26</v>
      </c>
      <c r="R197" s="5">
        <f t="shared" si="19"/>
        <v>2</v>
      </c>
    </row>
    <row r="198" spans="1:18" x14ac:dyDescent="0.3">
      <c r="A198" s="1" t="s">
        <v>187</v>
      </c>
      <c r="B198" s="1">
        <v>0</v>
      </c>
      <c r="C198" s="1">
        <v>0</v>
      </c>
      <c r="D198" s="1">
        <v>0</v>
      </c>
      <c r="E198" s="1">
        <v>6</v>
      </c>
      <c r="F198" s="1">
        <v>9</v>
      </c>
      <c r="G198" s="1">
        <v>5</v>
      </c>
      <c r="H198" s="1">
        <v>12</v>
      </c>
      <c r="I198">
        <v>65.033333333333331</v>
      </c>
      <c r="J198">
        <v>3.9</v>
      </c>
      <c r="K198">
        <v>856.15</v>
      </c>
      <c r="L198">
        <v>0</v>
      </c>
      <c r="M198">
        <v>171.63333333333333</v>
      </c>
      <c r="N198" s="5">
        <f t="shared" si="15"/>
        <v>34.966666666666669</v>
      </c>
      <c r="O198" s="5">
        <f t="shared" si="16"/>
        <v>32.966666666666669</v>
      </c>
      <c r="P198" s="5">
        <f t="shared" si="17"/>
        <v>38.366666666666674</v>
      </c>
      <c r="Q198" s="5">
        <f t="shared" si="18"/>
        <v>28</v>
      </c>
      <c r="R198" s="5">
        <f t="shared" si="19"/>
        <v>2</v>
      </c>
    </row>
    <row r="199" spans="1:18" x14ac:dyDescent="0.3">
      <c r="A199" s="1" t="s">
        <v>338</v>
      </c>
      <c r="B199" s="1">
        <v>4</v>
      </c>
      <c r="C199" s="1">
        <v>5</v>
      </c>
      <c r="D199" s="1">
        <v>12</v>
      </c>
      <c r="E199" s="1">
        <v>0</v>
      </c>
      <c r="F199" s="1">
        <v>0</v>
      </c>
      <c r="G199" s="1">
        <v>0</v>
      </c>
      <c r="H199" s="1">
        <v>11</v>
      </c>
      <c r="I199">
        <v>64.666666666666671</v>
      </c>
      <c r="J199">
        <v>0</v>
      </c>
      <c r="K199">
        <v>772.76666666666665</v>
      </c>
      <c r="L199">
        <v>2.9833333333333334</v>
      </c>
      <c r="M199">
        <v>166.98333333333332</v>
      </c>
      <c r="N199" s="5">
        <f t="shared" si="15"/>
        <v>35.333333333333329</v>
      </c>
      <c r="O199" s="5">
        <f t="shared" si="16"/>
        <v>33.333333333333329</v>
      </c>
      <c r="P199" s="5">
        <f t="shared" si="17"/>
        <v>43.01666666666668</v>
      </c>
      <c r="Q199" s="5">
        <f t="shared" si="18"/>
        <v>27</v>
      </c>
      <c r="R199" s="5">
        <f t="shared" si="19"/>
        <v>2</v>
      </c>
    </row>
    <row r="200" spans="1:18" x14ac:dyDescent="0.3">
      <c r="A200" s="1" t="s">
        <v>385</v>
      </c>
      <c r="B200" s="1">
        <v>7</v>
      </c>
      <c r="C200" s="1">
        <v>7</v>
      </c>
      <c r="D200" s="1">
        <v>0</v>
      </c>
      <c r="E200" s="1">
        <v>0</v>
      </c>
      <c r="F200" s="1">
        <v>0</v>
      </c>
      <c r="G200" s="1">
        <v>9</v>
      </c>
      <c r="H200" s="1">
        <v>12</v>
      </c>
      <c r="I200">
        <v>57.666666666666664</v>
      </c>
      <c r="J200">
        <v>0</v>
      </c>
      <c r="K200">
        <v>821.91666666666663</v>
      </c>
      <c r="L200">
        <v>0</v>
      </c>
      <c r="M200">
        <v>145.85</v>
      </c>
      <c r="N200" s="5">
        <f t="shared" si="15"/>
        <v>42.333333333333336</v>
      </c>
      <c r="O200" s="5">
        <f t="shared" si="16"/>
        <v>40.333333333333336</v>
      </c>
      <c r="P200" s="5">
        <f t="shared" si="17"/>
        <v>64.150000000000006</v>
      </c>
      <c r="Q200" s="5">
        <f t="shared" si="18"/>
        <v>25</v>
      </c>
      <c r="R200" s="5">
        <f t="shared" si="19"/>
        <v>2</v>
      </c>
    </row>
    <row r="201" spans="1:18" x14ac:dyDescent="0.3">
      <c r="A201" s="1" t="s">
        <v>218</v>
      </c>
      <c r="B201" s="1">
        <v>4</v>
      </c>
      <c r="C201" s="1">
        <v>0</v>
      </c>
      <c r="D201" s="1">
        <v>0</v>
      </c>
      <c r="E201" s="1">
        <v>0</v>
      </c>
      <c r="F201" s="1">
        <v>5</v>
      </c>
      <c r="G201" s="1">
        <v>10</v>
      </c>
      <c r="H201" s="1">
        <v>14</v>
      </c>
      <c r="I201">
        <v>65.8</v>
      </c>
      <c r="J201">
        <v>5.7333333333333334</v>
      </c>
      <c r="K201">
        <v>782.65</v>
      </c>
      <c r="L201">
        <v>0</v>
      </c>
      <c r="M201">
        <v>171.76666666666668</v>
      </c>
      <c r="N201" s="5">
        <f t="shared" si="15"/>
        <v>34.200000000000003</v>
      </c>
      <c r="O201" s="5">
        <f t="shared" si="16"/>
        <v>32.200000000000003</v>
      </c>
      <c r="P201" s="5">
        <f t="shared" si="17"/>
        <v>38.23333333333332</v>
      </c>
      <c r="Q201" s="5">
        <f t="shared" si="18"/>
        <v>29</v>
      </c>
      <c r="R201" s="5">
        <f t="shared" si="19"/>
        <v>2</v>
      </c>
    </row>
    <row r="202" spans="1:18" x14ac:dyDescent="0.3">
      <c r="A202" s="1" t="s">
        <v>386</v>
      </c>
      <c r="B202" s="1">
        <v>8</v>
      </c>
      <c r="C202" s="1">
        <v>5</v>
      </c>
      <c r="D202" s="1">
        <v>0</v>
      </c>
      <c r="E202" s="1">
        <v>0</v>
      </c>
      <c r="F202" s="1">
        <v>0</v>
      </c>
      <c r="G202" s="1">
        <v>8</v>
      </c>
      <c r="H202" s="1">
        <v>9</v>
      </c>
      <c r="I202">
        <v>74.983333333333334</v>
      </c>
      <c r="J202">
        <v>4.1166666666666663</v>
      </c>
      <c r="K202">
        <v>830.7166666666667</v>
      </c>
      <c r="L202">
        <v>0</v>
      </c>
      <c r="M202">
        <v>175.55</v>
      </c>
      <c r="N202" s="5">
        <f t="shared" si="15"/>
        <v>25.016666666666666</v>
      </c>
      <c r="O202" s="5">
        <f t="shared" si="16"/>
        <v>23.016666666666666</v>
      </c>
      <c r="P202" s="5">
        <f t="shared" si="17"/>
        <v>34.449999999999989</v>
      </c>
      <c r="Q202" s="5">
        <f t="shared" si="18"/>
        <v>27</v>
      </c>
      <c r="R202" s="5">
        <f t="shared" si="19"/>
        <v>2</v>
      </c>
    </row>
    <row r="203" spans="1:18" x14ac:dyDescent="0.3">
      <c r="A203" s="1" t="s">
        <v>219</v>
      </c>
      <c r="B203" s="1">
        <v>13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>
        <v>56.6</v>
      </c>
      <c r="J203">
        <v>6.5166666666666666</v>
      </c>
      <c r="K203">
        <v>710.33333333333337</v>
      </c>
      <c r="L203">
        <v>0</v>
      </c>
      <c r="M203">
        <v>176.7</v>
      </c>
      <c r="N203" s="5">
        <f t="shared" si="15"/>
        <v>43.4</v>
      </c>
      <c r="O203" s="5">
        <f t="shared" si="16"/>
        <v>41.4</v>
      </c>
      <c r="P203" s="5">
        <f t="shared" si="17"/>
        <v>33.300000000000011</v>
      </c>
      <c r="Q203" s="5">
        <f t="shared" si="18"/>
        <v>35</v>
      </c>
      <c r="R203" s="5">
        <f t="shared" si="19"/>
        <v>1</v>
      </c>
    </row>
    <row r="204" spans="1:18" x14ac:dyDescent="0.3">
      <c r="A204" s="1" t="s">
        <v>388</v>
      </c>
      <c r="B204" s="1">
        <v>6</v>
      </c>
      <c r="C204" s="1">
        <v>0</v>
      </c>
      <c r="D204" s="1">
        <v>0</v>
      </c>
      <c r="E204" s="1">
        <v>0</v>
      </c>
      <c r="F204" s="1">
        <v>0</v>
      </c>
      <c r="G204" s="1">
        <v>7</v>
      </c>
      <c r="H204" s="1">
        <v>8</v>
      </c>
      <c r="I204">
        <v>56.6</v>
      </c>
      <c r="J204">
        <v>1.8833333333333333</v>
      </c>
      <c r="K204">
        <v>707.55</v>
      </c>
      <c r="L204">
        <v>0</v>
      </c>
      <c r="M204">
        <v>167.78333333333333</v>
      </c>
      <c r="N204" s="5">
        <f t="shared" si="15"/>
        <v>43.4</v>
      </c>
      <c r="O204" s="5">
        <f t="shared" si="16"/>
        <v>41.4</v>
      </c>
      <c r="P204" s="5">
        <f t="shared" si="17"/>
        <v>42.216666666666669</v>
      </c>
      <c r="Q204" s="5">
        <f t="shared" si="18"/>
        <v>35</v>
      </c>
      <c r="R204" s="5">
        <f t="shared" si="19"/>
        <v>2</v>
      </c>
    </row>
  </sheetData>
  <phoneticPr fontId="1" type="noConversion"/>
  <conditionalFormatting sqref="P2">
    <cfRule type="cellIs" dxfId="10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ABE9-54E6-455C-A94D-C23AB581EE7A}">
  <dimension ref="A1:R217"/>
  <sheetViews>
    <sheetView workbookViewId="0">
      <selection activeCell="O2" sqref="O2"/>
    </sheetView>
  </sheetViews>
  <sheetFormatPr defaultRowHeight="14.4" x14ac:dyDescent="0.3"/>
  <cols>
    <col min="1" max="1" width="10.5546875" style="1" bestFit="1" customWidth="1"/>
    <col min="2" max="8" width="8.33203125" style="1" bestFit="1" customWidth="1"/>
    <col min="9" max="9" width="12.5546875" style="1" bestFit="1" customWidth="1"/>
    <col min="10" max="11" width="13.5546875" style="1" bestFit="1" customWidth="1"/>
    <col min="12" max="12" width="14.5546875" style="1" bestFit="1" customWidth="1"/>
    <col min="13" max="13" width="12.44140625" style="1" bestFit="1" customWidth="1"/>
    <col min="14" max="14" width="14.88671875" style="1" bestFit="1" customWidth="1"/>
    <col min="15" max="15" width="18.109375" style="1" bestFit="1" customWidth="1"/>
    <col min="16" max="16" width="11.6640625" style="1" bestFit="1" customWidth="1"/>
    <col min="17" max="17" width="15.21875" style="1" bestFit="1" customWidth="1"/>
    <col min="18" max="18" width="16.88671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9</v>
      </c>
      <c r="B2" s="1">
        <v>0</v>
      </c>
      <c r="C2" s="1">
        <v>0</v>
      </c>
      <c r="D2" s="1">
        <v>0</v>
      </c>
      <c r="E2" s="1">
        <v>13</v>
      </c>
      <c r="F2" s="1">
        <v>6</v>
      </c>
      <c r="G2" s="1">
        <v>11</v>
      </c>
      <c r="H2" s="1">
        <v>7</v>
      </c>
      <c r="I2">
        <v>81.716666666666669</v>
      </c>
      <c r="J2">
        <v>5.9333333333333336</v>
      </c>
      <c r="K2">
        <v>843.25</v>
      </c>
      <c r="L2">
        <v>6.5</v>
      </c>
      <c r="M2">
        <v>184.63333333333333</v>
      </c>
      <c r="N2" s="5">
        <f t="shared" ref="N2:N65" si="0">MIN((100-I2),(1000-K2))</f>
        <v>18.283333333333331</v>
      </c>
      <c r="O2" s="5">
        <f t="shared" ref="O2:O65" si="1">N2-2</f>
        <v>16.283333333333331</v>
      </c>
      <c r="P2" s="5">
        <f t="shared" ref="P2:P65" si="2">210-M2</f>
        <v>25.366666666666674</v>
      </c>
      <c r="Q2" s="5">
        <f t="shared" ref="Q2:Q65" si="3">48-SUM(B2:G2)</f>
        <v>18</v>
      </c>
      <c r="R2" s="5">
        <f t="shared" ref="R2:R65" si="4">2-(B2&gt;12)+(C2&gt;12)+(D2&gt;12)</f>
        <v>2</v>
      </c>
    </row>
    <row r="3" spans="1:18" x14ac:dyDescent="0.3">
      <c r="A3" s="1" t="s">
        <v>8</v>
      </c>
      <c r="B3" s="1">
        <v>0</v>
      </c>
      <c r="C3" s="1">
        <v>0</v>
      </c>
      <c r="D3" s="1">
        <v>0</v>
      </c>
      <c r="E3" s="1">
        <v>7</v>
      </c>
      <c r="F3" s="1">
        <v>11</v>
      </c>
      <c r="G3" s="1">
        <v>11</v>
      </c>
      <c r="H3" s="1">
        <v>8</v>
      </c>
      <c r="I3">
        <v>78.483333333333334</v>
      </c>
      <c r="J3">
        <v>6.4833333333333334</v>
      </c>
      <c r="K3">
        <v>939.41666666666663</v>
      </c>
      <c r="L3">
        <v>1.55</v>
      </c>
      <c r="M3">
        <v>155.08333333333334</v>
      </c>
      <c r="N3" s="5">
        <f t="shared" si="0"/>
        <v>21.516666666666666</v>
      </c>
      <c r="O3" s="5">
        <f t="shared" si="1"/>
        <v>19.516666666666666</v>
      </c>
      <c r="P3" s="5">
        <f t="shared" si="2"/>
        <v>54.916666666666657</v>
      </c>
      <c r="Q3" s="5">
        <f t="shared" si="3"/>
        <v>19</v>
      </c>
      <c r="R3" s="5">
        <f t="shared" si="4"/>
        <v>2</v>
      </c>
    </row>
    <row r="4" spans="1:18" x14ac:dyDescent="0.3">
      <c r="A4" s="1" t="s">
        <v>11</v>
      </c>
      <c r="B4" s="1">
        <v>10</v>
      </c>
      <c r="C4" s="1">
        <v>0</v>
      </c>
      <c r="D4" s="1">
        <v>0</v>
      </c>
      <c r="E4" s="1">
        <v>0</v>
      </c>
      <c r="F4" s="1">
        <v>8</v>
      </c>
      <c r="G4" s="1">
        <v>8</v>
      </c>
      <c r="H4" s="1">
        <v>9</v>
      </c>
      <c r="I4">
        <v>74.650000000000006</v>
      </c>
      <c r="J4">
        <v>6.583333333333333</v>
      </c>
      <c r="K4">
        <v>956.7</v>
      </c>
      <c r="L4">
        <v>0</v>
      </c>
      <c r="M4">
        <v>162.1</v>
      </c>
      <c r="N4" s="5">
        <f t="shared" si="0"/>
        <v>25.349999999999994</v>
      </c>
      <c r="O4" s="5">
        <f t="shared" si="1"/>
        <v>23.349999999999994</v>
      </c>
      <c r="P4" s="5">
        <f t="shared" si="2"/>
        <v>47.900000000000006</v>
      </c>
      <c r="Q4" s="5">
        <f t="shared" si="3"/>
        <v>22</v>
      </c>
      <c r="R4" s="5">
        <f t="shared" si="4"/>
        <v>2</v>
      </c>
    </row>
    <row r="5" spans="1:18" x14ac:dyDescent="0.3">
      <c r="A5" s="1" t="s">
        <v>10</v>
      </c>
      <c r="B5" s="1">
        <v>5</v>
      </c>
      <c r="C5" s="1">
        <v>0</v>
      </c>
      <c r="D5" s="1">
        <v>0</v>
      </c>
      <c r="E5" s="1">
        <v>0</v>
      </c>
      <c r="F5" s="1">
        <v>11</v>
      </c>
      <c r="G5" s="1">
        <v>12</v>
      </c>
      <c r="H5" s="1">
        <v>10</v>
      </c>
      <c r="I5">
        <v>85.733333333333334</v>
      </c>
      <c r="J5">
        <v>5.2666666666666666</v>
      </c>
      <c r="K5">
        <v>864.68333333333328</v>
      </c>
      <c r="L5">
        <v>0</v>
      </c>
      <c r="M5">
        <v>174.53333333333333</v>
      </c>
      <c r="N5" s="5">
        <f t="shared" si="0"/>
        <v>14.266666666666666</v>
      </c>
      <c r="O5" s="5">
        <f t="shared" si="1"/>
        <v>12.266666666666666</v>
      </c>
      <c r="P5" s="5">
        <f t="shared" si="2"/>
        <v>35.466666666666669</v>
      </c>
      <c r="Q5" s="5">
        <f t="shared" si="3"/>
        <v>20</v>
      </c>
      <c r="R5" s="5">
        <f t="shared" si="4"/>
        <v>2</v>
      </c>
    </row>
    <row r="6" spans="1:18" x14ac:dyDescent="0.3">
      <c r="A6" s="1" t="s">
        <v>12</v>
      </c>
      <c r="B6" s="1">
        <v>0</v>
      </c>
      <c r="C6" s="1">
        <v>0</v>
      </c>
      <c r="D6" s="1">
        <v>0</v>
      </c>
      <c r="E6" s="1">
        <v>5</v>
      </c>
      <c r="F6" s="1">
        <v>8</v>
      </c>
      <c r="G6" s="1">
        <v>10</v>
      </c>
      <c r="H6" s="1">
        <v>3</v>
      </c>
      <c r="I6">
        <v>72.583333333333329</v>
      </c>
      <c r="J6">
        <v>4.8499999999999996</v>
      </c>
      <c r="K6">
        <v>497.15</v>
      </c>
      <c r="L6">
        <v>0</v>
      </c>
      <c r="M6">
        <v>177.85</v>
      </c>
      <c r="N6" s="5">
        <f t="shared" si="0"/>
        <v>27.416666666666671</v>
      </c>
      <c r="O6" s="5">
        <f t="shared" si="1"/>
        <v>25.416666666666671</v>
      </c>
      <c r="P6" s="5">
        <f t="shared" si="2"/>
        <v>32.150000000000006</v>
      </c>
      <c r="Q6" s="5">
        <f t="shared" si="3"/>
        <v>25</v>
      </c>
      <c r="R6" s="5">
        <f t="shared" si="4"/>
        <v>2</v>
      </c>
    </row>
    <row r="7" spans="1:18" x14ac:dyDescent="0.3">
      <c r="A7" s="1" t="s">
        <v>13</v>
      </c>
      <c r="B7" s="1">
        <v>0</v>
      </c>
      <c r="C7" s="1">
        <v>0</v>
      </c>
      <c r="D7" s="1">
        <v>0</v>
      </c>
      <c r="E7" s="1">
        <v>6</v>
      </c>
      <c r="F7" s="1">
        <v>5</v>
      </c>
      <c r="G7" s="1">
        <v>9</v>
      </c>
      <c r="H7" s="1">
        <v>6</v>
      </c>
      <c r="I7">
        <v>86.733333333333334</v>
      </c>
      <c r="J7">
        <v>6.55</v>
      </c>
      <c r="K7">
        <v>917.95</v>
      </c>
      <c r="L7">
        <v>0</v>
      </c>
      <c r="M7">
        <v>176.75</v>
      </c>
      <c r="N7" s="5">
        <f t="shared" si="0"/>
        <v>13.266666666666666</v>
      </c>
      <c r="O7" s="5">
        <f t="shared" si="1"/>
        <v>11.266666666666666</v>
      </c>
      <c r="P7" s="5">
        <f t="shared" si="2"/>
        <v>33.25</v>
      </c>
      <c r="Q7" s="5">
        <f t="shared" si="3"/>
        <v>28</v>
      </c>
      <c r="R7" s="5">
        <f t="shared" si="4"/>
        <v>2</v>
      </c>
    </row>
    <row r="8" spans="1:18" x14ac:dyDescent="0.3">
      <c r="A8" s="1" t="s">
        <v>193</v>
      </c>
      <c r="B8" s="1">
        <v>0</v>
      </c>
      <c r="C8" s="1">
        <v>0</v>
      </c>
      <c r="D8" s="1">
        <v>0</v>
      </c>
      <c r="E8" s="1">
        <v>0</v>
      </c>
      <c r="F8" s="1">
        <v>5</v>
      </c>
      <c r="G8" s="1">
        <v>5</v>
      </c>
      <c r="H8" s="1">
        <v>1</v>
      </c>
      <c r="I8">
        <v>16.916666666666668</v>
      </c>
      <c r="J8">
        <v>0</v>
      </c>
      <c r="K8">
        <v>738.1</v>
      </c>
      <c r="L8">
        <v>0</v>
      </c>
      <c r="M8">
        <v>80</v>
      </c>
      <c r="N8" s="5">
        <f t="shared" si="0"/>
        <v>83.083333333333329</v>
      </c>
      <c r="O8" s="5">
        <f t="shared" si="1"/>
        <v>81.083333333333329</v>
      </c>
      <c r="P8" s="5">
        <f t="shared" si="2"/>
        <v>130</v>
      </c>
      <c r="Q8" s="5">
        <f t="shared" si="3"/>
        <v>38</v>
      </c>
      <c r="R8" s="5">
        <f t="shared" si="4"/>
        <v>2</v>
      </c>
    </row>
    <row r="9" spans="1:18" x14ac:dyDescent="0.3">
      <c r="A9" s="1" t="s">
        <v>18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>
        <v>7.4666666666666668</v>
      </c>
      <c r="J9">
        <v>0</v>
      </c>
      <c r="K9">
        <v>226.45</v>
      </c>
      <c r="L9">
        <v>3.3</v>
      </c>
      <c r="M9">
        <v>165.5</v>
      </c>
      <c r="N9" s="5">
        <f t="shared" si="0"/>
        <v>92.533333333333331</v>
      </c>
      <c r="O9" s="5">
        <f t="shared" si="1"/>
        <v>90.533333333333331</v>
      </c>
      <c r="P9" s="5">
        <f t="shared" si="2"/>
        <v>44.5</v>
      </c>
      <c r="Q9" s="5">
        <f t="shared" si="3"/>
        <v>48</v>
      </c>
      <c r="R9" s="5">
        <f t="shared" si="4"/>
        <v>2</v>
      </c>
    </row>
    <row r="10" spans="1:18" x14ac:dyDescent="0.3">
      <c r="A10" s="1" t="s">
        <v>17</v>
      </c>
      <c r="B10" s="1">
        <v>6</v>
      </c>
      <c r="C10" s="1">
        <v>10</v>
      </c>
      <c r="D10" s="1">
        <v>0</v>
      </c>
      <c r="E10" s="1">
        <v>0</v>
      </c>
      <c r="F10" s="1">
        <v>0</v>
      </c>
      <c r="G10" s="1">
        <v>6</v>
      </c>
      <c r="H10" s="1">
        <v>13</v>
      </c>
      <c r="I10">
        <v>71.8</v>
      </c>
      <c r="J10">
        <v>5.1333333333333337</v>
      </c>
      <c r="K10">
        <v>764.9</v>
      </c>
      <c r="L10">
        <v>0</v>
      </c>
      <c r="M10">
        <v>175.65</v>
      </c>
      <c r="N10" s="5">
        <f t="shared" si="0"/>
        <v>28.200000000000003</v>
      </c>
      <c r="O10" s="5">
        <f t="shared" si="1"/>
        <v>26.200000000000003</v>
      </c>
      <c r="P10" s="5">
        <f t="shared" si="2"/>
        <v>34.349999999999994</v>
      </c>
      <c r="Q10" s="5">
        <f t="shared" si="3"/>
        <v>26</v>
      </c>
      <c r="R10" s="5">
        <f t="shared" si="4"/>
        <v>2</v>
      </c>
    </row>
    <row r="11" spans="1:18" x14ac:dyDescent="0.3">
      <c r="A11" s="1" t="s">
        <v>195</v>
      </c>
      <c r="B11" s="1">
        <v>0</v>
      </c>
      <c r="C11" s="1">
        <v>0</v>
      </c>
      <c r="D11" s="1">
        <v>0</v>
      </c>
      <c r="E11" s="1">
        <v>7</v>
      </c>
      <c r="F11" s="1">
        <v>13</v>
      </c>
      <c r="G11" s="1">
        <v>9</v>
      </c>
      <c r="H11" s="1">
        <v>5</v>
      </c>
      <c r="I11">
        <v>34.116666666666667</v>
      </c>
      <c r="J11">
        <v>3.0666666666666669</v>
      </c>
      <c r="K11">
        <v>913.36666666666667</v>
      </c>
      <c r="L11">
        <v>5.1333333333333337</v>
      </c>
      <c r="M11">
        <v>79.316666666666663</v>
      </c>
      <c r="N11" s="5">
        <f t="shared" si="0"/>
        <v>65.883333333333326</v>
      </c>
      <c r="O11" s="5">
        <f t="shared" si="1"/>
        <v>63.883333333333326</v>
      </c>
      <c r="P11" s="5">
        <f t="shared" si="2"/>
        <v>130.68333333333334</v>
      </c>
      <c r="Q11" s="5">
        <f t="shared" si="3"/>
        <v>19</v>
      </c>
      <c r="R11" s="5">
        <f t="shared" si="4"/>
        <v>2</v>
      </c>
    </row>
    <row r="12" spans="1:18" x14ac:dyDescent="0.3">
      <c r="A12" s="1" t="s">
        <v>194</v>
      </c>
      <c r="B12" s="1">
        <v>0</v>
      </c>
      <c r="C12" s="1">
        <v>0</v>
      </c>
      <c r="D12" s="1">
        <v>0</v>
      </c>
      <c r="E12" s="1">
        <v>8</v>
      </c>
      <c r="F12" s="1">
        <v>9</v>
      </c>
      <c r="G12" s="1">
        <v>8</v>
      </c>
      <c r="H12" s="1">
        <v>11</v>
      </c>
      <c r="I12">
        <v>70.95</v>
      </c>
      <c r="J12">
        <v>0</v>
      </c>
      <c r="K12">
        <v>870.93333333333328</v>
      </c>
      <c r="L12">
        <v>0</v>
      </c>
      <c r="M12">
        <v>143.05000000000001</v>
      </c>
      <c r="N12" s="5">
        <f t="shared" si="0"/>
        <v>29.049999999999997</v>
      </c>
      <c r="O12" s="5">
        <f t="shared" si="1"/>
        <v>27.049999999999997</v>
      </c>
      <c r="P12" s="5">
        <f t="shared" si="2"/>
        <v>66.949999999999989</v>
      </c>
      <c r="Q12" s="5">
        <f t="shared" si="3"/>
        <v>23</v>
      </c>
      <c r="R12" s="5">
        <f t="shared" si="4"/>
        <v>2</v>
      </c>
    </row>
    <row r="13" spans="1:18" x14ac:dyDescent="0.3">
      <c r="A13" s="1" t="s">
        <v>19</v>
      </c>
      <c r="B13" s="1">
        <v>0</v>
      </c>
      <c r="C13" s="1">
        <v>0</v>
      </c>
      <c r="D13" s="1">
        <v>0</v>
      </c>
      <c r="E13" s="1">
        <v>0</v>
      </c>
      <c r="F13" s="1">
        <v>7</v>
      </c>
      <c r="G13" s="1">
        <v>11</v>
      </c>
      <c r="H13" s="1">
        <v>12</v>
      </c>
      <c r="I13">
        <v>30.416666666666668</v>
      </c>
      <c r="J13">
        <v>5.8166666666666664</v>
      </c>
      <c r="K13">
        <v>861.7166666666667</v>
      </c>
      <c r="L13">
        <v>5.416666666666667</v>
      </c>
      <c r="M13">
        <v>78.333333333333329</v>
      </c>
      <c r="N13" s="5">
        <f t="shared" si="0"/>
        <v>69.583333333333329</v>
      </c>
      <c r="O13" s="5">
        <f t="shared" si="1"/>
        <v>67.583333333333329</v>
      </c>
      <c r="P13" s="5">
        <f t="shared" si="2"/>
        <v>131.66666666666669</v>
      </c>
      <c r="Q13" s="5">
        <f t="shared" si="3"/>
        <v>30</v>
      </c>
      <c r="R13" s="5">
        <f t="shared" si="4"/>
        <v>2</v>
      </c>
    </row>
    <row r="14" spans="1:18" x14ac:dyDescent="0.3">
      <c r="A14" s="1" t="s">
        <v>14</v>
      </c>
      <c r="B14" s="1">
        <v>7</v>
      </c>
      <c r="C14" s="1">
        <v>10</v>
      </c>
      <c r="D14" s="1">
        <v>0</v>
      </c>
      <c r="E14" s="1">
        <v>0</v>
      </c>
      <c r="F14" s="1">
        <v>0</v>
      </c>
      <c r="G14" s="1">
        <v>9</v>
      </c>
      <c r="H14" s="1">
        <v>10</v>
      </c>
      <c r="I14">
        <v>60.483333333333334</v>
      </c>
      <c r="J14">
        <v>0</v>
      </c>
      <c r="K14">
        <v>920.16666666666663</v>
      </c>
      <c r="L14">
        <v>0</v>
      </c>
      <c r="M14">
        <v>132.23333333333332</v>
      </c>
      <c r="N14" s="5">
        <f t="shared" si="0"/>
        <v>39.516666666666666</v>
      </c>
      <c r="O14" s="5">
        <f t="shared" si="1"/>
        <v>37.516666666666666</v>
      </c>
      <c r="P14" s="5">
        <f t="shared" si="2"/>
        <v>77.76666666666668</v>
      </c>
      <c r="Q14" s="5">
        <f t="shared" si="3"/>
        <v>22</v>
      </c>
      <c r="R14" s="5">
        <f t="shared" si="4"/>
        <v>2</v>
      </c>
    </row>
    <row r="15" spans="1:18" x14ac:dyDescent="0.3">
      <c r="A15" s="1" t="s">
        <v>21</v>
      </c>
      <c r="B15" s="1">
        <v>0</v>
      </c>
      <c r="C15" s="1">
        <v>0</v>
      </c>
      <c r="D15" s="1">
        <v>0</v>
      </c>
      <c r="E15" s="1">
        <v>3</v>
      </c>
      <c r="F15" s="1">
        <v>6</v>
      </c>
      <c r="G15" s="1">
        <v>5</v>
      </c>
      <c r="H15" s="1">
        <v>8</v>
      </c>
      <c r="I15">
        <v>67.349999999999994</v>
      </c>
      <c r="J15">
        <v>4.7</v>
      </c>
      <c r="K15">
        <v>911.51666666666665</v>
      </c>
      <c r="L15">
        <v>4.6333333333333329</v>
      </c>
      <c r="M15">
        <v>165.06666666666666</v>
      </c>
      <c r="N15" s="5">
        <f t="shared" si="0"/>
        <v>32.650000000000006</v>
      </c>
      <c r="O15" s="5">
        <f t="shared" si="1"/>
        <v>30.650000000000006</v>
      </c>
      <c r="P15" s="5">
        <f t="shared" si="2"/>
        <v>44.933333333333337</v>
      </c>
      <c r="Q15" s="5">
        <f t="shared" si="3"/>
        <v>34</v>
      </c>
      <c r="R15" s="5">
        <f t="shared" si="4"/>
        <v>2</v>
      </c>
    </row>
    <row r="16" spans="1:18" x14ac:dyDescent="0.3">
      <c r="A16" s="1" t="s">
        <v>23</v>
      </c>
      <c r="B16" s="1">
        <v>9</v>
      </c>
      <c r="C16" s="1">
        <v>0</v>
      </c>
      <c r="D16" s="1">
        <v>0</v>
      </c>
      <c r="E16" s="1">
        <v>0</v>
      </c>
      <c r="F16" s="1">
        <v>9</v>
      </c>
      <c r="G16" s="1">
        <v>6</v>
      </c>
      <c r="H16" s="1">
        <v>12</v>
      </c>
      <c r="I16">
        <v>85.233333333333334</v>
      </c>
      <c r="J16">
        <v>6.4833333333333334</v>
      </c>
      <c r="K16">
        <v>798</v>
      </c>
      <c r="L16">
        <v>3.4666666666666668</v>
      </c>
      <c r="M16">
        <v>176.9</v>
      </c>
      <c r="N16" s="5">
        <f t="shared" si="0"/>
        <v>14.766666666666666</v>
      </c>
      <c r="O16" s="5">
        <f t="shared" si="1"/>
        <v>12.766666666666666</v>
      </c>
      <c r="P16" s="5">
        <f t="shared" si="2"/>
        <v>33.099999999999994</v>
      </c>
      <c r="Q16" s="5">
        <f t="shared" si="3"/>
        <v>24</v>
      </c>
      <c r="R16" s="5">
        <f t="shared" si="4"/>
        <v>2</v>
      </c>
    </row>
    <row r="17" spans="1:18" x14ac:dyDescent="0.3">
      <c r="A17" s="1" t="s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>
        <v>14.05</v>
      </c>
      <c r="J17">
        <v>0</v>
      </c>
      <c r="K17">
        <v>223.66666666666666</v>
      </c>
      <c r="L17">
        <v>0</v>
      </c>
      <c r="M17">
        <v>170</v>
      </c>
      <c r="N17" s="5">
        <f t="shared" si="0"/>
        <v>85.95</v>
      </c>
      <c r="O17" s="5">
        <f t="shared" si="1"/>
        <v>83.95</v>
      </c>
      <c r="P17" s="5">
        <f t="shared" si="2"/>
        <v>40</v>
      </c>
      <c r="Q17" s="5">
        <f t="shared" si="3"/>
        <v>48</v>
      </c>
      <c r="R17" s="5">
        <f t="shared" si="4"/>
        <v>2</v>
      </c>
    </row>
    <row r="18" spans="1:18" x14ac:dyDescent="0.3">
      <c r="A18" s="1" t="s">
        <v>24</v>
      </c>
      <c r="B18" s="1">
        <v>0</v>
      </c>
      <c r="C18" s="1">
        <v>0</v>
      </c>
      <c r="D18" s="1">
        <v>0</v>
      </c>
      <c r="E18" s="1">
        <v>0</v>
      </c>
      <c r="F18" s="1">
        <v>6</v>
      </c>
      <c r="G18" s="1">
        <v>12</v>
      </c>
      <c r="H18" s="1">
        <v>2</v>
      </c>
      <c r="I18">
        <v>71.466666666666669</v>
      </c>
      <c r="J18">
        <v>5.0333333333333332</v>
      </c>
      <c r="K18">
        <v>957.33333333333337</v>
      </c>
      <c r="L18">
        <v>3.7</v>
      </c>
      <c r="M18">
        <v>157.76666666666668</v>
      </c>
      <c r="N18" s="5">
        <f t="shared" si="0"/>
        <v>28.533333333333331</v>
      </c>
      <c r="O18" s="5">
        <f t="shared" si="1"/>
        <v>26.533333333333331</v>
      </c>
      <c r="P18" s="5">
        <f t="shared" si="2"/>
        <v>52.23333333333332</v>
      </c>
      <c r="Q18" s="5">
        <f t="shared" si="3"/>
        <v>30</v>
      </c>
      <c r="R18" s="5">
        <f t="shared" si="4"/>
        <v>2</v>
      </c>
    </row>
    <row r="19" spans="1:18" x14ac:dyDescent="0.3">
      <c r="A19" s="1" t="s">
        <v>223</v>
      </c>
      <c r="B19" s="1">
        <v>0</v>
      </c>
      <c r="C19" s="1">
        <v>0</v>
      </c>
      <c r="D19" s="1">
        <v>0</v>
      </c>
      <c r="E19" s="1">
        <v>6</v>
      </c>
      <c r="F19" s="1">
        <v>9</v>
      </c>
      <c r="G19" s="1">
        <v>8</v>
      </c>
      <c r="H19" s="1">
        <v>11</v>
      </c>
      <c r="I19">
        <v>61.3</v>
      </c>
      <c r="J19">
        <v>0</v>
      </c>
      <c r="K19">
        <v>748.1</v>
      </c>
      <c r="L19">
        <v>0</v>
      </c>
      <c r="M19">
        <v>144.81666666666666</v>
      </c>
      <c r="N19" s="5">
        <f t="shared" si="0"/>
        <v>38.700000000000003</v>
      </c>
      <c r="O19" s="5">
        <f t="shared" si="1"/>
        <v>36.700000000000003</v>
      </c>
      <c r="P19" s="5">
        <f t="shared" si="2"/>
        <v>65.183333333333337</v>
      </c>
      <c r="Q19" s="5">
        <f t="shared" si="3"/>
        <v>25</v>
      </c>
      <c r="R19" s="5">
        <f t="shared" si="4"/>
        <v>2</v>
      </c>
    </row>
    <row r="20" spans="1:18" x14ac:dyDescent="0.3">
      <c r="A20" s="1" t="s">
        <v>339</v>
      </c>
      <c r="B20" s="1">
        <v>6</v>
      </c>
      <c r="C20" s="1">
        <v>8</v>
      </c>
      <c r="D20" s="1">
        <v>2</v>
      </c>
      <c r="E20" s="1">
        <v>0</v>
      </c>
      <c r="F20" s="1">
        <v>0</v>
      </c>
      <c r="G20" s="1">
        <v>0</v>
      </c>
      <c r="H20" s="1">
        <v>6</v>
      </c>
      <c r="I20">
        <v>60.966666666666669</v>
      </c>
      <c r="J20">
        <v>0</v>
      </c>
      <c r="K20">
        <v>196.35</v>
      </c>
      <c r="L20">
        <v>0</v>
      </c>
      <c r="M20">
        <v>164.15</v>
      </c>
      <c r="N20" s="5">
        <f t="shared" si="0"/>
        <v>39.033333333333331</v>
      </c>
      <c r="O20" s="5">
        <f t="shared" si="1"/>
        <v>37.033333333333331</v>
      </c>
      <c r="P20" s="5">
        <f t="shared" si="2"/>
        <v>45.849999999999994</v>
      </c>
      <c r="Q20" s="5">
        <f t="shared" si="3"/>
        <v>32</v>
      </c>
      <c r="R20" s="5">
        <f t="shared" si="4"/>
        <v>2</v>
      </c>
    </row>
    <row r="21" spans="1:18" x14ac:dyDescent="0.3">
      <c r="A21" s="1" t="s">
        <v>390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>
        <v>35.18333333333333</v>
      </c>
      <c r="J21">
        <v>6.35</v>
      </c>
      <c r="K21">
        <v>909.48333333333335</v>
      </c>
      <c r="L21">
        <v>5.2</v>
      </c>
      <c r="M21">
        <v>78</v>
      </c>
      <c r="N21" s="5">
        <f t="shared" si="0"/>
        <v>64.816666666666663</v>
      </c>
      <c r="O21" s="5">
        <f t="shared" si="1"/>
        <v>62.816666666666663</v>
      </c>
      <c r="P21" s="5">
        <f t="shared" si="2"/>
        <v>132</v>
      </c>
      <c r="Q21" s="5">
        <f t="shared" si="3"/>
        <v>48</v>
      </c>
      <c r="R21" s="5">
        <f t="shared" si="4"/>
        <v>2</v>
      </c>
    </row>
    <row r="22" spans="1:18" x14ac:dyDescent="0.3">
      <c r="A22" s="1" t="s">
        <v>224</v>
      </c>
      <c r="B22" s="1">
        <v>0</v>
      </c>
      <c r="C22" s="1">
        <v>0</v>
      </c>
      <c r="D22" s="1">
        <v>0</v>
      </c>
      <c r="E22" s="1">
        <v>12</v>
      </c>
      <c r="F22" s="1">
        <v>5</v>
      </c>
      <c r="G22" s="1">
        <v>8</v>
      </c>
      <c r="H22" s="1">
        <v>10</v>
      </c>
      <c r="I22">
        <v>62.233333333333334</v>
      </c>
      <c r="J22">
        <v>6.3833333333333337</v>
      </c>
      <c r="K22">
        <v>766.76666666666665</v>
      </c>
      <c r="L22">
        <v>0</v>
      </c>
      <c r="M22">
        <v>149.35</v>
      </c>
      <c r="N22" s="5">
        <f t="shared" si="0"/>
        <v>37.766666666666666</v>
      </c>
      <c r="O22" s="5">
        <f t="shared" si="1"/>
        <v>35.766666666666666</v>
      </c>
      <c r="P22" s="5">
        <f t="shared" si="2"/>
        <v>60.650000000000006</v>
      </c>
      <c r="Q22" s="5">
        <f t="shared" si="3"/>
        <v>23</v>
      </c>
      <c r="R22" s="5">
        <f t="shared" si="4"/>
        <v>2</v>
      </c>
    </row>
    <row r="23" spans="1:18" x14ac:dyDescent="0.3">
      <c r="A23" s="1" t="s">
        <v>26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4</v>
      </c>
      <c r="H23" s="1">
        <v>8</v>
      </c>
      <c r="I23">
        <v>72.916666666666671</v>
      </c>
      <c r="J23">
        <v>6.9833333333333334</v>
      </c>
      <c r="K23">
        <v>951.4</v>
      </c>
      <c r="L23">
        <v>6.65</v>
      </c>
      <c r="M23">
        <v>151.01666666666668</v>
      </c>
      <c r="N23" s="5">
        <f t="shared" si="0"/>
        <v>27.083333333333329</v>
      </c>
      <c r="O23" s="5">
        <f t="shared" si="1"/>
        <v>25.083333333333329</v>
      </c>
      <c r="P23" s="5">
        <f t="shared" si="2"/>
        <v>58.98333333333332</v>
      </c>
      <c r="Q23" s="5">
        <f t="shared" si="3"/>
        <v>44</v>
      </c>
      <c r="R23" s="5">
        <f t="shared" si="4"/>
        <v>2</v>
      </c>
    </row>
    <row r="24" spans="1:18" x14ac:dyDescent="0.3">
      <c r="A24" s="1" t="s">
        <v>27</v>
      </c>
      <c r="B24" s="1">
        <v>7</v>
      </c>
      <c r="C24" s="1">
        <v>0</v>
      </c>
      <c r="D24" s="1">
        <v>0</v>
      </c>
      <c r="E24" s="1">
        <v>0</v>
      </c>
      <c r="F24" s="1">
        <v>4</v>
      </c>
      <c r="G24" s="1">
        <v>11</v>
      </c>
      <c r="H24" s="1">
        <v>8</v>
      </c>
      <c r="I24">
        <v>74.45</v>
      </c>
      <c r="J24">
        <v>5.9</v>
      </c>
      <c r="K24">
        <v>913.35</v>
      </c>
      <c r="L24">
        <v>4.9666666666666668</v>
      </c>
      <c r="M24">
        <v>168.83333333333334</v>
      </c>
      <c r="N24" s="5">
        <f t="shared" si="0"/>
        <v>25.549999999999997</v>
      </c>
      <c r="O24" s="5">
        <f t="shared" si="1"/>
        <v>23.549999999999997</v>
      </c>
      <c r="P24" s="5">
        <f t="shared" si="2"/>
        <v>41.166666666666657</v>
      </c>
      <c r="Q24" s="5">
        <f t="shared" si="3"/>
        <v>26</v>
      </c>
      <c r="R24" s="5">
        <f t="shared" si="4"/>
        <v>2</v>
      </c>
    </row>
    <row r="25" spans="1:18" x14ac:dyDescent="0.3">
      <c r="A25" s="1" t="s">
        <v>340</v>
      </c>
      <c r="B25" s="1">
        <v>7</v>
      </c>
      <c r="C25" s="1">
        <v>5</v>
      </c>
      <c r="D25" s="1">
        <v>8</v>
      </c>
      <c r="E25" s="1">
        <v>0</v>
      </c>
      <c r="F25" s="1">
        <v>0</v>
      </c>
      <c r="G25" s="1">
        <v>0</v>
      </c>
      <c r="H25" s="1">
        <v>7</v>
      </c>
      <c r="I25">
        <v>82.55</v>
      </c>
      <c r="J25">
        <v>0</v>
      </c>
      <c r="K25">
        <v>842.56666666666672</v>
      </c>
      <c r="L25">
        <v>4.25</v>
      </c>
      <c r="M25">
        <v>171.38333333333333</v>
      </c>
      <c r="N25" s="5">
        <f t="shared" si="0"/>
        <v>17.450000000000003</v>
      </c>
      <c r="O25" s="5">
        <f t="shared" si="1"/>
        <v>15.450000000000003</v>
      </c>
      <c r="P25" s="5">
        <f t="shared" si="2"/>
        <v>38.616666666666674</v>
      </c>
      <c r="Q25" s="5">
        <f t="shared" si="3"/>
        <v>28</v>
      </c>
      <c r="R25" s="5">
        <f t="shared" si="4"/>
        <v>2</v>
      </c>
    </row>
    <row r="26" spans="1:18" x14ac:dyDescent="0.3">
      <c r="A26" s="1" t="s">
        <v>28</v>
      </c>
      <c r="B26" s="1">
        <v>0</v>
      </c>
      <c r="C26" s="1">
        <v>0</v>
      </c>
      <c r="D26" s="1">
        <v>0</v>
      </c>
      <c r="E26" s="1">
        <v>5</v>
      </c>
      <c r="F26" s="1">
        <v>8</v>
      </c>
      <c r="G26" s="1">
        <v>10</v>
      </c>
      <c r="H26" s="1">
        <v>8</v>
      </c>
      <c r="I26">
        <v>82.75</v>
      </c>
      <c r="J26">
        <v>6.2166666666666668</v>
      </c>
      <c r="K26">
        <v>956.98333333333335</v>
      </c>
      <c r="L26">
        <v>5.3666666666666663</v>
      </c>
      <c r="M26">
        <v>158.63333333333333</v>
      </c>
      <c r="N26" s="5">
        <f t="shared" si="0"/>
        <v>17.25</v>
      </c>
      <c r="O26" s="5">
        <f t="shared" si="1"/>
        <v>15.25</v>
      </c>
      <c r="P26" s="5">
        <f t="shared" si="2"/>
        <v>51.366666666666674</v>
      </c>
      <c r="Q26" s="5">
        <f t="shared" si="3"/>
        <v>25</v>
      </c>
      <c r="R26" s="5">
        <f t="shared" si="4"/>
        <v>2</v>
      </c>
    </row>
    <row r="27" spans="1:18" x14ac:dyDescent="0.3">
      <c r="A27" s="1" t="s">
        <v>25</v>
      </c>
      <c r="B27" s="1">
        <v>8</v>
      </c>
      <c r="C27" s="1">
        <v>2</v>
      </c>
      <c r="D27" s="1">
        <v>0</v>
      </c>
      <c r="E27" s="1">
        <v>0</v>
      </c>
      <c r="F27" s="1">
        <v>0</v>
      </c>
      <c r="G27" s="1">
        <v>10</v>
      </c>
      <c r="H27" s="1">
        <v>9</v>
      </c>
      <c r="I27">
        <v>71.833333333333329</v>
      </c>
      <c r="J27">
        <v>6.666666666666667</v>
      </c>
      <c r="K27">
        <v>942.4</v>
      </c>
      <c r="L27">
        <v>0</v>
      </c>
      <c r="M27">
        <v>164.33333333333334</v>
      </c>
      <c r="N27" s="5">
        <f t="shared" si="0"/>
        <v>28.166666666666671</v>
      </c>
      <c r="O27" s="5">
        <f t="shared" si="1"/>
        <v>26.166666666666671</v>
      </c>
      <c r="P27" s="5">
        <f t="shared" si="2"/>
        <v>45.666666666666657</v>
      </c>
      <c r="Q27" s="5">
        <f t="shared" si="3"/>
        <v>28</v>
      </c>
      <c r="R27" s="5">
        <f t="shared" si="4"/>
        <v>2</v>
      </c>
    </row>
    <row r="28" spans="1:18" x14ac:dyDescent="0.3">
      <c r="A28" s="1" t="s">
        <v>29</v>
      </c>
      <c r="B28" s="1">
        <v>0</v>
      </c>
      <c r="C28" s="1">
        <v>0</v>
      </c>
      <c r="D28" s="1">
        <v>0</v>
      </c>
      <c r="E28" s="1">
        <v>11</v>
      </c>
      <c r="F28" s="1">
        <v>10</v>
      </c>
      <c r="G28" s="1">
        <v>11</v>
      </c>
      <c r="H28" s="1">
        <v>7</v>
      </c>
      <c r="I28">
        <v>77.916666666666671</v>
      </c>
      <c r="J28">
        <v>5.7333333333333334</v>
      </c>
      <c r="K28">
        <v>920.38333333333333</v>
      </c>
      <c r="L28">
        <v>2.8</v>
      </c>
      <c r="M28">
        <v>175.01666666666668</v>
      </c>
      <c r="N28" s="5">
        <f t="shared" si="0"/>
        <v>22.083333333333329</v>
      </c>
      <c r="O28" s="5">
        <f t="shared" si="1"/>
        <v>20.083333333333329</v>
      </c>
      <c r="P28" s="5">
        <f t="shared" si="2"/>
        <v>34.98333333333332</v>
      </c>
      <c r="Q28" s="5">
        <f t="shared" si="3"/>
        <v>16</v>
      </c>
      <c r="R28" s="5">
        <f t="shared" si="4"/>
        <v>2</v>
      </c>
    </row>
    <row r="29" spans="1:18" x14ac:dyDescent="0.3">
      <c r="A29" s="1" t="s">
        <v>341</v>
      </c>
      <c r="B29" s="1">
        <v>9</v>
      </c>
      <c r="C29" s="1">
        <v>7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>
        <v>56.1</v>
      </c>
      <c r="J29">
        <v>0</v>
      </c>
      <c r="K29">
        <v>919.16666666666663</v>
      </c>
      <c r="L29">
        <v>0</v>
      </c>
      <c r="M29">
        <v>123.56666666666666</v>
      </c>
      <c r="N29" s="5">
        <f t="shared" si="0"/>
        <v>43.9</v>
      </c>
      <c r="O29" s="5">
        <f t="shared" si="1"/>
        <v>41.9</v>
      </c>
      <c r="P29" s="5">
        <f t="shared" si="2"/>
        <v>86.433333333333337</v>
      </c>
      <c r="Q29" s="5">
        <f t="shared" si="3"/>
        <v>27</v>
      </c>
      <c r="R29" s="5">
        <f t="shared" si="4"/>
        <v>2</v>
      </c>
    </row>
    <row r="30" spans="1:18" x14ac:dyDescent="0.3">
      <c r="A30" s="1" t="s">
        <v>392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>
        <v>14.616666666666667</v>
      </c>
      <c r="J30">
        <v>5.8666666666666671</v>
      </c>
      <c r="K30">
        <v>791.51666666666665</v>
      </c>
      <c r="L30">
        <v>3.7666666666666666</v>
      </c>
      <c r="M30">
        <v>28.1</v>
      </c>
      <c r="N30" s="5">
        <f t="shared" si="0"/>
        <v>85.383333333333326</v>
      </c>
      <c r="O30" s="5">
        <f t="shared" si="1"/>
        <v>83.383333333333326</v>
      </c>
      <c r="P30" s="5">
        <f t="shared" si="2"/>
        <v>181.9</v>
      </c>
      <c r="Q30" s="5">
        <f t="shared" si="3"/>
        <v>48</v>
      </c>
      <c r="R30" s="5">
        <f t="shared" si="4"/>
        <v>2</v>
      </c>
    </row>
    <row r="31" spans="1:18" x14ac:dyDescent="0.3">
      <c r="A31" s="1" t="s">
        <v>343</v>
      </c>
      <c r="B31" s="1">
        <v>2</v>
      </c>
      <c r="C31" s="1">
        <v>6</v>
      </c>
      <c r="D31" s="1">
        <v>6</v>
      </c>
      <c r="E31" s="1">
        <v>0</v>
      </c>
      <c r="F31" s="1">
        <v>0</v>
      </c>
      <c r="G31" s="1">
        <v>0</v>
      </c>
      <c r="H31" s="1">
        <v>1</v>
      </c>
      <c r="I31">
        <v>61.633333333333333</v>
      </c>
      <c r="J31">
        <v>0</v>
      </c>
      <c r="K31">
        <v>943.33333333333337</v>
      </c>
      <c r="L31">
        <v>0</v>
      </c>
      <c r="M31">
        <v>153.33333333333334</v>
      </c>
      <c r="N31" s="5">
        <f t="shared" si="0"/>
        <v>38.366666666666667</v>
      </c>
      <c r="O31" s="5">
        <f t="shared" si="1"/>
        <v>36.366666666666667</v>
      </c>
      <c r="P31" s="5">
        <f t="shared" si="2"/>
        <v>56.666666666666657</v>
      </c>
      <c r="Q31" s="5">
        <f t="shared" si="3"/>
        <v>34</v>
      </c>
      <c r="R31" s="5">
        <f t="shared" si="4"/>
        <v>2</v>
      </c>
    </row>
    <row r="32" spans="1:18" x14ac:dyDescent="0.3">
      <c r="A32" s="1" t="s">
        <v>344</v>
      </c>
      <c r="B32" s="1">
        <v>8</v>
      </c>
      <c r="C32" s="1">
        <v>8</v>
      </c>
      <c r="D32" s="1">
        <v>7</v>
      </c>
      <c r="E32" s="1">
        <v>0</v>
      </c>
      <c r="F32" s="1">
        <v>0</v>
      </c>
      <c r="G32" s="1">
        <v>0</v>
      </c>
      <c r="H32" s="1">
        <v>1</v>
      </c>
      <c r="I32">
        <v>66.833333333333329</v>
      </c>
      <c r="J32">
        <v>0</v>
      </c>
      <c r="K32">
        <v>889.38333333333333</v>
      </c>
      <c r="L32">
        <v>4.3833333333333337</v>
      </c>
      <c r="M32">
        <v>170.93333333333334</v>
      </c>
      <c r="N32" s="5">
        <f t="shared" si="0"/>
        <v>33.166666666666671</v>
      </c>
      <c r="O32" s="5">
        <f t="shared" si="1"/>
        <v>31.166666666666671</v>
      </c>
      <c r="P32" s="5">
        <f t="shared" si="2"/>
        <v>39.066666666666663</v>
      </c>
      <c r="Q32" s="5">
        <f t="shared" si="3"/>
        <v>25</v>
      </c>
      <c r="R32" s="5">
        <f t="shared" si="4"/>
        <v>2</v>
      </c>
    </row>
    <row r="33" spans="1:18" x14ac:dyDescent="0.3">
      <c r="A33" s="1" t="s">
        <v>38</v>
      </c>
      <c r="B33" s="1">
        <v>6</v>
      </c>
      <c r="C33" s="1">
        <v>0</v>
      </c>
      <c r="D33" s="1">
        <v>0</v>
      </c>
      <c r="E33" s="1">
        <v>0</v>
      </c>
      <c r="F33" s="1">
        <v>3</v>
      </c>
      <c r="G33" s="1">
        <v>2</v>
      </c>
      <c r="H33" s="1">
        <v>4</v>
      </c>
      <c r="I33">
        <v>47.416666666666664</v>
      </c>
      <c r="J33">
        <v>5.0666666666666664</v>
      </c>
      <c r="K33">
        <v>975.6</v>
      </c>
      <c r="L33">
        <v>4.0999999999999996</v>
      </c>
      <c r="M33">
        <v>126.66666666666667</v>
      </c>
      <c r="N33" s="5">
        <f t="shared" si="0"/>
        <v>24.399999999999977</v>
      </c>
      <c r="O33" s="5">
        <f t="shared" si="1"/>
        <v>22.399999999999977</v>
      </c>
      <c r="P33" s="5">
        <f t="shared" si="2"/>
        <v>83.333333333333329</v>
      </c>
      <c r="Q33" s="5">
        <f t="shared" si="3"/>
        <v>37</v>
      </c>
      <c r="R33" s="5">
        <f t="shared" si="4"/>
        <v>2</v>
      </c>
    </row>
    <row r="34" spans="1:18" x14ac:dyDescent="0.3">
      <c r="A34" s="1" t="s">
        <v>40</v>
      </c>
      <c r="B34" s="1">
        <v>10</v>
      </c>
      <c r="C34" s="1">
        <v>0</v>
      </c>
      <c r="D34" s="1">
        <v>0</v>
      </c>
      <c r="E34" s="1">
        <v>0</v>
      </c>
      <c r="F34" s="1">
        <v>10</v>
      </c>
      <c r="G34" s="1">
        <v>8</v>
      </c>
      <c r="H34" s="1">
        <v>9</v>
      </c>
      <c r="I34">
        <v>82.083333333333329</v>
      </c>
      <c r="J34">
        <v>6.4666666666666668</v>
      </c>
      <c r="K34">
        <v>958.2166666666667</v>
      </c>
      <c r="L34">
        <v>4.0666666666666664</v>
      </c>
      <c r="M34">
        <v>178.91666666666666</v>
      </c>
      <c r="N34" s="5">
        <f t="shared" si="0"/>
        <v>17.916666666666671</v>
      </c>
      <c r="O34" s="5">
        <f t="shared" si="1"/>
        <v>15.916666666666671</v>
      </c>
      <c r="P34" s="5">
        <f t="shared" si="2"/>
        <v>31.083333333333343</v>
      </c>
      <c r="Q34" s="5">
        <f t="shared" si="3"/>
        <v>20</v>
      </c>
      <c r="R34" s="5">
        <f t="shared" si="4"/>
        <v>2</v>
      </c>
    </row>
    <row r="35" spans="1:18" x14ac:dyDescent="0.3">
      <c r="A35" s="1" t="s">
        <v>345</v>
      </c>
      <c r="B35" s="1">
        <v>14</v>
      </c>
      <c r="C35" s="1">
        <v>13</v>
      </c>
      <c r="D35" s="1">
        <v>10</v>
      </c>
      <c r="E35" s="1">
        <v>0</v>
      </c>
      <c r="F35" s="1">
        <v>0</v>
      </c>
      <c r="G35" s="1">
        <v>0</v>
      </c>
      <c r="H35" s="1">
        <v>0</v>
      </c>
      <c r="I35">
        <v>45.783333333333331</v>
      </c>
      <c r="J35">
        <v>0</v>
      </c>
      <c r="K35">
        <v>308.38333333333333</v>
      </c>
      <c r="L35">
        <v>0</v>
      </c>
      <c r="M35">
        <v>88.15</v>
      </c>
      <c r="N35" s="5">
        <f t="shared" si="0"/>
        <v>54.216666666666669</v>
      </c>
      <c r="O35" s="5">
        <f t="shared" si="1"/>
        <v>52.216666666666669</v>
      </c>
      <c r="P35" s="5">
        <f t="shared" si="2"/>
        <v>121.85</v>
      </c>
      <c r="Q35" s="5">
        <f t="shared" si="3"/>
        <v>11</v>
      </c>
      <c r="R35" s="5">
        <f t="shared" si="4"/>
        <v>2</v>
      </c>
    </row>
    <row r="36" spans="1:18" x14ac:dyDescent="0.3">
      <c r="A36" s="1" t="s">
        <v>41</v>
      </c>
      <c r="B36" s="1">
        <v>0</v>
      </c>
      <c r="C36" s="1">
        <v>0</v>
      </c>
      <c r="D36" s="1">
        <v>0</v>
      </c>
      <c r="E36" s="1">
        <v>9</v>
      </c>
      <c r="F36" s="1">
        <v>4</v>
      </c>
      <c r="G36" s="1">
        <v>4</v>
      </c>
      <c r="H36" s="1">
        <v>10</v>
      </c>
      <c r="I36">
        <v>76.8</v>
      </c>
      <c r="J36">
        <v>7.333333333333333</v>
      </c>
      <c r="K36">
        <v>823.5333333333333</v>
      </c>
      <c r="L36">
        <v>1.7166666666666668</v>
      </c>
      <c r="M36">
        <v>173.81666666666666</v>
      </c>
      <c r="N36" s="5">
        <f t="shared" si="0"/>
        <v>23.200000000000003</v>
      </c>
      <c r="O36" s="5">
        <f t="shared" si="1"/>
        <v>21.200000000000003</v>
      </c>
      <c r="P36" s="5">
        <f t="shared" si="2"/>
        <v>36.183333333333337</v>
      </c>
      <c r="Q36" s="5">
        <f t="shared" si="3"/>
        <v>31</v>
      </c>
      <c r="R36" s="5">
        <f t="shared" si="4"/>
        <v>2</v>
      </c>
    </row>
    <row r="37" spans="1:18" x14ac:dyDescent="0.3">
      <c r="A37" s="1" t="s">
        <v>346</v>
      </c>
      <c r="B37" s="1">
        <v>12</v>
      </c>
      <c r="C37" s="1">
        <v>9</v>
      </c>
      <c r="D37" s="1">
        <v>14</v>
      </c>
      <c r="E37" s="1">
        <v>0</v>
      </c>
      <c r="F37" s="1">
        <v>0</v>
      </c>
      <c r="G37" s="1">
        <v>0</v>
      </c>
      <c r="H37" s="1">
        <v>8</v>
      </c>
      <c r="I37">
        <v>82.1</v>
      </c>
      <c r="J37">
        <v>0</v>
      </c>
      <c r="K37">
        <v>891.5333333333333</v>
      </c>
      <c r="L37">
        <v>5.4333333333333336</v>
      </c>
      <c r="M37">
        <v>171.91666666666666</v>
      </c>
      <c r="N37" s="5">
        <f t="shared" si="0"/>
        <v>17.900000000000006</v>
      </c>
      <c r="O37" s="5">
        <f t="shared" si="1"/>
        <v>15.900000000000006</v>
      </c>
      <c r="P37" s="5">
        <f t="shared" si="2"/>
        <v>38.083333333333343</v>
      </c>
      <c r="Q37" s="5">
        <f t="shared" si="3"/>
        <v>13</v>
      </c>
      <c r="R37" s="5">
        <f t="shared" si="4"/>
        <v>3</v>
      </c>
    </row>
    <row r="38" spans="1:18" x14ac:dyDescent="0.3">
      <c r="A38" s="1" t="s">
        <v>347</v>
      </c>
      <c r="B38" s="1">
        <v>8</v>
      </c>
      <c r="C38" s="1">
        <v>8</v>
      </c>
      <c r="D38" s="1">
        <v>7</v>
      </c>
      <c r="E38" s="1">
        <v>0</v>
      </c>
      <c r="F38" s="1">
        <v>0</v>
      </c>
      <c r="G38" s="1">
        <v>0</v>
      </c>
      <c r="H38" s="1">
        <v>4</v>
      </c>
      <c r="I38">
        <v>52.216666666666669</v>
      </c>
      <c r="J38">
        <v>0</v>
      </c>
      <c r="K38">
        <v>721.1</v>
      </c>
      <c r="L38">
        <v>0</v>
      </c>
      <c r="M38">
        <v>132.68333333333334</v>
      </c>
      <c r="N38" s="5">
        <f t="shared" si="0"/>
        <v>47.783333333333331</v>
      </c>
      <c r="O38" s="5">
        <f t="shared" si="1"/>
        <v>45.783333333333331</v>
      </c>
      <c r="P38" s="5">
        <f t="shared" si="2"/>
        <v>77.316666666666663</v>
      </c>
      <c r="Q38" s="5">
        <f t="shared" si="3"/>
        <v>25</v>
      </c>
      <c r="R38" s="5">
        <f t="shared" si="4"/>
        <v>2</v>
      </c>
    </row>
    <row r="39" spans="1:18" x14ac:dyDescent="0.3">
      <c r="A39" s="1" t="s">
        <v>44</v>
      </c>
      <c r="B39" s="1">
        <v>6</v>
      </c>
      <c r="C39" s="1">
        <v>9</v>
      </c>
      <c r="D39" s="1">
        <v>0</v>
      </c>
      <c r="E39" s="1">
        <v>0</v>
      </c>
      <c r="F39" s="1">
        <v>0</v>
      </c>
      <c r="G39" s="1">
        <v>9</v>
      </c>
      <c r="H39" s="1">
        <v>8</v>
      </c>
      <c r="I39">
        <v>82.61666666666666</v>
      </c>
      <c r="J39">
        <v>7.2166666666666668</v>
      </c>
      <c r="K39">
        <v>921.9666666666667</v>
      </c>
      <c r="L39">
        <v>2.4</v>
      </c>
      <c r="M39">
        <v>172.38333333333333</v>
      </c>
      <c r="N39" s="5">
        <f t="shared" si="0"/>
        <v>17.38333333333334</v>
      </c>
      <c r="O39" s="5">
        <f t="shared" si="1"/>
        <v>15.38333333333334</v>
      </c>
      <c r="P39" s="5">
        <f t="shared" si="2"/>
        <v>37.616666666666674</v>
      </c>
      <c r="Q39" s="5">
        <f t="shared" si="3"/>
        <v>24</v>
      </c>
      <c r="R39" s="5">
        <f t="shared" si="4"/>
        <v>2</v>
      </c>
    </row>
    <row r="40" spans="1:18" x14ac:dyDescent="0.3">
      <c r="A40" s="1" t="s">
        <v>79</v>
      </c>
      <c r="B40" s="1">
        <v>6</v>
      </c>
      <c r="C40" s="1">
        <v>0</v>
      </c>
      <c r="D40" s="1">
        <v>0</v>
      </c>
      <c r="E40" s="1">
        <v>0</v>
      </c>
      <c r="F40" s="1">
        <v>8</v>
      </c>
      <c r="G40" s="1">
        <v>8</v>
      </c>
      <c r="H40" s="1">
        <v>9</v>
      </c>
      <c r="I40">
        <v>81.333333333333329</v>
      </c>
      <c r="J40">
        <v>7.3166666666666664</v>
      </c>
      <c r="K40">
        <v>904.81666666666672</v>
      </c>
      <c r="L40">
        <v>4</v>
      </c>
      <c r="M40">
        <v>165.73333333333332</v>
      </c>
      <c r="N40" s="5">
        <f t="shared" si="0"/>
        <v>18.666666666666671</v>
      </c>
      <c r="O40" s="5">
        <f t="shared" si="1"/>
        <v>16.666666666666671</v>
      </c>
      <c r="P40" s="5">
        <f t="shared" si="2"/>
        <v>44.26666666666668</v>
      </c>
      <c r="Q40" s="5">
        <f t="shared" si="3"/>
        <v>26</v>
      </c>
      <c r="R40" s="5">
        <f t="shared" si="4"/>
        <v>2</v>
      </c>
    </row>
    <row r="41" spans="1:18" x14ac:dyDescent="0.3">
      <c r="A41" s="1" t="s">
        <v>45</v>
      </c>
      <c r="B41" s="1">
        <v>2</v>
      </c>
      <c r="C41" s="1">
        <v>0</v>
      </c>
      <c r="D41" s="1">
        <v>0</v>
      </c>
      <c r="E41" s="1">
        <v>0</v>
      </c>
      <c r="F41" s="1">
        <v>8</v>
      </c>
      <c r="G41" s="1">
        <v>4</v>
      </c>
      <c r="H41" s="1">
        <v>5</v>
      </c>
      <c r="I41">
        <v>85.683333333333337</v>
      </c>
      <c r="J41">
        <v>7.6333333333333329</v>
      </c>
      <c r="K41">
        <v>923.2</v>
      </c>
      <c r="L41">
        <v>4.8499999999999996</v>
      </c>
      <c r="M41">
        <v>171.6</v>
      </c>
      <c r="N41" s="5">
        <f t="shared" si="0"/>
        <v>14.316666666666663</v>
      </c>
      <c r="O41" s="5">
        <f t="shared" si="1"/>
        <v>12.316666666666663</v>
      </c>
      <c r="P41" s="5">
        <f t="shared" si="2"/>
        <v>38.400000000000006</v>
      </c>
      <c r="Q41" s="5">
        <f t="shared" si="3"/>
        <v>34</v>
      </c>
      <c r="R41" s="5">
        <f t="shared" si="4"/>
        <v>2</v>
      </c>
    </row>
    <row r="42" spans="1:18" x14ac:dyDescent="0.3">
      <c r="A42" s="1" t="s">
        <v>33</v>
      </c>
      <c r="B42" s="1">
        <v>0</v>
      </c>
      <c r="C42" s="1">
        <v>0</v>
      </c>
      <c r="D42" s="1">
        <v>0</v>
      </c>
      <c r="E42" s="1">
        <v>10</v>
      </c>
      <c r="F42" s="1">
        <v>13</v>
      </c>
      <c r="G42" s="1">
        <v>10</v>
      </c>
      <c r="H42" s="1">
        <v>10</v>
      </c>
      <c r="I42">
        <v>38.799999999999997</v>
      </c>
      <c r="J42">
        <v>0</v>
      </c>
      <c r="K42">
        <v>705.25</v>
      </c>
      <c r="L42">
        <v>0</v>
      </c>
      <c r="M42">
        <v>81.216666666666669</v>
      </c>
      <c r="N42" s="5">
        <f t="shared" si="0"/>
        <v>61.2</v>
      </c>
      <c r="O42" s="5">
        <f t="shared" si="1"/>
        <v>59.2</v>
      </c>
      <c r="P42" s="5">
        <f t="shared" si="2"/>
        <v>128.78333333333333</v>
      </c>
      <c r="Q42" s="5">
        <f t="shared" si="3"/>
        <v>15</v>
      </c>
      <c r="R42" s="5">
        <f t="shared" si="4"/>
        <v>2</v>
      </c>
    </row>
    <row r="43" spans="1:18" x14ac:dyDescent="0.3">
      <c r="A43" s="1" t="s">
        <v>46</v>
      </c>
      <c r="B43" s="1">
        <v>0</v>
      </c>
      <c r="C43" s="1">
        <v>0</v>
      </c>
      <c r="D43" s="1">
        <v>3</v>
      </c>
      <c r="E43" s="1">
        <v>0</v>
      </c>
      <c r="F43" s="1">
        <v>0</v>
      </c>
      <c r="G43" s="1">
        <v>0</v>
      </c>
      <c r="H43" s="1">
        <v>0</v>
      </c>
      <c r="I43">
        <v>7.6</v>
      </c>
      <c r="J43">
        <v>0</v>
      </c>
      <c r="K43">
        <v>73.75</v>
      </c>
      <c r="L43">
        <v>0</v>
      </c>
      <c r="M43">
        <v>164.05</v>
      </c>
      <c r="N43" s="5">
        <f t="shared" si="0"/>
        <v>92.4</v>
      </c>
      <c r="O43" s="5">
        <f t="shared" si="1"/>
        <v>90.4</v>
      </c>
      <c r="P43" s="5">
        <f t="shared" si="2"/>
        <v>45.949999999999989</v>
      </c>
      <c r="Q43" s="5">
        <f t="shared" si="3"/>
        <v>45</v>
      </c>
      <c r="R43" s="5">
        <f t="shared" si="4"/>
        <v>2</v>
      </c>
    </row>
    <row r="44" spans="1:18" x14ac:dyDescent="0.3">
      <c r="A44" s="1" t="s">
        <v>47</v>
      </c>
      <c r="B44" s="1">
        <v>0</v>
      </c>
      <c r="C44" s="1">
        <v>0</v>
      </c>
      <c r="D44" s="1">
        <v>0</v>
      </c>
      <c r="E44" s="1">
        <v>5</v>
      </c>
      <c r="F44" s="1">
        <v>9</v>
      </c>
      <c r="G44" s="1">
        <v>12</v>
      </c>
      <c r="H44" s="1">
        <v>3</v>
      </c>
      <c r="I44">
        <v>72.783333333333331</v>
      </c>
      <c r="J44">
        <v>4.583333333333333</v>
      </c>
      <c r="K44">
        <v>880.7833333333333</v>
      </c>
      <c r="L44">
        <v>6.5333333333333332</v>
      </c>
      <c r="M44">
        <v>177.33333333333334</v>
      </c>
      <c r="N44" s="5">
        <f t="shared" si="0"/>
        <v>27.216666666666669</v>
      </c>
      <c r="O44" s="5">
        <f t="shared" si="1"/>
        <v>25.216666666666669</v>
      </c>
      <c r="P44" s="5">
        <f t="shared" si="2"/>
        <v>32.666666666666657</v>
      </c>
      <c r="Q44" s="5">
        <f t="shared" si="3"/>
        <v>22</v>
      </c>
      <c r="R44" s="5">
        <f t="shared" si="4"/>
        <v>2</v>
      </c>
    </row>
    <row r="45" spans="1:18" x14ac:dyDescent="0.3">
      <c r="A45" s="1" t="s">
        <v>225</v>
      </c>
      <c r="B45" s="1">
        <v>8</v>
      </c>
      <c r="C45" s="1">
        <v>2</v>
      </c>
      <c r="D45" s="1">
        <v>0</v>
      </c>
      <c r="E45" s="1">
        <v>0</v>
      </c>
      <c r="F45" s="1">
        <v>0</v>
      </c>
      <c r="G45" s="1">
        <v>5</v>
      </c>
      <c r="H45" s="1">
        <v>5</v>
      </c>
      <c r="I45">
        <v>80.2</v>
      </c>
      <c r="J45">
        <v>5.7166666666666668</v>
      </c>
      <c r="K45">
        <v>941.13333333333333</v>
      </c>
      <c r="L45">
        <v>4.4333333333333336</v>
      </c>
      <c r="M45">
        <v>172.48333333333332</v>
      </c>
      <c r="N45" s="5">
        <f t="shared" si="0"/>
        <v>19.799999999999997</v>
      </c>
      <c r="O45" s="5">
        <f t="shared" si="1"/>
        <v>17.799999999999997</v>
      </c>
      <c r="P45" s="5">
        <f t="shared" si="2"/>
        <v>37.51666666666668</v>
      </c>
      <c r="Q45" s="5">
        <f t="shared" si="3"/>
        <v>33</v>
      </c>
      <c r="R45" s="5">
        <f t="shared" si="4"/>
        <v>2</v>
      </c>
    </row>
    <row r="46" spans="1:18" x14ac:dyDescent="0.3">
      <c r="A46" s="1" t="s">
        <v>34</v>
      </c>
      <c r="B46" s="1">
        <v>0</v>
      </c>
      <c r="C46" s="1">
        <v>0</v>
      </c>
      <c r="D46" s="1">
        <v>0</v>
      </c>
      <c r="E46" s="1">
        <v>9</v>
      </c>
      <c r="F46" s="1">
        <v>7</v>
      </c>
      <c r="G46" s="1">
        <v>11</v>
      </c>
      <c r="H46" s="1">
        <v>10</v>
      </c>
      <c r="I46">
        <v>74.583333333333329</v>
      </c>
      <c r="J46">
        <v>6.9</v>
      </c>
      <c r="K46">
        <v>870.18333333333328</v>
      </c>
      <c r="L46">
        <v>0</v>
      </c>
      <c r="M46">
        <v>168.58333333333334</v>
      </c>
      <c r="N46" s="5">
        <f t="shared" si="0"/>
        <v>25.416666666666671</v>
      </c>
      <c r="O46" s="5">
        <f t="shared" si="1"/>
        <v>23.416666666666671</v>
      </c>
      <c r="P46" s="5">
        <f t="shared" si="2"/>
        <v>41.416666666666657</v>
      </c>
      <c r="Q46" s="5">
        <f t="shared" si="3"/>
        <v>21</v>
      </c>
      <c r="R46" s="5">
        <f t="shared" si="4"/>
        <v>2</v>
      </c>
    </row>
    <row r="47" spans="1:18" x14ac:dyDescent="0.3">
      <c r="A47" s="1" t="s">
        <v>48</v>
      </c>
      <c r="B47" s="1">
        <v>5</v>
      </c>
      <c r="C47" s="1">
        <v>0</v>
      </c>
      <c r="D47" s="1">
        <v>0</v>
      </c>
      <c r="E47" s="1">
        <v>0</v>
      </c>
      <c r="F47" s="1">
        <v>6</v>
      </c>
      <c r="G47" s="1">
        <v>5</v>
      </c>
      <c r="H47" s="1">
        <v>0</v>
      </c>
      <c r="I47">
        <v>22.983333333333334</v>
      </c>
      <c r="J47">
        <v>3.9666666666666668</v>
      </c>
      <c r="K47">
        <v>900.85</v>
      </c>
      <c r="L47">
        <v>3.45</v>
      </c>
      <c r="M47">
        <v>76.716666666666669</v>
      </c>
      <c r="N47" s="5">
        <f t="shared" si="0"/>
        <v>77.016666666666666</v>
      </c>
      <c r="O47" s="5">
        <f t="shared" si="1"/>
        <v>75.016666666666666</v>
      </c>
      <c r="P47" s="5">
        <f t="shared" si="2"/>
        <v>133.28333333333333</v>
      </c>
      <c r="Q47" s="5">
        <f t="shared" si="3"/>
        <v>32</v>
      </c>
      <c r="R47" s="5">
        <f t="shared" si="4"/>
        <v>2</v>
      </c>
    </row>
    <row r="48" spans="1:18" x14ac:dyDescent="0.3">
      <c r="A48" s="1" t="s">
        <v>36</v>
      </c>
      <c r="B48" s="1">
        <v>0</v>
      </c>
      <c r="C48" s="1">
        <v>0</v>
      </c>
      <c r="D48" s="1">
        <v>0</v>
      </c>
      <c r="E48" s="1">
        <v>2</v>
      </c>
      <c r="F48" s="1">
        <v>13</v>
      </c>
      <c r="G48" s="1">
        <v>12</v>
      </c>
      <c r="H48" s="1">
        <v>9</v>
      </c>
      <c r="I48">
        <v>68.88333333333334</v>
      </c>
      <c r="J48">
        <v>0</v>
      </c>
      <c r="K48">
        <v>897.56666666666672</v>
      </c>
      <c r="L48">
        <v>4.916666666666667</v>
      </c>
      <c r="M48">
        <v>148.9</v>
      </c>
      <c r="N48" s="5">
        <f t="shared" si="0"/>
        <v>31.11666666666666</v>
      </c>
      <c r="O48" s="5">
        <f t="shared" si="1"/>
        <v>29.11666666666666</v>
      </c>
      <c r="P48" s="5">
        <f t="shared" si="2"/>
        <v>61.099999999999994</v>
      </c>
      <c r="Q48" s="5">
        <f t="shared" si="3"/>
        <v>21</v>
      </c>
      <c r="R48" s="5">
        <f t="shared" si="4"/>
        <v>2</v>
      </c>
    </row>
    <row r="49" spans="1:18" x14ac:dyDescent="0.3">
      <c r="A49" s="1" t="s">
        <v>348</v>
      </c>
      <c r="B49" s="1">
        <v>9</v>
      </c>
      <c r="C49" s="1">
        <v>8</v>
      </c>
      <c r="D49" s="1">
        <v>12</v>
      </c>
      <c r="E49" s="1">
        <v>0</v>
      </c>
      <c r="F49" s="1">
        <v>0</v>
      </c>
      <c r="G49" s="1">
        <v>0</v>
      </c>
      <c r="H49" s="1">
        <v>12</v>
      </c>
      <c r="I49">
        <v>83.983333333333334</v>
      </c>
      <c r="J49">
        <v>0</v>
      </c>
      <c r="K49">
        <v>895.61666666666667</v>
      </c>
      <c r="L49">
        <v>0</v>
      </c>
      <c r="M49">
        <v>176.9</v>
      </c>
      <c r="N49" s="5">
        <f t="shared" si="0"/>
        <v>16.016666666666666</v>
      </c>
      <c r="O49" s="5">
        <f t="shared" si="1"/>
        <v>14.016666666666666</v>
      </c>
      <c r="P49" s="5">
        <f t="shared" si="2"/>
        <v>33.099999999999994</v>
      </c>
      <c r="Q49" s="5">
        <f t="shared" si="3"/>
        <v>19</v>
      </c>
      <c r="R49" s="5">
        <f t="shared" si="4"/>
        <v>2</v>
      </c>
    </row>
    <row r="50" spans="1:18" x14ac:dyDescent="0.3">
      <c r="A50" s="1" t="s">
        <v>53</v>
      </c>
      <c r="B50" s="1">
        <v>0</v>
      </c>
      <c r="C50" s="1">
        <v>0</v>
      </c>
      <c r="D50" s="1">
        <v>0</v>
      </c>
      <c r="E50" s="1">
        <v>2</v>
      </c>
      <c r="F50" s="1">
        <v>4</v>
      </c>
      <c r="G50" s="1">
        <v>10</v>
      </c>
      <c r="H50" s="1">
        <v>4</v>
      </c>
      <c r="I50">
        <v>75.233333333333334</v>
      </c>
      <c r="J50">
        <v>6.7333333333333334</v>
      </c>
      <c r="K50">
        <v>896.38333333333333</v>
      </c>
      <c r="L50">
        <v>4.8666666666666671</v>
      </c>
      <c r="M50">
        <v>177.58333333333334</v>
      </c>
      <c r="N50" s="5">
        <f t="shared" si="0"/>
        <v>24.766666666666666</v>
      </c>
      <c r="O50" s="5">
        <f t="shared" si="1"/>
        <v>22.766666666666666</v>
      </c>
      <c r="P50" s="5">
        <f t="shared" si="2"/>
        <v>32.416666666666657</v>
      </c>
      <c r="Q50" s="5">
        <f t="shared" si="3"/>
        <v>32</v>
      </c>
      <c r="R50" s="5">
        <f t="shared" si="4"/>
        <v>2</v>
      </c>
    </row>
    <row r="51" spans="1:18" x14ac:dyDescent="0.3">
      <c r="A51" s="1" t="s">
        <v>39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>
        <v>0</v>
      </c>
      <c r="J51">
        <v>0</v>
      </c>
      <c r="K51">
        <v>56.383333333333333</v>
      </c>
      <c r="L51">
        <v>12.966666666666667</v>
      </c>
      <c r="M51">
        <v>93.5</v>
      </c>
      <c r="N51" s="5">
        <f t="shared" si="0"/>
        <v>100</v>
      </c>
      <c r="O51" s="5">
        <f t="shared" si="1"/>
        <v>98</v>
      </c>
      <c r="P51" s="5">
        <f t="shared" si="2"/>
        <v>116.5</v>
      </c>
      <c r="Q51" s="5">
        <f t="shared" si="3"/>
        <v>48</v>
      </c>
      <c r="R51" s="5">
        <f t="shared" si="4"/>
        <v>2</v>
      </c>
    </row>
    <row r="52" spans="1:18" x14ac:dyDescent="0.3">
      <c r="A52" s="1" t="s">
        <v>349</v>
      </c>
      <c r="B52" s="1">
        <v>10</v>
      </c>
      <c r="C52" s="1">
        <v>7</v>
      </c>
      <c r="D52" s="1">
        <v>9</v>
      </c>
      <c r="E52" s="1">
        <v>0</v>
      </c>
      <c r="F52" s="1">
        <v>0</v>
      </c>
      <c r="G52" s="1">
        <v>0</v>
      </c>
      <c r="H52" s="1">
        <v>11</v>
      </c>
      <c r="I52">
        <v>56.43333333333333</v>
      </c>
      <c r="J52">
        <v>0</v>
      </c>
      <c r="K52">
        <v>812.95</v>
      </c>
      <c r="L52">
        <v>4.55</v>
      </c>
      <c r="M52">
        <v>150.35</v>
      </c>
      <c r="N52" s="5">
        <f t="shared" si="0"/>
        <v>43.56666666666667</v>
      </c>
      <c r="O52" s="5">
        <f t="shared" si="1"/>
        <v>41.56666666666667</v>
      </c>
      <c r="P52" s="5">
        <f t="shared" si="2"/>
        <v>59.650000000000006</v>
      </c>
      <c r="Q52" s="5">
        <f t="shared" si="3"/>
        <v>22</v>
      </c>
      <c r="R52" s="5">
        <f t="shared" si="4"/>
        <v>2</v>
      </c>
    </row>
    <row r="53" spans="1:18" x14ac:dyDescent="0.3">
      <c r="A53" s="1" t="s">
        <v>350</v>
      </c>
      <c r="B53" s="1">
        <v>8</v>
      </c>
      <c r="C53" s="1">
        <v>2</v>
      </c>
      <c r="D53" s="1">
        <v>3</v>
      </c>
      <c r="E53" s="1">
        <v>0</v>
      </c>
      <c r="F53" s="1">
        <v>0</v>
      </c>
      <c r="G53" s="1">
        <v>0</v>
      </c>
      <c r="H53" s="1">
        <v>9</v>
      </c>
      <c r="I53">
        <v>76.7</v>
      </c>
      <c r="J53">
        <v>0</v>
      </c>
      <c r="K53">
        <v>959.45</v>
      </c>
      <c r="L53">
        <v>1.5</v>
      </c>
      <c r="M53">
        <v>150.56666666666666</v>
      </c>
      <c r="N53" s="5">
        <f t="shared" si="0"/>
        <v>23.299999999999997</v>
      </c>
      <c r="O53" s="5">
        <f t="shared" si="1"/>
        <v>21.299999999999997</v>
      </c>
      <c r="P53" s="5">
        <f t="shared" si="2"/>
        <v>59.433333333333337</v>
      </c>
      <c r="Q53" s="5">
        <f t="shared" si="3"/>
        <v>35</v>
      </c>
      <c r="R53" s="5">
        <f t="shared" si="4"/>
        <v>2</v>
      </c>
    </row>
    <row r="54" spans="1:18" x14ac:dyDescent="0.3">
      <c r="A54" s="1" t="s">
        <v>55</v>
      </c>
      <c r="B54" s="1">
        <v>6</v>
      </c>
      <c r="C54" s="1">
        <v>0</v>
      </c>
      <c r="D54" s="1">
        <v>0</v>
      </c>
      <c r="E54" s="1">
        <v>0</v>
      </c>
      <c r="F54" s="1">
        <v>10</v>
      </c>
      <c r="G54" s="1">
        <v>13</v>
      </c>
      <c r="H54" s="1">
        <v>10</v>
      </c>
      <c r="I54">
        <v>59.05</v>
      </c>
      <c r="J54">
        <v>1.3333333333333333</v>
      </c>
      <c r="K54">
        <v>919.33333333333337</v>
      </c>
      <c r="L54">
        <v>4.5166666666666666</v>
      </c>
      <c r="M54">
        <v>122.56666666666666</v>
      </c>
      <c r="N54" s="5">
        <f t="shared" si="0"/>
        <v>40.950000000000003</v>
      </c>
      <c r="O54" s="5">
        <f t="shared" si="1"/>
        <v>38.950000000000003</v>
      </c>
      <c r="P54" s="5">
        <f t="shared" si="2"/>
        <v>87.433333333333337</v>
      </c>
      <c r="Q54" s="5">
        <f t="shared" si="3"/>
        <v>19</v>
      </c>
      <c r="R54" s="5">
        <f t="shared" si="4"/>
        <v>2</v>
      </c>
    </row>
    <row r="55" spans="1:18" x14ac:dyDescent="0.3">
      <c r="A55" s="1" t="s">
        <v>196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>
        <v>0</v>
      </c>
      <c r="J55">
        <v>0</v>
      </c>
      <c r="K55">
        <v>781.4</v>
      </c>
      <c r="L55">
        <v>0</v>
      </c>
      <c r="M55">
        <v>0</v>
      </c>
      <c r="N55" s="5">
        <f t="shared" si="0"/>
        <v>100</v>
      </c>
      <c r="O55" s="5">
        <f t="shared" si="1"/>
        <v>98</v>
      </c>
      <c r="P55" s="5">
        <f t="shared" si="2"/>
        <v>210</v>
      </c>
      <c r="Q55" s="5">
        <f t="shared" si="3"/>
        <v>48</v>
      </c>
      <c r="R55" s="5">
        <f t="shared" si="4"/>
        <v>2</v>
      </c>
    </row>
    <row r="56" spans="1:18" x14ac:dyDescent="0.3">
      <c r="A56" s="1" t="s">
        <v>56</v>
      </c>
      <c r="B56" s="1">
        <v>7</v>
      </c>
      <c r="C56" s="1">
        <v>0</v>
      </c>
      <c r="D56" s="1">
        <v>0</v>
      </c>
      <c r="E56" s="1">
        <v>0</v>
      </c>
      <c r="F56" s="1">
        <v>7</v>
      </c>
      <c r="G56" s="1">
        <v>12</v>
      </c>
      <c r="H56" s="1">
        <v>7</v>
      </c>
      <c r="I56">
        <v>67.283333333333331</v>
      </c>
      <c r="J56">
        <v>0</v>
      </c>
      <c r="K56">
        <v>871.11666666666667</v>
      </c>
      <c r="L56">
        <v>4.9833333333333334</v>
      </c>
      <c r="M56">
        <v>157.01666666666668</v>
      </c>
      <c r="N56" s="5">
        <f t="shared" si="0"/>
        <v>32.716666666666669</v>
      </c>
      <c r="O56" s="5">
        <f t="shared" si="1"/>
        <v>30.716666666666669</v>
      </c>
      <c r="P56" s="5">
        <f t="shared" si="2"/>
        <v>52.98333333333332</v>
      </c>
      <c r="Q56" s="5">
        <f t="shared" si="3"/>
        <v>22</v>
      </c>
      <c r="R56" s="5">
        <f t="shared" si="4"/>
        <v>2</v>
      </c>
    </row>
    <row r="57" spans="1:18" x14ac:dyDescent="0.3">
      <c r="A57" s="1" t="s">
        <v>76</v>
      </c>
      <c r="B57" s="1">
        <v>7</v>
      </c>
      <c r="C57" s="1">
        <v>11</v>
      </c>
      <c r="D57" s="1">
        <v>0</v>
      </c>
      <c r="E57" s="1">
        <v>0</v>
      </c>
      <c r="F57" s="1">
        <v>0</v>
      </c>
      <c r="G57" s="1">
        <v>7</v>
      </c>
      <c r="H57" s="1">
        <v>10</v>
      </c>
      <c r="I57">
        <v>73.36666666666666</v>
      </c>
      <c r="J57">
        <v>1.4666666666666668</v>
      </c>
      <c r="K57">
        <v>862.16666666666663</v>
      </c>
      <c r="L57">
        <v>0</v>
      </c>
      <c r="M57">
        <v>162.86666666666667</v>
      </c>
      <c r="N57" s="5">
        <f t="shared" si="0"/>
        <v>26.63333333333334</v>
      </c>
      <c r="O57" s="5">
        <f t="shared" si="1"/>
        <v>24.63333333333334</v>
      </c>
      <c r="P57" s="5">
        <f t="shared" si="2"/>
        <v>47.133333333333326</v>
      </c>
      <c r="Q57" s="5">
        <f t="shared" si="3"/>
        <v>23</v>
      </c>
      <c r="R57" s="5">
        <f t="shared" si="4"/>
        <v>2</v>
      </c>
    </row>
    <row r="58" spans="1:18" x14ac:dyDescent="0.3">
      <c r="A58" s="1" t="s">
        <v>87</v>
      </c>
      <c r="B58" s="1">
        <v>0</v>
      </c>
      <c r="C58" s="1">
        <v>0</v>
      </c>
      <c r="D58" s="1">
        <v>0</v>
      </c>
      <c r="E58" s="1">
        <v>8</v>
      </c>
      <c r="F58" s="1">
        <v>8</v>
      </c>
      <c r="G58" s="1">
        <v>9</v>
      </c>
      <c r="H58" s="1">
        <v>11</v>
      </c>
      <c r="I58">
        <v>28.216666666666665</v>
      </c>
      <c r="J58">
        <v>3.2</v>
      </c>
      <c r="K58">
        <v>856.66666666666663</v>
      </c>
      <c r="L58">
        <v>5.9333333333333336</v>
      </c>
      <c r="M58">
        <v>73.733333333333334</v>
      </c>
      <c r="N58" s="5">
        <f t="shared" si="0"/>
        <v>71.783333333333331</v>
      </c>
      <c r="O58" s="5">
        <f t="shared" si="1"/>
        <v>69.783333333333331</v>
      </c>
      <c r="P58" s="5">
        <f t="shared" si="2"/>
        <v>136.26666666666665</v>
      </c>
      <c r="Q58" s="5">
        <f t="shared" si="3"/>
        <v>23</v>
      </c>
      <c r="R58" s="5">
        <f t="shared" si="4"/>
        <v>2</v>
      </c>
    </row>
    <row r="59" spans="1:18" x14ac:dyDescent="0.3">
      <c r="A59" s="1" t="s">
        <v>358</v>
      </c>
      <c r="B59" s="1">
        <v>8</v>
      </c>
      <c r="C59" s="1">
        <v>6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>
        <v>18.95</v>
      </c>
      <c r="J59">
        <v>0</v>
      </c>
      <c r="K59">
        <v>846.7</v>
      </c>
      <c r="L59">
        <v>3.6166666666666667</v>
      </c>
      <c r="M59">
        <v>70</v>
      </c>
      <c r="N59" s="5">
        <f t="shared" si="0"/>
        <v>81.05</v>
      </c>
      <c r="O59" s="5">
        <f t="shared" si="1"/>
        <v>79.05</v>
      </c>
      <c r="P59" s="5">
        <f t="shared" si="2"/>
        <v>140</v>
      </c>
      <c r="Q59" s="5">
        <f t="shared" si="3"/>
        <v>34</v>
      </c>
      <c r="R59" s="5">
        <f t="shared" si="4"/>
        <v>2</v>
      </c>
    </row>
    <row r="60" spans="1:18" x14ac:dyDescent="0.3">
      <c r="A60" s="1" t="s">
        <v>43</v>
      </c>
      <c r="B60" s="1">
        <v>8</v>
      </c>
      <c r="C60" s="1">
        <v>10</v>
      </c>
      <c r="D60" s="1">
        <v>0</v>
      </c>
      <c r="E60" s="1">
        <v>0</v>
      </c>
      <c r="F60" s="1">
        <v>0</v>
      </c>
      <c r="G60" s="1">
        <v>5</v>
      </c>
      <c r="H60" s="1">
        <v>13</v>
      </c>
      <c r="I60">
        <v>55.93333333333333</v>
      </c>
      <c r="J60">
        <v>0</v>
      </c>
      <c r="K60">
        <v>856.51666666666665</v>
      </c>
      <c r="L60">
        <v>0</v>
      </c>
      <c r="M60">
        <v>116.31666666666666</v>
      </c>
      <c r="N60" s="5">
        <f t="shared" si="0"/>
        <v>44.06666666666667</v>
      </c>
      <c r="O60" s="5">
        <f t="shared" si="1"/>
        <v>42.06666666666667</v>
      </c>
      <c r="P60" s="5">
        <f t="shared" si="2"/>
        <v>93.683333333333337</v>
      </c>
      <c r="Q60" s="5">
        <f t="shared" si="3"/>
        <v>25</v>
      </c>
      <c r="R60" s="5">
        <f t="shared" si="4"/>
        <v>2</v>
      </c>
    </row>
    <row r="61" spans="1:18" x14ac:dyDescent="0.3">
      <c r="A61" s="1" t="s">
        <v>57</v>
      </c>
      <c r="B61" s="1">
        <v>10</v>
      </c>
      <c r="C61" s="1">
        <v>9</v>
      </c>
      <c r="D61" s="1">
        <v>0</v>
      </c>
      <c r="E61" s="1">
        <v>0</v>
      </c>
      <c r="F61" s="1">
        <v>0</v>
      </c>
      <c r="G61" s="1">
        <v>8</v>
      </c>
      <c r="H61" s="1">
        <v>11</v>
      </c>
      <c r="I61">
        <v>82.183333333333337</v>
      </c>
      <c r="J61">
        <v>6.55</v>
      </c>
      <c r="K61">
        <v>897.13333333333333</v>
      </c>
      <c r="L61">
        <v>4.5999999999999996</v>
      </c>
      <c r="M61">
        <v>174.95</v>
      </c>
      <c r="N61" s="5">
        <f t="shared" si="0"/>
        <v>17.816666666666663</v>
      </c>
      <c r="O61" s="5">
        <f t="shared" si="1"/>
        <v>15.816666666666663</v>
      </c>
      <c r="P61" s="5">
        <f t="shared" si="2"/>
        <v>35.050000000000011</v>
      </c>
      <c r="Q61" s="5">
        <f t="shared" si="3"/>
        <v>21</v>
      </c>
      <c r="R61" s="5">
        <f t="shared" si="4"/>
        <v>2</v>
      </c>
    </row>
    <row r="62" spans="1:18" x14ac:dyDescent="0.3">
      <c r="A62" s="1" t="s">
        <v>58</v>
      </c>
      <c r="B62" s="1">
        <v>7</v>
      </c>
      <c r="C62" s="1">
        <v>10</v>
      </c>
      <c r="D62" s="1">
        <v>0</v>
      </c>
      <c r="E62" s="1">
        <v>0</v>
      </c>
      <c r="F62" s="1">
        <v>0</v>
      </c>
      <c r="G62" s="1">
        <v>5</v>
      </c>
      <c r="H62" s="1">
        <v>6</v>
      </c>
      <c r="I62">
        <v>78.833333333333329</v>
      </c>
      <c r="J62">
        <v>7.25</v>
      </c>
      <c r="K62">
        <v>873.38333333333333</v>
      </c>
      <c r="L62">
        <v>1.4666666666666668</v>
      </c>
      <c r="M62">
        <v>178.8</v>
      </c>
      <c r="N62" s="5">
        <f t="shared" si="0"/>
        <v>21.166666666666671</v>
      </c>
      <c r="O62" s="5">
        <f t="shared" si="1"/>
        <v>19.166666666666671</v>
      </c>
      <c r="P62" s="5">
        <f t="shared" si="2"/>
        <v>31.199999999999989</v>
      </c>
      <c r="Q62" s="5">
        <f t="shared" si="3"/>
        <v>26</v>
      </c>
      <c r="R62" s="5">
        <f t="shared" si="4"/>
        <v>2</v>
      </c>
    </row>
    <row r="63" spans="1:18" x14ac:dyDescent="0.3">
      <c r="A63" s="1" t="s">
        <v>60</v>
      </c>
      <c r="B63" s="1">
        <v>0</v>
      </c>
      <c r="C63" s="1">
        <v>0</v>
      </c>
      <c r="D63" s="1">
        <v>0</v>
      </c>
      <c r="E63" s="1">
        <v>3</v>
      </c>
      <c r="F63" s="1">
        <v>7</v>
      </c>
      <c r="G63" s="1">
        <v>9</v>
      </c>
      <c r="H63" s="1">
        <v>0</v>
      </c>
      <c r="I63">
        <v>62.583333333333336</v>
      </c>
      <c r="J63">
        <v>1</v>
      </c>
      <c r="K63">
        <v>818.43333333333328</v>
      </c>
      <c r="L63">
        <v>2.6666666666666665</v>
      </c>
      <c r="M63">
        <v>171.55</v>
      </c>
      <c r="N63" s="5">
        <f t="shared" si="0"/>
        <v>37.416666666666664</v>
      </c>
      <c r="O63" s="5">
        <f t="shared" si="1"/>
        <v>35.416666666666664</v>
      </c>
      <c r="P63" s="5">
        <f t="shared" si="2"/>
        <v>38.449999999999989</v>
      </c>
      <c r="Q63" s="5">
        <f t="shared" si="3"/>
        <v>29</v>
      </c>
      <c r="R63" s="5">
        <f t="shared" si="4"/>
        <v>2</v>
      </c>
    </row>
    <row r="64" spans="1:18" x14ac:dyDescent="0.3">
      <c r="A64" s="1" t="s">
        <v>351</v>
      </c>
      <c r="B64" s="1">
        <v>10</v>
      </c>
      <c r="C64" s="1">
        <v>9</v>
      </c>
      <c r="D64" s="1">
        <v>7</v>
      </c>
      <c r="E64" s="1">
        <v>0</v>
      </c>
      <c r="F64" s="1">
        <v>0</v>
      </c>
      <c r="G64" s="1">
        <v>0</v>
      </c>
      <c r="H64" s="1">
        <v>9</v>
      </c>
      <c r="I64">
        <v>86.11666666666666</v>
      </c>
      <c r="J64">
        <v>0</v>
      </c>
      <c r="K64">
        <v>769.4</v>
      </c>
      <c r="L64">
        <v>0</v>
      </c>
      <c r="M64">
        <v>183.6</v>
      </c>
      <c r="N64" s="5">
        <f t="shared" si="0"/>
        <v>13.88333333333334</v>
      </c>
      <c r="O64" s="5">
        <f t="shared" si="1"/>
        <v>11.88333333333334</v>
      </c>
      <c r="P64" s="5">
        <f t="shared" si="2"/>
        <v>26.400000000000006</v>
      </c>
      <c r="Q64" s="5">
        <f t="shared" si="3"/>
        <v>22</v>
      </c>
      <c r="R64" s="5">
        <f t="shared" si="4"/>
        <v>2</v>
      </c>
    </row>
    <row r="65" spans="1:18" x14ac:dyDescent="0.3">
      <c r="A65" s="1" t="s">
        <v>199</v>
      </c>
      <c r="B65" s="1">
        <v>2</v>
      </c>
      <c r="C65" s="1">
        <v>0</v>
      </c>
      <c r="D65" s="1">
        <v>0</v>
      </c>
      <c r="E65" s="1">
        <v>0</v>
      </c>
      <c r="F65" s="1">
        <v>7</v>
      </c>
      <c r="G65" s="1">
        <v>12</v>
      </c>
      <c r="H65" s="1">
        <v>7</v>
      </c>
      <c r="I65">
        <v>62.95</v>
      </c>
      <c r="J65">
        <v>2.9666666666666668</v>
      </c>
      <c r="K65">
        <v>887.51666666666665</v>
      </c>
      <c r="L65">
        <v>4.95</v>
      </c>
      <c r="M65">
        <v>156.25</v>
      </c>
      <c r="N65" s="5">
        <f t="shared" si="0"/>
        <v>37.049999999999997</v>
      </c>
      <c r="O65" s="5">
        <f t="shared" si="1"/>
        <v>35.049999999999997</v>
      </c>
      <c r="P65" s="5">
        <f t="shared" si="2"/>
        <v>53.75</v>
      </c>
      <c r="Q65" s="5">
        <f t="shared" si="3"/>
        <v>27</v>
      </c>
      <c r="R65" s="5">
        <f t="shared" si="4"/>
        <v>2</v>
      </c>
    </row>
    <row r="66" spans="1:18" x14ac:dyDescent="0.3">
      <c r="A66" s="1" t="s">
        <v>389</v>
      </c>
      <c r="B66" s="1">
        <v>5</v>
      </c>
      <c r="C66" s="1">
        <v>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>
        <v>38.06666666666667</v>
      </c>
      <c r="J66">
        <v>5.833333333333333</v>
      </c>
      <c r="K66">
        <v>752</v>
      </c>
      <c r="L66">
        <v>0</v>
      </c>
      <c r="M66">
        <v>82.183333333333337</v>
      </c>
      <c r="N66" s="5">
        <f t="shared" ref="N66:N129" si="5">MIN((100-I66),(1000-K66))</f>
        <v>61.93333333333333</v>
      </c>
      <c r="O66" s="5">
        <f t="shared" ref="O66:O129" si="6">N66-2</f>
        <v>59.93333333333333</v>
      </c>
      <c r="P66" s="5">
        <f t="shared" ref="P66:P129" si="7">210-M66</f>
        <v>127.81666666666666</v>
      </c>
      <c r="Q66" s="5">
        <f t="shared" ref="Q66:Q129" si="8">48-SUM(B66:G66)</f>
        <v>35</v>
      </c>
      <c r="R66" s="5">
        <f t="shared" ref="R66:R129" si="9">2-(B66&gt;12)+(C66&gt;12)+(D66&gt;12)</f>
        <v>2</v>
      </c>
    </row>
    <row r="67" spans="1:18" x14ac:dyDescent="0.3">
      <c r="A67" s="1" t="s">
        <v>61</v>
      </c>
      <c r="B67" s="1">
        <v>8</v>
      </c>
      <c r="C67" s="1">
        <v>4</v>
      </c>
      <c r="D67" s="1">
        <v>0</v>
      </c>
      <c r="E67" s="1">
        <v>0</v>
      </c>
      <c r="F67" s="1">
        <v>0</v>
      </c>
      <c r="G67" s="1">
        <v>8</v>
      </c>
      <c r="H67" s="1">
        <v>11</v>
      </c>
      <c r="I67">
        <v>66.033333333333331</v>
      </c>
      <c r="J67">
        <v>5.35</v>
      </c>
      <c r="K67">
        <v>830.88333333333333</v>
      </c>
      <c r="L67">
        <v>4.8666666666666671</v>
      </c>
      <c r="M67">
        <v>171.83333333333334</v>
      </c>
      <c r="N67" s="5">
        <f t="shared" si="5"/>
        <v>33.966666666666669</v>
      </c>
      <c r="O67" s="5">
        <f t="shared" si="6"/>
        <v>31.966666666666669</v>
      </c>
      <c r="P67" s="5">
        <f t="shared" si="7"/>
        <v>38.166666666666657</v>
      </c>
      <c r="Q67" s="5">
        <f t="shared" si="8"/>
        <v>28</v>
      </c>
      <c r="R67" s="5">
        <f t="shared" si="9"/>
        <v>2</v>
      </c>
    </row>
    <row r="68" spans="1:18" x14ac:dyDescent="0.3">
      <c r="A68" s="1" t="s">
        <v>62</v>
      </c>
      <c r="B68" s="1">
        <v>5</v>
      </c>
      <c r="C68" s="1">
        <v>0</v>
      </c>
      <c r="D68" s="1">
        <v>0</v>
      </c>
      <c r="E68" s="1">
        <v>0</v>
      </c>
      <c r="F68" s="1">
        <v>5</v>
      </c>
      <c r="G68" s="1">
        <v>3</v>
      </c>
      <c r="H68" s="1">
        <v>11</v>
      </c>
      <c r="I68">
        <v>64.833333333333329</v>
      </c>
      <c r="J68">
        <v>7.2</v>
      </c>
      <c r="K68">
        <v>922.0333333333333</v>
      </c>
      <c r="L68">
        <v>3.2</v>
      </c>
      <c r="M68">
        <v>170.6</v>
      </c>
      <c r="N68" s="5">
        <f t="shared" si="5"/>
        <v>35.166666666666671</v>
      </c>
      <c r="O68" s="5">
        <f t="shared" si="6"/>
        <v>33.166666666666671</v>
      </c>
      <c r="P68" s="5">
        <f t="shared" si="7"/>
        <v>39.400000000000006</v>
      </c>
      <c r="Q68" s="5">
        <f t="shared" si="8"/>
        <v>35</v>
      </c>
      <c r="R68" s="5">
        <f t="shared" si="9"/>
        <v>2</v>
      </c>
    </row>
    <row r="69" spans="1:18" x14ac:dyDescent="0.3">
      <c r="A69" s="1" t="s">
        <v>201</v>
      </c>
      <c r="B69" s="1">
        <v>8</v>
      </c>
      <c r="C69" s="1">
        <v>0</v>
      </c>
      <c r="D69" s="1">
        <v>0</v>
      </c>
      <c r="E69" s="1">
        <v>0</v>
      </c>
      <c r="F69" s="1">
        <v>8</v>
      </c>
      <c r="G69" s="1">
        <v>14</v>
      </c>
      <c r="H69" s="1">
        <v>9</v>
      </c>
      <c r="I69">
        <v>81.36666666666666</v>
      </c>
      <c r="J69">
        <v>4.583333333333333</v>
      </c>
      <c r="K69">
        <v>852.2</v>
      </c>
      <c r="L69">
        <v>5.1333333333333337</v>
      </c>
      <c r="M69">
        <v>167.65</v>
      </c>
      <c r="N69" s="5">
        <f t="shared" si="5"/>
        <v>18.63333333333334</v>
      </c>
      <c r="O69" s="5">
        <f t="shared" si="6"/>
        <v>16.63333333333334</v>
      </c>
      <c r="P69" s="5">
        <f t="shared" si="7"/>
        <v>42.349999999999994</v>
      </c>
      <c r="Q69" s="5">
        <f t="shared" si="8"/>
        <v>18</v>
      </c>
      <c r="R69" s="5">
        <f t="shared" si="9"/>
        <v>2</v>
      </c>
    </row>
    <row r="70" spans="1:18" x14ac:dyDescent="0.3">
      <c r="A70" s="1" t="s">
        <v>85</v>
      </c>
      <c r="B70" s="1">
        <v>0</v>
      </c>
      <c r="C70" s="1">
        <v>0</v>
      </c>
      <c r="D70" s="1">
        <v>0</v>
      </c>
      <c r="E70" s="1">
        <v>9</v>
      </c>
      <c r="F70" s="1">
        <v>4</v>
      </c>
      <c r="G70" s="1">
        <v>8</v>
      </c>
      <c r="H70" s="1">
        <v>12</v>
      </c>
      <c r="I70">
        <v>58.116666666666667</v>
      </c>
      <c r="J70">
        <v>0</v>
      </c>
      <c r="K70">
        <v>757</v>
      </c>
      <c r="L70">
        <v>0</v>
      </c>
      <c r="M70">
        <v>137.1</v>
      </c>
      <c r="N70" s="5">
        <f t="shared" si="5"/>
        <v>41.883333333333333</v>
      </c>
      <c r="O70" s="5">
        <f t="shared" si="6"/>
        <v>39.883333333333333</v>
      </c>
      <c r="P70" s="5">
        <f t="shared" si="7"/>
        <v>72.900000000000006</v>
      </c>
      <c r="Q70" s="5">
        <f t="shared" si="8"/>
        <v>27</v>
      </c>
      <c r="R70" s="5">
        <f t="shared" si="9"/>
        <v>2</v>
      </c>
    </row>
    <row r="71" spans="1:18" x14ac:dyDescent="0.3">
      <c r="A71" s="1" t="s">
        <v>63</v>
      </c>
      <c r="B71" s="1">
        <v>7</v>
      </c>
      <c r="C71" s="1">
        <v>0</v>
      </c>
      <c r="D71" s="1">
        <v>0</v>
      </c>
      <c r="E71" s="1">
        <v>0</v>
      </c>
      <c r="F71" s="1">
        <v>10</v>
      </c>
      <c r="G71" s="1">
        <v>5</v>
      </c>
      <c r="H71" s="1">
        <v>10</v>
      </c>
      <c r="I71">
        <v>67.25</v>
      </c>
      <c r="J71">
        <v>0</v>
      </c>
      <c r="K71">
        <v>776.98333333333335</v>
      </c>
      <c r="L71">
        <v>4.4333333333333336</v>
      </c>
      <c r="M71">
        <v>142.35</v>
      </c>
      <c r="N71" s="5">
        <f t="shared" si="5"/>
        <v>32.75</v>
      </c>
      <c r="O71" s="5">
        <f t="shared" si="6"/>
        <v>30.75</v>
      </c>
      <c r="P71" s="5">
        <f t="shared" si="7"/>
        <v>67.650000000000006</v>
      </c>
      <c r="Q71" s="5">
        <f t="shared" si="8"/>
        <v>26</v>
      </c>
      <c r="R71" s="5">
        <f t="shared" si="9"/>
        <v>2</v>
      </c>
    </row>
    <row r="72" spans="1:18" x14ac:dyDescent="0.3">
      <c r="A72" s="1" t="s">
        <v>197</v>
      </c>
      <c r="B72" s="1">
        <v>13</v>
      </c>
      <c r="C72" s="1">
        <v>0</v>
      </c>
      <c r="D72" s="1">
        <v>0</v>
      </c>
      <c r="E72" s="1">
        <v>0</v>
      </c>
      <c r="F72" s="1">
        <v>13</v>
      </c>
      <c r="G72" s="1">
        <v>8</v>
      </c>
      <c r="H72" s="1">
        <v>5</v>
      </c>
      <c r="I72">
        <v>74.783333333333331</v>
      </c>
      <c r="J72">
        <v>7.1</v>
      </c>
      <c r="K72">
        <v>901.41666666666663</v>
      </c>
      <c r="L72">
        <v>0</v>
      </c>
      <c r="M72">
        <v>182.03333333333333</v>
      </c>
      <c r="N72" s="5">
        <f t="shared" si="5"/>
        <v>25.216666666666669</v>
      </c>
      <c r="O72" s="5">
        <f t="shared" si="6"/>
        <v>23.216666666666669</v>
      </c>
      <c r="P72" s="5">
        <f t="shared" si="7"/>
        <v>27.966666666666669</v>
      </c>
      <c r="Q72" s="5">
        <f t="shared" si="8"/>
        <v>14</v>
      </c>
      <c r="R72" s="5">
        <f t="shared" si="9"/>
        <v>1</v>
      </c>
    </row>
    <row r="73" spans="1:18" x14ac:dyDescent="0.3">
      <c r="A73" s="1" t="s">
        <v>352</v>
      </c>
      <c r="B73" s="1">
        <v>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9</v>
      </c>
      <c r="I73">
        <v>52.866666666666667</v>
      </c>
      <c r="J73">
        <v>0</v>
      </c>
      <c r="K73">
        <v>797.4</v>
      </c>
      <c r="L73">
        <v>1.2</v>
      </c>
      <c r="M73">
        <v>164.63333333333333</v>
      </c>
      <c r="N73" s="5">
        <f t="shared" si="5"/>
        <v>47.133333333333333</v>
      </c>
      <c r="O73" s="5">
        <f t="shared" si="6"/>
        <v>45.133333333333333</v>
      </c>
      <c r="P73" s="5">
        <f t="shared" si="7"/>
        <v>45.366666666666674</v>
      </c>
      <c r="Q73" s="5">
        <f t="shared" si="8"/>
        <v>45</v>
      </c>
      <c r="R73" s="5">
        <f t="shared" si="9"/>
        <v>2</v>
      </c>
    </row>
    <row r="74" spans="1:18" x14ac:dyDescent="0.3">
      <c r="A74" s="1" t="s">
        <v>50</v>
      </c>
      <c r="B74" s="1">
        <v>11</v>
      </c>
      <c r="C74" s="1">
        <v>0</v>
      </c>
      <c r="D74" s="1">
        <v>0</v>
      </c>
      <c r="E74" s="1">
        <v>0</v>
      </c>
      <c r="F74" s="1">
        <v>1</v>
      </c>
      <c r="G74" s="1">
        <v>4</v>
      </c>
      <c r="H74" s="1">
        <v>10</v>
      </c>
      <c r="I74">
        <v>47.083333333333336</v>
      </c>
      <c r="J74">
        <v>5.75</v>
      </c>
      <c r="K74">
        <v>900.11666666666667</v>
      </c>
      <c r="L74">
        <v>0</v>
      </c>
      <c r="M74">
        <v>135.71666666666667</v>
      </c>
      <c r="N74" s="5">
        <f t="shared" si="5"/>
        <v>52.916666666666664</v>
      </c>
      <c r="O74" s="5">
        <f t="shared" si="6"/>
        <v>50.916666666666664</v>
      </c>
      <c r="P74" s="5">
        <f t="shared" si="7"/>
        <v>74.283333333333331</v>
      </c>
      <c r="Q74" s="5">
        <f t="shared" si="8"/>
        <v>32</v>
      </c>
      <c r="R74" s="5">
        <f t="shared" si="9"/>
        <v>2</v>
      </c>
    </row>
    <row r="75" spans="1:18" x14ac:dyDescent="0.3">
      <c r="A75" s="1" t="s">
        <v>64</v>
      </c>
      <c r="B75" s="1">
        <v>0</v>
      </c>
      <c r="C75" s="1">
        <v>0</v>
      </c>
      <c r="D75" s="1">
        <v>0</v>
      </c>
      <c r="E75" s="1">
        <v>6</v>
      </c>
      <c r="F75" s="1">
        <v>13</v>
      </c>
      <c r="G75" s="1">
        <v>10</v>
      </c>
      <c r="H75" s="1">
        <v>0</v>
      </c>
      <c r="I75">
        <v>35.18333333333333</v>
      </c>
      <c r="J75">
        <v>0</v>
      </c>
      <c r="K75">
        <v>764.68333333333328</v>
      </c>
      <c r="L75">
        <v>0</v>
      </c>
      <c r="M75">
        <v>80.316666666666663</v>
      </c>
      <c r="N75" s="5">
        <f t="shared" si="5"/>
        <v>64.816666666666663</v>
      </c>
      <c r="O75" s="5">
        <f t="shared" si="6"/>
        <v>62.816666666666663</v>
      </c>
      <c r="P75" s="5">
        <f t="shared" si="7"/>
        <v>129.68333333333334</v>
      </c>
      <c r="Q75" s="5">
        <f t="shared" si="8"/>
        <v>19</v>
      </c>
      <c r="R75" s="5">
        <f t="shared" si="9"/>
        <v>2</v>
      </c>
    </row>
    <row r="76" spans="1:18" x14ac:dyDescent="0.3">
      <c r="A76" s="1" t="s">
        <v>354</v>
      </c>
      <c r="B76" s="1">
        <v>10</v>
      </c>
      <c r="C76" s="1">
        <v>9</v>
      </c>
      <c r="D76" s="1">
        <v>8</v>
      </c>
      <c r="E76" s="1">
        <v>0</v>
      </c>
      <c r="F76" s="1">
        <v>0</v>
      </c>
      <c r="G76" s="1">
        <v>0</v>
      </c>
      <c r="H76" s="1">
        <v>9</v>
      </c>
      <c r="I76">
        <v>70.11666666666666</v>
      </c>
      <c r="J76">
        <v>0</v>
      </c>
      <c r="K76">
        <v>952.06666666666672</v>
      </c>
      <c r="L76">
        <v>3.5666666666666664</v>
      </c>
      <c r="M76">
        <v>132.48333333333332</v>
      </c>
      <c r="N76" s="5">
        <f t="shared" si="5"/>
        <v>29.88333333333334</v>
      </c>
      <c r="O76" s="5">
        <f t="shared" si="6"/>
        <v>27.88333333333334</v>
      </c>
      <c r="P76" s="5">
        <f t="shared" si="7"/>
        <v>77.51666666666668</v>
      </c>
      <c r="Q76" s="5">
        <f t="shared" si="8"/>
        <v>21</v>
      </c>
      <c r="R76" s="5">
        <f t="shared" si="9"/>
        <v>2</v>
      </c>
    </row>
    <row r="77" spans="1:18" x14ac:dyDescent="0.3">
      <c r="A77" s="1" t="s">
        <v>65</v>
      </c>
      <c r="B77" s="1">
        <v>8</v>
      </c>
      <c r="C77" s="1">
        <v>4</v>
      </c>
      <c r="D77" s="1">
        <v>0</v>
      </c>
      <c r="E77" s="1">
        <v>0</v>
      </c>
      <c r="F77" s="1">
        <v>0</v>
      </c>
      <c r="G77" s="1">
        <v>8</v>
      </c>
      <c r="H77" s="1">
        <v>2</v>
      </c>
      <c r="I77">
        <v>75.933333333333337</v>
      </c>
      <c r="J77">
        <v>5.4333333333333336</v>
      </c>
      <c r="K77">
        <v>848.23333333333335</v>
      </c>
      <c r="L77">
        <v>3.4833333333333334</v>
      </c>
      <c r="M77">
        <v>162.51666666666668</v>
      </c>
      <c r="N77" s="5">
        <f t="shared" si="5"/>
        <v>24.066666666666663</v>
      </c>
      <c r="O77" s="5">
        <f t="shared" si="6"/>
        <v>22.066666666666663</v>
      </c>
      <c r="P77" s="5">
        <f t="shared" si="7"/>
        <v>47.48333333333332</v>
      </c>
      <c r="Q77" s="5">
        <f t="shared" si="8"/>
        <v>28</v>
      </c>
      <c r="R77" s="5">
        <f t="shared" si="9"/>
        <v>2</v>
      </c>
    </row>
    <row r="78" spans="1:18" x14ac:dyDescent="0.3">
      <c r="A78" s="1" t="s">
        <v>226</v>
      </c>
      <c r="B78" s="1">
        <v>4</v>
      </c>
      <c r="C78" s="1">
        <v>0</v>
      </c>
      <c r="D78" s="1">
        <v>0</v>
      </c>
      <c r="E78" s="1">
        <v>0</v>
      </c>
      <c r="F78" s="1">
        <v>13</v>
      </c>
      <c r="G78" s="1">
        <v>9</v>
      </c>
      <c r="H78" s="1">
        <v>5</v>
      </c>
      <c r="I78">
        <v>64.783333333333331</v>
      </c>
      <c r="J78">
        <v>6.3666666666666663</v>
      </c>
      <c r="K78">
        <v>816.06666666666672</v>
      </c>
      <c r="L78">
        <v>3.4666666666666668</v>
      </c>
      <c r="M78">
        <v>151.80000000000001</v>
      </c>
      <c r="N78" s="5">
        <f t="shared" si="5"/>
        <v>35.216666666666669</v>
      </c>
      <c r="O78" s="5">
        <f t="shared" si="6"/>
        <v>33.216666666666669</v>
      </c>
      <c r="P78" s="5">
        <f t="shared" si="7"/>
        <v>58.199999999999989</v>
      </c>
      <c r="Q78" s="5">
        <f t="shared" si="8"/>
        <v>22</v>
      </c>
      <c r="R78" s="5">
        <f t="shared" si="9"/>
        <v>2</v>
      </c>
    </row>
    <row r="79" spans="1:18" x14ac:dyDescent="0.3">
      <c r="A79" s="1" t="s">
        <v>66</v>
      </c>
      <c r="B79" s="1">
        <v>0</v>
      </c>
      <c r="C79" s="1">
        <v>0</v>
      </c>
      <c r="D79" s="1">
        <v>0</v>
      </c>
      <c r="E79" s="1">
        <v>0</v>
      </c>
      <c r="F79" s="1">
        <v>9</v>
      </c>
      <c r="G79" s="1">
        <v>10</v>
      </c>
      <c r="H79" s="1">
        <v>4</v>
      </c>
      <c r="I79">
        <v>53.083333333333336</v>
      </c>
      <c r="J79">
        <v>0</v>
      </c>
      <c r="K79">
        <v>868.56666666666672</v>
      </c>
      <c r="L79">
        <v>2.8</v>
      </c>
      <c r="M79">
        <v>160.26666666666668</v>
      </c>
      <c r="N79" s="5">
        <f t="shared" si="5"/>
        <v>46.916666666666664</v>
      </c>
      <c r="O79" s="5">
        <f t="shared" si="6"/>
        <v>44.916666666666664</v>
      </c>
      <c r="P79" s="5">
        <f t="shared" si="7"/>
        <v>49.73333333333332</v>
      </c>
      <c r="Q79" s="5">
        <f t="shared" si="8"/>
        <v>29</v>
      </c>
      <c r="R79" s="5">
        <f t="shared" si="9"/>
        <v>2</v>
      </c>
    </row>
    <row r="80" spans="1:18" x14ac:dyDescent="0.3">
      <c r="A80" s="1" t="s">
        <v>355</v>
      </c>
      <c r="B80" s="1">
        <v>7</v>
      </c>
      <c r="C80" s="1">
        <v>6</v>
      </c>
      <c r="D80" s="1">
        <v>11</v>
      </c>
      <c r="E80" s="1">
        <v>0</v>
      </c>
      <c r="F80" s="1">
        <v>0</v>
      </c>
      <c r="G80" s="1">
        <v>0</v>
      </c>
      <c r="H80" s="1">
        <v>11</v>
      </c>
      <c r="I80">
        <v>66.983333333333334</v>
      </c>
      <c r="J80">
        <v>0</v>
      </c>
      <c r="K80">
        <v>850.66666666666663</v>
      </c>
      <c r="L80">
        <v>6.65</v>
      </c>
      <c r="M80">
        <v>167.31666666666666</v>
      </c>
      <c r="N80" s="5">
        <f t="shared" si="5"/>
        <v>33.016666666666666</v>
      </c>
      <c r="O80" s="5">
        <f t="shared" si="6"/>
        <v>31.016666666666666</v>
      </c>
      <c r="P80" s="5">
        <f t="shared" si="7"/>
        <v>42.683333333333337</v>
      </c>
      <c r="Q80" s="5">
        <f t="shared" si="8"/>
        <v>24</v>
      </c>
      <c r="R80" s="5">
        <f t="shared" si="9"/>
        <v>2</v>
      </c>
    </row>
    <row r="81" spans="1:18" x14ac:dyDescent="0.3">
      <c r="A81" s="1" t="s">
        <v>356</v>
      </c>
      <c r="B81" s="1">
        <v>7</v>
      </c>
      <c r="C81" s="1">
        <v>11</v>
      </c>
      <c r="D81" s="1">
        <v>5</v>
      </c>
      <c r="E81" s="1">
        <v>0</v>
      </c>
      <c r="F81" s="1">
        <v>0</v>
      </c>
      <c r="G81" s="1">
        <v>0</v>
      </c>
      <c r="H81" s="1">
        <v>2</v>
      </c>
      <c r="I81">
        <v>73.36666666666666</v>
      </c>
      <c r="J81">
        <v>0</v>
      </c>
      <c r="K81">
        <v>851.7</v>
      </c>
      <c r="L81">
        <v>6.5</v>
      </c>
      <c r="M81">
        <v>174.23333333333332</v>
      </c>
      <c r="N81" s="5">
        <f t="shared" si="5"/>
        <v>26.63333333333334</v>
      </c>
      <c r="O81" s="5">
        <f t="shared" si="6"/>
        <v>24.63333333333334</v>
      </c>
      <c r="P81" s="5">
        <f t="shared" si="7"/>
        <v>35.76666666666668</v>
      </c>
      <c r="Q81" s="5">
        <f t="shared" si="8"/>
        <v>25</v>
      </c>
      <c r="R81" s="5">
        <f t="shared" si="9"/>
        <v>2</v>
      </c>
    </row>
    <row r="82" spans="1:18" x14ac:dyDescent="0.3">
      <c r="A82" s="1" t="s">
        <v>198</v>
      </c>
      <c r="B82" s="1">
        <v>11</v>
      </c>
      <c r="C82" s="1">
        <v>9</v>
      </c>
      <c r="D82" s="1">
        <v>0</v>
      </c>
      <c r="E82" s="1">
        <v>0</v>
      </c>
      <c r="F82" s="1">
        <v>0</v>
      </c>
      <c r="G82" s="1">
        <v>2</v>
      </c>
      <c r="H82" s="1">
        <v>13</v>
      </c>
      <c r="I82">
        <v>51.8</v>
      </c>
      <c r="J82">
        <v>0</v>
      </c>
      <c r="K82">
        <v>872.68333333333328</v>
      </c>
      <c r="L82">
        <v>0</v>
      </c>
      <c r="M82">
        <v>119.58333333333333</v>
      </c>
      <c r="N82" s="5">
        <f t="shared" si="5"/>
        <v>48.2</v>
      </c>
      <c r="O82" s="5">
        <f t="shared" si="6"/>
        <v>46.2</v>
      </c>
      <c r="P82" s="5">
        <f t="shared" si="7"/>
        <v>90.416666666666671</v>
      </c>
      <c r="Q82" s="5">
        <f t="shared" si="8"/>
        <v>26</v>
      </c>
      <c r="R82" s="5">
        <f t="shared" si="9"/>
        <v>2</v>
      </c>
    </row>
    <row r="83" spans="1:18" x14ac:dyDescent="0.3">
      <c r="A83" s="1" t="s">
        <v>357</v>
      </c>
      <c r="B83" s="1">
        <v>2</v>
      </c>
      <c r="C83" s="1">
        <v>9</v>
      </c>
      <c r="D83" s="1">
        <v>10</v>
      </c>
      <c r="E83" s="1">
        <v>0</v>
      </c>
      <c r="F83" s="1">
        <v>0</v>
      </c>
      <c r="G83" s="1">
        <v>0</v>
      </c>
      <c r="H83" s="1">
        <v>12</v>
      </c>
      <c r="I83">
        <v>78.25</v>
      </c>
      <c r="J83">
        <v>0</v>
      </c>
      <c r="K83">
        <v>812.26666666666665</v>
      </c>
      <c r="L83">
        <v>0</v>
      </c>
      <c r="M83">
        <v>171.55</v>
      </c>
      <c r="N83" s="5">
        <f t="shared" si="5"/>
        <v>21.75</v>
      </c>
      <c r="O83" s="5">
        <f t="shared" si="6"/>
        <v>19.75</v>
      </c>
      <c r="P83" s="5">
        <f t="shared" si="7"/>
        <v>38.449999999999989</v>
      </c>
      <c r="Q83" s="5">
        <f t="shared" si="8"/>
        <v>27</v>
      </c>
      <c r="R83" s="5">
        <f t="shared" si="9"/>
        <v>2</v>
      </c>
    </row>
    <row r="84" spans="1:18" x14ac:dyDescent="0.3">
      <c r="A84" s="1" t="s">
        <v>92</v>
      </c>
      <c r="B84" s="1">
        <v>7</v>
      </c>
      <c r="C84" s="1">
        <v>5</v>
      </c>
      <c r="D84" s="1">
        <v>0</v>
      </c>
      <c r="E84" s="1">
        <v>0</v>
      </c>
      <c r="F84" s="1">
        <v>0</v>
      </c>
      <c r="G84" s="1">
        <v>5</v>
      </c>
      <c r="H84" s="1">
        <v>7</v>
      </c>
      <c r="I84">
        <v>51.283333333333331</v>
      </c>
      <c r="J84">
        <v>1.1666666666666667</v>
      </c>
      <c r="K84">
        <v>687.2</v>
      </c>
      <c r="L84">
        <v>1.5166666666666666</v>
      </c>
      <c r="M84">
        <v>158.35</v>
      </c>
      <c r="N84" s="5">
        <f t="shared" si="5"/>
        <v>48.716666666666669</v>
      </c>
      <c r="O84" s="5">
        <f t="shared" si="6"/>
        <v>46.716666666666669</v>
      </c>
      <c r="P84" s="5">
        <f t="shared" si="7"/>
        <v>51.650000000000006</v>
      </c>
      <c r="Q84" s="5">
        <f t="shared" si="8"/>
        <v>31</v>
      </c>
      <c r="R84" s="5">
        <f t="shared" si="9"/>
        <v>2</v>
      </c>
    </row>
    <row r="85" spans="1:18" x14ac:dyDescent="0.3">
      <c r="A85" s="1" t="s">
        <v>93</v>
      </c>
      <c r="B85" s="1">
        <v>0</v>
      </c>
      <c r="C85" s="1">
        <v>0</v>
      </c>
      <c r="D85" s="1">
        <v>0</v>
      </c>
      <c r="E85" s="1">
        <v>0</v>
      </c>
      <c r="F85" s="1">
        <v>4</v>
      </c>
      <c r="G85" s="1">
        <v>4</v>
      </c>
      <c r="H85" s="1">
        <v>3</v>
      </c>
      <c r="I85">
        <v>64.05</v>
      </c>
      <c r="J85">
        <v>2.5833333333333335</v>
      </c>
      <c r="K85">
        <v>609.9666666666667</v>
      </c>
      <c r="L85">
        <v>0</v>
      </c>
      <c r="M85">
        <v>161.80000000000001</v>
      </c>
      <c r="N85" s="5">
        <f t="shared" si="5"/>
        <v>35.950000000000003</v>
      </c>
      <c r="O85" s="5">
        <f t="shared" si="6"/>
        <v>33.950000000000003</v>
      </c>
      <c r="P85" s="5">
        <f t="shared" si="7"/>
        <v>48.199999999999989</v>
      </c>
      <c r="Q85" s="5">
        <f t="shared" si="8"/>
        <v>40</v>
      </c>
      <c r="R85" s="5">
        <f t="shared" si="9"/>
        <v>2</v>
      </c>
    </row>
    <row r="86" spans="1:18" x14ac:dyDescent="0.3">
      <c r="A86" s="1" t="s">
        <v>359</v>
      </c>
      <c r="B86" s="1">
        <v>13</v>
      </c>
      <c r="C86" s="1">
        <v>8</v>
      </c>
      <c r="D86" s="1">
        <v>2</v>
      </c>
      <c r="E86" s="1">
        <v>0</v>
      </c>
      <c r="F86" s="1">
        <v>0</v>
      </c>
      <c r="G86" s="1">
        <v>0</v>
      </c>
      <c r="H86" s="1">
        <v>8</v>
      </c>
      <c r="I86">
        <v>79.599999999999994</v>
      </c>
      <c r="J86">
        <v>0</v>
      </c>
      <c r="K86">
        <v>939.5</v>
      </c>
      <c r="L86">
        <v>0</v>
      </c>
      <c r="M86">
        <v>181.3</v>
      </c>
      <c r="N86" s="5">
        <f t="shared" si="5"/>
        <v>20.400000000000006</v>
      </c>
      <c r="O86" s="5">
        <f t="shared" si="6"/>
        <v>18.400000000000006</v>
      </c>
      <c r="P86" s="5">
        <f t="shared" si="7"/>
        <v>28.699999999999989</v>
      </c>
      <c r="Q86" s="5">
        <f t="shared" si="8"/>
        <v>25</v>
      </c>
      <c r="R86" s="5">
        <f t="shared" si="9"/>
        <v>1</v>
      </c>
    </row>
    <row r="87" spans="1:18" x14ac:dyDescent="0.3">
      <c r="A87" s="1" t="s">
        <v>69</v>
      </c>
      <c r="B87" s="1">
        <v>3</v>
      </c>
      <c r="C87" s="1">
        <v>8</v>
      </c>
      <c r="D87" s="1">
        <v>0</v>
      </c>
      <c r="E87" s="1">
        <v>0</v>
      </c>
      <c r="F87" s="1">
        <v>0</v>
      </c>
      <c r="G87" s="1">
        <v>9</v>
      </c>
      <c r="H87" s="1">
        <v>9</v>
      </c>
      <c r="I87">
        <v>60.43333333333333</v>
      </c>
      <c r="J87">
        <v>2.2333333333333334</v>
      </c>
      <c r="K87">
        <v>831.83333333333337</v>
      </c>
      <c r="L87">
        <v>0</v>
      </c>
      <c r="M87">
        <v>167.43333333333334</v>
      </c>
      <c r="N87" s="5">
        <f t="shared" si="5"/>
        <v>39.56666666666667</v>
      </c>
      <c r="O87" s="5">
        <f t="shared" si="6"/>
        <v>37.56666666666667</v>
      </c>
      <c r="P87" s="5">
        <f t="shared" si="7"/>
        <v>42.566666666666663</v>
      </c>
      <c r="Q87" s="5">
        <f t="shared" si="8"/>
        <v>28</v>
      </c>
      <c r="R87" s="5">
        <f t="shared" si="9"/>
        <v>2</v>
      </c>
    </row>
    <row r="88" spans="1:18" x14ac:dyDescent="0.3">
      <c r="A88" s="1" t="s">
        <v>70</v>
      </c>
      <c r="B88" s="1">
        <v>5</v>
      </c>
      <c r="C88" s="1">
        <v>0</v>
      </c>
      <c r="D88" s="1">
        <v>0</v>
      </c>
      <c r="E88" s="1">
        <v>0</v>
      </c>
      <c r="F88" s="1">
        <v>9</v>
      </c>
      <c r="G88" s="1">
        <v>12</v>
      </c>
      <c r="H88" s="1">
        <v>5</v>
      </c>
      <c r="I88">
        <v>67.86666666666666</v>
      </c>
      <c r="J88">
        <v>5.833333333333333</v>
      </c>
      <c r="K88">
        <v>883.63333333333333</v>
      </c>
      <c r="L88">
        <v>5.85</v>
      </c>
      <c r="M88">
        <v>160.73333333333332</v>
      </c>
      <c r="N88" s="5">
        <f t="shared" si="5"/>
        <v>32.13333333333334</v>
      </c>
      <c r="O88" s="5">
        <f t="shared" si="6"/>
        <v>30.13333333333334</v>
      </c>
      <c r="P88" s="5">
        <f t="shared" si="7"/>
        <v>49.26666666666668</v>
      </c>
      <c r="Q88" s="5">
        <f t="shared" si="8"/>
        <v>22</v>
      </c>
      <c r="R88" s="5">
        <f t="shared" si="9"/>
        <v>2</v>
      </c>
    </row>
    <row r="89" spans="1:18" x14ac:dyDescent="0.3">
      <c r="A89" s="1" t="s">
        <v>360</v>
      </c>
      <c r="B89" s="1">
        <v>8</v>
      </c>
      <c r="C89" s="1">
        <v>10</v>
      </c>
      <c r="D89" s="1">
        <v>8</v>
      </c>
      <c r="E89" s="1">
        <v>0</v>
      </c>
      <c r="F89" s="1">
        <v>0</v>
      </c>
      <c r="G89" s="1">
        <v>0</v>
      </c>
      <c r="H89" s="1">
        <v>0</v>
      </c>
      <c r="I89">
        <v>30.283333333333335</v>
      </c>
      <c r="J89">
        <v>0</v>
      </c>
      <c r="K89">
        <v>821.43333333333328</v>
      </c>
      <c r="L89">
        <v>4.916666666666667</v>
      </c>
      <c r="M89">
        <v>78.95</v>
      </c>
      <c r="N89" s="5">
        <f t="shared" si="5"/>
        <v>69.716666666666669</v>
      </c>
      <c r="O89" s="5">
        <f t="shared" si="6"/>
        <v>67.716666666666669</v>
      </c>
      <c r="P89" s="5">
        <f t="shared" si="7"/>
        <v>131.05000000000001</v>
      </c>
      <c r="Q89" s="5">
        <f t="shared" si="8"/>
        <v>22</v>
      </c>
      <c r="R89" s="5">
        <f t="shared" si="9"/>
        <v>2</v>
      </c>
    </row>
    <row r="90" spans="1:18" x14ac:dyDescent="0.3">
      <c r="A90" s="1" t="s">
        <v>361</v>
      </c>
      <c r="B90" s="1">
        <v>5</v>
      </c>
      <c r="C90" s="1">
        <v>9</v>
      </c>
      <c r="D90" s="1">
        <v>14</v>
      </c>
      <c r="E90" s="1">
        <v>0</v>
      </c>
      <c r="F90" s="1">
        <v>0</v>
      </c>
      <c r="G90" s="1">
        <v>0</v>
      </c>
      <c r="H90" s="1">
        <v>4</v>
      </c>
      <c r="I90">
        <v>54.616666666666667</v>
      </c>
      <c r="J90">
        <v>0</v>
      </c>
      <c r="K90">
        <v>834.65</v>
      </c>
      <c r="L90">
        <v>0</v>
      </c>
      <c r="M90">
        <v>124.95</v>
      </c>
      <c r="N90" s="5">
        <f t="shared" si="5"/>
        <v>45.383333333333333</v>
      </c>
      <c r="O90" s="5">
        <f t="shared" si="6"/>
        <v>43.383333333333333</v>
      </c>
      <c r="P90" s="5">
        <f t="shared" si="7"/>
        <v>85.05</v>
      </c>
      <c r="Q90" s="5">
        <f t="shared" si="8"/>
        <v>20</v>
      </c>
      <c r="R90" s="5">
        <f t="shared" si="9"/>
        <v>3</v>
      </c>
    </row>
    <row r="91" spans="1:18" x14ac:dyDescent="0.3">
      <c r="A91" s="1" t="s">
        <v>393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>
        <v>57.533333333333331</v>
      </c>
      <c r="J91">
        <v>6.4666666666666668</v>
      </c>
      <c r="K91">
        <v>850.5</v>
      </c>
      <c r="L91">
        <v>0</v>
      </c>
      <c r="M91">
        <v>127.73333333333333</v>
      </c>
      <c r="N91" s="5">
        <f t="shared" si="5"/>
        <v>42.466666666666669</v>
      </c>
      <c r="O91" s="5">
        <f t="shared" si="6"/>
        <v>40.466666666666669</v>
      </c>
      <c r="P91" s="5">
        <f t="shared" si="7"/>
        <v>82.266666666666666</v>
      </c>
      <c r="Q91" s="5">
        <f t="shared" si="8"/>
        <v>48</v>
      </c>
      <c r="R91" s="5">
        <f t="shared" si="9"/>
        <v>2</v>
      </c>
    </row>
    <row r="92" spans="1:18" x14ac:dyDescent="0.3">
      <c r="A92" s="1" t="s">
        <v>73</v>
      </c>
      <c r="B92" s="1">
        <v>0</v>
      </c>
      <c r="C92" s="1">
        <v>0</v>
      </c>
      <c r="D92" s="1">
        <v>0</v>
      </c>
      <c r="E92" s="1">
        <v>10</v>
      </c>
      <c r="F92" s="1">
        <v>5</v>
      </c>
      <c r="G92" s="1">
        <v>8</v>
      </c>
      <c r="H92" s="1">
        <v>3</v>
      </c>
      <c r="I92">
        <v>39.483333333333334</v>
      </c>
      <c r="J92">
        <v>0</v>
      </c>
      <c r="K92">
        <v>646.26666666666665</v>
      </c>
      <c r="L92">
        <v>0</v>
      </c>
      <c r="M92">
        <v>87.8</v>
      </c>
      <c r="N92" s="5">
        <f t="shared" si="5"/>
        <v>60.516666666666666</v>
      </c>
      <c r="O92" s="5">
        <f t="shared" si="6"/>
        <v>58.516666666666666</v>
      </c>
      <c r="P92" s="5">
        <f t="shared" si="7"/>
        <v>122.2</v>
      </c>
      <c r="Q92" s="5">
        <f t="shared" si="8"/>
        <v>25</v>
      </c>
      <c r="R92" s="5">
        <f t="shared" si="9"/>
        <v>2</v>
      </c>
    </row>
    <row r="93" spans="1:18" x14ac:dyDescent="0.3">
      <c r="A93" s="1" t="s">
        <v>74</v>
      </c>
      <c r="B93" s="1">
        <v>0</v>
      </c>
      <c r="C93" s="1">
        <v>0</v>
      </c>
      <c r="D93" s="1">
        <v>0</v>
      </c>
      <c r="E93" s="1">
        <v>9</v>
      </c>
      <c r="F93" s="1">
        <v>5</v>
      </c>
      <c r="G93" s="1">
        <v>4</v>
      </c>
      <c r="H93" s="1">
        <v>3</v>
      </c>
      <c r="I93">
        <v>61.6</v>
      </c>
      <c r="J93">
        <v>3.8166666666666664</v>
      </c>
      <c r="K93">
        <v>875.08333333333337</v>
      </c>
      <c r="L93">
        <v>3.9166666666666665</v>
      </c>
      <c r="M93">
        <v>163.11666666666667</v>
      </c>
      <c r="N93" s="5">
        <f t="shared" si="5"/>
        <v>38.4</v>
      </c>
      <c r="O93" s="5">
        <f t="shared" si="6"/>
        <v>36.4</v>
      </c>
      <c r="P93" s="5">
        <f t="shared" si="7"/>
        <v>46.883333333333326</v>
      </c>
      <c r="Q93" s="5">
        <f t="shared" si="8"/>
        <v>30</v>
      </c>
      <c r="R93" s="5">
        <f t="shared" si="9"/>
        <v>2</v>
      </c>
    </row>
    <row r="94" spans="1:18" x14ac:dyDescent="0.3">
      <c r="A94" s="1" t="s">
        <v>362</v>
      </c>
      <c r="B94" s="1">
        <v>10</v>
      </c>
      <c r="C94" s="1">
        <v>8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26.133333333333333</v>
      </c>
      <c r="J94">
        <v>0</v>
      </c>
      <c r="K94">
        <v>766.65</v>
      </c>
      <c r="L94">
        <v>0</v>
      </c>
      <c r="M94">
        <v>75.88333333333334</v>
      </c>
      <c r="N94" s="5">
        <f t="shared" si="5"/>
        <v>73.866666666666674</v>
      </c>
      <c r="O94" s="5">
        <f t="shared" si="6"/>
        <v>71.866666666666674</v>
      </c>
      <c r="P94" s="5">
        <f t="shared" si="7"/>
        <v>134.11666666666667</v>
      </c>
      <c r="Q94" s="5">
        <f t="shared" si="8"/>
        <v>30</v>
      </c>
      <c r="R94" s="5">
        <f t="shared" si="9"/>
        <v>2</v>
      </c>
    </row>
    <row r="95" spans="1:18" x14ac:dyDescent="0.3">
      <c r="A95" s="1" t="s">
        <v>75</v>
      </c>
      <c r="B95" s="1">
        <v>0</v>
      </c>
      <c r="C95" s="1">
        <v>0</v>
      </c>
      <c r="D95" s="1">
        <v>0</v>
      </c>
      <c r="E95" s="1">
        <v>6</v>
      </c>
      <c r="F95" s="1">
        <v>7</v>
      </c>
      <c r="G95" s="1">
        <v>12</v>
      </c>
      <c r="H95" s="1">
        <v>7</v>
      </c>
      <c r="I95">
        <v>54.233333333333334</v>
      </c>
      <c r="J95">
        <v>6.7333333333333334</v>
      </c>
      <c r="K95">
        <v>807.2833333333333</v>
      </c>
      <c r="L95">
        <v>0</v>
      </c>
      <c r="M95">
        <v>162.81666666666666</v>
      </c>
      <c r="N95" s="5">
        <f t="shared" si="5"/>
        <v>45.766666666666666</v>
      </c>
      <c r="O95" s="5">
        <f t="shared" si="6"/>
        <v>43.766666666666666</v>
      </c>
      <c r="P95" s="5">
        <f t="shared" si="7"/>
        <v>47.183333333333337</v>
      </c>
      <c r="Q95" s="5">
        <f t="shared" si="8"/>
        <v>23</v>
      </c>
      <c r="R95" s="5">
        <f t="shared" si="9"/>
        <v>2</v>
      </c>
    </row>
    <row r="96" spans="1:18" x14ac:dyDescent="0.3">
      <c r="A96" s="1" t="s">
        <v>363</v>
      </c>
      <c r="B96" s="1">
        <v>9</v>
      </c>
      <c r="C96" s="1">
        <v>7</v>
      </c>
      <c r="D96" s="1">
        <v>5</v>
      </c>
      <c r="E96" s="1">
        <v>0</v>
      </c>
      <c r="F96" s="1">
        <v>0</v>
      </c>
      <c r="G96" s="1">
        <v>0</v>
      </c>
      <c r="H96" s="1">
        <v>8</v>
      </c>
      <c r="I96">
        <v>71.583333333333329</v>
      </c>
      <c r="J96">
        <v>0</v>
      </c>
      <c r="K96">
        <v>929.73333333333335</v>
      </c>
      <c r="L96">
        <v>3.55</v>
      </c>
      <c r="M96">
        <v>174.33333333333334</v>
      </c>
      <c r="N96" s="5">
        <f t="shared" si="5"/>
        <v>28.416666666666671</v>
      </c>
      <c r="O96" s="5">
        <f t="shared" si="6"/>
        <v>26.416666666666671</v>
      </c>
      <c r="P96" s="5">
        <f t="shared" si="7"/>
        <v>35.666666666666657</v>
      </c>
      <c r="Q96" s="5">
        <f t="shared" si="8"/>
        <v>27</v>
      </c>
      <c r="R96" s="5">
        <f t="shared" si="9"/>
        <v>2</v>
      </c>
    </row>
    <row r="97" spans="1:18" x14ac:dyDescent="0.3">
      <c r="A97" s="1" t="s">
        <v>77</v>
      </c>
      <c r="B97" s="1">
        <v>10</v>
      </c>
      <c r="C97" s="1">
        <v>0</v>
      </c>
      <c r="D97" s="1">
        <v>0</v>
      </c>
      <c r="E97" s="1">
        <v>0</v>
      </c>
      <c r="F97" s="1">
        <v>0</v>
      </c>
      <c r="G97" s="1">
        <v>5</v>
      </c>
      <c r="H97" s="1">
        <v>4</v>
      </c>
      <c r="I97">
        <v>58.85</v>
      </c>
      <c r="J97">
        <v>0</v>
      </c>
      <c r="K97">
        <v>884.2166666666667</v>
      </c>
      <c r="L97">
        <v>6.0166666666666666</v>
      </c>
      <c r="M97">
        <v>162.5</v>
      </c>
      <c r="N97" s="5">
        <f t="shared" si="5"/>
        <v>41.15</v>
      </c>
      <c r="O97" s="5">
        <f t="shared" si="6"/>
        <v>39.15</v>
      </c>
      <c r="P97" s="5">
        <f t="shared" si="7"/>
        <v>47.5</v>
      </c>
      <c r="Q97" s="5">
        <f t="shared" si="8"/>
        <v>33</v>
      </c>
      <c r="R97" s="5">
        <f t="shared" si="9"/>
        <v>2</v>
      </c>
    </row>
    <row r="98" spans="1:18" x14ac:dyDescent="0.3">
      <c r="A98" s="1" t="s">
        <v>78</v>
      </c>
      <c r="B98" s="1">
        <v>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>
        <v>34.75</v>
      </c>
      <c r="J98">
        <v>4.2666666666666666</v>
      </c>
      <c r="K98">
        <v>740.88333333333333</v>
      </c>
      <c r="L98">
        <v>3.7166666666666668</v>
      </c>
      <c r="M98">
        <v>124.56666666666666</v>
      </c>
      <c r="N98" s="5">
        <f t="shared" si="5"/>
        <v>65.25</v>
      </c>
      <c r="O98" s="5">
        <f t="shared" si="6"/>
        <v>63.25</v>
      </c>
      <c r="P98" s="5">
        <f t="shared" si="7"/>
        <v>85.433333333333337</v>
      </c>
      <c r="Q98" s="5">
        <f t="shared" si="8"/>
        <v>43</v>
      </c>
      <c r="R98" s="5">
        <f t="shared" si="9"/>
        <v>2</v>
      </c>
    </row>
    <row r="99" spans="1:18" x14ac:dyDescent="0.3">
      <c r="A99" s="1" t="s">
        <v>80</v>
      </c>
      <c r="B99" s="1">
        <v>0</v>
      </c>
      <c r="C99" s="1">
        <v>0</v>
      </c>
      <c r="D99" s="1">
        <v>0</v>
      </c>
      <c r="E99" s="1">
        <v>0</v>
      </c>
      <c r="F99" s="1">
        <v>5</v>
      </c>
      <c r="G99" s="1">
        <v>3</v>
      </c>
      <c r="H99" s="1">
        <v>0</v>
      </c>
      <c r="I99">
        <v>53.55</v>
      </c>
      <c r="J99">
        <v>5.9</v>
      </c>
      <c r="K99">
        <v>815.7</v>
      </c>
      <c r="L99">
        <v>3.6166666666666667</v>
      </c>
      <c r="M99">
        <v>159.9</v>
      </c>
      <c r="N99" s="5">
        <f t="shared" si="5"/>
        <v>46.45</v>
      </c>
      <c r="O99" s="5">
        <f t="shared" si="6"/>
        <v>44.45</v>
      </c>
      <c r="P99" s="5">
        <f t="shared" si="7"/>
        <v>50.099999999999994</v>
      </c>
      <c r="Q99" s="5">
        <f t="shared" si="8"/>
        <v>40</v>
      </c>
      <c r="R99" s="5">
        <f t="shared" si="9"/>
        <v>2</v>
      </c>
    </row>
    <row r="100" spans="1:18" x14ac:dyDescent="0.3">
      <c r="A100" s="1" t="s">
        <v>81</v>
      </c>
      <c r="B100" s="1">
        <v>6</v>
      </c>
      <c r="C100" s="1">
        <v>6</v>
      </c>
      <c r="D100" s="1">
        <v>0</v>
      </c>
      <c r="E100" s="1">
        <v>0</v>
      </c>
      <c r="F100" s="1">
        <v>0</v>
      </c>
      <c r="G100" s="1">
        <v>1</v>
      </c>
      <c r="H100" s="1">
        <v>9</v>
      </c>
      <c r="I100">
        <v>62.883333333333333</v>
      </c>
      <c r="J100">
        <v>4.0666666666666664</v>
      </c>
      <c r="K100">
        <v>701.85</v>
      </c>
      <c r="L100">
        <v>0</v>
      </c>
      <c r="M100">
        <v>164.68333333333334</v>
      </c>
      <c r="N100" s="5">
        <f t="shared" si="5"/>
        <v>37.116666666666667</v>
      </c>
      <c r="O100" s="5">
        <f t="shared" si="6"/>
        <v>35.116666666666667</v>
      </c>
      <c r="P100" s="5">
        <f t="shared" si="7"/>
        <v>45.316666666666663</v>
      </c>
      <c r="Q100" s="5">
        <f t="shared" si="8"/>
        <v>35</v>
      </c>
      <c r="R100" s="5">
        <f t="shared" si="9"/>
        <v>2</v>
      </c>
    </row>
    <row r="101" spans="1:18" x14ac:dyDescent="0.3">
      <c r="A101" s="1" t="s">
        <v>89</v>
      </c>
      <c r="B101" s="1">
        <v>0</v>
      </c>
      <c r="C101" s="1">
        <v>3</v>
      </c>
      <c r="D101" s="1">
        <v>0</v>
      </c>
      <c r="E101" s="1">
        <v>0</v>
      </c>
      <c r="F101" s="1">
        <v>0</v>
      </c>
      <c r="G101" s="1">
        <v>6</v>
      </c>
      <c r="H101" s="1">
        <v>5</v>
      </c>
      <c r="I101">
        <v>52.416666666666664</v>
      </c>
      <c r="J101">
        <v>0</v>
      </c>
      <c r="K101">
        <v>567.7166666666667</v>
      </c>
      <c r="L101">
        <v>0</v>
      </c>
      <c r="M101">
        <v>147.78333333333333</v>
      </c>
      <c r="N101" s="5">
        <f t="shared" si="5"/>
        <v>47.583333333333336</v>
      </c>
      <c r="O101" s="5">
        <f t="shared" si="6"/>
        <v>45.583333333333336</v>
      </c>
      <c r="P101" s="5">
        <f t="shared" si="7"/>
        <v>62.216666666666669</v>
      </c>
      <c r="Q101" s="5">
        <f t="shared" si="8"/>
        <v>39</v>
      </c>
      <c r="R101" s="5">
        <f t="shared" si="9"/>
        <v>2</v>
      </c>
    </row>
    <row r="102" spans="1:18" x14ac:dyDescent="0.3">
      <c r="A102" s="1" t="s">
        <v>82</v>
      </c>
      <c r="B102" s="1">
        <v>0</v>
      </c>
      <c r="C102" s="1">
        <v>0</v>
      </c>
      <c r="D102" s="1">
        <v>0</v>
      </c>
      <c r="E102" s="1">
        <v>5</v>
      </c>
      <c r="F102" s="1">
        <v>8</v>
      </c>
      <c r="G102" s="1">
        <v>10</v>
      </c>
      <c r="H102" s="1">
        <v>8</v>
      </c>
      <c r="I102">
        <v>79.61666666666666</v>
      </c>
      <c r="J102">
        <v>6.2166666666666668</v>
      </c>
      <c r="K102">
        <v>921.83333333333337</v>
      </c>
      <c r="L102">
        <v>6.916666666666667</v>
      </c>
      <c r="M102">
        <v>175.53333333333333</v>
      </c>
      <c r="N102" s="5">
        <f t="shared" si="5"/>
        <v>20.38333333333334</v>
      </c>
      <c r="O102" s="5">
        <f t="shared" si="6"/>
        <v>18.38333333333334</v>
      </c>
      <c r="P102" s="5">
        <f t="shared" si="7"/>
        <v>34.466666666666669</v>
      </c>
      <c r="Q102" s="5">
        <f t="shared" si="8"/>
        <v>25</v>
      </c>
      <c r="R102" s="5">
        <f t="shared" si="9"/>
        <v>2</v>
      </c>
    </row>
    <row r="103" spans="1:18" x14ac:dyDescent="0.3">
      <c r="A103" s="1" t="s">
        <v>394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9</v>
      </c>
      <c r="I103">
        <v>47.35</v>
      </c>
      <c r="J103">
        <v>0</v>
      </c>
      <c r="K103">
        <v>857.7</v>
      </c>
      <c r="L103">
        <v>4.4000000000000004</v>
      </c>
      <c r="M103">
        <v>138.31666666666666</v>
      </c>
      <c r="N103" s="5">
        <f t="shared" si="5"/>
        <v>52.65</v>
      </c>
      <c r="O103" s="5">
        <f t="shared" si="6"/>
        <v>50.65</v>
      </c>
      <c r="P103" s="5">
        <f t="shared" si="7"/>
        <v>71.683333333333337</v>
      </c>
      <c r="Q103" s="5">
        <f t="shared" si="8"/>
        <v>48</v>
      </c>
      <c r="R103" s="5">
        <f t="shared" si="9"/>
        <v>2</v>
      </c>
    </row>
    <row r="104" spans="1:18" x14ac:dyDescent="0.3">
      <c r="A104" s="1" t="s">
        <v>365</v>
      </c>
      <c r="B104" s="1">
        <v>5</v>
      </c>
      <c r="C104" s="1">
        <v>14</v>
      </c>
      <c r="D104" s="1">
        <v>9</v>
      </c>
      <c r="E104" s="1">
        <v>0</v>
      </c>
      <c r="F104" s="1">
        <v>0</v>
      </c>
      <c r="G104" s="1">
        <v>0</v>
      </c>
      <c r="H104" s="1">
        <v>6</v>
      </c>
      <c r="I104">
        <v>67.36666666666666</v>
      </c>
      <c r="J104">
        <v>0</v>
      </c>
      <c r="K104">
        <v>684.48333333333335</v>
      </c>
      <c r="L104">
        <v>0</v>
      </c>
      <c r="M104">
        <v>175.23333333333332</v>
      </c>
      <c r="N104" s="5">
        <f t="shared" si="5"/>
        <v>32.63333333333334</v>
      </c>
      <c r="O104" s="5">
        <f t="shared" si="6"/>
        <v>30.63333333333334</v>
      </c>
      <c r="P104" s="5">
        <f t="shared" si="7"/>
        <v>34.76666666666668</v>
      </c>
      <c r="Q104" s="5">
        <f t="shared" si="8"/>
        <v>20</v>
      </c>
      <c r="R104" s="5">
        <f t="shared" si="9"/>
        <v>3</v>
      </c>
    </row>
    <row r="105" spans="1:18" x14ac:dyDescent="0.3">
      <c r="A105" s="1" t="s">
        <v>90</v>
      </c>
      <c r="B105" s="1">
        <v>6</v>
      </c>
      <c r="C105" s="1">
        <v>4</v>
      </c>
      <c r="D105" s="1">
        <v>0</v>
      </c>
      <c r="E105" s="1">
        <v>0</v>
      </c>
      <c r="F105" s="1">
        <v>0</v>
      </c>
      <c r="G105" s="1">
        <v>7</v>
      </c>
      <c r="H105" s="1">
        <v>10</v>
      </c>
      <c r="I105">
        <v>74.233333333333334</v>
      </c>
      <c r="J105">
        <v>0</v>
      </c>
      <c r="K105">
        <v>934.88333333333333</v>
      </c>
      <c r="L105">
        <v>2.3666666666666667</v>
      </c>
      <c r="M105">
        <v>164.96666666666667</v>
      </c>
      <c r="N105" s="5">
        <f t="shared" si="5"/>
        <v>25.766666666666666</v>
      </c>
      <c r="O105" s="5">
        <f t="shared" si="6"/>
        <v>23.766666666666666</v>
      </c>
      <c r="P105" s="5">
        <f t="shared" si="7"/>
        <v>45.033333333333331</v>
      </c>
      <c r="Q105" s="5">
        <f t="shared" si="8"/>
        <v>31</v>
      </c>
      <c r="R105" s="5">
        <f t="shared" si="9"/>
        <v>2</v>
      </c>
    </row>
    <row r="106" spans="1:18" x14ac:dyDescent="0.3">
      <c r="A106" s="1" t="s">
        <v>83</v>
      </c>
      <c r="B106" s="1">
        <v>0</v>
      </c>
      <c r="C106" s="1">
        <v>0</v>
      </c>
      <c r="D106" s="1">
        <v>0</v>
      </c>
      <c r="E106" s="1">
        <v>11</v>
      </c>
      <c r="F106" s="1">
        <v>6</v>
      </c>
      <c r="G106" s="1">
        <v>3</v>
      </c>
      <c r="H106" s="1">
        <v>7</v>
      </c>
      <c r="I106">
        <v>57.68333333333333</v>
      </c>
      <c r="J106">
        <v>1.4666666666666668</v>
      </c>
      <c r="K106">
        <v>770.05</v>
      </c>
      <c r="L106">
        <v>1.65</v>
      </c>
      <c r="M106">
        <v>167.2</v>
      </c>
      <c r="N106" s="5">
        <f t="shared" si="5"/>
        <v>42.31666666666667</v>
      </c>
      <c r="O106" s="5">
        <f t="shared" si="6"/>
        <v>40.31666666666667</v>
      </c>
      <c r="P106" s="5">
        <f t="shared" si="7"/>
        <v>42.800000000000011</v>
      </c>
      <c r="Q106" s="5">
        <f t="shared" si="8"/>
        <v>28</v>
      </c>
      <c r="R106" s="5">
        <f t="shared" si="9"/>
        <v>2</v>
      </c>
    </row>
    <row r="107" spans="1:18" x14ac:dyDescent="0.3">
      <c r="A107" s="1" t="s">
        <v>202</v>
      </c>
      <c r="B107" s="1">
        <v>7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8</v>
      </c>
      <c r="I107">
        <v>71.650000000000006</v>
      </c>
      <c r="J107">
        <v>6.4333333333333336</v>
      </c>
      <c r="K107">
        <v>150.5</v>
      </c>
      <c r="L107">
        <v>0</v>
      </c>
      <c r="M107">
        <v>157.19999999999999</v>
      </c>
      <c r="N107" s="5">
        <f t="shared" si="5"/>
        <v>28.349999999999994</v>
      </c>
      <c r="O107" s="5">
        <f t="shared" si="6"/>
        <v>26.349999999999994</v>
      </c>
      <c r="P107" s="5">
        <f t="shared" si="7"/>
        <v>52.800000000000011</v>
      </c>
      <c r="Q107" s="5">
        <f t="shared" si="8"/>
        <v>31</v>
      </c>
      <c r="R107" s="5">
        <f t="shared" si="9"/>
        <v>2</v>
      </c>
    </row>
    <row r="108" spans="1:18" x14ac:dyDescent="0.3">
      <c r="A108" s="1" t="s">
        <v>84</v>
      </c>
      <c r="B108" s="1">
        <v>14</v>
      </c>
      <c r="C108" s="1">
        <v>10</v>
      </c>
      <c r="D108" s="1">
        <v>0</v>
      </c>
      <c r="E108" s="1">
        <v>0</v>
      </c>
      <c r="F108" s="1">
        <v>0</v>
      </c>
      <c r="G108" s="1">
        <v>4</v>
      </c>
      <c r="H108" s="1">
        <v>8</v>
      </c>
      <c r="I108">
        <v>35.299999999999997</v>
      </c>
      <c r="J108">
        <v>7.2166666666666668</v>
      </c>
      <c r="K108">
        <v>852.63333333333333</v>
      </c>
      <c r="L108">
        <v>4.05</v>
      </c>
      <c r="M108">
        <v>80.466666666666669</v>
      </c>
      <c r="N108" s="5">
        <f t="shared" si="5"/>
        <v>64.7</v>
      </c>
      <c r="O108" s="5">
        <f t="shared" si="6"/>
        <v>62.7</v>
      </c>
      <c r="P108" s="5">
        <f t="shared" si="7"/>
        <v>129.53333333333333</v>
      </c>
      <c r="Q108" s="5">
        <f t="shared" si="8"/>
        <v>20</v>
      </c>
      <c r="R108" s="5">
        <f t="shared" si="9"/>
        <v>1</v>
      </c>
    </row>
    <row r="109" spans="1:18" x14ac:dyDescent="0.3">
      <c r="A109" s="1" t="s">
        <v>97</v>
      </c>
      <c r="B109" s="1">
        <v>10</v>
      </c>
      <c r="C109" s="1">
        <v>9</v>
      </c>
      <c r="D109" s="1">
        <v>0</v>
      </c>
      <c r="E109" s="1">
        <v>0</v>
      </c>
      <c r="F109" s="1">
        <v>0</v>
      </c>
      <c r="G109" s="1">
        <v>3</v>
      </c>
      <c r="H109" s="1">
        <v>8</v>
      </c>
      <c r="I109">
        <v>75.2</v>
      </c>
      <c r="J109">
        <v>8.0333333333333332</v>
      </c>
      <c r="K109">
        <v>846.7166666666667</v>
      </c>
      <c r="L109">
        <v>0</v>
      </c>
      <c r="M109">
        <v>173.35</v>
      </c>
      <c r="N109" s="5">
        <f t="shared" si="5"/>
        <v>24.799999999999997</v>
      </c>
      <c r="O109" s="5">
        <f t="shared" si="6"/>
        <v>22.799999999999997</v>
      </c>
      <c r="P109" s="5">
        <f t="shared" si="7"/>
        <v>36.650000000000006</v>
      </c>
      <c r="Q109" s="5">
        <f t="shared" si="8"/>
        <v>26</v>
      </c>
      <c r="R109" s="5">
        <f t="shared" si="9"/>
        <v>2</v>
      </c>
    </row>
    <row r="110" spans="1:18" x14ac:dyDescent="0.3">
      <c r="A110" s="1" t="s">
        <v>98</v>
      </c>
      <c r="B110" s="1">
        <v>6</v>
      </c>
      <c r="C110" s="1">
        <v>0</v>
      </c>
      <c r="D110" s="1">
        <v>0</v>
      </c>
      <c r="E110" s="1">
        <v>0</v>
      </c>
      <c r="F110" s="1">
        <v>6</v>
      </c>
      <c r="G110" s="1">
        <v>1</v>
      </c>
      <c r="H110" s="1">
        <v>8</v>
      </c>
      <c r="I110">
        <v>36.950000000000003</v>
      </c>
      <c r="J110">
        <v>6.7333333333333334</v>
      </c>
      <c r="K110">
        <v>803.7</v>
      </c>
      <c r="L110">
        <v>6.1833333333333336</v>
      </c>
      <c r="M110">
        <v>115.16666666666667</v>
      </c>
      <c r="N110" s="5">
        <f t="shared" si="5"/>
        <v>63.05</v>
      </c>
      <c r="O110" s="5">
        <f t="shared" si="6"/>
        <v>61.05</v>
      </c>
      <c r="P110" s="5">
        <f t="shared" si="7"/>
        <v>94.833333333333329</v>
      </c>
      <c r="Q110" s="5">
        <f t="shared" si="8"/>
        <v>35</v>
      </c>
      <c r="R110" s="5">
        <f t="shared" si="9"/>
        <v>2</v>
      </c>
    </row>
    <row r="111" spans="1:18" x14ac:dyDescent="0.3">
      <c r="A111" s="1" t="s">
        <v>91</v>
      </c>
      <c r="B111" s="1">
        <v>5</v>
      </c>
      <c r="C111" s="1">
        <v>0</v>
      </c>
      <c r="D111" s="1">
        <v>0</v>
      </c>
      <c r="E111" s="1">
        <v>0</v>
      </c>
      <c r="F111" s="1">
        <v>7</v>
      </c>
      <c r="G111" s="1">
        <v>11</v>
      </c>
      <c r="H111" s="1">
        <v>6</v>
      </c>
      <c r="I111">
        <v>62.43333333333333</v>
      </c>
      <c r="J111">
        <v>4.5666666666666664</v>
      </c>
      <c r="K111">
        <v>894.06666666666672</v>
      </c>
      <c r="L111">
        <v>0</v>
      </c>
      <c r="M111">
        <v>162.55000000000001</v>
      </c>
      <c r="N111" s="5">
        <f t="shared" si="5"/>
        <v>37.56666666666667</v>
      </c>
      <c r="O111" s="5">
        <f t="shared" si="6"/>
        <v>35.56666666666667</v>
      </c>
      <c r="P111" s="5">
        <f t="shared" si="7"/>
        <v>47.449999999999989</v>
      </c>
      <c r="Q111" s="5">
        <f t="shared" si="8"/>
        <v>25</v>
      </c>
      <c r="R111" s="5">
        <f t="shared" si="9"/>
        <v>2</v>
      </c>
    </row>
    <row r="112" spans="1:18" x14ac:dyDescent="0.3">
      <c r="A112" s="1" t="s">
        <v>95</v>
      </c>
      <c r="B112" s="1">
        <v>10</v>
      </c>
      <c r="C112" s="1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13</v>
      </c>
      <c r="I112">
        <v>49.9</v>
      </c>
      <c r="J112">
        <v>0</v>
      </c>
      <c r="K112">
        <v>848.5333333333333</v>
      </c>
      <c r="L112">
        <v>3.25</v>
      </c>
      <c r="M112">
        <v>121.43333333333334</v>
      </c>
      <c r="N112" s="5">
        <f t="shared" si="5"/>
        <v>50.1</v>
      </c>
      <c r="O112" s="5">
        <f t="shared" si="6"/>
        <v>48.1</v>
      </c>
      <c r="P112" s="5">
        <f t="shared" si="7"/>
        <v>88.566666666666663</v>
      </c>
      <c r="Q112" s="5">
        <f t="shared" si="8"/>
        <v>25</v>
      </c>
      <c r="R112" s="5">
        <f t="shared" si="9"/>
        <v>2</v>
      </c>
    </row>
    <row r="113" spans="1:18" x14ac:dyDescent="0.3">
      <c r="A113" s="1" t="s">
        <v>99</v>
      </c>
      <c r="B113" s="1">
        <v>10</v>
      </c>
      <c r="C113" s="1">
        <v>0</v>
      </c>
      <c r="D113" s="1">
        <v>0</v>
      </c>
      <c r="E113" s="1">
        <v>0</v>
      </c>
      <c r="F113" s="1">
        <v>13</v>
      </c>
      <c r="G113" s="1">
        <v>8</v>
      </c>
      <c r="H113" s="1">
        <v>5</v>
      </c>
      <c r="I113">
        <v>71.733333333333334</v>
      </c>
      <c r="J113">
        <v>4.2666666666666666</v>
      </c>
      <c r="K113">
        <v>840.61666666666667</v>
      </c>
      <c r="L113">
        <v>3.9666666666666668</v>
      </c>
      <c r="M113">
        <v>174.73333333333332</v>
      </c>
      <c r="N113" s="5">
        <f t="shared" si="5"/>
        <v>28.266666666666666</v>
      </c>
      <c r="O113" s="5">
        <f t="shared" si="6"/>
        <v>26.266666666666666</v>
      </c>
      <c r="P113" s="5">
        <f t="shared" si="7"/>
        <v>35.26666666666668</v>
      </c>
      <c r="Q113" s="5">
        <f t="shared" si="8"/>
        <v>17</v>
      </c>
      <c r="R113" s="5">
        <f t="shared" si="9"/>
        <v>2</v>
      </c>
    </row>
    <row r="114" spans="1:18" x14ac:dyDescent="0.3">
      <c r="A114" s="1" t="s">
        <v>227</v>
      </c>
      <c r="B114" s="1">
        <v>0</v>
      </c>
      <c r="C114" s="1">
        <v>0</v>
      </c>
      <c r="D114" s="1">
        <v>0</v>
      </c>
      <c r="E114" s="1">
        <v>13</v>
      </c>
      <c r="F114" s="1">
        <v>11</v>
      </c>
      <c r="G114" s="1">
        <v>12</v>
      </c>
      <c r="H114" s="1">
        <v>7</v>
      </c>
      <c r="I114">
        <v>65.5</v>
      </c>
      <c r="J114">
        <v>5.4333333333333336</v>
      </c>
      <c r="K114">
        <v>829.9</v>
      </c>
      <c r="L114">
        <v>0</v>
      </c>
      <c r="M114">
        <v>170</v>
      </c>
      <c r="N114" s="5">
        <f t="shared" si="5"/>
        <v>34.5</v>
      </c>
      <c r="O114" s="5">
        <f t="shared" si="6"/>
        <v>32.5</v>
      </c>
      <c r="P114" s="5">
        <f t="shared" si="7"/>
        <v>40</v>
      </c>
      <c r="Q114" s="5">
        <f t="shared" si="8"/>
        <v>12</v>
      </c>
      <c r="R114" s="5">
        <f t="shared" si="9"/>
        <v>2</v>
      </c>
    </row>
    <row r="115" spans="1:18" x14ac:dyDescent="0.3">
      <c r="A115" s="1" t="s">
        <v>101</v>
      </c>
      <c r="B115" s="1">
        <v>0</v>
      </c>
      <c r="C115" s="1">
        <v>0</v>
      </c>
      <c r="D115" s="1">
        <v>0</v>
      </c>
      <c r="E115" s="1">
        <v>2</v>
      </c>
      <c r="F115" s="1">
        <v>0</v>
      </c>
      <c r="G115" s="1">
        <v>2</v>
      </c>
      <c r="H115" s="1">
        <v>0</v>
      </c>
      <c r="I115">
        <v>25.866666666666667</v>
      </c>
      <c r="J115">
        <v>0</v>
      </c>
      <c r="K115">
        <v>577.7166666666667</v>
      </c>
      <c r="L115">
        <v>0</v>
      </c>
      <c r="M115">
        <v>125</v>
      </c>
      <c r="N115" s="5">
        <f t="shared" si="5"/>
        <v>74.133333333333326</v>
      </c>
      <c r="O115" s="5">
        <f t="shared" si="6"/>
        <v>72.133333333333326</v>
      </c>
      <c r="P115" s="5">
        <f t="shared" si="7"/>
        <v>85</v>
      </c>
      <c r="Q115" s="5">
        <f t="shared" si="8"/>
        <v>44</v>
      </c>
      <c r="R115" s="5">
        <f t="shared" si="9"/>
        <v>2</v>
      </c>
    </row>
    <row r="116" spans="1:18" x14ac:dyDescent="0.3">
      <c r="A116" s="1" t="s">
        <v>103</v>
      </c>
      <c r="B116" s="1">
        <v>0</v>
      </c>
      <c r="C116" s="1">
        <v>0</v>
      </c>
      <c r="D116" s="1">
        <v>0</v>
      </c>
      <c r="E116" s="1">
        <v>0</v>
      </c>
      <c r="F116" s="1">
        <v>8</v>
      </c>
      <c r="G116" s="1">
        <v>10</v>
      </c>
      <c r="H116" s="1">
        <v>1</v>
      </c>
      <c r="I116">
        <v>55.233333333333334</v>
      </c>
      <c r="J116">
        <v>4.416666666666667</v>
      </c>
      <c r="K116">
        <v>859.43333333333328</v>
      </c>
      <c r="L116">
        <v>0</v>
      </c>
      <c r="M116">
        <v>156.61666666666667</v>
      </c>
      <c r="N116" s="5">
        <f t="shared" si="5"/>
        <v>44.766666666666666</v>
      </c>
      <c r="O116" s="5">
        <f t="shared" si="6"/>
        <v>42.766666666666666</v>
      </c>
      <c r="P116" s="5">
        <f t="shared" si="7"/>
        <v>53.383333333333326</v>
      </c>
      <c r="Q116" s="5">
        <f t="shared" si="8"/>
        <v>30</v>
      </c>
      <c r="R116" s="5">
        <f t="shared" si="9"/>
        <v>2</v>
      </c>
    </row>
    <row r="117" spans="1:18" x14ac:dyDescent="0.3">
      <c r="A117" s="1" t="s">
        <v>104</v>
      </c>
      <c r="B117" s="1">
        <v>8</v>
      </c>
      <c r="C117" s="1">
        <v>10</v>
      </c>
      <c r="D117" s="1">
        <v>0</v>
      </c>
      <c r="E117" s="1">
        <v>0</v>
      </c>
      <c r="F117" s="1">
        <v>0</v>
      </c>
      <c r="G117" s="1">
        <v>10</v>
      </c>
      <c r="H117" s="1">
        <v>3</v>
      </c>
      <c r="I117">
        <v>66.916666666666671</v>
      </c>
      <c r="J117">
        <v>3.5666666666666664</v>
      </c>
      <c r="K117">
        <v>833.51666666666665</v>
      </c>
      <c r="L117">
        <v>0</v>
      </c>
      <c r="M117">
        <v>162.9</v>
      </c>
      <c r="N117" s="5">
        <f t="shared" si="5"/>
        <v>33.083333333333329</v>
      </c>
      <c r="O117" s="5">
        <f t="shared" si="6"/>
        <v>31.083333333333329</v>
      </c>
      <c r="P117" s="5">
        <f t="shared" si="7"/>
        <v>47.099999999999994</v>
      </c>
      <c r="Q117" s="5">
        <f t="shared" si="8"/>
        <v>20</v>
      </c>
      <c r="R117" s="5">
        <f t="shared" si="9"/>
        <v>2</v>
      </c>
    </row>
    <row r="118" spans="1:18" x14ac:dyDescent="0.3">
      <c r="A118" s="1" t="s">
        <v>366</v>
      </c>
      <c r="B118" s="1">
        <v>5</v>
      </c>
      <c r="C118" s="1">
        <v>7</v>
      </c>
      <c r="D118" s="1">
        <v>7</v>
      </c>
      <c r="E118" s="1">
        <v>0</v>
      </c>
      <c r="F118" s="1">
        <v>0</v>
      </c>
      <c r="G118" s="1">
        <v>0</v>
      </c>
      <c r="H118" s="1">
        <v>12</v>
      </c>
      <c r="I118">
        <v>42.216666666666669</v>
      </c>
      <c r="J118">
        <v>0</v>
      </c>
      <c r="K118">
        <v>788.36666666666667</v>
      </c>
      <c r="L118">
        <v>0</v>
      </c>
      <c r="M118">
        <v>135.26666666666668</v>
      </c>
      <c r="N118" s="5">
        <f t="shared" si="5"/>
        <v>57.783333333333331</v>
      </c>
      <c r="O118" s="5">
        <f t="shared" si="6"/>
        <v>55.783333333333331</v>
      </c>
      <c r="P118" s="5">
        <f t="shared" si="7"/>
        <v>74.73333333333332</v>
      </c>
      <c r="Q118" s="5">
        <f t="shared" si="8"/>
        <v>29</v>
      </c>
      <c r="R118" s="5">
        <f t="shared" si="9"/>
        <v>2</v>
      </c>
    </row>
    <row r="119" spans="1:18" x14ac:dyDescent="0.3">
      <c r="A119" s="1" t="s">
        <v>106</v>
      </c>
      <c r="B119" s="1">
        <v>0</v>
      </c>
      <c r="C119" s="1">
        <v>0</v>
      </c>
      <c r="D119" s="1">
        <v>0</v>
      </c>
      <c r="E119" s="1">
        <v>4</v>
      </c>
      <c r="F119" s="1">
        <v>10</v>
      </c>
      <c r="G119" s="1">
        <v>10</v>
      </c>
      <c r="H119" s="1">
        <v>6</v>
      </c>
      <c r="I119">
        <v>71.683333333333337</v>
      </c>
      <c r="J119">
        <v>7.1</v>
      </c>
      <c r="K119">
        <v>803.05</v>
      </c>
      <c r="L119">
        <v>0</v>
      </c>
      <c r="M119">
        <v>163.73333333333332</v>
      </c>
      <c r="N119" s="5">
        <f t="shared" si="5"/>
        <v>28.316666666666663</v>
      </c>
      <c r="O119" s="5">
        <f t="shared" si="6"/>
        <v>26.316666666666663</v>
      </c>
      <c r="P119" s="5">
        <f t="shared" si="7"/>
        <v>46.26666666666668</v>
      </c>
      <c r="Q119" s="5">
        <f t="shared" si="8"/>
        <v>24</v>
      </c>
      <c r="R119" s="5">
        <f t="shared" si="9"/>
        <v>2</v>
      </c>
    </row>
    <row r="120" spans="1:18" x14ac:dyDescent="0.3">
      <c r="A120" s="1" t="s">
        <v>107</v>
      </c>
      <c r="B120" s="1">
        <v>11</v>
      </c>
      <c r="C120" s="1">
        <v>0</v>
      </c>
      <c r="D120" s="1">
        <v>0</v>
      </c>
      <c r="E120" s="1">
        <v>0</v>
      </c>
      <c r="F120" s="1">
        <v>5</v>
      </c>
      <c r="G120" s="1">
        <v>6</v>
      </c>
      <c r="H120" s="1">
        <v>12</v>
      </c>
      <c r="I120">
        <v>87.61666666666666</v>
      </c>
      <c r="J120">
        <v>4.55</v>
      </c>
      <c r="K120">
        <v>909.43333333333328</v>
      </c>
      <c r="L120">
        <v>4.4833333333333334</v>
      </c>
      <c r="M120">
        <v>174.55</v>
      </c>
      <c r="N120" s="5">
        <f t="shared" si="5"/>
        <v>12.38333333333334</v>
      </c>
      <c r="O120" s="5">
        <f t="shared" si="6"/>
        <v>10.38333333333334</v>
      </c>
      <c r="P120" s="5">
        <f t="shared" si="7"/>
        <v>35.449999999999989</v>
      </c>
      <c r="Q120" s="5">
        <f t="shared" si="8"/>
        <v>26</v>
      </c>
      <c r="R120" s="5">
        <f t="shared" si="9"/>
        <v>2</v>
      </c>
    </row>
    <row r="121" spans="1:18" x14ac:dyDescent="0.3">
      <c r="A121" s="1" t="s">
        <v>108</v>
      </c>
      <c r="B121" s="1">
        <v>1</v>
      </c>
      <c r="C121" s="1">
        <v>11</v>
      </c>
      <c r="D121" s="1">
        <v>0</v>
      </c>
      <c r="E121" s="1">
        <v>0</v>
      </c>
      <c r="F121" s="1">
        <v>0</v>
      </c>
      <c r="G121" s="1">
        <v>9</v>
      </c>
      <c r="H121" s="1">
        <v>6</v>
      </c>
      <c r="I121">
        <v>58.116666666666667</v>
      </c>
      <c r="J121">
        <v>7.25</v>
      </c>
      <c r="K121">
        <v>915.9666666666667</v>
      </c>
      <c r="L121">
        <v>3.0666666666666669</v>
      </c>
      <c r="M121">
        <v>123.61666666666666</v>
      </c>
      <c r="N121" s="5">
        <f t="shared" si="5"/>
        <v>41.883333333333333</v>
      </c>
      <c r="O121" s="5">
        <f t="shared" si="6"/>
        <v>39.883333333333333</v>
      </c>
      <c r="P121" s="5">
        <f t="shared" si="7"/>
        <v>86.38333333333334</v>
      </c>
      <c r="Q121" s="5">
        <f t="shared" si="8"/>
        <v>27</v>
      </c>
      <c r="R121" s="5">
        <f t="shared" si="9"/>
        <v>2</v>
      </c>
    </row>
    <row r="122" spans="1:18" x14ac:dyDescent="0.3">
      <c r="A122" s="1" t="s">
        <v>228</v>
      </c>
      <c r="B122" s="1">
        <v>8</v>
      </c>
      <c r="C122" s="1">
        <v>0</v>
      </c>
      <c r="D122" s="1">
        <v>0</v>
      </c>
      <c r="E122" s="1">
        <v>0</v>
      </c>
      <c r="F122" s="1">
        <v>0</v>
      </c>
      <c r="G122" s="1">
        <v>6</v>
      </c>
      <c r="H122" s="1">
        <v>13</v>
      </c>
      <c r="I122">
        <v>59.5</v>
      </c>
      <c r="J122">
        <v>0</v>
      </c>
      <c r="K122">
        <v>93</v>
      </c>
      <c r="L122">
        <v>0</v>
      </c>
      <c r="M122">
        <v>139.44999999999999</v>
      </c>
      <c r="N122" s="5">
        <f t="shared" si="5"/>
        <v>40.5</v>
      </c>
      <c r="O122" s="5">
        <f t="shared" si="6"/>
        <v>38.5</v>
      </c>
      <c r="P122" s="5">
        <f t="shared" si="7"/>
        <v>70.550000000000011</v>
      </c>
      <c r="Q122" s="5">
        <f t="shared" si="8"/>
        <v>34</v>
      </c>
      <c r="R122" s="5">
        <f t="shared" si="9"/>
        <v>2</v>
      </c>
    </row>
    <row r="123" spans="1:18" x14ac:dyDescent="0.3">
      <c r="A123" s="1" t="s">
        <v>109</v>
      </c>
      <c r="B123" s="1">
        <v>0</v>
      </c>
      <c r="C123" s="1">
        <v>0</v>
      </c>
      <c r="D123" s="1">
        <v>0</v>
      </c>
      <c r="E123" s="1">
        <v>9</v>
      </c>
      <c r="F123" s="1">
        <v>13</v>
      </c>
      <c r="G123" s="1">
        <v>10</v>
      </c>
      <c r="H123" s="1">
        <v>10</v>
      </c>
      <c r="I123">
        <v>62.716666666666669</v>
      </c>
      <c r="J123">
        <v>3.45</v>
      </c>
      <c r="K123">
        <v>926.7166666666667</v>
      </c>
      <c r="L123">
        <v>0</v>
      </c>
      <c r="M123">
        <v>133.01666666666668</v>
      </c>
      <c r="N123" s="5">
        <f t="shared" si="5"/>
        <v>37.283333333333331</v>
      </c>
      <c r="O123" s="5">
        <f t="shared" si="6"/>
        <v>35.283333333333331</v>
      </c>
      <c r="P123" s="5">
        <f t="shared" si="7"/>
        <v>76.98333333333332</v>
      </c>
      <c r="Q123" s="5">
        <f t="shared" si="8"/>
        <v>16</v>
      </c>
      <c r="R123" s="5">
        <f t="shared" si="9"/>
        <v>2</v>
      </c>
    </row>
    <row r="124" spans="1:18" x14ac:dyDescent="0.3">
      <c r="A124" s="1" t="s">
        <v>323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>
        <v>66.083333333333329</v>
      </c>
      <c r="J124">
        <v>0</v>
      </c>
      <c r="K124">
        <v>886.98333333333335</v>
      </c>
      <c r="L124">
        <v>0</v>
      </c>
      <c r="M124">
        <v>158.66666666666666</v>
      </c>
      <c r="N124" s="5">
        <f t="shared" si="5"/>
        <v>33.916666666666671</v>
      </c>
      <c r="O124" s="5">
        <f t="shared" si="6"/>
        <v>31.916666666666671</v>
      </c>
      <c r="P124" s="5">
        <f t="shared" si="7"/>
        <v>51.333333333333343</v>
      </c>
      <c r="Q124" s="5">
        <f t="shared" si="8"/>
        <v>48</v>
      </c>
      <c r="R124" s="5">
        <f t="shared" si="9"/>
        <v>2</v>
      </c>
    </row>
    <row r="125" spans="1:18" x14ac:dyDescent="0.3">
      <c r="A125" s="1" t="s">
        <v>111</v>
      </c>
      <c r="B125" s="1">
        <v>7</v>
      </c>
      <c r="C125" s="1">
        <v>0</v>
      </c>
      <c r="D125" s="1">
        <v>0</v>
      </c>
      <c r="E125" s="1">
        <v>0</v>
      </c>
      <c r="F125" s="1">
        <v>10</v>
      </c>
      <c r="G125" s="1">
        <v>8</v>
      </c>
      <c r="H125" s="1">
        <v>11</v>
      </c>
      <c r="I125">
        <v>35.466666666666669</v>
      </c>
      <c r="J125">
        <v>4.1833333333333336</v>
      </c>
      <c r="K125">
        <v>926.2833333333333</v>
      </c>
      <c r="L125">
        <v>4.1500000000000004</v>
      </c>
      <c r="M125">
        <v>80.983333333333334</v>
      </c>
      <c r="N125" s="5">
        <f t="shared" si="5"/>
        <v>64.533333333333331</v>
      </c>
      <c r="O125" s="5">
        <f t="shared" si="6"/>
        <v>62.533333333333331</v>
      </c>
      <c r="P125" s="5">
        <f t="shared" si="7"/>
        <v>129.01666666666665</v>
      </c>
      <c r="Q125" s="5">
        <f t="shared" si="8"/>
        <v>23</v>
      </c>
      <c r="R125" s="5">
        <f t="shared" si="9"/>
        <v>2</v>
      </c>
    </row>
    <row r="126" spans="1:18" x14ac:dyDescent="0.3">
      <c r="A126" s="1" t="s">
        <v>391</v>
      </c>
      <c r="B126" s="1">
        <v>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>
        <v>31.966666666666665</v>
      </c>
      <c r="J126">
        <v>4.1833333333333336</v>
      </c>
      <c r="K126">
        <v>669.7166666666667</v>
      </c>
      <c r="L126">
        <v>0</v>
      </c>
      <c r="M126">
        <v>65.166666666666671</v>
      </c>
      <c r="N126" s="5">
        <f t="shared" si="5"/>
        <v>68.033333333333331</v>
      </c>
      <c r="O126" s="5">
        <f t="shared" si="6"/>
        <v>66.033333333333331</v>
      </c>
      <c r="P126" s="5">
        <f t="shared" si="7"/>
        <v>144.83333333333331</v>
      </c>
      <c r="Q126" s="5">
        <f t="shared" si="8"/>
        <v>39</v>
      </c>
      <c r="R126" s="5">
        <f t="shared" si="9"/>
        <v>2</v>
      </c>
    </row>
    <row r="127" spans="1:18" x14ac:dyDescent="0.3">
      <c r="A127" s="1" t="s">
        <v>112</v>
      </c>
      <c r="B127" s="1">
        <v>7</v>
      </c>
      <c r="C127" s="1">
        <v>9</v>
      </c>
      <c r="D127" s="1">
        <v>0</v>
      </c>
      <c r="E127" s="1">
        <v>0</v>
      </c>
      <c r="F127" s="1">
        <v>0</v>
      </c>
      <c r="G127" s="1">
        <v>5</v>
      </c>
      <c r="H127" s="1">
        <v>7</v>
      </c>
      <c r="I127">
        <v>75.733333333333334</v>
      </c>
      <c r="J127">
        <v>6.3833333333333337</v>
      </c>
      <c r="K127">
        <v>824.4</v>
      </c>
      <c r="L127">
        <v>4.6333333333333329</v>
      </c>
      <c r="M127">
        <v>160</v>
      </c>
      <c r="N127" s="5">
        <f t="shared" si="5"/>
        <v>24.266666666666666</v>
      </c>
      <c r="O127" s="5">
        <f t="shared" si="6"/>
        <v>22.266666666666666</v>
      </c>
      <c r="P127" s="5">
        <f t="shared" si="7"/>
        <v>50</v>
      </c>
      <c r="Q127" s="5">
        <f t="shared" si="8"/>
        <v>27</v>
      </c>
      <c r="R127" s="5">
        <f t="shared" si="9"/>
        <v>2</v>
      </c>
    </row>
    <row r="128" spans="1:18" x14ac:dyDescent="0.3">
      <c r="A128" s="1" t="s">
        <v>369</v>
      </c>
      <c r="B128" s="1">
        <v>8</v>
      </c>
      <c r="C128" s="1">
        <v>9</v>
      </c>
      <c r="D128" s="1">
        <v>3</v>
      </c>
      <c r="E128" s="1">
        <v>0</v>
      </c>
      <c r="F128" s="1">
        <v>0</v>
      </c>
      <c r="G128" s="1">
        <v>0</v>
      </c>
      <c r="H128" s="1">
        <v>8</v>
      </c>
      <c r="I128">
        <v>66.316666666666663</v>
      </c>
      <c r="J128">
        <v>0</v>
      </c>
      <c r="K128">
        <v>96.416666666666671</v>
      </c>
      <c r="L128">
        <v>0</v>
      </c>
      <c r="M128">
        <v>160.28333333333333</v>
      </c>
      <c r="N128" s="5">
        <f t="shared" si="5"/>
        <v>33.683333333333337</v>
      </c>
      <c r="O128" s="5">
        <f t="shared" si="6"/>
        <v>31.683333333333337</v>
      </c>
      <c r="P128" s="5">
        <f t="shared" si="7"/>
        <v>49.716666666666669</v>
      </c>
      <c r="Q128" s="5">
        <f t="shared" si="8"/>
        <v>28</v>
      </c>
      <c r="R128" s="5">
        <f t="shared" si="9"/>
        <v>2</v>
      </c>
    </row>
    <row r="129" spans="1:18" x14ac:dyDescent="0.3">
      <c r="A129" s="1" t="s">
        <v>367</v>
      </c>
      <c r="B129" s="1">
        <v>8</v>
      </c>
      <c r="C129" s="1">
        <v>6</v>
      </c>
      <c r="D129" s="1">
        <v>6</v>
      </c>
      <c r="E129" s="1">
        <v>0</v>
      </c>
      <c r="F129" s="1">
        <v>0</v>
      </c>
      <c r="G129" s="1">
        <v>0</v>
      </c>
      <c r="H129" s="1">
        <v>7</v>
      </c>
      <c r="I129">
        <v>64</v>
      </c>
      <c r="J129">
        <v>0</v>
      </c>
      <c r="K129">
        <v>770.5333333333333</v>
      </c>
      <c r="L129">
        <v>0</v>
      </c>
      <c r="M129">
        <v>147.91666666666666</v>
      </c>
      <c r="N129" s="5">
        <f t="shared" si="5"/>
        <v>36</v>
      </c>
      <c r="O129" s="5">
        <f t="shared" si="6"/>
        <v>34</v>
      </c>
      <c r="P129" s="5">
        <f t="shared" si="7"/>
        <v>62.083333333333343</v>
      </c>
      <c r="Q129" s="5">
        <f t="shared" si="8"/>
        <v>28</v>
      </c>
      <c r="R129" s="5">
        <f t="shared" si="9"/>
        <v>2</v>
      </c>
    </row>
    <row r="130" spans="1:18" x14ac:dyDescent="0.3">
      <c r="A130" s="1" t="s">
        <v>395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28.15</v>
      </c>
      <c r="J130">
        <v>0</v>
      </c>
      <c r="K130">
        <v>707.6</v>
      </c>
      <c r="L130">
        <v>0</v>
      </c>
      <c r="M130">
        <v>81.5</v>
      </c>
      <c r="N130" s="5">
        <f t="shared" ref="N130:N193" si="10">MIN((100-I130),(1000-K130))</f>
        <v>71.849999999999994</v>
      </c>
      <c r="O130" s="5">
        <f t="shared" ref="O130:O193" si="11">N130-2</f>
        <v>69.849999999999994</v>
      </c>
      <c r="P130" s="5">
        <f t="shared" ref="P130:P193" si="12">210-M130</f>
        <v>128.5</v>
      </c>
      <c r="Q130" s="5">
        <f t="shared" ref="Q130:Q193" si="13">48-SUM(B130:G130)</f>
        <v>48</v>
      </c>
      <c r="R130" s="5">
        <f t="shared" ref="R130:R193" si="14">2-(B130&gt;12)+(C130&gt;12)+(D130&gt;12)</f>
        <v>2</v>
      </c>
    </row>
    <row r="131" spans="1:18" x14ac:dyDescent="0.3">
      <c r="A131" s="1" t="s">
        <v>229</v>
      </c>
      <c r="B131" s="1">
        <v>5</v>
      </c>
      <c r="C131" s="1">
        <v>5</v>
      </c>
      <c r="D131" s="1">
        <v>0</v>
      </c>
      <c r="E131" s="1">
        <v>0</v>
      </c>
      <c r="F131" s="1">
        <v>0</v>
      </c>
      <c r="G131" s="1">
        <v>5</v>
      </c>
      <c r="H131" s="1">
        <v>13</v>
      </c>
      <c r="I131">
        <v>79.183333333333337</v>
      </c>
      <c r="J131">
        <v>6.666666666666667</v>
      </c>
      <c r="K131">
        <v>965.25</v>
      </c>
      <c r="L131">
        <v>5.8166666666666664</v>
      </c>
      <c r="M131">
        <v>177.31666666666666</v>
      </c>
      <c r="N131" s="5">
        <f t="shared" si="10"/>
        <v>20.816666666666663</v>
      </c>
      <c r="O131" s="5">
        <f t="shared" si="11"/>
        <v>18.816666666666663</v>
      </c>
      <c r="P131" s="5">
        <f t="shared" si="12"/>
        <v>32.683333333333337</v>
      </c>
      <c r="Q131" s="5">
        <f t="shared" si="13"/>
        <v>33</v>
      </c>
      <c r="R131" s="5">
        <f t="shared" si="14"/>
        <v>2</v>
      </c>
    </row>
    <row r="132" spans="1:18" x14ac:dyDescent="0.3">
      <c r="A132" s="1" t="s">
        <v>368</v>
      </c>
      <c r="B132" s="1">
        <v>10</v>
      </c>
      <c r="C132" s="1">
        <v>5</v>
      </c>
      <c r="D132" s="1">
        <v>6</v>
      </c>
      <c r="E132" s="1">
        <v>0</v>
      </c>
      <c r="F132" s="1">
        <v>0</v>
      </c>
      <c r="G132" s="1">
        <v>0</v>
      </c>
      <c r="H132" s="1">
        <v>10</v>
      </c>
      <c r="I132">
        <v>62.31666666666667</v>
      </c>
      <c r="J132">
        <v>0</v>
      </c>
      <c r="K132">
        <v>867.08333333333337</v>
      </c>
      <c r="L132">
        <v>12.683333333333334</v>
      </c>
      <c r="M132">
        <v>163.95</v>
      </c>
      <c r="N132" s="5">
        <f t="shared" si="10"/>
        <v>37.68333333333333</v>
      </c>
      <c r="O132" s="5">
        <f t="shared" si="11"/>
        <v>35.68333333333333</v>
      </c>
      <c r="P132" s="5">
        <f t="shared" si="12"/>
        <v>46.050000000000011</v>
      </c>
      <c r="Q132" s="5">
        <f t="shared" si="13"/>
        <v>27</v>
      </c>
      <c r="R132" s="5">
        <f t="shared" si="14"/>
        <v>2</v>
      </c>
    </row>
    <row r="133" spans="1:18" x14ac:dyDescent="0.3">
      <c r="A133" s="1" t="s">
        <v>206</v>
      </c>
      <c r="B133" s="1">
        <v>8</v>
      </c>
      <c r="C133" s="1">
        <v>0</v>
      </c>
      <c r="D133" s="1">
        <v>0</v>
      </c>
      <c r="E133" s="1">
        <v>0</v>
      </c>
      <c r="F133" s="1">
        <v>0</v>
      </c>
      <c r="G133" s="1">
        <v>11</v>
      </c>
      <c r="H133" s="1">
        <v>9</v>
      </c>
      <c r="I133">
        <v>51.716666666666669</v>
      </c>
      <c r="J133">
        <v>0.9</v>
      </c>
      <c r="K133">
        <v>509.05</v>
      </c>
      <c r="L133">
        <v>0</v>
      </c>
      <c r="M133">
        <v>155.94999999999999</v>
      </c>
      <c r="N133" s="5">
        <f t="shared" si="10"/>
        <v>48.283333333333331</v>
      </c>
      <c r="O133" s="5">
        <f t="shared" si="11"/>
        <v>46.283333333333331</v>
      </c>
      <c r="P133" s="5">
        <f t="shared" si="12"/>
        <v>54.050000000000011</v>
      </c>
      <c r="Q133" s="5">
        <f t="shared" si="13"/>
        <v>29</v>
      </c>
      <c r="R133" s="5">
        <f t="shared" si="14"/>
        <v>2</v>
      </c>
    </row>
    <row r="134" spans="1:18" x14ac:dyDescent="0.3">
      <c r="A134" s="1" t="s">
        <v>117</v>
      </c>
      <c r="B134" s="1">
        <v>0</v>
      </c>
      <c r="C134" s="1">
        <v>0</v>
      </c>
      <c r="D134" s="1">
        <v>0</v>
      </c>
      <c r="E134" s="1">
        <v>12</v>
      </c>
      <c r="F134" s="1">
        <v>8</v>
      </c>
      <c r="G134" s="1">
        <v>10</v>
      </c>
      <c r="H134" s="1">
        <v>4</v>
      </c>
      <c r="I134">
        <v>52.416666666666664</v>
      </c>
      <c r="J134">
        <v>0</v>
      </c>
      <c r="K134">
        <v>701.11666666666667</v>
      </c>
      <c r="L134">
        <v>0</v>
      </c>
      <c r="M134">
        <v>137.65</v>
      </c>
      <c r="N134" s="5">
        <f t="shared" si="10"/>
        <v>47.583333333333336</v>
      </c>
      <c r="O134" s="5">
        <f t="shared" si="11"/>
        <v>45.583333333333336</v>
      </c>
      <c r="P134" s="5">
        <f t="shared" si="12"/>
        <v>72.349999999999994</v>
      </c>
      <c r="Q134" s="5">
        <f t="shared" si="13"/>
        <v>18</v>
      </c>
      <c r="R134" s="5">
        <f t="shared" si="14"/>
        <v>2</v>
      </c>
    </row>
    <row r="135" spans="1:18" x14ac:dyDescent="0.3">
      <c r="A135" s="1" t="s">
        <v>370</v>
      </c>
      <c r="B135" s="1">
        <v>12</v>
      </c>
      <c r="C135" s="1">
        <v>10</v>
      </c>
      <c r="D135" s="1">
        <v>6</v>
      </c>
      <c r="E135" s="1">
        <v>0</v>
      </c>
      <c r="F135" s="1">
        <v>0</v>
      </c>
      <c r="G135" s="1">
        <v>0</v>
      </c>
      <c r="H135" s="1">
        <v>8</v>
      </c>
      <c r="I135">
        <v>32.18333333333333</v>
      </c>
      <c r="J135">
        <v>0</v>
      </c>
      <c r="K135">
        <v>718.25</v>
      </c>
      <c r="L135">
        <v>0</v>
      </c>
      <c r="M135">
        <v>80.650000000000006</v>
      </c>
      <c r="N135" s="5">
        <f t="shared" si="10"/>
        <v>67.816666666666663</v>
      </c>
      <c r="O135" s="5">
        <f t="shared" si="11"/>
        <v>65.816666666666663</v>
      </c>
      <c r="P135" s="5">
        <f t="shared" si="12"/>
        <v>129.35</v>
      </c>
      <c r="Q135" s="5">
        <f t="shared" si="13"/>
        <v>20</v>
      </c>
      <c r="R135" s="5">
        <f t="shared" si="14"/>
        <v>2</v>
      </c>
    </row>
    <row r="136" spans="1:18" x14ac:dyDescent="0.3">
      <c r="A136" s="1" t="s">
        <v>371</v>
      </c>
      <c r="B136" s="1">
        <v>4</v>
      </c>
      <c r="C136" s="1">
        <v>13</v>
      </c>
      <c r="D136" s="1">
        <v>10</v>
      </c>
      <c r="E136" s="1">
        <v>0</v>
      </c>
      <c r="F136" s="1">
        <v>0</v>
      </c>
      <c r="G136" s="1">
        <v>0</v>
      </c>
      <c r="H136" s="1">
        <v>4</v>
      </c>
      <c r="I136">
        <v>72.86666666666666</v>
      </c>
      <c r="J136">
        <v>0</v>
      </c>
      <c r="K136">
        <v>822.38333333333333</v>
      </c>
      <c r="L136">
        <v>3.7</v>
      </c>
      <c r="M136">
        <v>174.3</v>
      </c>
      <c r="N136" s="5">
        <f t="shared" si="10"/>
        <v>27.13333333333334</v>
      </c>
      <c r="O136" s="5">
        <f t="shared" si="11"/>
        <v>25.13333333333334</v>
      </c>
      <c r="P136" s="5">
        <f t="shared" si="12"/>
        <v>35.699999999999989</v>
      </c>
      <c r="Q136" s="5">
        <f t="shared" si="13"/>
        <v>21</v>
      </c>
      <c r="R136" s="5">
        <f t="shared" si="14"/>
        <v>3</v>
      </c>
    </row>
    <row r="137" spans="1:18" x14ac:dyDescent="0.3">
      <c r="A137" s="1" t="s">
        <v>119</v>
      </c>
      <c r="B137" s="1">
        <v>0</v>
      </c>
      <c r="C137" s="1">
        <v>0</v>
      </c>
      <c r="D137" s="1">
        <v>0</v>
      </c>
      <c r="E137" s="1">
        <v>2</v>
      </c>
      <c r="F137" s="1">
        <v>4</v>
      </c>
      <c r="G137" s="1">
        <v>7</v>
      </c>
      <c r="H137" s="1">
        <v>0</v>
      </c>
      <c r="I137">
        <v>49.15</v>
      </c>
      <c r="J137">
        <v>6.3833333333333337</v>
      </c>
      <c r="K137">
        <v>572.83333333333337</v>
      </c>
      <c r="L137">
        <v>1.7</v>
      </c>
      <c r="M137">
        <v>184.46666666666667</v>
      </c>
      <c r="N137" s="5">
        <f t="shared" si="10"/>
        <v>50.85</v>
      </c>
      <c r="O137" s="5">
        <f t="shared" si="11"/>
        <v>48.85</v>
      </c>
      <c r="P137" s="5">
        <f t="shared" si="12"/>
        <v>25.533333333333331</v>
      </c>
      <c r="Q137" s="5">
        <f t="shared" si="13"/>
        <v>35</v>
      </c>
      <c r="R137" s="5">
        <f t="shared" si="14"/>
        <v>2</v>
      </c>
    </row>
    <row r="138" spans="1:18" x14ac:dyDescent="0.3">
      <c r="A138" s="1" t="s">
        <v>120</v>
      </c>
      <c r="B138" s="1">
        <v>0</v>
      </c>
      <c r="C138" s="1">
        <v>0</v>
      </c>
      <c r="D138" s="1">
        <v>0</v>
      </c>
      <c r="E138" s="1">
        <v>2</v>
      </c>
      <c r="F138" s="1">
        <v>8</v>
      </c>
      <c r="G138" s="1">
        <v>5</v>
      </c>
      <c r="H138" s="1">
        <v>5</v>
      </c>
      <c r="I138">
        <v>66.066666666666663</v>
      </c>
      <c r="J138">
        <v>6.4333333333333336</v>
      </c>
      <c r="K138">
        <v>925.13333333333333</v>
      </c>
      <c r="L138">
        <v>0</v>
      </c>
      <c r="M138">
        <v>163.01666666666668</v>
      </c>
      <c r="N138" s="5">
        <f t="shared" si="10"/>
        <v>33.933333333333337</v>
      </c>
      <c r="O138" s="5">
        <f t="shared" si="11"/>
        <v>31.933333333333337</v>
      </c>
      <c r="P138" s="5">
        <f t="shared" si="12"/>
        <v>46.98333333333332</v>
      </c>
      <c r="Q138" s="5">
        <f t="shared" si="13"/>
        <v>33</v>
      </c>
      <c r="R138" s="5">
        <f t="shared" si="14"/>
        <v>2</v>
      </c>
    </row>
    <row r="139" spans="1:18" x14ac:dyDescent="0.3">
      <c r="A139" s="1" t="s">
        <v>121</v>
      </c>
      <c r="B139" s="1">
        <v>0</v>
      </c>
      <c r="C139" s="1">
        <v>0</v>
      </c>
      <c r="D139" s="1">
        <v>0</v>
      </c>
      <c r="E139" s="1">
        <v>8</v>
      </c>
      <c r="F139" s="1">
        <v>6</v>
      </c>
      <c r="G139" s="1">
        <v>9</v>
      </c>
      <c r="H139" s="1">
        <v>0</v>
      </c>
      <c r="I139">
        <v>14.366666666666667</v>
      </c>
      <c r="J139">
        <v>0</v>
      </c>
      <c r="K139">
        <v>760.9666666666667</v>
      </c>
      <c r="L139">
        <v>6.5</v>
      </c>
      <c r="M139">
        <v>42.216666666666669</v>
      </c>
      <c r="N139" s="5">
        <f t="shared" si="10"/>
        <v>85.633333333333326</v>
      </c>
      <c r="O139" s="5">
        <f t="shared" si="11"/>
        <v>83.633333333333326</v>
      </c>
      <c r="P139" s="5">
        <f t="shared" si="12"/>
        <v>167.78333333333333</v>
      </c>
      <c r="Q139" s="5">
        <f t="shared" si="13"/>
        <v>25</v>
      </c>
      <c r="R139" s="5">
        <f t="shared" si="14"/>
        <v>2</v>
      </c>
    </row>
    <row r="140" spans="1:18" x14ac:dyDescent="0.3">
      <c r="A140" s="1" t="s">
        <v>122</v>
      </c>
      <c r="B140" s="1">
        <v>8</v>
      </c>
      <c r="C140" s="1">
        <v>0</v>
      </c>
      <c r="D140" s="1">
        <v>0</v>
      </c>
      <c r="E140" s="1">
        <v>0</v>
      </c>
      <c r="F140" s="1">
        <v>5</v>
      </c>
      <c r="G140" s="1">
        <v>9</v>
      </c>
      <c r="H140" s="1">
        <v>2</v>
      </c>
      <c r="I140">
        <v>69.016666666666666</v>
      </c>
      <c r="J140">
        <v>7.3833333333333337</v>
      </c>
      <c r="K140">
        <v>867.16666666666663</v>
      </c>
      <c r="L140">
        <v>5</v>
      </c>
      <c r="M140">
        <v>168.28333333333333</v>
      </c>
      <c r="N140" s="5">
        <f t="shared" si="10"/>
        <v>30.983333333333334</v>
      </c>
      <c r="O140" s="5">
        <f t="shared" si="11"/>
        <v>28.983333333333334</v>
      </c>
      <c r="P140" s="5">
        <f t="shared" si="12"/>
        <v>41.716666666666669</v>
      </c>
      <c r="Q140" s="5">
        <f t="shared" si="13"/>
        <v>26</v>
      </c>
      <c r="R140" s="5">
        <f t="shared" si="14"/>
        <v>2</v>
      </c>
    </row>
    <row r="141" spans="1:18" x14ac:dyDescent="0.3">
      <c r="A141" s="1" t="s">
        <v>372</v>
      </c>
      <c r="B141" s="1">
        <v>3</v>
      </c>
      <c r="C141" s="1">
        <v>0</v>
      </c>
      <c r="D141" s="1">
        <v>2</v>
      </c>
      <c r="E141" s="1">
        <v>0</v>
      </c>
      <c r="F141" s="1">
        <v>0</v>
      </c>
      <c r="G141" s="1">
        <v>0</v>
      </c>
      <c r="H141" s="1">
        <v>6</v>
      </c>
      <c r="I141">
        <v>41.633333333333333</v>
      </c>
      <c r="J141">
        <v>0</v>
      </c>
      <c r="K141">
        <v>660.65</v>
      </c>
      <c r="L141">
        <v>0</v>
      </c>
      <c r="M141">
        <v>169.56666666666666</v>
      </c>
      <c r="N141" s="5">
        <f t="shared" si="10"/>
        <v>58.366666666666667</v>
      </c>
      <c r="O141" s="5">
        <f t="shared" si="11"/>
        <v>56.366666666666667</v>
      </c>
      <c r="P141" s="5">
        <f t="shared" si="12"/>
        <v>40.433333333333337</v>
      </c>
      <c r="Q141" s="5">
        <f t="shared" si="13"/>
        <v>43</v>
      </c>
      <c r="R141" s="5">
        <f t="shared" si="14"/>
        <v>2</v>
      </c>
    </row>
    <row r="142" spans="1:18" x14ac:dyDescent="0.3">
      <c r="A142" s="1" t="s">
        <v>123</v>
      </c>
      <c r="B142" s="1">
        <v>12</v>
      </c>
      <c r="C142" s="1">
        <v>8</v>
      </c>
      <c r="D142" s="1">
        <v>0</v>
      </c>
      <c r="E142" s="1">
        <v>0</v>
      </c>
      <c r="F142" s="1">
        <v>0</v>
      </c>
      <c r="G142" s="1">
        <v>7</v>
      </c>
      <c r="H142" s="1">
        <v>0</v>
      </c>
      <c r="I142">
        <v>58.716666666666669</v>
      </c>
      <c r="J142">
        <v>4.9833333333333334</v>
      </c>
      <c r="K142">
        <v>718.81666666666672</v>
      </c>
      <c r="L142">
        <v>3.0666666666666669</v>
      </c>
      <c r="M142">
        <v>138.76666666666668</v>
      </c>
      <c r="N142" s="5">
        <f t="shared" si="10"/>
        <v>41.283333333333331</v>
      </c>
      <c r="O142" s="5">
        <f t="shared" si="11"/>
        <v>39.283333333333331</v>
      </c>
      <c r="P142" s="5">
        <f t="shared" si="12"/>
        <v>71.23333333333332</v>
      </c>
      <c r="Q142" s="5">
        <f t="shared" si="13"/>
        <v>21</v>
      </c>
      <c r="R142" s="5">
        <f t="shared" si="14"/>
        <v>2</v>
      </c>
    </row>
    <row r="143" spans="1:18" x14ac:dyDescent="0.3">
      <c r="A143" s="1" t="s">
        <v>124</v>
      </c>
      <c r="B143" s="1">
        <v>0</v>
      </c>
      <c r="C143" s="1">
        <v>0</v>
      </c>
      <c r="D143" s="1">
        <v>0</v>
      </c>
      <c r="E143" s="1">
        <v>3</v>
      </c>
      <c r="F143" s="1">
        <v>7</v>
      </c>
      <c r="G143" s="1">
        <v>11</v>
      </c>
      <c r="H143" s="1">
        <v>7</v>
      </c>
      <c r="I143">
        <v>54.716666666666669</v>
      </c>
      <c r="J143">
        <v>0</v>
      </c>
      <c r="K143">
        <v>747.88333333333333</v>
      </c>
      <c r="L143">
        <v>0</v>
      </c>
      <c r="M143">
        <v>171.63333333333333</v>
      </c>
      <c r="N143" s="5">
        <f t="shared" si="10"/>
        <v>45.283333333333331</v>
      </c>
      <c r="O143" s="5">
        <f t="shared" si="11"/>
        <v>43.283333333333331</v>
      </c>
      <c r="P143" s="5">
        <f t="shared" si="12"/>
        <v>38.366666666666674</v>
      </c>
      <c r="Q143" s="5">
        <f t="shared" si="13"/>
        <v>27</v>
      </c>
      <c r="R143" s="5">
        <f t="shared" si="14"/>
        <v>2</v>
      </c>
    </row>
    <row r="144" spans="1:18" x14ac:dyDescent="0.3">
      <c r="A144" s="1" t="s">
        <v>129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>
        <v>0</v>
      </c>
      <c r="J144">
        <v>0</v>
      </c>
      <c r="K144">
        <v>0</v>
      </c>
      <c r="L144">
        <v>0</v>
      </c>
      <c r="M144">
        <v>104</v>
      </c>
      <c r="N144" s="5">
        <f t="shared" si="10"/>
        <v>100</v>
      </c>
      <c r="O144" s="5">
        <f t="shared" si="11"/>
        <v>98</v>
      </c>
      <c r="P144" s="5">
        <f t="shared" si="12"/>
        <v>106</v>
      </c>
      <c r="Q144" s="5">
        <f t="shared" si="13"/>
        <v>48</v>
      </c>
      <c r="R144" s="5">
        <f t="shared" si="14"/>
        <v>2</v>
      </c>
    </row>
    <row r="145" spans="1:18" x14ac:dyDescent="0.3">
      <c r="A145" s="1" t="s">
        <v>131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>
        <v>36.43333333333333</v>
      </c>
      <c r="J145">
        <v>5.833333333333333</v>
      </c>
      <c r="K145">
        <v>743.41666666666663</v>
      </c>
      <c r="L145">
        <v>3.85</v>
      </c>
      <c r="M145">
        <v>120.95</v>
      </c>
      <c r="N145" s="5">
        <f t="shared" si="10"/>
        <v>63.56666666666667</v>
      </c>
      <c r="O145" s="5">
        <f t="shared" si="11"/>
        <v>61.56666666666667</v>
      </c>
      <c r="P145" s="5">
        <f t="shared" si="12"/>
        <v>89.05</v>
      </c>
      <c r="Q145" s="5">
        <f t="shared" si="13"/>
        <v>48</v>
      </c>
      <c r="R145" s="5">
        <f t="shared" si="14"/>
        <v>2</v>
      </c>
    </row>
    <row r="146" spans="1:18" x14ac:dyDescent="0.3">
      <c r="A146" s="1" t="s">
        <v>208</v>
      </c>
      <c r="B146" s="1">
        <v>8</v>
      </c>
      <c r="C146" s="1">
        <v>12</v>
      </c>
      <c r="D146" s="1">
        <v>0</v>
      </c>
      <c r="E146" s="1">
        <v>0</v>
      </c>
      <c r="F146" s="1">
        <v>0</v>
      </c>
      <c r="G146" s="1">
        <v>8</v>
      </c>
      <c r="H146" s="1">
        <v>2</v>
      </c>
      <c r="I146">
        <v>60.016666666666666</v>
      </c>
      <c r="J146">
        <v>4.916666666666667</v>
      </c>
      <c r="K146">
        <v>134.06666666666666</v>
      </c>
      <c r="L146">
        <v>0</v>
      </c>
      <c r="M146">
        <v>168.13333333333333</v>
      </c>
      <c r="N146" s="5">
        <f t="shared" si="10"/>
        <v>39.983333333333334</v>
      </c>
      <c r="O146" s="5">
        <f t="shared" si="11"/>
        <v>37.983333333333334</v>
      </c>
      <c r="P146" s="5">
        <f t="shared" si="12"/>
        <v>41.866666666666674</v>
      </c>
      <c r="Q146" s="5">
        <f t="shared" si="13"/>
        <v>20</v>
      </c>
      <c r="R146" s="5">
        <f t="shared" si="14"/>
        <v>2</v>
      </c>
    </row>
    <row r="147" spans="1:18" x14ac:dyDescent="0.3">
      <c r="A147" s="1" t="s">
        <v>132</v>
      </c>
      <c r="B147" s="1">
        <v>0</v>
      </c>
      <c r="C147" s="1">
        <v>0</v>
      </c>
      <c r="D147" s="1">
        <v>0</v>
      </c>
      <c r="E147" s="1">
        <v>10</v>
      </c>
      <c r="F147" s="1">
        <v>10</v>
      </c>
      <c r="G147" s="1">
        <v>0</v>
      </c>
      <c r="H147" s="1">
        <v>6</v>
      </c>
      <c r="I147">
        <v>62.8</v>
      </c>
      <c r="J147">
        <v>2.9833333333333334</v>
      </c>
      <c r="K147">
        <v>887.4</v>
      </c>
      <c r="L147">
        <v>5.416666666666667</v>
      </c>
      <c r="M147">
        <v>170.08333333333334</v>
      </c>
      <c r="N147" s="5">
        <f t="shared" si="10"/>
        <v>37.200000000000003</v>
      </c>
      <c r="O147" s="5">
        <f t="shared" si="11"/>
        <v>35.200000000000003</v>
      </c>
      <c r="P147" s="5">
        <f t="shared" si="12"/>
        <v>39.916666666666657</v>
      </c>
      <c r="Q147" s="5">
        <f t="shared" si="13"/>
        <v>28</v>
      </c>
      <c r="R147" s="5">
        <f t="shared" si="14"/>
        <v>2</v>
      </c>
    </row>
    <row r="148" spans="1:18" x14ac:dyDescent="0.3">
      <c r="A148" s="1" t="s">
        <v>373</v>
      </c>
      <c r="B148" s="1">
        <v>7</v>
      </c>
      <c r="C148" s="1">
        <v>8</v>
      </c>
      <c r="D148" s="1">
        <v>9</v>
      </c>
      <c r="E148" s="1">
        <v>0</v>
      </c>
      <c r="F148" s="1">
        <v>0</v>
      </c>
      <c r="G148" s="1">
        <v>0</v>
      </c>
      <c r="H148" s="1">
        <v>7</v>
      </c>
      <c r="I148">
        <v>85.066666666666663</v>
      </c>
      <c r="J148">
        <v>0</v>
      </c>
      <c r="K148">
        <v>883.18333333333328</v>
      </c>
      <c r="L148">
        <v>3.6166666666666667</v>
      </c>
      <c r="M148">
        <v>174.31666666666666</v>
      </c>
      <c r="N148" s="5">
        <f t="shared" si="10"/>
        <v>14.933333333333337</v>
      </c>
      <c r="O148" s="5">
        <f t="shared" si="11"/>
        <v>12.933333333333337</v>
      </c>
      <c r="P148" s="5">
        <f t="shared" si="12"/>
        <v>35.683333333333337</v>
      </c>
      <c r="Q148" s="5">
        <f t="shared" si="13"/>
        <v>24</v>
      </c>
      <c r="R148" s="5">
        <f t="shared" si="14"/>
        <v>2</v>
      </c>
    </row>
    <row r="149" spans="1:18" x14ac:dyDescent="0.3">
      <c r="A149" s="1" t="s">
        <v>374</v>
      </c>
      <c r="B149" s="1">
        <v>0</v>
      </c>
      <c r="C149" s="1">
        <v>0</v>
      </c>
      <c r="D149" s="1">
        <v>3</v>
      </c>
      <c r="E149" s="1">
        <v>0</v>
      </c>
      <c r="F149" s="1">
        <v>0</v>
      </c>
      <c r="G149" s="1">
        <v>0</v>
      </c>
      <c r="H149" s="1">
        <v>8</v>
      </c>
      <c r="I149">
        <v>44.633333333333333</v>
      </c>
      <c r="J149">
        <v>0</v>
      </c>
      <c r="K149">
        <v>741.11666666666667</v>
      </c>
      <c r="L149">
        <v>0</v>
      </c>
      <c r="M149">
        <v>169.8</v>
      </c>
      <c r="N149" s="5">
        <f t="shared" si="10"/>
        <v>55.366666666666667</v>
      </c>
      <c r="O149" s="5">
        <f t="shared" si="11"/>
        <v>53.366666666666667</v>
      </c>
      <c r="P149" s="5">
        <f t="shared" si="12"/>
        <v>40.199999999999989</v>
      </c>
      <c r="Q149" s="5">
        <f t="shared" si="13"/>
        <v>45</v>
      </c>
      <c r="R149" s="5">
        <f t="shared" si="14"/>
        <v>2</v>
      </c>
    </row>
    <row r="150" spans="1:18" x14ac:dyDescent="0.3">
      <c r="A150" s="1" t="s">
        <v>133</v>
      </c>
      <c r="B150" s="1">
        <v>7</v>
      </c>
      <c r="C150" s="1">
        <v>5</v>
      </c>
      <c r="D150" s="1">
        <v>0</v>
      </c>
      <c r="E150" s="1">
        <v>0</v>
      </c>
      <c r="F150" s="1">
        <v>0</v>
      </c>
      <c r="G150" s="1">
        <v>7</v>
      </c>
      <c r="H150" s="1">
        <v>6</v>
      </c>
      <c r="I150">
        <v>66.86666666666666</v>
      </c>
      <c r="J150">
        <v>3.9</v>
      </c>
      <c r="K150">
        <v>714.66666666666663</v>
      </c>
      <c r="L150">
        <v>0</v>
      </c>
      <c r="M150">
        <v>157.41666666666666</v>
      </c>
      <c r="N150" s="5">
        <f t="shared" si="10"/>
        <v>33.13333333333334</v>
      </c>
      <c r="O150" s="5">
        <f t="shared" si="11"/>
        <v>31.13333333333334</v>
      </c>
      <c r="P150" s="5">
        <f t="shared" si="12"/>
        <v>52.583333333333343</v>
      </c>
      <c r="Q150" s="5">
        <f t="shared" si="13"/>
        <v>29</v>
      </c>
      <c r="R150" s="5">
        <f t="shared" si="14"/>
        <v>2</v>
      </c>
    </row>
    <row r="151" spans="1:18" x14ac:dyDescent="0.3">
      <c r="A151" s="1" t="s">
        <v>134</v>
      </c>
      <c r="B151" s="1">
        <v>0</v>
      </c>
      <c r="C151" s="1">
        <v>0</v>
      </c>
      <c r="D151" s="1">
        <v>0</v>
      </c>
      <c r="E151" s="1">
        <v>5</v>
      </c>
      <c r="F151" s="1">
        <v>10</v>
      </c>
      <c r="G151" s="1">
        <v>4</v>
      </c>
      <c r="H151" s="1">
        <v>8</v>
      </c>
      <c r="I151">
        <v>70.466666666666669</v>
      </c>
      <c r="J151">
        <v>5.0666666666666664</v>
      </c>
      <c r="K151">
        <v>944.76666666666665</v>
      </c>
      <c r="L151">
        <v>1.7166666666666668</v>
      </c>
      <c r="M151">
        <v>166.3</v>
      </c>
      <c r="N151" s="5">
        <f t="shared" si="10"/>
        <v>29.533333333333331</v>
      </c>
      <c r="O151" s="5">
        <f t="shared" si="11"/>
        <v>27.533333333333331</v>
      </c>
      <c r="P151" s="5">
        <f t="shared" si="12"/>
        <v>43.699999999999989</v>
      </c>
      <c r="Q151" s="5">
        <f t="shared" si="13"/>
        <v>29</v>
      </c>
      <c r="R151" s="5">
        <f t="shared" si="14"/>
        <v>2</v>
      </c>
    </row>
    <row r="152" spans="1:18" x14ac:dyDescent="0.3">
      <c r="A152" s="1" t="s">
        <v>135</v>
      </c>
      <c r="B152" s="1">
        <v>10</v>
      </c>
      <c r="C152" s="1">
        <v>0</v>
      </c>
      <c r="D152" s="1">
        <v>0</v>
      </c>
      <c r="E152" s="1">
        <v>0</v>
      </c>
      <c r="F152" s="1">
        <v>2</v>
      </c>
      <c r="G152" s="1">
        <v>6</v>
      </c>
      <c r="H152" s="1">
        <v>6</v>
      </c>
      <c r="I152">
        <v>56.233333333333334</v>
      </c>
      <c r="J152">
        <v>5.65</v>
      </c>
      <c r="K152">
        <v>686.86666666666667</v>
      </c>
      <c r="L152">
        <v>1.4833333333333334</v>
      </c>
      <c r="M152">
        <v>179.26666666666668</v>
      </c>
      <c r="N152" s="5">
        <f t="shared" si="10"/>
        <v>43.766666666666666</v>
      </c>
      <c r="O152" s="5">
        <f t="shared" si="11"/>
        <v>41.766666666666666</v>
      </c>
      <c r="P152" s="5">
        <f t="shared" si="12"/>
        <v>30.73333333333332</v>
      </c>
      <c r="Q152" s="5">
        <f t="shared" si="13"/>
        <v>30</v>
      </c>
      <c r="R152" s="5">
        <f t="shared" si="14"/>
        <v>2</v>
      </c>
    </row>
    <row r="153" spans="1:18" x14ac:dyDescent="0.3">
      <c r="A153" s="1" t="s">
        <v>136</v>
      </c>
      <c r="B153" s="1">
        <v>5</v>
      </c>
      <c r="C153" s="1">
        <v>0</v>
      </c>
      <c r="D153" s="1">
        <v>0</v>
      </c>
      <c r="E153" s="1">
        <v>0</v>
      </c>
      <c r="F153" s="1">
        <v>0</v>
      </c>
      <c r="G153" s="1">
        <v>5</v>
      </c>
      <c r="H153" s="1">
        <v>0</v>
      </c>
      <c r="I153">
        <v>58.733333333333334</v>
      </c>
      <c r="J153">
        <v>5.8666666666666671</v>
      </c>
      <c r="K153">
        <v>866.33333333333337</v>
      </c>
      <c r="L153">
        <v>4.9833333333333334</v>
      </c>
      <c r="M153">
        <v>160.48333333333332</v>
      </c>
      <c r="N153" s="5">
        <f t="shared" si="10"/>
        <v>41.266666666666666</v>
      </c>
      <c r="O153" s="5">
        <f t="shared" si="11"/>
        <v>39.266666666666666</v>
      </c>
      <c r="P153" s="5">
        <f t="shared" si="12"/>
        <v>49.51666666666668</v>
      </c>
      <c r="Q153" s="5">
        <f t="shared" si="13"/>
        <v>38</v>
      </c>
      <c r="R153" s="5">
        <f t="shared" si="14"/>
        <v>2</v>
      </c>
    </row>
    <row r="154" spans="1:18" x14ac:dyDescent="0.3">
      <c r="A154" s="1" t="s">
        <v>138</v>
      </c>
      <c r="B154" s="1">
        <v>6</v>
      </c>
      <c r="C154" s="1">
        <v>0</v>
      </c>
      <c r="D154" s="1">
        <v>0</v>
      </c>
      <c r="E154" s="1">
        <v>0</v>
      </c>
      <c r="F154" s="1">
        <v>10</v>
      </c>
      <c r="G154" s="1">
        <v>5</v>
      </c>
      <c r="H154" s="1">
        <v>0</v>
      </c>
      <c r="I154">
        <v>60.516666666666666</v>
      </c>
      <c r="J154">
        <v>6.4666666666666668</v>
      </c>
      <c r="K154">
        <v>911.65</v>
      </c>
      <c r="L154">
        <v>4.5999999999999996</v>
      </c>
      <c r="M154">
        <v>124.08333333333333</v>
      </c>
      <c r="N154" s="5">
        <f t="shared" si="10"/>
        <v>39.483333333333334</v>
      </c>
      <c r="O154" s="5">
        <f t="shared" si="11"/>
        <v>37.483333333333334</v>
      </c>
      <c r="P154" s="5">
        <f t="shared" si="12"/>
        <v>85.916666666666671</v>
      </c>
      <c r="Q154" s="5">
        <f t="shared" si="13"/>
        <v>27</v>
      </c>
      <c r="R154" s="5">
        <f t="shared" si="14"/>
        <v>2</v>
      </c>
    </row>
    <row r="155" spans="1:18" x14ac:dyDescent="0.3">
      <c r="A155" s="1" t="s">
        <v>209</v>
      </c>
      <c r="B155" s="1">
        <v>0</v>
      </c>
      <c r="C155" s="1">
        <v>0</v>
      </c>
      <c r="D155" s="1">
        <v>0</v>
      </c>
      <c r="E155" s="1">
        <v>8</v>
      </c>
      <c r="F155" s="1">
        <v>8</v>
      </c>
      <c r="G155" s="1">
        <v>9</v>
      </c>
      <c r="H155" s="1">
        <v>11</v>
      </c>
      <c r="I155">
        <v>76.25</v>
      </c>
      <c r="J155">
        <v>6.9833333333333334</v>
      </c>
      <c r="K155">
        <v>139.96666666666667</v>
      </c>
      <c r="L155">
        <v>0</v>
      </c>
      <c r="M155">
        <v>170.83333333333334</v>
      </c>
      <c r="N155" s="5">
        <f t="shared" si="10"/>
        <v>23.75</v>
      </c>
      <c r="O155" s="5">
        <f t="shared" si="11"/>
        <v>21.75</v>
      </c>
      <c r="P155" s="5">
        <f t="shared" si="12"/>
        <v>39.166666666666657</v>
      </c>
      <c r="Q155" s="5">
        <f t="shared" si="13"/>
        <v>23</v>
      </c>
      <c r="R155" s="5">
        <f t="shared" si="14"/>
        <v>2</v>
      </c>
    </row>
    <row r="156" spans="1:18" x14ac:dyDescent="0.3">
      <c r="A156" s="1" t="s">
        <v>139</v>
      </c>
      <c r="B156" s="1">
        <v>0</v>
      </c>
      <c r="C156" s="1">
        <v>0</v>
      </c>
      <c r="D156" s="1">
        <v>0</v>
      </c>
      <c r="E156" s="1">
        <v>6</v>
      </c>
      <c r="F156" s="1">
        <v>6</v>
      </c>
      <c r="G156" s="1">
        <v>0</v>
      </c>
      <c r="H156" s="1">
        <v>7</v>
      </c>
      <c r="I156">
        <v>75.783333333333331</v>
      </c>
      <c r="J156">
        <v>5.5</v>
      </c>
      <c r="K156">
        <v>896.41666666666663</v>
      </c>
      <c r="L156">
        <v>3.4666666666666668</v>
      </c>
      <c r="M156">
        <v>177.91666666666666</v>
      </c>
      <c r="N156" s="5">
        <f t="shared" si="10"/>
        <v>24.216666666666669</v>
      </c>
      <c r="O156" s="5">
        <f t="shared" si="11"/>
        <v>22.216666666666669</v>
      </c>
      <c r="P156" s="5">
        <f t="shared" si="12"/>
        <v>32.083333333333343</v>
      </c>
      <c r="Q156" s="5">
        <f t="shared" si="13"/>
        <v>36</v>
      </c>
      <c r="R156" s="5">
        <f t="shared" si="14"/>
        <v>2</v>
      </c>
    </row>
    <row r="157" spans="1:18" x14ac:dyDescent="0.3">
      <c r="A157" s="1" t="s">
        <v>215</v>
      </c>
      <c r="B157" s="1">
        <v>10</v>
      </c>
      <c r="C157" s="1">
        <v>2</v>
      </c>
      <c r="D157" s="1">
        <v>0</v>
      </c>
      <c r="E157" s="1">
        <v>0</v>
      </c>
      <c r="F157" s="1">
        <v>0</v>
      </c>
      <c r="G157" s="1">
        <v>0</v>
      </c>
      <c r="H157" s="1">
        <v>9</v>
      </c>
      <c r="I157">
        <v>66.266666666666666</v>
      </c>
      <c r="J157">
        <v>5.083333333333333</v>
      </c>
      <c r="K157">
        <v>841.08333333333337</v>
      </c>
      <c r="L157">
        <v>5.8833333333333329</v>
      </c>
      <c r="M157">
        <v>171.75</v>
      </c>
      <c r="N157" s="5">
        <f t="shared" si="10"/>
        <v>33.733333333333334</v>
      </c>
      <c r="O157" s="5">
        <f t="shared" si="11"/>
        <v>31.733333333333334</v>
      </c>
      <c r="P157" s="5">
        <f t="shared" si="12"/>
        <v>38.25</v>
      </c>
      <c r="Q157" s="5">
        <f t="shared" si="13"/>
        <v>36</v>
      </c>
      <c r="R157" s="5">
        <f t="shared" si="14"/>
        <v>2</v>
      </c>
    </row>
    <row r="158" spans="1:18" x14ac:dyDescent="0.3">
      <c r="A158" s="1" t="s">
        <v>141</v>
      </c>
      <c r="B158" s="1">
        <v>7</v>
      </c>
      <c r="C158" s="1">
        <v>0</v>
      </c>
      <c r="D158" s="1">
        <v>0</v>
      </c>
      <c r="E158" s="1">
        <v>0</v>
      </c>
      <c r="F158" s="1">
        <v>1</v>
      </c>
      <c r="G158" s="1">
        <v>8</v>
      </c>
      <c r="H158" s="1">
        <v>6</v>
      </c>
      <c r="I158">
        <v>32.200000000000003</v>
      </c>
      <c r="J158">
        <v>0</v>
      </c>
      <c r="K158">
        <v>890.86666666666667</v>
      </c>
      <c r="L158">
        <v>5.4666666666666668</v>
      </c>
      <c r="M158">
        <v>94.1</v>
      </c>
      <c r="N158" s="5">
        <f t="shared" si="10"/>
        <v>67.8</v>
      </c>
      <c r="O158" s="5">
        <f t="shared" si="11"/>
        <v>65.8</v>
      </c>
      <c r="P158" s="5">
        <f t="shared" si="12"/>
        <v>115.9</v>
      </c>
      <c r="Q158" s="5">
        <f t="shared" si="13"/>
        <v>32</v>
      </c>
      <c r="R158" s="5">
        <f t="shared" si="14"/>
        <v>2</v>
      </c>
    </row>
    <row r="159" spans="1:18" x14ac:dyDescent="0.3">
      <c r="A159" s="1" t="s">
        <v>142</v>
      </c>
      <c r="B159" s="1">
        <v>8</v>
      </c>
      <c r="C159" s="1">
        <v>6</v>
      </c>
      <c r="D159" s="1">
        <v>0</v>
      </c>
      <c r="E159" s="1">
        <v>0</v>
      </c>
      <c r="F159" s="1">
        <v>0</v>
      </c>
      <c r="G159" s="1">
        <v>8</v>
      </c>
      <c r="H159" s="1">
        <v>12</v>
      </c>
      <c r="I159">
        <v>65.8</v>
      </c>
      <c r="J159">
        <v>5.8833333333333329</v>
      </c>
      <c r="K159">
        <v>921.48333333333335</v>
      </c>
      <c r="L159">
        <v>1.9166666666666665</v>
      </c>
      <c r="M159">
        <v>169.95</v>
      </c>
      <c r="N159" s="5">
        <f t="shared" si="10"/>
        <v>34.200000000000003</v>
      </c>
      <c r="O159" s="5">
        <f t="shared" si="11"/>
        <v>32.200000000000003</v>
      </c>
      <c r="P159" s="5">
        <f t="shared" si="12"/>
        <v>40.050000000000011</v>
      </c>
      <c r="Q159" s="5">
        <f t="shared" si="13"/>
        <v>26</v>
      </c>
      <c r="R159" s="5">
        <f t="shared" si="14"/>
        <v>2</v>
      </c>
    </row>
    <row r="160" spans="1:18" x14ac:dyDescent="0.3">
      <c r="A160" s="1" t="s">
        <v>143</v>
      </c>
      <c r="B160" s="1">
        <v>9</v>
      </c>
      <c r="C160" s="1">
        <v>9</v>
      </c>
      <c r="D160" s="1">
        <v>0</v>
      </c>
      <c r="E160" s="1">
        <v>0</v>
      </c>
      <c r="F160" s="1">
        <v>0</v>
      </c>
      <c r="G160" s="1">
        <v>10</v>
      </c>
      <c r="H160" s="1">
        <v>7</v>
      </c>
      <c r="I160">
        <v>50.616666666666667</v>
      </c>
      <c r="J160">
        <v>3.4666666666666668</v>
      </c>
      <c r="K160">
        <v>894.11666666666667</v>
      </c>
      <c r="L160">
        <v>12.85</v>
      </c>
      <c r="M160">
        <v>140.98333333333332</v>
      </c>
      <c r="N160" s="5">
        <f t="shared" si="10"/>
        <v>49.383333333333333</v>
      </c>
      <c r="O160" s="5">
        <f t="shared" si="11"/>
        <v>47.383333333333333</v>
      </c>
      <c r="P160" s="5">
        <f t="shared" si="12"/>
        <v>69.01666666666668</v>
      </c>
      <c r="Q160" s="5">
        <f t="shared" si="13"/>
        <v>20</v>
      </c>
      <c r="R160" s="5">
        <f t="shared" si="14"/>
        <v>2</v>
      </c>
    </row>
    <row r="161" spans="1:18" x14ac:dyDescent="0.3">
      <c r="A161" s="1" t="s">
        <v>144</v>
      </c>
      <c r="B161" s="1">
        <v>6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>
        <v>43.783333333333331</v>
      </c>
      <c r="J161">
        <v>0</v>
      </c>
      <c r="K161">
        <v>838.63333333333333</v>
      </c>
      <c r="L161">
        <v>3.8166666666666664</v>
      </c>
      <c r="M161">
        <v>140.80000000000001</v>
      </c>
      <c r="N161" s="5">
        <f t="shared" si="10"/>
        <v>56.216666666666669</v>
      </c>
      <c r="O161" s="5">
        <f t="shared" si="11"/>
        <v>54.216666666666669</v>
      </c>
      <c r="P161" s="5">
        <f t="shared" si="12"/>
        <v>69.199999999999989</v>
      </c>
      <c r="Q161" s="5">
        <f t="shared" si="13"/>
        <v>42</v>
      </c>
      <c r="R161" s="5">
        <f t="shared" si="14"/>
        <v>2</v>
      </c>
    </row>
    <row r="162" spans="1:18" x14ac:dyDescent="0.3">
      <c r="A162" s="1" t="s">
        <v>145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3</v>
      </c>
      <c r="I162">
        <v>10.183333333333334</v>
      </c>
      <c r="J162">
        <v>0</v>
      </c>
      <c r="K162">
        <v>381.38333333333333</v>
      </c>
      <c r="L162">
        <v>4.4333333333333336</v>
      </c>
      <c r="M162">
        <v>164.55</v>
      </c>
      <c r="N162" s="5">
        <f t="shared" si="10"/>
        <v>89.816666666666663</v>
      </c>
      <c r="O162" s="5">
        <f t="shared" si="11"/>
        <v>87.816666666666663</v>
      </c>
      <c r="P162" s="5">
        <f t="shared" si="12"/>
        <v>45.449999999999989</v>
      </c>
      <c r="Q162" s="5">
        <f t="shared" si="13"/>
        <v>48</v>
      </c>
      <c r="R162" s="5">
        <f t="shared" si="14"/>
        <v>2</v>
      </c>
    </row>
    <row r="163" spans="1:18" x14ac:dyDescent="0.3">
      <c r="A163" s="1" t="s">
        <v>375</v>
      </c>
      <c r="B163" s="1">
        <v>7</v>
      </c>
      <c r="C163" s="1">
        <v>7</v>
      </c>
      <c r="D163" s="1">
        <v>4</v>
      </c>
      <c r="E163" s="1">
        <v>0</v>
      </c>
      <c r="F163" s="1">
        <v>0</v>
      </c>
      <c r="G163" s="1">
        <v>0</v>
      </c>
      <c r="H163" s="1">
        <v>0</v>
      </c>
      <c r="I163">
        <v>64.933333333333337</v>
      </c>
      <c r="J163">
        <v>0</v>
      </c>
      <c r="K163">
        <v>791.2</v>
      </c>
      <c r="L163">
        <v>3.7</v>
      </c>
      <c r="M163">
        <v>171.85</v>
      </c>
      <c r="N163" s="5">
        <f t="shared" si="10"/>
        <v>35.066666666666663</v>
      </c>
      <c r="O163" s="5">
        <f t="shared" si="11"/>
        <v>33.066666666666663</v>
      </c>
      <c r="P163" s="5">
        <f t="shared" si="12"/>
        <v>38.150000000000006</v>
      </c>
      <c r="Q163" s="5">
        <f t="shared" si="13"/>
        <v>30</v>
      </c>
      <c r="R163" s="5">
        <f t="shared" si="14"/>
        <v>2</v>
      </c>
    </row>
    <row r="164" spans="1:18" x14ac:dyDescent="0.3">
      <c r="A164" s="1" t="s">
        <v>147</v>
      </c>
      <c r="B164" s="1">
        <v>0</v>
      </c>
      <c r="C164" s="1">
        <v>0</v>
      </c>
      <c r="D164" s="1">
        <v>0</v>
      </c>
      <c r="E164" s="1">
        <v>9</v>
      </c>
      <c r="F164" s="1">
        <v>5</v>
      </c>
      <c r="G164" s="1">
        <v>1</v>
      </c>
      <c r="H164" s="1">
        <v>0</v>
      </c>
      <c r="I164">
        <v>42.85</v>
      </c>
      <c r="J164">
        <v>6.7666666666666666</v>
      </c>
      <c r="K164">
        <v>660.08333333333337</v>
      </c>
      <c r="L164">
        <v>5.8166666666666664</v>
      </c>
      <c r="M164">
        <v>181.43333333333334</v>
      </c>
      <c r="N164" s="5">
        <f t="shared" si="10"/>
        <v>57.15</v>
      </c>
      <c r="O164" s="5">
        <f t="shared" si="11"/>
        <v>55.15</v>
      </c>
      <c r="P164" s="5">
        <f t="shared" si="12"/>
        <v>28.566666666666663</v>
      </c>
      <c r="Q164" s="5">
        <f t="shared" si="13"/>
        <v>33</v>
      </c>
      <c r="R164" s="5">
        <f t="shared" si="14"/>
        <v>2</v>
      </c>
    </row>
    <row r="165" spans="1:18" x14ac:dyDescent="0.3">
      <c r="A165" s="1" t="s">
        <v>376</v>
      </c>
      <c r="B165" s="1">
        <v>5</v>
      </c>
      <c r="C165" s="1">
        <v>6</v>
      </c>
      <c r="D165" s="1">
        <v>4</v>
      </c>
      <c r="E165" s="1">
        <v>0</v>
      </c>
      <c r="F165" s="1">
        <v>0</v>
      </c>
      <c r="G165" s="1">
        <v>0</v>
      </c>
      <c r="H165" s="1">
        <v>5</v>
      </c>
      <c r="I165">
        <v>46.75</v>
      </c>
      <c r="J165">
        <v>0</v>
      </c>
      <c r="K165">
        <v>626.11666666666667</v>
      </c>
      <c r="L165">
        <v>3.0833333333333335</v>
      </c>
      <c r="M165">
        <v>167.58333333333334</v>
      </c>
      <c r="N165" s="5">
        <f t="shared" si="10"/>
        <v>53.25</v>
      </c>
      <c r="O165" s="5">
        <f t="shared" si="11"/>
        <v>51.25</v>
      </c>
      <c r="P165" s="5">
        <f t="shared" si="12"/>
        <v>42.416666666666657</v>
      </c>
      <c r="Q165" s="5">
        <f t="shared" si="13"/>
        <v>33</v>
      </c>
      <c r="R165" s="5">
        <f t="shared" si="14"/>
        <v>2</v>
      </c>
    </row>
    <row r="166" spans="1:18" x14ac:dyDescent="0.3">
      <c r="A166" s="1" t="s">
        <v>148</v>
      </c>
      <c r="B166" s="1">
        <v>5</v>
      </c>
      <c r="C166" s="1">
        <v>0</v>
      </c>
      <c r="D166" s="1">
        <v>0</v>
      </c>
      <c r="E166" s="1">
        <v>0</v>
      </c>
      <c r="F166" s="1">
        <v>2</v>
      </c>
      <c r="G166" s="1">
        <v>5</v>
      </c>
      <c r="H166" s="1">
        <v>0</v>
      </c>
      <c r="I166">
        <v>35.85</v>
      </c>
      <c r="J166">
        <v>4.2166666666666668</v>
      </c>
      <c r="K166">
        <v>546.5</v>
      </c>
      <c r="L166">
        <v>1.5166666666666666</v>
      </c>
      <c r="M166">
        <v>145.63333333333333</v>
      </c>
      <c r="N166" s="5">
        <f t="shared" si="10"/>
        <v>64.150000000000006</v>
      </c>
      <c r="O166" s="5">
        <f t="shared" si="11"/>
        <v>62.150000000000006</v>
      </c>
      <c r="P166" s="5">
        <f t="shared" si="12"/>
        <v>64.366666666666674</v>
      </c>
      <c r="Q166" s="5">
        <f t="shared" si="13"/>
        <v>36</v>
      </c>
      <c r="R166" s="5">
        <f t="shared" si="14"/>
        <v>2</v>
      </c>
    </row>
    <row r="167" spans="1:18" x14ac:dyDescent="0.3">
      <c r="A167" s="1" t="s">
        <v>377</v>
      </c>
      <c r="B167" s="1">
        <v>9</v>
      </c>
      <c r="C167" s="1">
        <v>9</v>
      </c>
      <c r="D167" s="1">
        <v>5</v>
      </c>
      <c r="E167" s="1">
        <v>0</v>
      </c>
      <c r="F167" s="1">
        <v>0</v>
      </c>
      <c r="G167" s="1">
        <v>0</v>
      </c>
      <c r="H167" s="1">
        <v>12</v>
      </c>
      <c r="I167">
        <v>75.099999999999994</v>
      </c>
      <c r="J167">
        <v>0</v>
      </c>
      <c r="K167">
        <v>901.26666666666665</v>
      </c>
      <c r="L167">
        <v>4.9666666666666668</v>
      </c>
      <c r="M167">
        <v>177.55</v>
      </c>
      <c r="N167" s="5">
        <f t="shared" si="10"/>
        <v>24.900000000000006</v>
      </c>
      <c r="O167" s="5">
        <f t="shared" si="11"/>
        <v>22.900000000000006</v>
      </c>
      <c r="P167" s="5">
        <f t="shared" si="12"/>
        <v>32.449999999999989</v>
      </c>
      <c r="Q167" s="5">
        <f t="shared" si="13"/>
        <v>25</v>
      </c>
      <c r="R167" s="5">
        <f t="shared" si="14"/>
        <v>2</v>
      </c>
    </row>
    <row r="168" spans="1:18" x14ac:dyDescent="0.3">
      <c r="A168" s="1" t="s">
        <v>149</v>
      </c>
      <c r="B168" s="1">
        <v>0</v>
      </c>
      <c r="C168" s="1">
        <v>4</v>
      </c>
      <c r="D168" s="1">
        <v>0</v>
      </c>
      <c r="E168" s="1">
        <v>0</v>
      </c>
      <c r="F168" s="1">
        <v>0</v>
      </c>
      <c r="G168" s="1">
        <v>0</v>
      </c>
      <c r="H168" s="1">
        <v>6</v>
      </c>
      <c r="I168">
        <v>54.483333333333334</v>
      </c>
      <c r="J168">
        <v>8.0333333333333332</v>
      </c>
      <c r="K168">
        <v>733.11666666666667</v>
      </c>
      <c r="L168">
        <v>4.4000000000000004</v>
      </c>
      <c r="M168">
        <v>158</v>
      </c>
      <c r="N168" s="5">
        <f t="shared" si="10"/>
        <v>45.516666666666666</v>
      </c>
      <c r="O168" s="5">
        <f t="shared" si="11"/>
        <v>43.516666666666666</v>
      </c>
      <c r="P168" s="5">
        <f t="shared" si="12"/>
        <v>52</v>
      </c>
      <c r="Q168" s="5">
        <f t="shared" si="13"/>
        <v>44</v>
      </c>
      <c r="R168" s="5">
        <f t="shared" si="14"/>
        <v>2</v>
      </c>
    </row>
    <row r="169" spans="1:18" x14ac:dyDescent="0.3">
      <c r="A169" s="1" t="s">
        <v>150</v>
      </c>
      <c r="B169" s="1">
        <v>0</v>
      </c>
      <c r="C169" s="1">
        <v>0</v>
      </c>
      <c r="D169" s="1">
        <v>0</v>
      </c>
      <c r="E169" s="1">
        <v>6</v>
      </c>
      <c r="F169" s="1">
        <v>3</v>
      </c>
      <c r="G169" s="1">
        <v>0</v>
      </c>
      <c r="H169" s="1">
        <v>11</v>
      </c>
      <c r="I169">
        <v>51.45</v>
      </c>
      <c r="J169">
        <v>7.8666666666666671</v>
      </c>
      <c r="K169">
        <v>617.01666666666665</v>
      </c>
      <c r="L169">
        <v>1.75</v>
      </c>
      <c r="M169">
        <v>160.05000000000001</v>
      </c>
      <c r="N169" s="5">
        <f t="shared" si="10"/>
        <v>48.55</v>
      </c>
      <c r="O169" s="5">
        <f t="shared" si="11"/>
        <v>46.55</v>
      </c>
      <c r="P169" s="5">
        <f t="shared" si="12"/>
        <v>49.949999999999989</v>
      </c>
      <c r="Q169" s="5">
        <f t="shared" si="13"/>
        <v>39</v>
      </c>
      <c r="R169" s="5">
        <f t="shared" si="14"/>
        <v>2</v>
      </c>
    </row>
    <row r="170" spans="1:18" x14ac:dyDescent="0.3">
      <c r="A170" s="1" t="s">
        <v>151</v>
      </c>
      <c r="B170" s="1">
        <v>0</v>
      </c>
      <c r="C170" s="1">
        <v>0</v>
      </c>
      <c r="D170" s="1">
        <v>0</v>
      </c>
      <c r="E170" s="1">
        <v>0</v>
      </c>
      <c r="F170" s="1">
        <v>9</v>
      </c>
      <c r="G170" s="1">
        <v>12</v>
      </c>
      <c r="H170" s="1">
        <v>6</v>
      </c>
      <c r="I170">
        <v>62.85</v>
      </c>
      <c r="J170">
        <v>5.75</v>
      </c>
      <c r="K170">
        <v>880.95</v>
      </c>
      <c r="L170">
        <v>6.333333333333333</v>
      </c>
      <c r="M170">
        <v>172.91666666666666</v>
      </c>
      <c r="N170" s="5">
        <f t="shared" si="10"/>
        <v>37.15</v>
      </c>
      <c r="O170" s="5">
        <f t="shared" si="11"/>
        <v>35.15</v>
      </c>
      <c r="P170" s="5">
        <f t="shared" si="12"/>
        <v>37.083333333333343</v>
      </c>
      <c r="Q170" s="5">
        <f t="shared" si="13"/>
        <v>27</v>
      </c>
      <c r="R170" s="5">
        <f t="shared" si="14"/>
        <v>2</v>
      </c>
    </row>
    <row r="171" spans="1:18" x14ac:dyDescent="0.3">
      <c r="A171" s="1" t="s">
        <v>152</v>
      </c>
      <c r="B171" s="1">
        <v>0</v>
      </c>
      <c r="C171" s="1">
        <v>0</v>
      </c>
      <c r="D171" s="1">
        <v>0</v>
      </c>
      <c r="E171" s="1">
        <v>7</v>
      </c>
      <c r="F171" s="1">
        <v>4</v>
      </c>
      <c r="G171" s="1">
        <v>4</v>
      </c>
      <c r="H171" s="1">
        <v>11</v>
      </c>
      <c r="I171">
        <v>70.216666666666669</v>
      </c>
      <c r="J171">
        <v>7.6333333333333329</v>
      </c>
      <c r="K171">
        <v>935.45</v>
      </c>
      <c r="L171">
        <v>4.4000000000000004</v>
      </c>
      <c r="M171">
        <v>176</v>
      </c>
      <c r="N171" s="5">
        <f t="shared" si="10"/>
        <v>29.783333333333331</v>
      </c>
      <c r="O171" s="5">
        <f t="shared" si="11"/>
        <v>27.783333333333331</v>
      </c>
      <c r="P171" s="5">
        <f t="shared" si="12"/>
        <v>34</v>
      </c>
      <c r="Q171" s="5">
        <f t="shared" si="13"/>
        <v>33</v>
      </c>
      <c r="R171" s="5">
        <f t="shared" si="14"/>
        <v>2</v>
      </c>
    </row>
    <row r="172" spans="1:18" x14ac:dyDescent="0.3">
      <c r="A172" s="1" t="s">
        <v>153</v>
      </c>
      <c r="B172" s="1">
        <v>9</v>
      </c>
      <c r="C172" s="1">
        <v>7</v>
      </c>
      <c r="D172" s="1">
        <v>0</v>
      </c>
      <c r="E172" s="1">
        <v>0</v>
      </c>
      <c r="F172" s="1">
        <v>0</v>
      </c>
      <c r="G172" s="1">
        <v>4</v>
      </c>
      <c r="H172" s="1">
        <v>12</v>
      </c>
      <c r="I172">
        <v>54.8</v>
      </c>
      <c r="J172">
        <v>5.8666666666666671</v>
      </c>
      <c r="K172">
        <v>763.65</v>
      </c>
      <c r="L172">
        <v>1.2666666666666666</v>
      </c>
      <c r="M172">
        <v>165.51666666666668</v>
      </c>
      <c r="N172" s="5">
        <f t="shared" si="10"/>
        <v>45.2</v>
      </c>
      <c r="O172" s="5">
        <f t="shared" si="11"/>
        <v>43.2</v>
      </c>
      <c r="P172" s="5">
        <f t="shared" si="12"/>
        <v>44.48333333333332</v>
      </c>
      <c r="Q172" s="5">
        <f t="shared" si="13"/>
        <v>28</v>
      </c>
      <c r="R172" s="5">
        <f t="shared" si="14"/>
        <v>2</v>
      </c>
    </row>
    <row r="173" spans="1:18" x14ac:dyDescent="0.3">
      <c r="A173" s="1" t="s">
        <v>154</v>
      </c>
      <c r="B173" s="1">
        <v>6</v>
      </c>
      <c r="C173" s="1">
        <v>2</v>
      </c>
      <c r="D173" s="1">
        <v>0</v>
      </c>
      <c r="E173" s="1">
        <v>0</v>
      </c>
      <c r="F173" s="1">
        <v>0</v>
      </c>
      <c r="G173" s="1">
        <v>6</v>
      </c>
      <c r="H173" s="1">
        <v>0</v>
      </c>
      <c r="I173">
        <v>64.45</v>
      </c>
      <c r="J173">
        <v>6.1833333333333336</v>
      </c>
      <c r="K173">
        <v>959.43333333333328</v>
      </c>
      <c r="L173">
        <v>0</v>
      </c>
      <c r="M173">
        <v>164.31666666666666</v>
      </c>
      <c r="N173" s="5">
        <f t="shared" si="10"/>
        <v>35.549999999999997</v>
      </c>
      <c r="O173" s="5">
        <f t="shared" si="11"/>
        <v>33.549999999999997</v>
      </c>
      <c r="P173" s="5">
        <f t="shared" si="12"/>
        <v>45.683333333333337</v>
      </c>
      <c r="Q173" s="5">
        <f t="shared" si="13"/>
        <v>34</v>
      </c>
      <c r="R173" s="5">
        <f t="shared" si="14"/>
        <v>2</v>
      </c>
    </row>
    <row r="174" spans="1:18" x14ac:dyDescent="0.3">
      <c r="A174" s="1" t="s">
        <v>155</v>
      </c>
      <c r="B174" s="1">
        <v>7</v>
      </c>
      <c r="C174" s="1">
        <v>0</v>
      </c>
      <c r="D174" s="1">
        <v>0</v>
      </c>
      <c r="E174" s="1">
        <v>0</v>
      </c>
      <c r="F174" s="1">
        <v>9</v>
      </c>
      <c r="G174" s="1">
        <v>8</v>
      </c>
      <c r="H174" s="1">
        <v>8</v>
      </c>
      <c r="I174">
        <v>70.45</v>
      </c>
      <c r="J174">
        <v>4.5666666666666664</v>
      </c>
      <c r="K174">
        <v>936.45</v>
      </c>
      <c r="L174">
        <v>0</v>
      </c>
      <c r="M174">
        <v>153.66666666666666</v>
      </c>
      <c r="N174" s="5">
        <f t="shared" si="10"/>
        <v>29.549999999999997</v>
      </c>
      <c r="O174" s="5">
        <f t="shared" si="11"/>
        <v>27.549999999999997</v>
      </c>
      <c r="P174" s="5">
        <f t="shared" si="12"/>
        <v>56.333333333333343</v>
      </c>
      <c r="Q174" s="5">
        <f t="shared" si="13"/>
        <v>24</v>
      </c>
      <c r="R174" s="5">
        <f t="shared" si="14"/>
        <v>2</v>
      </c>
    </row>
    <row r="175" spans="1:18" x14ac:dyDescent="0.3">
      <c r="A175" s="1" t="s">
        <v>128</v>
      </c>
      <c r="B175" s="1">
        <v>6</v>
      </c>
      <c r="C175" s="1">
        <v>0</v>
      </c>
      <c r="D175" s="1">
        <v>0</v>
      </c>
      <c r="E175" s="1">
        <v>0</v>
      </c>
      <c r="F175" s="1">
        <v>8</v>
      </c>
      <c r="G175" s="1">
        <v>12</v>
      </c>
      <c r="H175" s="1">
        <v>6</v>
      </c>
      <c r="I175">
        <v>45.133333333333333</v>
      </c>
      <c r="J175">
        <v>4.55</v>
      </c>
      <c r="K175">
        <v>883.55</v>
      </c>
      <c r="L175">
        <v>0</v>
      </c>
      <c r="M175">
        <v>147.28333333333333</v>
      </c>
      <c r="N175" s="5">
        <f t="shared" si="10"/>
        <v>54.866666666666667</v>
      </c>
      <c r="O175" s="5">
        <f t="shared" si="11"/>
        <v>52.866666666666667</v>
      </c>
      <c r="P175" s="5">
        <f t="shared" si="12"/>
        <v>62.716666666666669</v>
      </c>
      <c r="Q175" s="5">
        <f t="shared" si="13"/>
        <v>22</v>
      </c>
      <c r="R175" s="5">
        <f t="shared" si="14"/>
        <v>2</v>
      </c>
    </row>
    <row r="176" spans="1:18" x14ac:dyDescent="0.3">
      <c r="A176" s="1" t="s">
        <v>157</v>
      </c>
      <c r="B176" s="1">
        <v>0</v>
      </c>
      <c r="C176" s="1">
        <v>0</v>
      </c>
      <c r="D176" s="1">
        <v>0</v>
      </c>
      <c r="E176" s="1">
        <v>5</v>
      </c>
      <c r="F176" s="1">
        <v>5</v>
      </c>
      <c r="G176" s="1">
        <v>8</v>
      </c>
      <c r="H176" s="1">
        <v>11</v>
      </c>
      <c r="I176">
        <v>66.95</v>
      </c>
      <c r="J176">
        <v>6.7333333333333334</v>
      </c>
      <c r="K176">
        <v>843.5333333333333</v>
      </c>
      <c r="L176">
        <v>4.8666666666666671</v>
      </c>
      <c r="M176">
        <v>174.76666666666668</v>
      </c>
      <c r="N176" s="5">
        <f t="shared" si="10"/>
        <v>33.049999999999997</v>
      </c>
      <c r="O176" s="5">
        <f t="shared" si="11"/>
        <v>31.049999999999997</v>
      </c>
      <c r="P176" s="5">
        <f t="shared" si="12"/>
        <v>35.23333333333332</v>
      </c>
      <c r="Q176" s="5">
        <f t="shared" si="13"/>
        <v>30</v>
      </c>
      <c r="R176" s="5">
        <f t="shared" si="14"/>
        <v>2</v>
      </c>
    </row>
    <row r="177" spans="1:18" x14ac:dyDescent="0.3">
      <c r="A177" s="1" t="s">
        <v>211</v>
      </c>
      <c r="B177" s="1">
        <v>3</v>
      </c>
      <c r="C177" s="1">
        <v>0</v>
      </c>
      <c r="D177" s="1">
        <v>0</v>
      </c>
      <c r="E177" s="1">
        <v>0</v>
      </c>
      <c r="F177" s="1">
        <v>3</v>
      </c>
      <c r="G177" s="1">
        <v>4</v>
      </c>
      <c r="H177" s="1">
        <v>7</v>
      </c>
      <c r="I177">
        <v>78.533333333333331</v>
      </c>
      <c r="J177">
        <v>7.6833333333333336</v>
      </c>
      <c r="K177">
        <v>812.1</v>
      </c>
      <c r="L177">
        <v>0</v>
      </c>
      <c r="M177">
        <v>165.55</v>
      </c>
      <c r="N177" s="5">
        <f t="shared" si="10"/>
        <v>21.466666666666669</v>
      </c>
      <c r="O177" s="5">
        <f t="shared" si="11"/>
        <v>19.466666666666669</v>
      </c>
      <c r="P177" s="5">
        <f t="shared" si="12"/>
        <v>44.449999999999989</v>
      </c>
      <c r="Q177" s="5">
        <f t="shared" si="13"/>
        <v>38</v>
      </c>
      <c r="R177" s="5">
        <f t="shared" si="14"/>
        <v>2</v>
      </c>
    </row>
    <row r="178" spans="1:18" x14ac:dyDescent="0.3">
      <c r="A178" s="1" t="s">
        <v>378</v>
      </c>
      <c r="B178" s="1">
        <v>7</v>
      </c>
      <c r="C178" s="1">
        <v>4</v>
      </c>
      <c r="D178" s="1">
        <v>6</v>
      </c>
      <c r="E178" s="1">
        <v>0</v>
      </c>
      <c r="F178" s="1">
        <v>0</v>
      </c>
      <c r="G178" s="1">
        <v>0</v>
      </c>
      <c r="H178" s="1">
        <v>8</v>
      </c>
      <c r="I178">
        <v>66.283333333333331</v>
      </c>
      <c r="J178">
        <v>0</v>
      </c>
      <c r="K178">
        <v>824.36666666666667</v>
      </c>
      <c r="L178">
        <v>3.65</v>
      </c>
      <c r="M178">
        <v>169.7</v>
      </c>
      <c r="N178" s="5">
        <f t="shared" si="10"/>
        <v>33.716666666666669</v>
      </c>
      <c r="O178" s="5">
        <f t="shared" si="11"/>
        <v>31.716666666666669</v>
      </c>
      <c r="P178" s="5">
        <f t="shared" si="12"/>
        <v>40.300000000000011</v>
      </c>
      <c r="Q178" s="5">
        <f t="shared" si="13"/>
        <v>31</v>
      </c>
      <c r="R178" s="5">
        <f t="shared" si="14"/>
        <v>2</v>
      </c>
    </row>
    <row r="179" spans="1:18" x14ac:dyDescent="0.3">
      <c r="A179" s="1" t="s">
        <v>158</v>
      </c>
      <c r="B179" s="1">
        <v>12</v>
      </c>
      <c r="C179" s="1">
        <v>7</v>
      </c>
      <c r="D179" s="1">
        <v>0</v>
      </c>
      <c r="E179" s="1">
        <v>0</v>
      </c>
      <c r="F179" s="1">
        <v>0</v>
      </c>
      <c r="G179" s="1">
        <v>13</v>
      </c>
      <c r="H179" s="1">
        <v>12</v>
      </c>
      <c r="I179">
        <v>68.599999999999994</v>
      </c>
      <c r="J179">
        <v>7.2166666666666668</v>
      </c>
      <c r="K179">
        <v>918.6</v>
      </c>
      <c r="L179">
        <v>0</v>
      </c>
      <c r="M179">
        <v>174</v>
      </c>
      <c r="N179" s="5">
        <f t="shared" si="10"/>
        <v>31.400000000000006</v>
      </c>
      <c r="O179" s="5">
        <f t="shared" si="11"/>
        <v>29.400000000000006</v>
      </c>
      <c r="P179" s="5">
        <f t="shared" si="12"/>
        <v>36</v>
      </c>
      <c r="Q179" s="5">
        <f t="shared" si="13"/>
        <v>16</v>
      </c>
      <c r="R179" s="5">
        <f t="shared" si="14"/>
        <v>2</v>
      </c>
    </row>
    <row r="180" spans="1:18" x14ac:dyDescent="0.3">
      <c r="A180" s="1" t="s">
        <v>159</v>
      </c>
      <c r="B180" s="1">
        <v>8</v>
      </c>
      <c r="C180" s="1">
        <v>6</v>
      </c>
      <c r="D180" s="1">
        <v>0</v>
      </c>
      <c r="E180" s="1">
        <v>0</v>
      </c>
      <c r="F180" s="1">
        <v>0</v>
      </c>
      <c r="G180" s="1">
        <v>3</v>
      </c>
      <c r="H180" s="1">
        <v>11</v>
      </c>
      <c r="I180">
        <v>73.733333333333334</v>
      </c>
      <c r="J180">
        <v>6.666666666666667</v>
      </c>
      <c r="K180">
        <v>831.38333333333333</v>
      </c>
      <c r="L180">
        <v>0</v>
      </c>
      <c r="M180">
        <v>172.03333333333333</v>
      </c>
      <c r="N180" s="5">
        <f t="shared" si="10"/>
        <v>26.266666666666666</v>
      </c>
      <c r="O180" s="5">
        <f t="shared" si="11"/>
        <v>24.266666666666666</v>
      </c>
      <c r="P180" s="5">
        <f t="shared" si="12"/>
        <v>37.966666666666669</v>
      </c>
      <c r="Q180" s="5">
        <f t="shared" si="13"/>
        <v>31</v>
      </c>
      <c r="R180" s="5">
        <f t="shared" si="14"/>
        <v>2</v>
      </c>
    </row>
    <row r="181" spans="1:18" x14ac:dyDescent="0.3">
      <c r="A181" s="1" t="s">
        <v>160</v>
      </c>
      <c r="B181" s="1">
        <v>13</v>
      </c>
      <c r="C181" s="1">
        <v>0</v>
      </c>
      <c r="D181" s="1">
        <v>0</v>
      </c>
      <c r="E181" s="1">
        <v>0</v>
      </c>
      <c r="F181" s="1">
        <v>4</v>
      </c>
      <c r="G181" s="1">
        <v>4</v>
      </c>
      <c r="H181" s="1">
        <v>2</v>
      </c>
      <c r="I181">
        <v>62.05</v>
      </c>
      <c r="J181">
        <v>5.833333333333333</v>
      </c>
      <c r="K181">
        <v>899.11666666666667</v>
      </c>
      <c r="L181">
        <v>1.55</v>
      </c>
      <c r="M181">
        <v>165.95</v>
      </c>
      <c r="N181" s="5">
        <f t="shared" si="10"/>
        <v>37.950000000000003</v>
      </c>
      <c r="O181" s="5">
        <f t="shared" si="11"/>
        <v>35.950000000000003</v>
      </c>
      <c r="P181" s="5">
        <f t="shared" si="12"/>
        <v>44.050000000000011</v>
      </c>
      <c r="Q181" s="5">
        <f t="shared" si="13"/>
        <v>27</v>
      </c>
      <c r="R181" s="5">
        <f t="shared" si="14"/>
        <v>1</v>
      </c>
    </row>
    <row r="182" spans="1:18" x14ac:dyDescent="0.3">
      <c r="A182" s="1" t="s">
        <v>162</v>
      </c>
      <c r="B182" s="1">
        <v>9</v>
      </c>
      <c r="C182" s="1">
        <v>0</v>
      </c>
      <c r="D182" s="1">
        <v>0</v>
      </c>
      <c r="E182" s="1">
        <v>0</v>
      </c>
      <c r="F182" s="1">
        <v>13</v>
      </c>
      <c r="G182" s="1">
        <v>0</v>
      </c>
      <c r="H182" s="1">
        <v>2</v>
      </c>
      <c r="I182">
        <v>62.766666666666666</v>
      </c>
      <c r="J182">
        <v>2.9166666666666665</v>
      </c>
      <c r="K182">
        <v>797</v>
      </c>
      <c r="L182">
        <v>0</v>
      </c>
      <c r="M182">
        <v>170.76666666666668</v>
      </c>
      <c r="N182" s="5">
        <f t="shared" si="10"/>
        <v>37.233333333333334</v>
      </c>
      <c r="O182" s="5">
        <f t="shared" si="11"/>
        <v>35.233333333333334</v>
      </c>
      <c r="P182" s="5">
        <f t="shared" si="12"/>
        <v>39.23333333333332</v>
      </c>
      <c r="Q182" s="5">
        <f t="shared" si="13"/>
        <v>26</v>
      </c>
      <c r="R182" s="5">
        <f t="shared" si="14"/>
        <v>2</v>
      </c>
    </row>
    <row r="183" spans="1:18" x14ac:dyDescent="0.3">
      <c r="A183" s="1" t="s">
        <v>379</v>
      </c>
      <c r="B183" s="1">
        <v>3</v>
      </c>
      <c r="C183" s="1">
        <v>8</v>
      </c>
      <c r="D183" s="1">
        <v>0</v>
      </c>
      <c r="E183" s="1">
        <v>0</v>
      </c>
      <c r="F183" s="1">
        <v>0</v>
      </c>
      <c r="G183" s="1">
        <v>0</v>
      </c>
      <c r="H183" s="1">
        <v>4</v>
      </c>
      <c r="I183">
        <v>57.81666666666667</v>
      </c>
      <c r="J183">
        <v>0</v>
      </c>
      <c r="K183">
        <v>816.51666666666665</v>
      </c>
      <c r="L183">
        <v>3.15</v>
      </c>
      <c r="M183">
        <v>174.36666666666667</v>
      </c>
      <c r="N183" s="5">
        <f t="shared" si="10"/>
        <v>42.18333333333333</v>
      </c>
      <c r="O183" s="5">
        <f t="shared" si="11"/>
        <v>40.18333333333333</v>
      </c>
      <c r="P183" s="5">
        <f t="shared" si="12"/>
        <v>35.633333333333326</v>
      </c>
      <c r="Q183" s="5">
        <f t="shared" si="13"/>
        <v>37</v>
      </c>
      <c r="R183" s="5">
        <f t="shared" si="14"/>
        <v>2</v>
      </c>
    </row>
    <row r="184" spans="1:18" x14ac:dyDescent="0.3">
      <c r="A184" s="1" t="s">
        <v>164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>
        <v>17.75</v>
      </c>
      <c r="J184">
        <v>3.0333333333333332</v>
      </c>
      <c r="K184">
        <v>668.61666666666667</v>
      </c>
      <c r="L184">
        <v>0</v>
      </c>
      <c r="M184">
        <v>65.583333333333329</v>
      </c>
      <c r="N184" s="5">
        <f t="shared" si="10"/>
        <v>82.25</v>
      </c>
      <c r="O184" s="5">
        <f t="shared" si="11"/>
        <v>80.25</v>
      </c>
      <c r="P184" s="5">
        <f t="shared" si="12"/>
        <v>144.41666666666669</v>
      </c>
      <c r="Q184" s="5">
        <f t="shared" si="13"/>
        <v>48</v>
      </c>
      <c r="R184" s="5">
        <f t="shared" si="14"/>
        <v>2</v>
      </c>
    </row>
    <row r="185" spans="1:18" x14ac:dyDescent="0.3">
      <c r="A185" s="1" t="s">
        <v>165</v>
      </c>
      <c r="B185" s="1">
        <v>12</v>
      </c>
      <c r="C185" s="1">
        <v>2</v>
      </c>
      <c r="D185" s="1">
        <v>0</v>
      </c>
      <c r="E185" s="1">
        <v>0</v>
      </c>
      <c r="F185" s="1">
        <v>0</v>
      </c>
      <c r="G185" s="1">
        <v>5</v>
      </c>
      <c r="H185" s="1">
        <v>9</v>
      </c>
      <c r="I185">
        <v>61.7</v>
      </c>
      <c r="J185">
        <v>6.15</v>
      </c>
      <c r="K185">
        <v>930.83333333333337</v>
      </c>
      <c r="L185">
        <v>0</v>
      </c>
      <c r="M185">
        <v>170.8</v>
      </c>
      <c r="N185" s="5">
        <f t="shared" si="10"/>
        <v>38.299999999999997</v>
      </c>
      <c r="O185" s="5">
        <f t="shared" si="11"/>
        <v>36.299999999999997</v>
      </c>
      <c r="P185" s="5">
        <f t="shared" si="12"/>
        <v>39.199999999999989</v>
      </c>
      <c r="Q185" s="5">
        <f t="shared" si="13"/>
        <v>29</v>
      </c>
      <c r="R185" s="5">
        <f t="shared" si="14"/>
        <v>2</v>
      </c>
    </row>
    <row r="186" spans="1:18" x14ac:dyDescent="0.3">
      <c r="A186" s="1" t="s">
        <v>380</v>
      </c>
      <c r="B186" s="1">
        <v>7</v>
      </c>
      <c r="C186" s="1">
        <v>9</v>
      </c>
      <c r="D186" s="1">
        <v>3</v>
      </c>
      <c r="E186" s="1">
        <v>0</v>
      </c>
      <c r="F186" s="1">
        <v>0</v>
      </c>
      <c r="G186" s="1">
        <v>0</v>
      </c>
      <c r="H186" s="1">
        <v>4</v>
      </c>
      <c r="I186">
        <v>60.666666666666664</v>
      </c>
      <c r="J186">
        <v>0</v>
      </c>
      <c r="K186">
        <v>829.5</v>
      </c>
      <c r="L186">
        <v>0</v>
      </c>
      <c r="M186">
        <v>175.08333333333334</v>
      </c>
      <c r="N186" s="5">
        <f t="shared" si="10"/>
        <v>39.333333333333336</v>
      </c>
      <c r="O186" s="5">
        <f t="shared" si="11"/>
        <v>37.333333333333336</v>
      </c>
      <c r="P186" s="5">
        <f t="shared" si="12"/>
        <v>34.916666666666657</v>
      </c>
      <c r="Q186" s="5">
        <f t="shared" si="13"/>
        <v>29</v>
      </c>
      <c r="R186" s="5">
        <f t="shared" si="14"/>
        <v>2</v>
      </c>
    </row>
    <row r="187" spans="1:18" x14ac:dyDescent="0.3">
      <c r="A187" s="1" t="s">
        <v>167</v>
      </c>
      <c r="B187" s="1">
        <v>0</v>
      </c>
      <c r="C187" s="1">
        <v>0</v>
      </c>
      <c r="D187" s="1">
        <v>0</v>
      </c>
      <c r="E187" s="1">
        <v>0</v>
      </c>
      <c r="F187" s="1">
        <v>6</v>
      </c>
      <c r="G187" s="1">
        <v>0</v>
      </c>
      <c r="H187" s="1">
        <v>0</v>
      </c>
      <c r="I187">
        <v>14.15</v>
      </c>
      <c r="J187">
        <v>3.35</v>
      </c>
      <c r="K187">
        <v>571.2833333333333</v>
      </c>
      <c r="L187">
        <v>0</v>
      </c>
      <c r="M187">
        <v>60.5</v>
      </c>
      <c r="N187" s="5">
        <f t="shared" si="10"/>
        <v>85.85</v>
      </c>
      <c r="O187" s="5">
        <f t="shared" si="11"/>
        <v>83.85</v>
      </c>
      <c r="P187" s="5">
        <f t="shared" si="12"/>
        <v>149.5</v>
      </c>
      <c r="Q187" s="5">
        <f t="shared" si="13"/>
        <v>42</v>
      </c>
      <c r="R187" s="5">
        <f t="shared" si="14"/>
        <v>2</v>
      </c>
    </row>
    <row r="188" spans="1:18" x14ac:dyDescent="0.3">
      <c r="A188" s="1" t="s">
        <v>221</v>
      </c>
      <c r="B188" s="1">
        <v>10</v>
      </c>
      <c r="C188" s="1">
        <v>4</v>
      </c>
      <c r="D188" s="1">
        <v>0</v>
      </c>
      <c r="E188" s="1">
        <v>0</v>
      </c>
      <c r="F188" s="1">
        <v>0</v>
      </c>
      <c r="G188" s="1">
        <v>7</v>
      </c>
      <c r="H188" s="1">
        <v>10</v>
      </c>
      <c r="I188">
        <v>74.166666666666671</v>
      </c>
      <c r="J188">
        <v>4.2833333333333332</v>
      </c>
      <c r="K188">
        <v>900.43333333333328</v>
      </c>
      <c r="L188">
        <v>3.7</v>
      </c>
      <c r="M188">
        <v>179.91666666666666</v>
      </c>
      <c r="N188" s="5">
        <f t="shared" si="10"/>
        <v>25.833333333333329</v>
      </c>
      <c r="O188" s="5">
        <f t="shared" si="11"/>
        <v>23.833333333333329</v>
      </c>
      <c r="P188" s="5">
        <f t="shared" si="12"/>
        <v>30.083333333333343</v>
      </c>
      <c r="Q188" s="5">
        <f t="shared" si="13"/>
        <v>27</v>
      </c>
      <c r="R188" s="5">
        <f t="shared" si="14"/>
        <v>2</v>
      </c>
    </row>
    <row r="189" spans="1:18" x14ac:dyDescent="0.3">
      <c r="A189" s="1" t="s">
        <v>383</v>
      </c>
      <c r="B189" s="1">
        <v>9</v>
      </c>
      <c r="C189" s="1">
        <v>0</v>
      </c>
      <c r="D189" s="1">
        <v>4</v>
      </c>
      <c r="E189" s="1">
        <v>0</v>
      </c>
      <c r="F189" s="1">
        <v>0</v>
      </c>
      <c r="G189" s="1">
        <v>0</v>
      </c>
      <c r="H189" s="1">
        <v>6</v>
      </c>
      <c r="I189">
        <v>46.31666666666667</v>
      </c>
      <c r="J189">
        <v>0</v>
      </c>
      <c r="K189">
        <v>563.18333333333328</v>
      </c>
      <c r="L189">
        <v>0</v>
      </c>
      <c r="M189">
        <v>172.1</v>
      </c>
      <c r="N189" s="5">
        <f t="shared" si="10"/>
        <v>53.68333333333333</v>
      </c>
      <c r="O189" s="5">
        <f t="shared" si="11"/>
        <v>51.68333333333333</v>
      </c>
      <c r="P189" s="5">
        <f t="shared" si="12"/>
        <v>37.900000000000006</v>
      </c>
      <c r="Q189" s="5">
        <f t="shared" si="13"/>
        <v>35</v>
      </c>
      <c r="R189" s="5">
        <f t="shared" si="14"/>
        <v>2</v>
      </c>
    </row>
    <row r="190" spans="1:18" x14ac:dyDescent="0.3">
      <c r="A190" s="1" t="s">
        <v>332</v>
      </c>
      <c r="B190" s="1">
        <v>0</v>
      </c>
      <c r="C190" s="1">
        <v>0</v>
      </c>
      <c r="D190" s="1">
        <v>0</v>
      </c>
      <c r="E190" s="1">
        <v>8</v>
      </c>
      <c r="F190" s="1">
        <v>0</v>
      </c>
      <c r="G190" s="1">
        <v>0</v>
      </c>
      <c r="H190" s="1">
        <v>0</v>
      </c>
      <c r="I190">
        <v>28.25</v>
      </c>
      <c r="J190">
        <v>1.9166666666666665</v>
      </c>
      <c r="K190">
        <v>827.31666666666672</v>
      </c>
      <c r="L190">
        <v>12.833333333333334</v>
      </c>
      <c r="M190">
        <v>110.86666666666666</v>
      </c>
      <c r="N190" s="5">
        <f t="shared" si="10"/>
        <v>71.75</v>
      </c>
      <c r="O190" s="5">
        <f t="shared" si="11"/>
        <v>69.75</v>
      </c>
      <c r="P190" s="5">
        <f t="shared" si="12"/>
        <v>99.13333333333334</v>
      </c>
      <c r="Q190" s="5">
        <f t="shared" si="13"/>
        <v>40</v>
      </c>
      <c r="R190" s="5">
        <f t="shared" si="14"/>
        <v>2</v>
      </c>
    </row>
    <row r="191" spans="1:18" x14ac:dyDescent="0.3">
      <c r="A191" s="1" t="s">
        <v>169</v>
      </c>
      <c r="B191" s="1">
        <v>5</v>
      </c>
      <c r="C191" s="1">
        <v>0</v>
      </c>
      <c r="D191" s="1">
        <v>0</v>
      </c>
      <c r="E191" s="1">
        <v>0</v>
      </c>
      <c r="F191" s="1">
        <v>1</v>
      </c>
      <c r="G191" s="1">
        <v>9</v>
      </c>
      <c r="H191" s="1">
        <v>0</v>
      </c>
      <c r="I191">
        <v>63.7</v>
      </c>
      <c r="J191">
        <v>5.0666666666666664</v>
      </c>
      <c r="K191">
        <v>916.13333333333333</v>
      </c>
      <c r="L191">
        <v>4.3499999999999996</v>
      </c>
      <c r="M191">
        <v>134</v>
      </c>
      <c r="N191" s="5">
        <f t="shared" si="10"/>
        <v>36.299999999999997</v>
      </c>
      <c r="O191" s="5">
        <f t="shared" si="11"/>
        <v>34.299999999999997</v>
      </c>
      <c r="P191" s="5">
        <f t="shared" si="12"/>
        <v>76</v>
      </c>
      <c r="Q191" s="5">
        <f t="shared" si="13"/>
        <v>33</v>
      </c>
      <c r="R191" s="5">
        <f t="shared" si="14"/>
        <v>2</v>
      </c>
    </row>
    <row r="192" spans="1:18" x14ac:dyDescent="0.3">
      <c r="A192" s="1" t="s">
        <v>170</v>
      </c>
      <c r="B192" s="1">
        <v>8</v>
      </c>
      <c r="C192" s="1">
        <v>6</v>
      </c>
      <c r="D192" s="1">
        <v>0</v>
      </c>
      <c r="E192" s="1">
        <v>0</v>
      </c>
      <c r="F192" s="1">
        <v>0</v>
      </c>
      <c r="G192" s="1">
        <v>11</v>
      </c>
      <c r="H192" s="1">
        <v>8</v>
      </c>
      <c r="I192">
        <v>61.333333333333336</v>
      </c>
      <c r="J192">
        <v>6.4333333333333336</v>
      </c>
      <c r="K192">
        <v>909.25</v>
      </c>
      <c r="L192">
        <v>0</v>
      </c>
      <c r="M192">
        <v>168.83333333333334</v>
      </c>
      <c r="N192" s="5">
        <f t="shared" si="10"/>
        <v>38.666666666666664</v>
      </c>
      <c r="O192" s="5">
        <f t="shared" si="11"/>
        <v>36.666666666666664</v>
      </c>
      <c r="P192" s="5">
        <f t="shared" si="12"/>
        <v>41.166666666666657</v>
      </c>
      <c r="Q192" s="5">
        <f t="shared" si="13"/>
        <v>23</v>
      </c>
      <c r="R192" s="5">
        <f t="shared" si="14"/>
        <v>2</v>
      </c>
    </row>
    <row r="193" spans="1:18" x14ac:dyDescent="0.3">
      <c r="A193" s="1" t="s">
        <v>171</v>
      </c>
      <c r="B193" s="1">
        <v>0</v>
      </c>
      <c r="C193" s="1">
        <v>0</v>
      </c>
      <c r="D193" s="1">
        <v>0</v>
      </c>
      <c r="E193" s="1">
        <v>11</v>
      </c>
      <c r="F193" s="1">
        <v>3</v>
      </c>
      <c r="G193" s="1">
        <v>10</v>
      </c>
      <c r="H193" s="1">
        <v>8</v>
      </c>
      <c r="I193">
        <v>67.05</v>
      </c>
      <c r="J193">
        <v>0</v>
      </c>
      <c r="K193">
        <v>771.26666666666665</v>
      </c>
      <c r="L193">
        <v>6.65</v>
      </c>
      <c r="M193">
        <v>180.75</v>
      </c>
      <c r="N193" s="5">
        <f t="shared" si="10"/>
        <v>32.950000000000003</v>
      </c>
      <c r="O193" s="5">
        <f t="shared" si="11"/>
        <v>30.950000000000003</v>
      </c>
      <c r="P193" s="5">
        <f t="shared" si="12"/>
        <v>29.25</v>
      </c>
      <c r="Q193" s="5">
        <f t="shared" si="13"/>
        <v>24</v>
      </c>
      <c r="R193" s="5">
        <f t="shared" si="14"/>
        <v>2</v>
      </c>
    </row>
    <row r="194" spans="1:18" x14ac:dyDescent="0.3">
      <c r="A194" s="1" t="s">
        <v>216</v>
      </c>
      <c r="B194" s="1">
        <v>4</v>
      </c>
      <c r="C194" s="1">
        <v>0</v>
      </c>
      <c r="D194" s="1">
        <v>0</v>
      </c>
      <c r="E194" s="1">
        <v>0</v>
      </c>
      <c r="F194" s="1">
        <v>0</v>
      </c>
      <c r="G194" s="1">
        <v>4</v>
      </c>
      <c r="H194" s="1">
        <v>2</v>
      </c>
      <c r="I194">
        <v>51.25</v>
      </c>
      <c r="J194">
        <v>1.0333333333333334</v>
      </c>
      <c r="K194">
        <v>222.58333333333334</v>
      </c>
      <c r="L194">
        <v>0</v>
      </c>
      <c r="M194">
        <v>167.31666666666666</v>
      </c>
      <c r="N194" s="5">
        <f t="shared" ref="N194:N217" si="15">MIN((100-I194),(1000-K194))</f>
        <v>48.75</v>
      </c>
      <c r="O194" s="5">
        <f t="shared" ref="O194:O257" si="16">N194-2</f>
        <v>46.75</v>
      </c>
      <c r="P194" s="5">
        <f t="shared" ref="P194:P217" si="17">210-M194</f>
        <v>42.683333333333337</v>
      </c>
      <c r="Q194" s="5">
        <f t="shared" ref="Q194:Q217" si="18">48-SUM(B194:G194)</f>
        <v>40</v>
      </c>
      <c r="R194" s="5">
        <f t="shared" ref="R194:R217" si="19">2-(B194&gt;12)+(C194&gt;12)+(D194&gt;12)</f>
        <v>2</v>
      </c>
    </row>
    <row r="195" spans="1:18" x14ac:dyDescent="0.3">
      <c r="A195" s="1" t="s">
        <v>381</v>
      </c>
      <c r="B195" s="1">
        <v>7</v>
      </c>
      <c r="C195" s="1">
        <v>5</v>
      </c>
      <c r="D195" s="1">
        <v>7</v>
      </c>
      <c r="E195" s="1">
        <v>0</v>
      </c>
      <c r="F195" s="1">
        <v>0</v>
      </c>
      <c r="G195" s="1">
        <v>0</v>
      </c>
      <c r="H195" s="1">
        <v>9</v>
      </c>
      <c r="I195">
        <v>61.083333333333336</v>
      </c>
      <c r="J195">
        <v>0</v>
      </c>
      <c r="K195">
        <v>933.7166666666667</v>
      </c>
      <c r="L195">
        <v>3.9666666666666668</v>
      </c>
      <c r="M195">
        <v>163.4</v>
      </c>
      <c r="N195" s="5">
        <f t="shared" si="15"/>
        <v>38.916666666666664</v>
      </c>
      <c r="O195" s="5">
        <f t="shared" si="16"/>
        <v>36.916666666666664</v>
      </c>
      <c r="P195" s="5">
        <f t="shared" si="17"/>
        <v>46.599999999999994</v>
      </c>
      <c r="Q195" s="5">
        <f t="shared" si="18"/>
        <v>29</v>
      </c>
      <c r="R195" s="5">
        <f t="shared" si="19"/>
        <v>2</v>
      </c>
    </row>
    <row r="196" spans="1:18" x14ac:dyDescent="0.3">
      <c r="A196" s="1" t="s">
        <v>384</v>
      </c>
      <c r="B196" s="1">
        <v>8</v>
      </c>
      <c r="C196" s="1">
        <v>8</v>
      </c>
      <c r="D196" s="1">
        <v>7</v>
      </c>
      <c r="E196" s="1">
        <v>0</v>
      </c>
      <c r="F196" s="1">
        <v>0</v>
      </c>
      <c r="G196" s="1">
        <v>0</v>
      </c>
      <c r="H196" s="1">
        <v>10</v>
      </c>
      <c r="I196">
        <v>74.099999999999994</v>
      </c>
      <c r="J196">
        <v>0</v>
      </c>
      <c r="K196">
        <v>891.7166666666667</v>
      </c>
      <c r="L196">
        <v>0</v>
      </c>
      <c r="M196">
        <v>173.6</v>
      </c>
      <c r="N196" s="5">
        <f t="shared" si="15"/>
        <v>25.900000000000006</v>
      </c>
      <c r="O196" s="5">
        <f t="shared" si="16"/>
        <v>23.900000000000006</v>
      </c>
      <c r="P196" s="5">
        <f t="shared" si="17"/>
        <v>36.400000000000006</v>
      </c>
      <c r="Q196" s="5">
        <f t="shared" si="18"/>
        <v>25</v>
      </c>
      <c r="R196" s="5">
        <f t="shared" si="19"/>
        <v>2</v>
      </c>
    </row>
    <row r="197" spans="1:18" x14ac:dyDescent="0.3">
      <c r="A197" s="1" t="s">
        <v>173</v>
      </c>
      <c r="B197" s="1">
        <v>5</v>
      </c>
      <c r="C197" s="1">
        <v>0</v>
      </c>
      <c r="D197" s="1">
        <v>0</v>
      </c>
      <c r="E197" s="1">
        <v>0</v>
      </c>
      <c r="F197" s="1">
        <v>4</v>
      </c>
      <c r="G197" s="1">
        <v>6</v>
      </c>
      <c r="H197" s="1">
        <v>13</v>
      </c>
      <c r="I197">
        <v>79.816666666666663</v>
      </c>
      <c r="J197">
        <v>5.333333333333333</v>
      </c>
      <c r="K197">
        <v>754.38333333333333</v>
      </c>
      <c r="L197">
        <v>3.55</v>
      </c>
      <c r="M197">
        <v>174.65</v>
      </c>
      <c r="N197" s="5">
        <f t="shared" si="15"/>
        <v>20.183333333333337</v>
      </c>
      <c r="O197" s="5">
        <f t="shared" si="16"/>
        <v>18.183333333333337</v>
      </c>
      <c r="P197" s="5">
        <f t="shared" si="17"/>
        <v>35.349999999999994</v>
      </c>
      <c r="Q197" s="5">
        <f t="shared" si="18"/>
        <v>33</v>
      </c>
      <c r="R197" s="5">
        <f t="shared" si="19"/>
        <v>2</v>
      </c>
    </row>
    <row r="198" spans="1:18" x14ac:dyDescent="0.3">
      <c r="A198" s="1" t="s">
        <v>382</v>
      </c>
      <c r="B198" s="1">
        <v>7</v>
      </c>
      <c r="C198" s="1">
        <v>5</v>
      </c>
      <c r="D198" s="1">
        <v>5</v>
      </c>
      <c r="E198" s="1">
        <v>0</v>
      </c>
      <c r="F198" s="1">
        <v>0</v>
      </c>
      <c r="G198" s="1">
        <v>0</v>
      </c>
      <c r="H198" s="1">
        <v>2</v>
      </c>
      <c r="I198">
        <v>74.05</v>
      </c>
      <c r="J198">
        <v>0</v>
      </c>
      <c r="K198">
        <v>945.88333333333333</v>
      </c>
      <c r="L198">
        <v>4.5</v>
      </c>
      <c r="M198">
        <v>169.06666666666666</v>
      </c>
      <c r="N198" s="5">
        <f t="shared" si="15"/>
        <v>25.950000000000003</v>
      </c>
      <c r="O198" s="5">
        <f t="shared" si="16"/>
        <v>23.950000000000003</v>
      </c>
      <c r="P198" s="5">
        <f t="shared" si="17"/>
        <v>40.933333333333337</v>
      </c>
      <c r="Q198" s="5">
        <f t="shared" si="18"/>
        <v>31</v>
      </c>
      <c r="R198" s="5">
        <f t="shared" si="19"/>
        <v>2</v>
      </c>
    </row>
    <row r="199" spans="1:18" x14ac:dyDescent="0.3">
      <c r="A199" s="1" t="s">
        <v>175</v>
      </c>
      <c r="B199" s="1">
        <v>0</v>
      </c>
      <c r="C199" s="1">
        <v>0</v>
      </c>
      <c r="D199" s="1">
        <v>0</v>
      </c>
      <c r="E199" s="1">
        <v>7</v>
      </c>
      <c r="F199" s="1">
        <v>13</v>
      </c>
      <c r="G199" s="1">
        <v>12</v>
      </c>
      <c r="H199" s="1">
        <v>11</v>
      </c>
      <c r="I199">
        <v>83.066666666666663</v>
      </c>
      <c r="J199">
        <v>5.0666666666666664</v>
      </c>
      <c r="K199">
        <v>902.93333333333328</v>
      </c>
      <c r="L199">
        <v>3.9166666666666665</v>
      </c>
      <c r="M199">
        <v>187.68333333333334</v>
      </c>
      <c r="N199" s="5">
        <f t="shared" si="15"/>
        <v>16.933333333333337</v>
      </c>
      <c r="O199" s="5">
        <f t="shared" si="16"/>
        <v>14.933333333333337</v>
      </c>
      <c r="P199" s="5">
        <f t="shared" si="17"/>
        <v>22.316666666666663</v>
      </c>
      <c r="Q199" s="5">
        <f t="shared" si="18"/>
        <v>16</v>
      </c>
      <c r="R199" s="5">
        <f t="shared" si="19"/>
        <v>2</v>
      </c>
    </row>
    <row r="200" spans="1:18" x14ac:dyDescent="0.3">
      <c r="A200" s="1" t="s">
        <v>176</v>
      </c>
      <c r="B200" s="1">
        <v>0</v>
      </c>
      <c r="C200" s="1">
        <v>0</v>
      </c>
      <c r="D200" s="1">
        <v>0</v>
      </c>
      <c r="E200" s="1">
        <v>10</v>
      </c>
      <c r="F200" s="1">
        <v>7</v>
      </c>
      <c r="G200" s="1">
        <v>12</v>
      </c>
      <c r="H200" s="1">
        <v>7</v>
      </c>
      <c r="I200">
        <v>80.233333333333334</v>
      </c>
      <c r="J200">
        <v>4.8666666666666671</v>
      </c>
      <c r="K200">
        <v>773.6</v>
      </c>
      <c r="L200">
        <v>4.083333333333333</v>
      </c>
      <c r="M200">
        <v>182.75</v>
      </c>
      <c r="N200" s="5">
        <f t="shared" si="15"/>
        <v>19.766666666666666</v>
      </c>
      <c r="O200" s="5">
        <f t="shared" si="16"/>
        <v>17.766666666666666</v>
      </c>
      <c r="P200" s="5">
        <f t="shared" si="17"/>
        <v>27.25</v>
      </c>
      <c r="Q200" s="5">
        <f t="shared" si="18"/>
        <v>19</v>
      </c>
      <c r="R200" s="5">
        <f t="shared" si="19"/>
        <v>2</v>
      </c>
    </row>
    <row r="201" spans="1:18" x14ac:dyDescent="0.3">
      <c r="A201" s="1" t="s">
        <v>178</v>
      </c>
      <c r="B201" s="1">
        <v>11</v>
      </c>
      <c r="C201" s="1">
        <v>3</v>
      </c>
      <c r="D201" s="1">
        <v>0</v>
      </c>
      <c r="E201" s="1">
        <v>0</v>
      </c>
      <c r="F201" s="1">
        <v>0</v>
      </c>
      <c r="G201" s="1">
        <v>2</v>
      </c>
      <c r="H201" s="1">
        <v>13</v>
      </c>
      <c r="I201">
        <v>65.5</v>
      </c>
      <c r="J201">
        <v>4.9833333333333334</v>
      </c>
      <c r="K201">
        <v>906.6</v>
      </c>
      <c r="L201">
        <v>6.5333333333333332</v>
      </c>
      <c r="M201">
        <v>173.18333333333334</v>
      </c>
      <c r="N201" s="5">
        <f t="shared" si="15"/>
        <v>34.5</v>
      </c>
      <c r="O201" s="5">
        <f t="shared" si="16"/>
        <v>32.5</v>
      </c>
      <c r="P201" s="5">
        <f t="shared" si="17"/>
        <v>36.816666666666663</v>
      </c>
      <c r="Q201" s="5">
        <f t="shared" si="18"/>
        <v>32</v>
      </c>
      <c r="R201" s="5">
        <f t="shared" si="19"/>
        <v>2</v>
      </c>
    </row>
    <row r="202" spans="1:18" x14ac:dyDescent="0.3">
      <c r="A202" s="1" t="s">
        <v>217</v>
      </c>
      <c r="B202" s="1">
        <v>0</v>
      </c>
      <c r="C202" s="1">
        <v>0</v>
      </c>
      <c r="D202" s="1">
        <v>0</v>
      </c>
      <c r="E202" s="1">
        <v>6</v>
      </c>
      <c r="F202" s="1">
        <v>6</v>
      </c>
      <c r="G202" s="1">
        <v>6</v>
      </c>
      <c r="H202" s="1">
        <v>8</v>
      </c>
      <c r="I202">
        <v>80.916666666666671</v>
      </c>
      <c r="J202">
        <v>4.833333333333333</v>
      </c>
      <c r="K202">
        <v>801.35</v>
      </c>
      <c r="L202">
        <v>0</v>
      </c>
      <c r="M202">
        <v>185.16666666666666</v>
      </c>
      <c r="N202" s="5">
        <f t="shared" si="15"/>
        <v>19.083333333333329</v>
      </c>
      <c r="O202" s="5">
        <f t="shared" si="16"/>
        <v>17.083333333333329</v>
      </c>
      <c r="P202" s="5">
        <f t="shared" si="17"/>
        <v>24.833333333333343</v>
      </c>
      <c r="Q202" s="5">
        <f t="shared" si="18"/>
        <v>30</v>
      </c>
      <c r="R202" s="5">
        <f t="shared" si="19"/>
        <v>2</v>
      </c>
    </row>
    <row r="203" spans="1:18" x14ac:dyDescent="0.3">
      <c r="A203" s="1" t="s">
        <v>179</v>
      </c>
      <c r="B203" s="1">
        <v>4</v>
      </c>
      <c r="C203" s="1">
        <v>0</v>
      </c>
      <c r="D203" s="1">
        <v>0</v>
      </c>
      <c r="E203" s="1">
        <v>0</v>
      </c>
      <c r="F203" s="1">
        <v>8</v>
      </c>
      <c r="G203" s="1">
        <v>10</v>
      </c>
      <c r="H203" s="1">
        <v>12</v>
      </c>
      <c r="I203">
        <v>77.25</v>
      </c>
      <c r="J203">
        <v>5.416666666666667</v>
      </c>
      <c r="K203">
        <v>837.51666666666665</v>
      </c>
      <c r="L203">
        <v>4.6333333333333329</v>
      </c>
      <c r="M203">
        <v>175.11666666666667</v>
      </c>
      <c r="N203" s="5">
        <f t="shared" si="15"/>
        <v>22.75</v>
      </c>
      <c r="O203" s="5">
        <f t="shared" si="16"/>
        <v>20.75</v>
      </c>
      <c r="P203" s="5">
        <f t="shared" si="17"/>
        <v>34.883333333333326</v>
      </c>
      <c r="Q203" s="5">
        <f t="shared" si="18"/>
        <v>26</v>
      </c>
      <c r="R203" s="5">
        <f t="shared" si="19"/>
        <v>2</v>
      </c>
    </row>
    <row r="204" spans="1:18" x14ac:dyDescent="0.3">
      <c r="A204" s="1" t="s">
        <v>180</v>
      </c>
      <c r="B204" s="1">
        <v>1</v>
      </c>
      <c r="C204" s="1">
        <v>9</v>
      </c>
      <c r="D204" s="1">
        <v>0</v>
      </c>
      <c r="E204" s="1">
        <v>0</v>
      </c>
      <c r="F204" s="1">
        <v>0</v>
      </c>
      <c r="G204" s="1">
        <v>9</v>
      </c>
      <c r="H204" s="1">
        <v>11</v>
      </c>
      <c r="I204">
        <v>73.516666666666666</v>
      </c>
      <c r="J204">
        <v>2.7333333333333334</v>
      </c>
      <c r="K204">
        <v>860.61666666666667</v>
      </c>
      <c r="L204">
        <v>3.4666666666666668</v>
      </c>
      <c r="M204">
        <v>179.45</v>
      </c>
      <c r="N204" s="5">
        <f t="shared" si="15"/>
        <v>26.483333333333334</v>
      </c>
      <c r="O204" s="5">
        <f t="shared" si="16"/>
        <v>24.483333333333334</v>
      </c>
      <c r="P204" s="5">
        <f t="shared" si="17"/>
        <v>30.550000000000011</v>
      </c>
      <c r="Q204" s="5">
        <f t="shared" si="18"/>
        <v>29</v>
      </c>
      <c r="R204" s="5">
        <f t="shared" si="19"/>
        <v>2</v>
      </c>
    </row>
    <row r="205" spans="1:18" x14ac:dyDescent="0.3">
      <c r="A205" s="1" t="s">
        <v>396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>
        <v>32.549999999999997</v>
      </c>
      <c r="J205">
        <v>6.25</v>
      </c>
      <c r="K205">
        <v>903.73333333333335</v>
      </c>
      <c r="L205">
        <v>0</v>
      </c>
      <c r="M205">
        <v>73.816666666666663</v>
      </c>
      <c r="N205" s="5">
        <f t="shared" si="15"/>
        <v>67.45</v>
      </c>
      <c r="O205" s="5">
        <f t="shared" si="16"/>
        <v>65.45</v>
      </c>
      <c r="P205" s="5">
        <f t="shared" si="17"/>
        <v>136.18333333333334</v>
      </c>
      <c r="Q205" s="5">
        <f t="shared" si="18"/>
        <v>48</v>
      </c>
      <c r="R205" s="5">
        <f t="shared" si="19"/>
        <v>2</v>
      </c>
    </row>
    <row r="206" spans="1:18" x14ac:dyDescent="0.3">
      <c r="A206" s="1" t="s">
        <v>182</v>
      </c>
      <c r="B206" s="1">
        <v>8</v>
      </c>
      <c r="C206" s="1">
        <v>9</v>
      </c>
      <c r="D206" s="1">
        <v>0</v>
      </c>
      <c r="E206" s="1">
        <v>0</v>
      </c>
      <c r="F206" s="1">
        <v>0</v>
      </c>
      <c r="G206" s="1">
        <v>10</v>
      </c>
      <c r="H206" s="1">
        <v>4</v>
      </c>
      <c r="I206">
        <v>53.466666666666669</v>
      </c>
      <c r="J206">
        <v>6.3</v>
      </c>
      <c r="K206">
        <v>468.71666666666664</v>
      </c>
      <c r="L206">
        <v>0</v>
      </c>
      <c r="M206">
        <v>170.63333333333333</v>
      </c>
      <c r="N206" s="5">
        <f t="shared" si="15"/>
        <v>46.533333333333331</v>
      </c>
      <c r="O206" s="5">
        <f t="shared" si="16"/>
        <v>44.533333333333331</v>
      </c>
      <c r="P206" s="5">
        <f t="shared" si="17"/>
        <v>39.366666666666674</v>
      </c>
      <c r="Q206" s="5">
        <f t="shared" si="18"/>
        <v>21</v>
      </c>
      <c r="R206" s="5">
        <f t="shared" si="19"/>
        <v>2</v>
      </c>
    </row>
    <row r="207" spans="1:18" x14ac:dyDescent="0.3">
      <c r="A207" s="1" t="s">
        <v>183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5</v>
      </c>
      <c r="H207" s="1">
        <v>9</v>
      </c>
      <c r="I207">
        <v>52.533333333333331</v>
      </c>
      <c r="J207">
        <v>6.4333333333333336</v>
      </c>
      <c r="K207">
        <v>933.41666666666663</v>
      </c>
      <c r="L207">
        <v>3.5833333333333335</v>
      </c>
      <c r="M207">
        <v>145.96666666666667</v>
      </c>
      <c r="N207" s="5">
        <f t="shared" si="15"/>
        <v>47.466666666666669</v>
      </c>
      <c r="O207" s="5">
        <f t="shared" si="16"/>
        <v>45.466666666666669</v>
      </c>
      <c r="P207" s="5">
        <f t="shared" si="17"/>
        <v>64.033333333333331</v>
      </c>
      <c r="Q207" s="5">
        <f t="shared" si="18"/>
        <v>43</v>
      </c>
      <c r="R207" s="5">
        <f t="shared" si="19"/>
        <v>2</v>
      </c>
    </row>
    <row r="208" spans="1:18" x14ac:dyDescent="0.3">
      <c r="A208" s="1" t="s">
        <v>184</v>
      </c>
      <c r="B208" s="1">
        <v>0</v>
      </c>
      <c r="C208" s="1">
        <v>0</v>
      </c>
      <c r="D208" s="1">
        <v>0</v>
      </c>
      <c r="E208" s="1">
        <v>2</v>
      </c>
      <c r="F208" s="1">
        <v>1</v>
      </c>
      <c r="G208" s="1">
        <v>4</v>
      </c>
      <c r="H208" s="1">
        <v>2</v>
      </c>
      <c r="I208">
        <v>27.133333333333333</v>
      </c>
      <c r="J208">
        <v>1.1499999999999999</v>
      </c>
      <c r="K208">
        <v>155.93333333333334</v>
      </c>
      <c r="L208">
        <v>0</v>
      </c>
      <c r="M208">
        <v>154.85</v>
      </c>
      <c r="N208" s="5">
        <f t="shared" si="15"/>
        <v>72.866666666666674</v>
      </c>
      <c r="O208" s="5">
        <f t="shared" si="16"/>
        <v>70.866666666666674</v>
      </c>
      <c r="P208" s="5">
        <f t="shared" si="17"/>
        <v>55.150000000000006</v>
      </c>
      <c r="Q208" s="5">
        <f t="shared" si="18"/>
        <v>41</v>
      </c>
      <c r="R208" s="5">
        <f t="shared" si="19"/>
        <v>2</v>
      </c>
    </row>
    <row r="209" spans="1:18" x14ac:dyDescent="0.3">
      <c r="A209" s="1" t="s">
        <v>185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>
        <v>0</v>
      </c>
      <c r="J209">
        <v>0</v>
      </c>
      <c r="K209">
        <v>31.55</v>
      </c>
      <c r="L209">
        <v>0</v>
      </c>
      <c r="M209">
        <v>170</v>
      </c>
      <c r="N209" s="5">
        <f t="shared" si="15"/>
        <v>100</v>
      </c>
      <c r="O209" s="5">
        <f t="shared" si="16"/>
        <v>98</v>
      </c>
      <c r="P209" s="5">
        <f t="shared" si="17"/>
        <v>40</v>
      </c>
      <c r="Q209" s="5">
        <f t="shared" si="18"/>
        <v>48</v>
      </c>
      <c r="R209" s="5">
        <f t="shared" si="19"/>
        <v>2</v>
      </c>
    </row>
    <row r="210" spans="1:18" x14ac:dyDescent="0.3">
      <c r="A210" s="1" t="s">
        <v>186</v>
      </c>
      <c r="B210" s="1">
        <v>5</v>
      </c>
      <c r="C210" s="1">
        <v>8</v>
      </c>
      <c r="D210" s="1">
        <v>0</v>
      </c>
      <c r="E210" s="1">
        <v>0</v>
      </c>
      <c r="F210" s="1">
        <v>0</v>
      </c>
      <c r="G210" s="1">
        <v>5</v>
      </c>
      <c r="H210" s="1">
        <v>9</v>
      </c>
      <c r="I210">
        <v>47.1</v>
      </c>
      <c r="J210">
        <v>0</v>
      </c>
      <c r="K210">
        <v>848.8</v>
      </c>
      <c r="L210">
        <v>0</v>
      </c>
      <c r="M210">
        <v>112.91666666666667</v>
      </c>
      <c r="N210" s="5">
        <f t="shared" si="15"/>
        <v>52.9</v>
      </c>
      <c r="O210" s="5">
        <f t="shared" si="16"/>
        <v>50.9</v>
      </c>
      <c r="P210" s="5">
        <f t="shared" si="17"/>
        <v>97.083333333333329</v>
      </c>
      <c r="Q210" s="5">
        <f t="shared" si="18"/>
        <v>30</v>
      </c>
      <c r="R210" s="5">
        <f t="shared" si="19"/>
        <v>2</v>
      </c>
    </row>
    <row r="211" spans="1:18" x14ac:dyDescent="0.3">
      <c r="A211" s="1" t="s">
        <v>187</v>
      </c>
      <c r="B211" s="1">
        <v>8</v>
      </c>
      <c r="C211" s="1">
        <v>0</v>
      </c>
      <c r="D211" s="1">
        <v>0</v>
      </c>
      <c r="E211" s="1">
        <v>0</v>
      </c>
      <c r="F211" s="1">
        <v>6</v>
      </c>
      <c r="G211" s="1">
        <v>9</v>
      </c>
      <c r="H211" s="1">
        <v>5</v>
      </c>
      <c r="I211">
        <v>64.7</v>
      </c>
      <c r="J211">
        <v>0.93333333333333335</v>
      </c>
      <c r="K211">
        <v>859.7166666666667</v>
      </c>
      <c r="L211">
        <v>0</v>
      </c>
      <c r="M211">
        <v>170.85</v>
      </c>
      <c r="N211" s="5">
        <f t="shared" si="15"/>
        <v>35.299999999999997</v>
      </c>
      <c r="O211" s="5">
        <f t="shared" si="16"/>
        <v>33.299999999999997</v>
      </c>
      <c r="P211" s="5">
        <f t="shared" si="17"/>
        <v>39.150000000000006</v>
      </c>
      <c r="Q211" s="5">
        <f t="shared" si="18"/>
        <v>25</v>
      </c>
      <c r="R211" s="5">
        <f t="shared" si="19"/>
        <v>2</v>
      </c>
    </row>
    <row r="212" spans="1:18" x14ac:dyDescent="0.3">
      <c r="A212" s="1" t="s">
        <v>218</v>
      </c>
      <c r="B212" s="1">
        <v>8</v>
      </c>
      <c r="C212" s="1">
        <v>4</v>
      </c>
      <c r="D212" s="1">
        <v>0</v>
      </c>
      <c r="E212" s="1">
        <v>0</v>
      </c>
      <c r="F212" s="1">
        <v>0</v>
      </c>
      <c r="G212" s="1">
        <v>5</v>
      </c>
      <c r="H212" s="1">
        <v>10</v>
      </c>
      <c r="I212">
        <v>65.900000000000006</v>
      </c>
      <c r="J212">
        <v>6.583333333333333</v>
      </c>
      <c r="K212">
        <v>788.48333333333335</v>
      </c>
      <c r="L212">
        <v>0</v>
      </c>
      <c r="M212">
        <v>170.1</v>
      </c>
      <c r="N212" s="5">
        <f t="shared" si="15"/>
        <v>34.099999999999994</v>
      </c>
      <c r="O212" s="5">
        <f t="shared" si="16"/>
        <v>32.099999999999994</v>
      </c>
      <c r="P212" s="5">
        <f t="shared" si="17"/>
        <v>39.900000000000006</v>
      </c>
      <c r="Q212" s="5">
        <f t="shared" si="18"/>
        <v>31</v>
      </c>
      <c r="R212" s="5">
        <f t="shared" si="19"/>
        <v>2</v>
      </c>
    </row>
    <row r="213" spans="1:18" x14ac:dyDescent="0.3">
      <c r="A213" s="1" t="s">
        <v>386</v>
      </c>
      <c r="B213" s="1">
        <v>7</v>
      </c>
      <c r="C213" s="1">
        <v>8</v>
      </c>
      <c r="D213" s="1">
        <v>5</v>
      </c>
      <c r="E213" s="1">
        <v>0</v>
      </c>
      <c r="F213" s="1">
        <v>0</v>
      </c>
      <c r="G213" s="1">
        <v>0</v>
      </c>
      <c r="H213" s="1">
        <v>8</v>
      </c>
      <c r="I213">
        <v>74.566666666666663</v>
      </c>
      <c r="J213">
        <v>0</v>
      </c>
      <c r="K213">
        <v>834.41666666666663</v>
      </c>
      <c r="L213">
        <v>0</v>
      </c>
      <c r="M213">
        <v>175.51666666666668</v>
      </c>
      <c r="N213" s="5">
        <f t="shared" si="15"/>
        <v>25.433333333333337</v>
      </c>
      <c r="O213" s="5">
        <f t="shared" si="16"/>
        <v>23.433333333333337</v>
      </c>
      <c r="P213" s="5">
        <f t="shared" si="17"/>
        <v>34.48333333333332</v>
      </c>
      <c r="Q213" s="5">
        <f t="shared" si="18"/>
        <v>28</v>
      </c>
      <c r="R213" s="5">
        <f t="shared" si="19"/>
        <v>2</v>
      </c>
    </row>
    <row r="214" spans="1:18" x14ac:dyDescent="0.3">
      <c r="A214" s="1" t="s">
        <v>219</v>
      </c>
      <c r="B214" s="1">
        <v>6</v>
      </c>
      <c r="C214" s="1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>
        <v>53.733333333333334</v>
      </c>
      <c r="J214">
        <v>6.1166666666666663</v>
      </c>
      <c r="K214">
        <v>713.98333333333335</v>
      </c>
      <c r="L214">
        <v>0</v>
      </c>
      <c r="M214">
        <v>174.6</v>
      </c>
      <c r="N214" s="5">
        <f t="shared" si="15"/>
        <v>46.266666666666666</v>
      </c>
      <c r="O214" s="5">
        <f t="shared" si="16"/>
        <v>44.266666666666666</v>
      </c>
      <c r="P214" s="5">
        <f t="shared" si="17"/>
        <v>35.400000000000006</v>
      </c>
      <c r="Q214" s="5">
        <f t="shared" si="18"/>
        <v>29</v>
      </c>
      <c r="R214" s="5">
        <f t="shared" si="19"/>
        <v>3</v>
      </c>
    </row>
    <row r="215" spans="1:18" x14ac:dyDescent="0.3">
      <c r="A215" s="1" t="s">
        <v>220</v>
      </c>
      <c r="B215" s="1">
        <v>0</v>
      </c>
      <c r="C215" s="1">
        <v>0</v>
      </c>
      <c r="D215" s="1">
        <v>0</v>
      </c>
      <c r="E215" s="1">
        <v>6</v>
      </c>
      <c r="F215" s="1">
        <v>13</v>
      </c>
      <c r="G215" s="1">
        <v>8</v>
      </c>
      <c r="H215" s="1">
        <v>10</v>
      </c>
      <c r="I215">
        <v>79.483333333333334</v>
      </c>
      <c r="J215">
        <v>2.2666666666666666</v>
      </c>
      <c r="K215">
        <v>911.75</v>
      </c>
      <c r="L215">
        <v>0</v>
      </c>
      <c r="M215">
        <v>182.65</v>
      </c>
      <c r="N215" s="5">
        <f t="shared" si="15"/>
        <v>20.516666666666666</v>
      </c>
      <c r="O215" s="5">
        <f t="shared" si="16"/>
        <v>18.516666666666666</v>
      </c>
      <c r="P215" s="5">
        <f t="shared" si="17"/>
        <v>27.349999999999994</v>
      </c>
      <c r="Q215" s="5">
        <f t="shared" si="18"/>
        <v>21</v>
      </c>
      <c r="R215" s="5">
        <f t="shared" si="19"/>
        <v>2</v>
      </c>
    </row>
    <row r="216" spans="1:18" x14ac:dyDescent="0.3">
      <c r="A216" s="1" t="s">
        <v>388</v>
      </c>
      <c r="B216" s="1">
        <v>7</v>
      </c>
      <c r="C216" s="1">
        <v>6</v>
      </c>
      <c r="D216" s="1">
        <v>0</v>
      </c>
      <c r="E216" s="1">
        <v>0</v>
      </c>
      <c r="F216" s="1">
        <v>0</v>
      </c>
      <c r="G216" s="1">
        <v>0</v>
      </c>
      <c r="H216" s="1">
        <v>7</v>
      </c>
      <c r="I216">
        <v>59.5</v>
      </c>
      <c r="J216">
        <v>0</v>
      </c>
      <c r="K216">
        <v>712.33333333333337</v>
      </c>
      <c r="L216">
        <v>0</v>
      </c>
      <c r="M216">
        <v>166.3</v>
      </c>
      <c r="N216" s="5">
        <f t="shared" si="15"/>
        <v>40.5</v>
      </c>
      <c r="O216" s="5">
        <f t="shared" si="16"/>
        <v>38.5</v>
      </c>
      <c r="P216" s="5">
        <f t="shared" si="17"/>
        <v>43.699999999999989</v>
      </c>
      <c r="Q216" s="5">
        <f t="shared" si="18"/>
        <v>35</v>
      </c>
      <c r="R216" s="5">
        <f t="shared" si="19"/>
        <v>2</v>
      </c>
    </row>
    <row r="217" spans="1:18" x14ac:dyDescent="0.3">
      <c r="A217" s="1" t="s">
        <v>222</v>
      </c>
      <c r="B217" s="1">
        <v>0</v>
      </c>
      <c r="C217" s="1">
        <v>0</v>
      </c>
      <c r="D217" s="1">
        <v>0</v>
      </c>
      <c r="E217" s="1">
        <v>4</v>
      </c>
      <c r="F217" s="1">
        <v>8</v>
      </c>
      <c r="G217" s="1">
        <v>0</v>
      </c>
      <c r="H217" s="1">
        <v>0</v>
      </c>
      <c r="I217">
        <v>70.216666666666669</v>
      </c>
      <c r="J217">
        <v>7.0666666666666664</v>
      </c>
      <c r="K217">
        <v>245.05</v>
      </c>
      <c r="L217">
        <v>0</v>
      </c>
      <c r="M217">
        <v>172.51666666666668</v>
      </c>
      <c r="N217" s="5">
        <f t="shared" si="15"/>
        <v>29.783333333333331</v>
      </c>
      <c r="O217" s="5">
        <f t="shared" si="16"/>
        <v>27.783333333333331</v>
      </c>
      <c r="P217" s="5">
        <f t="shared" si="17"/>
        <v>37.48333333333332</v>
      </c>
      <c r="Q217" s="5">
        <f t="shared" si="18"/>
        <v>36</v>
      </c>
      <c r="R217" s="5">
        <f t="shared" si="19"/>
        <v>2</v>
      </c>
    </row>
  </sheetData>
  <phoneticPr fontId="1" type="noConversion"/>
  <conditionalFormatting sqref="P2">
    <cfRule type="cellIs" dxfId="9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0AE8-331D-4FFE-8C51-241A951F6EBE}">
  <dimension ref="A1:R215"/>
  <sheetViews>
    <sheetView zoomScale="75" workbookViewId="0">
      <selection activeCell="O2" sqref="O2"/>
    </sheetView>
  </sheetViews>
  <sheetFormatPr defaultRowHeight="14.4" x14ac:dyDescent="0.3"/>
  <cols>
    <col min="1" max="1" width="11.5546875" style="1" bestFit="1" customWidth="1"/>
    <col min="2" max="8" width="10.109375" style="1" bestFit="1" customWidth="1"/>
    <col min="9" max="9" width="14.109375" style="1" bestFit="1" customWidth="1"/>
    <col min="10" max="10" width="15" style="1" bestFit="1" customWidth="1"/>
    <col min="11" max="11" width="15.21875" style="1" bestFit="1" customWidth="1"/>
    <col min="12" max="12" width="16.109375" style="1" bestFit="1" customWidth="1"/>
    <col min="13" max="13" width="13.77734375" style="1" bestFit="1" customWidth="1"/>
    <col min="14" max="14" width="17.109375" style="1" bestFit="1" customWidth="1"/>
    <col min="15" max="15" width="20.44140625" style="1" bestFit="1" customWidth="1"/>
    <col min="16" max="16" width="13.77734375" style="1" bestFit="1" customWidth="1"/>
    <col min="17" max="17" width="17.21875" style="1" bestFit="1" customWidth="1"/>
    <col min="18" max="18" width="19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448</v>
      </c>
      <c r="J1" t="s">
        <v>449</v>
      </c>
      <c r="K1" t="s">
        <v>450</v>
      </c>
      <c r="L1" t="s">
        <v>451</v>
      </c>
      <c r="M1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</row>
    <row r="2" spans="1:18" x14ac:dyDescent="0.3">
      <c r="A2" s="1" t="s">
        <v>9</v>
      </c>
      <c r="B2" s="1">
        <v>0</v>
      </c>
      <c r="C2" s="1">
        <v>0</v>
      </c>
      <c r="D2" s="1">
        <v>0</v>
      </c>
      <c r="E2" s="1">
        <v>0</v>
      </c>
      <c r="F2" s="1">
        <v>13</v>
      </c>
      <c r="G2" s="1">
        <v>6</v>
      </c>
      <c r="H2" s="1">
        <v>11</v>
      </c>
      <c r="I2">
        <v>75.783333333333331</v>
      </c>
      <c r="J2">
        <v>6.9833333333333334</v>
      </c>
      <c r="K2">
        <v>836.75</v>
      </c>
      <c r="L2">
        <v>1.4</v>
      </c>
      <c r="M2">
        <v>172.13333333333333</v>
      </c>
      <c r="N2" s="5">
        <f t="shared" ref="N2:N65" si="0">MIN((100-I2),(1000-K2))</f>
        <v>24.216666666666669</v>
      </c>
      <c r="O2" s="5">
        <f t="shared" ref="O2:O65" si="1">N2-2</f>
        <v>22.216666666666669</v>
      </c>
      <c r="P2" s="5">
        <f t="shared" ref="P2:P65" si="2">210-M2</f>
        <v>37.866666666666674</v>
      </c>
      <c r="Q2" s="5">
        <f t="shared" ref="Q2:Q65" si="3">48-SUM(B2:G2)</f>
        <v>29</v>
      </c>
      <c r="R2" s="5">
        <f t="shared" ref="R2:R65" si="4">2-(B2&gt;12)+(C2&gt;12)+(D2&gt;12)</f>
        <v>2</v>
      </c>
    </row>
    <row r="3" spans="1:18" x14ac:dyDescent="0.3">
      <c r="A3" s="1" t="s">
        <v>8</v>
      </c>
      <c r="B3" s="1">
        <v>9</v>
      </c>
      <c r="C3" s="1">
        <v>0</v>
      </c>
      <c r="D3" s="1">
        <v>0</v>
      </c>
      <c r="E3" s="1">
        <v>0</v>
      </c>
      <c r="F3" s="1">
        <v>7</v>
      </c>
      <c r="G3" s="1">
        <v>11</v>
      </c>
      <c r="H3" s="1">
        <v>11</v>
      </c>
      <c r="I3">
        <v>74.400000000000006</v>
      </c>
      <c r="J3">
        <v>6.583333333333333</v>
      </c>
      <c r="K3">
        <v>940.26666666666665</v>
      </c>
      <c r="L3">
        <v>4.5</v>
      </c>
      <c r="M3">
        <v>152.78333333333333</v>
      </c>
      <c r="N3" s="5">
        <f t="shared" si="0"/>
        <v>25.599999999999994</v>
      </c>
      <c r="O3" s="5">
        <f t="shared" si="1"/>
        <v>23.599999999999994</v>
      </c>
      <c r="P3" s="5">
        <f t="shared" si="2"/>
        <v>57.216666666666669</v>
      </c>
      <c r="Q3" s="5">
        <f t="shared" si="3"/>
        <v>21</v>
      </c>
      <c r="R3" s="5">
        <f t="shared" si="4"/>
        <v>2</v>
      </c>
    </row>
    <row r="4" spans="1:18" x14ac:dyDescent="0.3">
      <c r="A4" s="1" t="s">
        <v>11</v>
      </c>
      <c r="B4" s="1">
        <v>13</v>
      </c>
      <c r="C4" s="1">
        <v>10</v>
      </c>
      <c r="D4" s="1">
        <v>0</v>
      </c>
      <c r="E4" s="1">
        <v>0</v>
      </c>
      <c r="F4" s="1">
        <v>0</v>
      </c>
      <c r="G4" s="1">
        <v>8</v>
      </c>
      <c r="H4" s="1">
        <v>8</v>
      </c>
      <c r="I4">
        <v>70.2</v>
      </c>
      <c r="J4">
        <v>3.4833333333333334</v>
      </c>
      <c r="K4">
        <v>958.83333333333337</v>
      </c>
      <c r="L4">
        <v>4.333333333333333</v>
      </c>
      <c r="M4">
        <v>160.43333333333334</v>
      </c>
      <c r="N4" s="5">
        <f t="shared" si="0"/>
        <v>29.799999999999997</v>
      </c>
      <c r="O4" s="5">
        <f t="shared" si="1"/>
        <v>27.799999999999997</v>
      </c>
      <c r="P4" s="5">
        <f t="shared" si="2"/>
        <v>49.566666666666663</v>
      </c>
      <c r="Q4" s="5">
        <f t="shared" si="3"/>
        <v>17</v>
      </c>
      <c r="R4" s="5">
        <f t="shared" si="4"/>
        <v>1</v>
      </c>
    </row>
    <row r="5" spans="1:18" x14ac:dyDescent="0.3">
      <c r="A5" s="1" t="s">
        <v>10</v>
      </c>
      <c r="B5" s="1">
        <v>5</v>
      </c>
      <c r="C5" s="1">
        <v>5</v>
      </c>
      <c r="D5" s="1">
        <v>0</v>
      </c>
      <c r="E5" s="1">
        <v>0</v>
      </c>
      <c r="F5" s="1">
        <v>0</v>
      </c>
      <c r="G5" s="1">
        <v>11</v>
      </c>
      <c r="H5" s="1">
        <v>12</v>
      </c>
      <c r="I5">
        <v>83.13333333333334</v>
      </c>
      <c r="J5">
        <v>7.0666666666666664</v>
      </c>
      <c r="K5">
        <v>867.35</v>
      </c>
      <c r="L5">
        <v>0</v>
      </c>
      <c r="M5">
        <v>174.43333333333334</v>
      </c>
      <c r="N5" s="5">
        <f t="shared" si="0"/>
        <v>16.86666666666666</v>
      </c>
      <c r="O5" s="5">
        <f t="shared" si="1"/>
        <v>14.86666666666666</v>
      </c>
      <c r="P5" s="5">
        <f t="shared" si="2"/>
        <v>35.566666666666663</v>
      </c>
      <c r="Q5" s="5">
        <f t="shared" si="3"/>
        <v>27</v>
      </c>
      <c r="R5" s="5">
        <f t="shared" si="4"/>
        <v>2</v>
      </c>
    </row>
    <row r="6" spans="1:18" x14ac:dyDescent="0.3">
      <c r="A6" s="1" t="s">
        <v>16</v>
      </c>
      <c r="B6" s="1">
        <v>0</v>
      </c>
      <c r="C6" s="1">
        <v>0</v>
      </c>
      <c r="D6" s="1">
        <v>0</v>
      </c>
      <c r="E6" s="1">
        <v>11</v>
      </c>
      <c r="F6" s="1">
        <v>7</v>
      </c>
      <c r="G6" s="1">
        <v>10</v>
      </c>
      <c r="H6" s="1">
        <v>5</v>
      </c>
      <c r="I6">
        <v>81.3</v>
      </c>
      <c r="J6">
        <v>5.166666666666667</v>
      </c>
      <c r="K6">
        <v>896.4666666666667</v>
      </c>
      <c r="L6">
        <v>4.7166666666666668</v>
      </c>
      <c r="M6">
        <v>182.08333333333334</v>
      </c>
      <c r="N6" s="5">
        <f t="shared" si="0"/>
        <v>18.700000000000003</v>
      </c>
      <c r="O6" s="5">
        <f t="shared" si="1"/>
        <v>16.700000000000003</v>
      </c>
      <c r="P6" s="5">
        <f t="shared" si="2"/>
        <v>27.916666666666657</v>
      </c>
      <c r="Q6" s="5">
        <f t="shared" si="3"/>
        <v>20</v>
      </c>
      <c r="R6" s="5">
        <f t="shared" si="4"/>
        <v>2</v>
      </c>
    </row>
    <row r="7" spans="1:18" x14ac:dyDescent="0.3">
      <c r="A7" s="1" t="s">
        <v>12</v>
      </c>
      <c r="B7" s="1">
        <v>6</v>
      </c>
      <c r="C7" s="1">
        <v>0</v>
      </c>
      <c r="D7" s="1">
        <v>0</v>
      </c>
      <c r="E7" s="1">
        <v>0</v>
      </c>
      <c r="F7" s="1">
        <v>5</v>
      </c>
      <c r="G7" s="1">
        <v>8</v>
      </c>
      <c r="H7" s="1">
        <v>10</v>
      </c>
      <c r="I7">
        <v>68.849999999999994</v>
      </c>
      <c r="J7">
        <v>6.4833333333333334</v>
      </c>
      <c r="K7">
        <v>498.26666666666665</v>
      </c>
      <c r="L7">
        <v>0</v>
      </c>
      <c r="M7">
        <v>178.23333333333332</v>
      </c>
      <c r="N7" s="5">
        <f t="shared" si="0"/>
        <v>31.150000000000006</v>
      </c>
      <c r="O7" s="5">
        <f t="shared" si="1"/>
        <v>29.150000000000006</v>
      </c>
      <c r="P7" s="5">
        <f t="shared" si="2"/>
        <v>31.76666666666668</v>
      </c>
      <c r="Q7" s="5">
        <f t="shared" si="3"/>
        <v>29</v>
      </c>
      <c r="R7" s="5">
        <f t="shared" si="4"/>
        <v>2</v>
      </c>
    </row>
    <row r="8" spans="1:18" x14ac:dyDescent="0.3">
      <c r="A8" s="1" t="s">
        <v>13</v>
      </c>
      <c r="B8" s="1">
        <v>10</v>
      </c>
      <c r="C8" s="1">
        <v>0</v>
      </c>
      <c r="D8" s="1">
        <v>0</v>
      </c>
      <c r="E8" s="1">
        <v>0</v>
      </c>
      <c r="F8" s="1">
        <v>6</v>
      </c>
      <c r="G8" s="1">
        <v>5</v>
      </c>
      <c r="H8" s="1">
        <v>9</v>
      </c>
      <c r="I8">
        <v>82.88333333333334</v>
      </c>
      <c r="J8">
        <v>6.916666666666667</v>
      </c>
      <c r="K8">
        <v>920.65</v>
      </c>
      <c r="L8">
        <v>5.4333333333333336</v>
      </c>
      <c r="M8">
        <v>176.95</v>
      </c>
      <c r="N8" s="5">
        <f t="shared" si="0"/>
        <v>17.11666666666666</v>
      </c>
      <c r="O8" s="5">
        <f t="shared" si="1"/>
        <v>15.11666666666666</v>
      </c>
      <c r="P8" s="5">
        <f t="shared" si="2"/>
        <v>33.050000000000011</v>
      </c>
      <c r="Q8" s="5">
        <f t="shared" si="3"/>
        <v>27</v>
      </c>
      <c r="R8" s="5">
        <f t="shared" si="4"/>
        <v>2</v>
      </c>
    </row>
    <row r="9" spans="1:18" x14ac:dyDescent="0.3">
      <c r="A9" s="1" t="s">
        <v>193</v>
      </c>
      <c r="B9" s="1">
        <v>8</v>
      </c>
      <c r="C9" s="1">
        <v>0</v>
      </c>
      <c r="D9" s="1">
        <v>0</v>
      </c>
      <c r="E9" s="1">
        <v>0</v>
      </c>
      <c r="F9" s="1">
        <v>0</v>
      </c>
      <c r="G9" s="1">
        <v>5</v>
      </c>
      <c r="H9" s="1">
        <v>5</v>
      </c>
      <c r="I9">
        <v>18.5</v>
      </c>
      <c r="J9">
        <v>0</v>
      </c>
      <c r="K9">
        <v>739.68333333333328</v>
      </c>
      <c r="L9">
        <v>3.3166666666666664</v>
      </c>
      <c r="M9">
        <v>92</v>
      </c>
      <c r="N9" s="5">
        <f t="shared" si="0"/>
        <v>81.5</v>
      </c>
      <c r="O9" s="5">
        <f t="shared" si="1"/>
        <v>79.5</v>
      </c>
      <c r="P9" s="5">
        <f t="shared" si="2"/>
        <v>118</v>
      </c>
      <c r="Q9" s="5">
        <f t="shared" si="3"/>
        <v>35</v>
      </c>
      <c r="R9" s="5">
        <f t="shared" si="4"/>
        <v>2</v>
      </c>
    </row>
    <row r="10" spans="1:18" x14ac:dyDescent="0.3">
      <c r="A10" s="1" t="s">
        <v>18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>
        <v>7.4666666666666668</v>
      </c>
      <c r="J10">
        <v>0</v>
      </c>
      <c r="K10">
        <v>223.15</v>
      </c>
      <c r="L10">
        <v>3.0666666666666669</v>
      </c>
      <c r="M10">
        <v>156.5</v>
      </c>
      <c r="N10" s="5">
        <f t="shared" si="0"/>
        <v>92.533333333333331</v>
      </c>
      <c r="O10" s="5">
        <f t="shared" si="1"/>
        <v>90.533333333333331</v>
      </c>
      <c r="P10" s="5">
        <f t="shared" si="2"/>
        <v>53.5</v>
      </c>
      <c r="Q10" s="5">
        <f t="shared" si="3"/>
        <v>48</v>
      </c>
      <c r="R10" s="5">
        <f t="shared" si="4"/>
        <v>2</v>
      </c>
    </row>
    <row r="11" spans="1:18" x14ac:dyDescent="0.3">
      <c r="A11" s="1" t="s">
        <v>15</v>
      </c>
      <c r="B11" s="1">
        <v>0</v>
      </c>
      <c r="C11" s="1">
        <v>0</v>
      </c>
      <c r="D11" s="1">
        <v>0</v>
      </c>
      <c r="E11" s="1">
        <v>10</v>
      </c>
      <c r="F11" s="1">
        <v>7</v>
      </c>
      <c r="G11" s="1">
        <v>9</v>
      </c>
      <c r="H11" s="1">
        <v>13</v>
      </c>
      <c r="I11">
        <v>79.36666666666666</v>
      </c>
      <c r="J11">
        <v>7.5666666666666664</v>
      </c>
      <c r="K11">
        <v>815.41666666666663</v>
      </c>
      <c r="L11">
        <v>5.2833333333333332</v>
      </c>
      <c r="M11">
        <v>184.13333333333333</v>
      </c>
      <c r="N11" s="5">
        <f t="shared" si="0"/>
        <v>20.63333333333334</v>
      </c>
      <c r="O11" s="5">
        <f t="shared" si="1"/>
        <v>18.63333333333334</v>
      </c>
      <c r="P11" s="5">
        <f t="shared" si="2"/>
        <v>25.866666666666674</v>
      </c>
      <c r="Q11" s="5">
        <f t="shared" si="3"/>
        <v>22</v>
      </c>
      <c r="R11" s="5">
        <f t="shared" si="4"/>
        <v>2</v>
      </c>
    </row>
    <row r="12" spans="1:18" x14ac:dyDescent="0.3">
      <c r="A12" s="1" t="s">
        <v>397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>
        <v>56.56666666666667</v>
      </c>
      <c r="J12">
        <v>5.3</v>
      </c>
      <c r="K12">
        <v>924.8</v>
      </c>
      <c r="L12">
        <v>4.8499999999999996</v>
      </c>
      <c r="M12">
        <v>132.96666666666667</v>
      </c>
      <c r="N12" s="5">
        <f t="shared" si="0"/>
        <v>43.43333333333333</v>
      </c>
      <c r="O12" s="5">
        <f t="shared" si="1"/>
        <v>41.43333333333333</v>
      </c>
      <c r="P12" s="5">
        <f t="shared" si="2"/>
        <v>77.033333333333331</v>
      </c>
      <c r="Q12" s="5">
        <f t="shared" si="3"/>
        <v>48</v>
      </c>
      <c r="R12" s="5">
        <f t="shared" si="4"/>
        <v>2</v>
      </c>
    </row>
    <row r="13" spans="1:18" x14ac:dyDescent="0.3">
      <c r="A13" s="1" t="s">
        <v>194</v>
      </c>
      <c r="B13" s="1">
        <v>4</v>
      </c>
      <c r="C13" s="1">
        <v>0</v>
      </c>
      <c r="D13" s="1">
        <v>0</v>
      </c>
      <c r="E13" s="1">
        <v>0</v>
      </c>
      <c r="F13" s="1">
        <v>8</v>
      </c>
      <c r="G13" s="1">
        <v>9</v>
      </c>
      <c r="H13" s="1">
        <v>8</v>
      </c>
      <c r="I13">
        <v>72.55</v>
      </c>
      <c r="J13">
        <v>0</v>
      </c>
      <c r="K13">
        <v>872.5333333333333</v>
      </c>
      <c r="L13">
        <v>0</v>
      </c>
      <c r="M13">
        <v>155.55000000000001</v>
      </c>
      <c r="N13" s="5">
        <f t="shared" si="0"/>
        <v>27.450000000000003</v>
      </c>
      <c r="O13" s="5">
        <f t="shared" si="1"/>
        <v>25.450000000000003</v>
      </c>
      <c r="P13" s="5">
        <f t="shared" si="2"/>
        <v>54.449999999999989</v>
      </c>
      <c r="Q13" s="5">
        <f t="shared" si="3"/>
        <v>27</v>
      </c>
      <c r="R13" s="5">
        <f t="shared" si="4"/>
        <v>2</v>
      </c>
    </row>
    <row r="14" spans="1:18" x14ac:dyDescent="0.3">
      <c r="A14" s="1" t="s">
        <v>17</v>
      </c>
      <c r="B14" s="1">
        <v>0</v>
      </c>
      <c r="C14" s="1">
        <v>6</v>
      </c>
      <c r="D14" s="1">
        <v>10</v>
      </c>
      <c r="E14" s="1">
        <v>0</v>
      </c>
      <c r="F14" s="1">
        <v>0</v>
      </c>
      <c r="G14" s="1">
        <v>0</v>
      </c>
      <c r="H14" s="1">
        <v>6</v>
      </c>
      <c r="I14">
        <v>66.666666666666671</v>
      </c>
      <c r="J14">
        <v>0</v>
      </c>
      <c r="K14">
        <v>764.9</v>
      </c>
      <c r="L14">
        <v>3.1833333333333331</v>
      </c>
      <c r="M14">
        <v>163.56666666666666</v>
      </c>
      <c r="N14" s="5">
        <f t="shared" si="0"/>
        <v>33.333333333333329</v>
      </c>
      <c r="O14" s="5">
        <f t="shared" si="1"/>
        <v>31.333333333333329</v>
      </c>
      <c r="P14" s="5">
        <f t="shared" si="2"/>
        <v>46.433333333333337</v>
      </c>
      <c r="Q14" s="5">
        <f t="shared" si="3"/>
        <v>32</v>
      </c>
      <c r="R14" s="5">
        <f t="shared" si="4"/>
        <v>2</v>
      </c>
    </row>
    <row r="15" spans="1:18" x14ac:dyDescent="0.3">
      <c r="A15" s="1" t="s">
        <v>14</v>
      </c>
      <c r="B15" s="1">
        <v>2</v>
      </c>
      <c r="C15" s="1">
        <v>7</v>
      </c>
      <c r="D15" s="1">
        <v>10</v>
      </c>
      <c r="E15" s="1">
        <v>0</v>
      </c>
      <c r="F15" s="1">
        <v>0</v>
      </c>
      <c r="G15" s="1">
        <v>0</v>
      </c>
      <c r="H15" s="1">
        <v>9</v>
      </c>
      <c r="I15">
        <v>61.31666666666667</v>
      </c>
      <c r="J15">
        <v>0</v>
      </c>
      <c r="K15">
        <v>921</v>
      </c>
      <c r="L15">
        <v>0</v>
      </c>
      <c r="M15">
        <v>144.23333333333332</v>
      </c>
      <c r="N15" s="5">
        <f t="shared" si="0"/>
        <v>38.68333333333333</v>
      </c>
      <c r="O15" s="5">
        <f t="shared" si="1"/>
        <v>36.68333333333333</v>
      </c>
      <c r="P15" s="5">
        <f t="shared" si="2"/>
        <v>65.76666666666668</v>
      </c>
      <c r="Q15" s="5">
        <f t="shared" si="3"/>
        <v>29</v>
      </c>
      <c r="R15" s="5">
        <f t="shared" si="4"/>
        <v>2</v>
      </c>
    </row>
    <row r="16" spans="1:18" x14ac:dyDescent="0.3">
      <c r="A16" s="1" t="s">
        <v>195</v>
      </c>
      <c r="B16" s="1">
        <v>5</v>
      </c>
      <c r="C16" s="1">
        <v>0</v>
      </c>
      <c r="D16" s="1">
        <v>0</v>
      </c>
      <c r="E16" s="1">
        <v>0</v>
      </c>
      <c r="F16" s="1">
        <v>7</v>
      </c>
      <c r="G16" s="1">
        <v>13</v>
      </c>
      <c r="H16" s="1">
        <v>9</v>
      </c>
      <c r="I16">
        <v>32.56666666666667</v>
      </c>
      <c r="J16">
        <v>5.7333333333333334</v>
      </c>
      <c r="K16">
        <v>909.75</v>
      </c>
      <c r="L16">
        <v>5.9666666666666668</v>
      </c>
      <c r="M16">
        <v>77.266666666666666</v>
      </c>
      <c r="N16" s="5">
        <f t="shared" si="0"/>
        <v>67.433333333333337</v>
      </c>
      <c r="O16" s="5">
        <f t="shared" si="1"/>
        <v>65.433333333333337</v>
      </c>
      <c r="P16" s="5">
        <f t="shared" si="2"/>
        <v>132.73333333333335</v>
      </c>
      <c r="Q16" s="5">
        <f t="shared" si="3"/>
        <v>23</v>
      </c>
      <c r="R16" s="5">
        <f t="shared" si="4"/>
        <v>2</v>
      </c>
    </row>
    <row r="17" spans="1:18" x14ac:dyDescent="0.3">
      <c r="A17" s="1" t="s">
        <v>189</v>
      </c>
      <c r="B17" s="1">
        <v>0</v>
      </c>
      <c r="C17" s="1">
        <v>0</v>
      </c>
      <c r="D17" s="1">
        <v>0</v>
      </c>
      <c r="E17" s="1">
        <v>11</v>
      </c>
      <c r="F17" s="1">
        <v>10</v>
      </c>
      <c r="G17" s="1">
        <v>8</v>
      </c>
      <c r="H17" s="1">
        <v>10</v>
      </c>
      <c r="I17">
        <v>79.516666666666666</v>
      </c>
      <c r="J17">
        <v>5.8166666666666664</v>
      </c>
      <c r="K17">
        <v>815.06666666666672</v>
      </c>
      <c r="L17">
        <v>5.2</v>
      </c>
      <c r="M17">
        <v>168.55</v>
      </c>
      <c r="N17" s="5">
        <f t="shared" si="0"/>
        <v>20.483333333333334</v>
      </c>
      <c r="O17" s="5">
        <f t="shared" si="1"/>
        <v>18.483333333333334</v>
      </c>
      <c r="P17" s="5">
        <f t="shared" si="2"/>
        <v>41.449999999999989</v>
      </c>
      <c r="Q17" s="5">
        <f t="shared" si="3"/>
        <v>19</v>
      </c>
      <c r="R17" s="5">
        <f t="shared" si="4"/>
        <v>2</v>
      </c>
    </row>
    <row r="18" spans="1:18" x14ac:dyDescent="0.3">
      <c r="A18" s="1" t="s">
        <v>19</v>
      </c>
      <c r="B18" s="1">
        <v>8</v>
      </c>
      <c r="C18" s="1">
        <v>0</v>
      </c>
      <c r="D18" s="1">
        <v>0</v>
      </c>
      <c r="E18" s="1">
        <v>0</v>
      </c>
      <c r="F18" s="1">
        <v>0</v>
      </c>
      <c r="G18" s="1">
        <v>7</v>
      </c>
      <c r="H18" s="1">
        <v>11</v>
      </c>
      <c r="I18">
        <v>26.883333333333333</v>
      </c>
      <c r="J18">
        <v>4.2333333333333334</v>
      </c>
      <c r="K18">
        <v>858.58333333333337</v>
      </c>
      <c r="L18">
        <v>1.75</v>
      </c>
      <c r="M18">
        <v>78.95</v>
      </c>
      <c r="N18" s="5">
        <f t="shared" si="0"/>
        <v>73.116666666666674</v>
      </c>
      <c r="O18" s="5">
        <f t="shared" si="1"/>
        <v>71.116666666666674</v>
      </c>
      <c r="P18" s="5">
        <f t="shared" si="2"/>
        <v>131.05000000000001</v>
      </c>
      <c r="Q18" s="5">
        <f t="shared" si="3"/>
        <v>33</v>
      </c>
      <c r="R18" s="5">
        <f t="shared" si="4"/>
        <v>2</v>
      </c>
    </row>
    <row r="19" spans="1:18" x14ac:dyDescent="0.3">
      <c r="A19" s="1" t="s">
        <v>21</v>
      </c>
      <c r="B19" s="1">
        <v>8</v>
      </c>
      <c r="C19" s="1">
        <v>0</v>
      </c>
      <c r="D19" s="1">
        <v>0</v>
      </c>
      <c r="E19" s="1">
        <v>0</v>
      </c>
      <c r="F19" s="1">
        <v>3</v>
      </c>
      <c r="G19" s="1">
        <v>6</v>
      </c>
      <c r="H19" s="1">
        <v>5</v>
      </c>
      <c r="I19">
        <v>64.099999999999994</v>
      </c>
      <c r="J19">
        <v>2.75</v>
      </c>
      <c r="K19">
        <v>908.33333333333337</v>
      </c>
      <c r="L19">
        <v>5.1166666666666663</v>
      </c>
      <c r="M19">
        <v>165.1</v>
      </c>
      <c r="N19" s="5">
        <f t="shared" si="0"/>
        <v>35.900000000000006</v>
      </c>
      <c r="O19" s="5">
        <f t="shared" si="1"/>
        <v>33.900000000000006</v>
      </c>
      <c r="P19" s="5">
        <f t="shared" si="2"/>
        <v>44.900000000000006</v>
      </c>
      <c r="Q19" s="5">
        <f t="shared" si="3"/>
        <v>31</v>
      </c>
      <c r="R19" s="5">
        <f t="shared" si="4"/>
        <v>2</v>
      </c>
    </row>
    <row r="20" spans="1:18" x14ac:dyDescent="0.3">
      <c r="A20" s="1" t="s">
        <v>224</v>
      </c>
      <c r="B20" s="1">
        <v>10</v>
      </c>
      <c r="C20" s="1">
        <v>0</v>
      </c>
      <c r="D20" s="1">
        <v>0</v>
      </c>
      <c r="E20" s="1">
        <v>0</v>
      </c>
      <c r="F20" s="1">
        <v>12</v>
      </c>
      <c r="G20" s="1">
        <v>5</v>
      </c>
      <c r="H20" s="1">
        <v>8</v>
      </c>
      <c r="I20">
        <v>57.3</v>
      </c>
      <c r="J20">
        <v>0</v>
      </c>
      <c r="K20">
        <v>768.2166666666667</v>
      </c>
      <c r="L20">
        <v>12.683333333333334</v>
      </c>
      <c r="M20">
        <v>149.6</v>
      </c>
      <c r="N20" s="5">
        <f t="shared" si="0"/>
        <v>42.7</v>
      </c>
      <c r="O20" s="5">
        <f t="shared" si="1"/>
        <v>40.700000000000003</v>
      </c>
      <c r="P20" s="5">
        <f t="shared" si="2"/>
        <v>60.400000000000006</v>
      </c>
      <c r="Q20" s="5">
        <f t="shared" si="3"/>
        <v>21</v>
      </c>
      <c r="R20" s="5">
        <f t="shared" si="4"/>
        <v>2</v>
      </c>
    </row>
    <row r="21" spans="1:18" x14ac:dyDescent="0.3">
      <c r="A21" s="1" t="s">
        <v>23</v>
      </c>
      <c r="B21" s="1">
        <v>6</v>
      </c>
      <c r="C21" s="1">
        <v>9</v>
      </c>
      <c r="D21" s="1">
        <v>0</v>
      </c>
      <c r="E21" s="1">
        <v>0</v>
      </c>
      <c r="F21" s="1">
        <v>0</v>
      </c>
      <c r="G21" s="1">
        <v>9</v>
      </c>
      <c r="H21" s="1">
        <v>6</v>
      </c>
      <c r="I21">
        <v>80.733333333333334</v>
      </c>
      <c r="J21">
        <v>6.4333333333333336</v>
      </c>
      <c r="K21">
        <v>796.51666666666665</v>
      </c>
      <c r="L21">
        <v>3.7833333333333332</v>
      </c>
      <c r="M21">
        <v>175.58333333333334</v>
      </c>
      <c r="N21" s="5">
        <f t="shared" si="0"/>
        <v>19.266666666666666</v>
      </c>
      <c r="O21" s="5">
        <f t="shared" si="1"/>
        <v>17.266666666666666</v>
      </c>
      <c r="P21" s="5">
        <f t="shared" si="2"/>
        <v>34.416666666666657</v>
      </c>
      <c r="Q21" s="5">
        <f t="shared" si="3"/>
        <v>24</v>
      </c>
      <c r="R21" s="5">
        <f t="shared" si="4"/>
        <v>2</v>
      </c>
    </row>
    <row r="22" spans="1:18" x14ac:dyDescent="0.3">
      <c r="A22" s="1" t="s">
        <v>30</v>
      </c>
      <c r="B22" s="1">
        <v>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>
        <v>15.533333333333333</v>
      </c>
      <c r="J22">
        <v>0</v>
      </c>
      <c r="K22">
        <v>225.15</v>
      </c>
      <c r="L22">
        <v>2.8666666666666667</v>
      </c>
      <c r="M22">
        <v>161</v>
      </c>
      <c r="N22" s="5">
        <f t="shared" si="0"/>
        <v>84.466666666666669</v>
      </c>
      <c r="O22" s="5">
        <f t="shared" si="1"/>
        <v>82.466666666666669</v>
      </c>
      <c r="P22" s="5">
        <f t="shared" si="2"/>
        <v>49</v>
      </c>
      <c r="Q22" s="5">
        <f t="shared" si="3"/>
        <v>46</v>
      </c>
      <c r="R22" s="5">
        <f t="shared" si="4"/>
        <v>2</v>
      </c>
    </row>
    <row r="23" spans="1:18" x14ac:dyDescent="0.3">
      <c r="A23" s="1" t="s">
        <v>223</v>
      </c>
      <c r="B23" s="1">
        <v>2</v>
      </c>
      <c r="C23" s="1">
        <v>0</v>
      </c>
      <c r="D23" s="1">
        <v>0</v>
      </c>
      <c r="E23" s="1">
        <v>0</v>
      </c>
      <c r="F23" s="1">
        <v>6</v>
      </c>
      <c r="G23" s="1">
        <v>9</v>
      </c>
      <c r="H23" s="1">
        <v>8</v>
      </c>
      <c r="I23">
        <v>62.633333333333333</v>
      </c>
      <c r="J23">
        <v>0</v>
      </c>
      <c r="K23">
        <v>749.43333333333328</v>
      </c>
      <c r="L23">
        <v>0</v>
      </c>
      <c r="M23">
        <v>144.81666666666666</v>
      </c>
      <c r="N23" s="5">
        <f t="shared" si="0"/>
        <v>37.366666666666667</v>
      </c>
      <c r="O23" s="5">
        <f t="shared" si="1"/>
        <v>35.366666666666667</v>
      </c>
      <c r="P23" s="5">
        <f t="shared" si="2"/>
        <v>65.183333333333337</v>
      </c>
      <c r="Q23" s="5">
        <f t="shared" si="3"/>
        <v>31</v>
      </c>
      <c r="R23" s="5">
        <f t="shared" si="4"/>
        <v>2</v>
      </c>
    </row>
    <row r="24" spans="1:18" x14ac:dyDescent="0.3">
      <c r="A24" s="1" t="s">
        <v>398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>
        <v>37.766666666666666</v>
      </c>
      <c r="J24">
        <v>3.6333333333333333</v>
      </c>
      <c r="K24">
        <v>822.33333333333337</v>
      </c>
      <c r="L24">
        <v>2.0499999999999998</v>
      </c>
      <c r="M24">
        <v>86.183333333333337</v>
      </c>
      <c r="N24" s="5">
        <f t="shared" si="0"/>
        <v>62.233333333333334</v>
      </c>
      <c r="O24" s="5">
        <f t="shared" si="1"/>
        <v>60.233333333333334</v>
      </c>
      <c r="P24" s="5">
        <f t="shared" si="2"/>
        <v>123.81666666666666</v>
      </c>
      <c r="Q24" s="5">
        <f t="shared" si="3"/>
        <v>48</v>
      </c>
      <c r="R24" s="5">
        <f t="shared" si="4"/>
        <v>2</v>
      </c>
    </row>
    <row r="25" spans="1:18" x14ac:dyDescent="0.3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6</v>
      </c>
      <c r="H25" s="1">
        <v>12</v>
      </c>
      <c r="I25">
        <v>66.433333333333337</v>
      </c>
      <c r="J25">
        <v>7.7</v>
      </c>
      <c r="K25">
        <v>953.63333333333333</v>
      </c>
      <c r="L25">
        <v>0</v>
      </c>
      <c r="M25">
        <v>148.6</v>
      </c>
      <c r="N25" s="5">
        <f t="shared" si="0"/>
        <v>33.566666666666663</v>
      </c>
      <c r="O25" s="5">
        <f t="shared" si="1"/>
        <v>31.566666666666663</v>
      </c>
      <c r="P25" s="5">
        <f t="shared" si="2"/>
        <v>61.400000000000006</v>
      </c>
      <c r="Q25" s="5">
        <f t="shared" si="3"/>
        <v>42</v>
      </c>
      <c r="R25" s="5">
        <f t="shared" si="4"/>
        <v>2</v>
      </c>
    </row>
    <row r="26" spans="1:18" x14ac:dyDescent="0.3">
      <c r="A26" s="1" t="s">
        <v>37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1">
        <v>1</v>
      </c>
      <c r="I26">
        <v>6.916666666666667</v>
      </c>
      <c r="J26">
        <v>0</v>
      </c>
      <c r="K26">
        <v>275.98333333333335</v>
      </c>
      <c r="L26">
        <v>0</v>
      </c>
      <c r="M26">
        <v>62.916666666666664</v>
      </c>
      <c r="N26" s="5">
        <f t="shared" si="0"/>
        <v>93.083333333333329</v>
      </c>
      <c r="O26" s="5">
        <f t="shared" si="1"/>
        <v>91.083333333333329</v>
      </c>
      <c r="P26" s="5">
        <f t="shared" si="2"/>
        <v>147.08333333333334</v>
      </c>
      <c r="Q26" s="5">
        <f t="shared" si="3"/>
        <v>46</v>
      </c>
      <c r="R26" s="5">
        <f t="shared" si="4"/>
        <v>2</v>
      </c>
    </row>
    <row r="27" spans="1:18" x14ac:dyDescent="0.3">
      <c r="A27" s="1" t="s">
        <v>390</v>
      </c>
      <c r="B27" s="1">
        <v>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>
        <v>32.200000000000003</v>
      </c>
      <c r="J27">
        <v>6.5</v>
      </c>
      <c r="K27">
        <v>907.65</v>
      </c>
      <c r="L27">
        <v>5</v>
      </c>
      <c r="M27">
        <v>78.63333333333334</v>
      </c>
      <c r="N27" s="5">
        <f t="shared" si="0"/>
        <v>67.8</v>
      </c>
      <c r="O27" s="5">
        <f t="shared" si="1"/>
        <v>65.8</v>
      </c>
      <c r="P27" s="5">
        <f t="shared" si="2"/>
        <v>131.36666666666667</v>
      </c>
      <c r="Q27" s="5">
        <f t="shared" si="3"/>
        <v>40</v>
      </c>
      <c r="R27" s="5">
        <f t="shared" si="4"/>
        <v>2</v>
      </c>
    </row>
    <row r="28" spans="1:18" x14ac:dyDescent="0.3">
      <c r="A28" s="1" t="s">
        <v>26</v>
      </c>
      <c r="B28" s="1">
        <v>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4</v>
      </c>
      <c r="I28">
        <v>68.083333333333329</v>
      </c>
      <c r="J28">
        <v>6.583333333333333</v>
      </c>
      <c r="K28">
        <v>946.9</v>
      </c>
      <c r="L28">
        <v>4.45</v>
      </c>
      <c r="M28">
        <v>150.46666666666667</v>
      </c>
      <c r="N28" s="5">
        <f t="shared" si="0"/>
        <v>31.916666666666671</v>
      </c>
      <c r="O28" s="5">
        <f t="shared" si="1"/>
        <v>29.916666666666671</v>
      </c>
      <c r="P28" s="5">
        <f t="shared" si="2"/>
        <v>59.533333333333331</v>
      </c>
      <c r="Q28" s="5">
        <f t="shared" si="3"/>
        <v>40</v>
      </c>
      <c r="R28" s="5">
        <f t="shared" si="4"/>
        <v>2</v>
      </c>
    </row>
    <row r="29" spans="1:18" x14ac:dyDescent="0.3">
      <c r="A29" s="1" t="s">
        <v>27</v>
      </c>
      <c r="B29" s="1">
        <v>12</v>
      </c>
      <c r="C29" s="1">
        <v>7</v>
      </c>
      <c r="D29" s="1">
        <v>0</v>
      </c>
      <c r="E29" s="1">
        <v>0</v>
      </c>
      <c r="F29" s="1">
        <v>0</v>
      </c>
      <c r="G29" s="1">
        <v>4</v>
      </c>
      <c r="H29" s="1">
        <v>11</v>
      </c>
      <c r="I29">
        <v>72.2</v>
      </c>
      <c r="J29">
        <v>4.3166666666666664</v>
      </c>
      <c r="K29">
        <v>912.0333333333333</v>
      </c>
      <c r="L29">
        <v>4.7166666666666668</v>
      </c>
      <c r="M29">
        <v>168.41666666666666</v>
      </c>
      <c r="N29" s="5">
        <f t="shared" si="0"/>
        <v>27.799999999999997</v>
      </c>
      <c r="O29" s="5">
        <f t="shared" si="1"/>
        <v>25.799999999999997</v>
      </c>
      <c r="P29" s="5">
        <f t="shared" si="2"/>
        <v>41.583333333333343</v>
      </c>
      <c r="Q29" s="5">
        <f t="shared" si="3"/>
        <v>25</v>
      </c>
      <c r="R29" s="5">
        <f t="shared" si="4"/>
        <v>2</v>
      </c>
    </row>
    <row r="30" spans="1:18" x14ac:dyDescent="0.3">
      <c r="A30" s="1" t="s">
        <v>54</v>
      </c>
      <c r="B30" s="1">
        <v>0</v>
      </c>
      <c r="C30" s="1">
        <v>0</v>
      </c>
      <c r="D30" s="1">
        <v>0</v>
      </c>
      <c r="E30" s="1">
        <v>6</v>
      </c>
      <c r="F30" s="1">
        <v>10</v>
      </c>
      <c r="G30" s="1">
        <v>8</v>
      </c>
      <c r="H30" s="1">
        <v>7</v>
      </c>
      <c r="I30">
        <v>80.766666666666666</v>
      </c>
      <c r="J30">
        <v>6.75</v>
      </c>
      <c r="K30">
        <v>866.23333333333335</v>
      </c>
      <c r="L30">
        <v>3.3666666666666667</v>
      </c>
      <c r="M30">
        <v>177.01666666666668</v>
      </c>
      <c r="N30" s="5">
        <f t="shared" si="0"/>
        <v>19.233333333333334</v>
      </c>
      <c r="O30" s="5">
        <f t="shared" si="1"/>
        <v>17.233333333333334</v>
      </c>
      <c r="P30" s="5">
        <f t="shared" si="2"/>
        <v>32.98333333333332</v>
      </c>
      <c r="Q30" s="5">
        <f t="shared" si="3"/>
        <v>24</v>
      </c>
      <c r="R30" s="5">
        <f t="shared" si="4"/>
        <v>2</v>
      </c>
    </row>
    <row r="31" spans="1:18" x14ac:dyDescent="0.3">
      <c r="A31" s="1" t="s">
        <v>25</v>
      </c>
      <c r="B31" s="1">
        <v>10</v>
      </c>
      <c r="C31" s="1">
        <v>8</v>
      </c>
      <c r="D31" s="1">
        <v>2</v>
      </c>
      <c r="E31" s="1">
        <v>0</v>
      </c>
      <c r="F31" s="1">
        <v>0</v>
      </c>
      <c r="G31" s="1">
        <v>0</v>
      </c>
      <c r="H31" s="1">
        <v>10</v>
      </c>
      <c r="I31">
        <v>67.88333333333334</v>
      </c>
      <c r="J31">
        <v>0</v>
      </c>
      <c r="K31">
        <v>945.11666666666667</v>
      </c>
      <c r="L31">
        <v>0</v>
      </c>
      <c r="M31">
        <v>164.96666666666667</v>
      </c>
      <c r="N31" s="5">
        <f t="shared" si="0"/>
        <v>32.11666666666666</v>
      </c>
      <c r="O31" s="5">
        <f t="shared" si="1"/>
        <v>30.11666666666666</v>
      </c>
      <c r="P31" s="5">
        <f t="shared" si="2"/>
        <v>45.033333333333331</v>
      </c>
      <c r="Q31" s="5">
        <f t="shared" si="3"/>
        <v>28</v>
      </c>
      <c r="R31" s="5">
        <f t="shared" si="4"/>
        <v>2</v>
      </c>
    </row>
    <row r="32" spans="1:18" x14ac:dyDescent="0.3">
      <c r="A32" s="1" t="s">
        <v>28</v>
      </c>
      <c r="B32" s="1">
        <v>10</v>
      </c>
      <c r="C32" s="1">
        <v>0</v>
      </c>
      <c r="D32" s="1">
        <v>0</v>
      </c>
      <c r="E32" s="1">
        <v>0</v>
      </c>
      <c r="F32" s="1">
        <v>5</v>
      </c>
      <c r="G32" s="1">
        <v>8</v>
      </c>
      <c r="H32" s="1">
        <v>10</v>
      </c>
      <c r="I32">
        <v>80.5</v>
      </c>
      <c r="J32">
        <v>6.416666666666667</v>
      </c>
      <c r="K32">
        <v>955.58333333333337</v>
      </c>
      <c r="L32">
        <v>5.8833333333333329</v>
      </c>
      <c r="M32">
        <v>157.88333333333333</v>
      </c>
      <c r="N32" s="5">
        <f t="shared" si="0"/>
        <v>19.5</v>
      </c>
      <c r="O32" s="5">
        <f t="shared" si="1"/>
        <v>17.5</v>
      </c>
      <c r="P32" s="5">
        <f t="shared" si="2"/>
        <v>52.116666666666674</v>
      </c>
      <c r="Q32" s="5">
        <f t="shared" si="3"/>
        <v>25</v>
      </c>
      <c r="R32" s="5">
        <f t="shared" si="4"/>
        <v>2</v>
      </c>
    </row>
    <row r="33" spans="1:18" x14ac:dyDescent="0.3">
      <c r="A33" s="1" t="s">
        <v>29</v>
      </c>
      <c r="B33" s="1">
        <v>8</v>
      </c>
      <c r="C33" s="1">
        <v>0</v>
      </c>
      <c r="D33" s="1">
        <v>0</v>
      </c>
      <c r="E33" s="1">
        <v>0</v>
      </c>
      <c r="F33" s="1">
        <v>11</v>
      </c>
      <c r="G33" s="1">
        <v>10</v>
      </c>
      <c r="H33" s="1">
        <v>11</v>
      </c>
      <c r="I33">
        <v>74.316666666666663</v>
      </c>
      <c r="J33">
        <v>6.0666666666666664</v>
      </c>
      <c r="K33">
        <v>919.7166666666667</v>
      </c>
      <c r="L33">
        <v>3.2833333333333332</v>
      </c>
      <c r="M33">
        <v>175.41666666666666</v>
      </c>
      <c r="N33" s="5">
        <f t="shared" si="0"/>
        <v>25.683333333333337</v>
      </c>
      <c r="O33" s="5">
        <f t="shared" si="1"/>
        <v>23.683333333333337</v>
      </c>
      <c r="P33" s="5">
        <f t="shared" si="2"/>
        <v>34.583333333333343</v>
      </c>
      <c r="Q33" s="5">
        <f t="shared" si="3"/>
        <v>19</v>
      </c>
      <c r="R33" s="5">
        <f t="shared" si="4"/>
        <v>2</v>
      </c>
    </row>
    <row r="34" spans="1:18" x14ac:dyDescent="0.3">
      <c r="A34" s="1" t="s">
        <v>59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>
        <v>0</v>
      </c>
      <c r="J34">
        <v>0</v>
      </c>
      <c r="K34">
        <v>12.35</v>
      </c>
      <c r="L34">
        <v>0</v>
      </c>
      <c r="M34">
        <v>161.5</v>
      </c>
      <c r="N34" s="5">
        <f t="shared" si="0"/>
        <v>100</v>
      </c>
      <c r="O34" s="5">
        <f t="shared" si="1"/>
        <v>98</v>
      </c>
      <c r="P34" s="5">
        <f t="shared" si="2"/>
        <v>48.5</v>
      </c>
      <c r="Q34" s="5">
        <f t="shared" si="3"/>
        <v>48</v>
      </c>
      <c r="R34" s="5">
        <f t="shared" si="4"/>
        <v>2</v>
      </c>
    </row>
    <row r="35" spans="1:18" x14ac:dyDescent="0.3">
      <c r="A35" s="1" t="s">
        <v>32</v>
      </c>
      <c r="B35" s="1">
        <v>0</v>
      </c>
      <c r="C35" s="1">
        <v>0</v>
      </c>
      <c r="D35" s="1">
        <v>0</v>
      </c>
      <c r="E35" s="1">
        <v>0</v>
      </c>
      <c r="F35" s="1">
        <v>6</v>
      </c>
      <c r="G35" s="1">
        <v>10</v>
      </c>
      <c r="H35" s="1">
        <v>8</v>
      </c>
      <c r="I35">
        <v>64.716666666666669</v>
      </c>
      <c r="J35">
        <v>2.7</v>
      </c>
      <c r="K35">
        <v>859.08333333333337</v>
      </c>
      <c r="L35">
        <v>3.5833333333333335</v>
      </c>
      <c r="M35">
        <v>174.46666666666667</v>
      </c>
      <c r="N35" s="5">
        <f t="shared" si="0"/>
        <v>35.283333333333331</v>
      </c>
      <c r="O35" s="5">
        <f t="shared" si="1"/>
        <v>33.283333333333331</v>
      </c>
      <c r="P35" s="5">
        <f t="shared" si="2"/>
        <v>35.533333333333331</v>
      </c>
      <c r="Q35" s="5">
        <f t="shared" si="3"/>
        <v>32</v>
      </c>
      <c r="R35" s="5">
        <f t="shared" si="4"/>
        <v>2</v>
      </c>
    </row>
    <row r="36" spans="1:18" x14ac:dyDescent="0.3">
      <c r="A36" s="1" t="s">
        <v>392</v>
      </c>
      <c r="B36" s="1">
        <v>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>
        <v>10.716666666666667</v>
      </c>
      <c r="J36">
        <v>4.2</v>
      </c>
      <c r="K36">
        <v>789.7166666666667</v>
      </c>
      <c r="L36">
        <v>3.95</v>
      </c>
      <c r="M36">
        <v>28.05</v>
      </c>
      <c r="N36" s="5">
        <f t="shared" si="0"/>
        <v>89.283333333333331</v>
      </c>
      <c r="O36" s="5">
        <f t="shared" si="1"/>
        <v>87.283333333333331</v>
      </c>
      <c r="P36" s="5">
        <f t="shared" si="2"/>
        <v>181.95</v>
      </c>
      <c r="Q36" s="5">
        <f t="shared" si="3"/>
        <v>42</v>
      </c>
      <c r="R36" s="5">
        <f t="shared" si="4"/>
        <v>2</v>
      </c>
    </row>
    <row r="37" spans="1:18" x14ac:dyDescent="0.3">
      <c r="A37" s="1" t="s">
        <v>38</v>
      </c>
      <c r="B37" s="1">
        <v>4</v>
      </c>
      <c r="C37" s="1">
        <v>6</v>
      </c>
      <c r="D37" s="1">
        <v>0</v>
      </c>
      <c r="E37" s="1">
        <v>0</v>
      </c>
      <c r="F37" s="1">
        <v>0</v>
      </c>
      <c r="G37" s="1">
        <v>3</v>
      </c>
      <c r="H37" s="1">
        <v>2</v>
      </c>
      <c r="I37">
        <v>46.05</v>
      </c>
      <c r="J37">
        <v>3.0333333333333332</v>
      </c>
      <c r="K37">
        <v>975.2</v>
      </c>
      <c r="L37">
        <v>3.5166666666666666</v>
      </c>
      <c r="M37">
        <v>130</v>
      </c>
      <c r="N37" s="5">
        <f t="shared" si="0"/>
        <v>24.799999999999955</v>
      </c>
      <c r="O37" s="5">
        <f t="shared" si="1"/>
        <v>22.799999999999955</v>
      </c>
      <c r="P37" s="5">
        <f t="shared" si="2"/>
        <v>80</v>
      </c>
      <c r="Q37" s="5">
        <f t="shared" si="3"/>
        <v>35</v>
      </c>
      <c r="R37" s="5">
        <f t="shared" si="4"/>
        <v>2</v>
      </c>
    </row>
    <row r="38" spans="1:18" x14ac:dyDescent="0.3">
      <c r="A38" s="1" t="s">
        <v>40</v>
      </c>
      <c r="B38" s="1">
        <v>10</v>
      </c>
      <c r="C38" s="1">
        <v>10</v>
      </c>
      <c r="D38" s="1">
        <v>0</v>
      </c>
      <c r="E38" s="1">
        <v>0</v>
      </c>
      <c r="F38" s="1">
        <v>0</v>
      </c>
      <c r="G38" s="1">
        <v>10</v>
      </c>
      <c r="H38" s="1">
        <v>8</v>
      </c>
      <c r="I38">
        <v>78.86666666666666</v>
      </c>
      <c r="J38">
        <v>2.4833333333333334</v>
      </c>
      <c r="K38">
        <v>957.4</v>
      </c>
      <c r="L38">
        <v>5.75</v>
      </c>
      <c r="M38">
        <v>178.11666666666667</v>
      </c>
      <c r="N38" s="5">
        <f t="shared" si="0"/>
        <v>21.13333333333334</v>
      </c>
      <c r="O38" s="5">
        <f t="shared" si="1"/>
        <v>19.13333333333334</v>
      </c>
      <c r="P38" s="5">
        <f t="shared" si="2"/>
        <v>31.883333333333326</v>
      </c>
      <c r="Q38" s="5">
        <f t="shared" si="3"/>
        <v>18</v>
      </c>
      <c r="R38" s="5">
        <f t="shared" si="4"/>
        <v>2</v>
      </c>
    </row>
    <row r="39" spans="1:18" x14ac:dyDescent="0.3">
      <c r="A39" s="1" t="s">
        <v>41</v>
      </c>
      <c r="B39" s="1">
        <v>10</v>
      </c>
      <c r="C39" s="1">
        <v>0</v>
      </c>
      <c r="D39" s="1">
        <v>0</v>
      </c>
      <c r="E39" s="1">
        <v>0</v>
      </c>
      <c r="F39" s="1">
        <v>9</v>
      </c>
      <c r="G39" s="1">
        <v>4</v>
      </c>
      <c r="H39" s="1">
        <v>4</v>
      </c>
      <c r="I39">
        <v>71.38333333333334</v>
      </c>
      <c r="J39">
        <v>4.05</v>
      </c>
      <c r="K39">
        <v>823.73333333333335</v>
      </c>
      <c r="L39">
        <v>5.15</v>
      </c>
      <c r="M39">
        <v>174.06666666666666</v>
      </c>
      <c r="N39" s="5">
        <f t="shared" si="0"/>
        <v>28.61666666666666</v>
      </c>
      <c r="O39" s="5">
        <f t="shared" si="1"/>
        <v>26.61666666666666</v>
      </c>
      <c r="P39" s="5">
        <f t="shared" si="2"/>
        <v>35.933333333333337</v>
      </c>
      <c r="Q39" s="5">
        <f t="shared" si="3"/>
        <v>25</v>
      </c>
      <c r="R39" s="5">
        <f t="shared" si="4"/>
        <v>2</v>
      </c>
    </row>
    <row r="40" spans="1:18" x14ac:dyDescent="0.3">
      <c r="A40" s="1" t="s">
        <v>190</v>
      </c>
      <c r="B40" s="1">
        <v>0</v>
      </c>
      <c r="C40" s="1">
        <v>0</v>
      </c>
      <c r="D40" s="1">
        <v>0</v>
      </c>
      <c r="E40" s="1">
        <v>9</v>
      </c>
      <c r="F40" s="1">
        <v>6</v>
      </c>
      <c r="G40" s="1">
        <v>9</v>
      </c>
      <c r="H40" s="1">
        <v>9</v>
      </c>
      <c r="I40">
        <v>64.016666666666666</v>
      </c>
      <c r="J40">
        <v>0</v>
      </c>
      <c r="K40">
        <v>827.18333333333328</v>
      </c>
      <c r="L40">
        <v>12.866666666666667</v>
      </c>
      <c r="M40">
        <v>141.1</v>
      </c>
      <c r="N40" s="5">
        <f t="shared" si="0"/>
        <v>35.983333333333334</v>
      </c>
      <c r="O40" s="5">
        <f t="shared" si="1"/>
        <v>33.983333333333334</v>
      </c>
      <c r="P40" s="5">
        <f t="shared" si="2"/>
        <v>68.900000000000006</v>
      </c>
      <c r="Q40" s="5">
        <f t="shared" si="3"/>
        <v>24</v>
      </c>
      <c r="R40" s="5">
        <f t="shared" si="4"/>
        <v>2</v>
      </c>
    </row>
    <row r="41" spans="1:18" x14ac:dyDescent="0.3">
      <c r="A41" s="1" t="s">
        <v>44</v>
      </c>
      <c r="B41" s="1">
        <v>11</v>
      </c>
      <c r="C41" s="1">
        <v>6</v>
      </c>
      <c r="D41" s="1">
        <v>9</v>
      </c>
      <c r="E41" s="1">
        <v>0</v>
      </c>
      <c r="F41" s="1">
        <v>0</v>
      </c>
      <c r="G41" s="1">
        <v>0</v>
      </c>
      <c r="H41" s="1">
        <v>9</v>
      </c>
      <c r="I41">
        <v>79.833333333333329</v>
      </c>
      <c r="J41">
        <v>0</v>
      </c>
      <c r="K41">
        <v>924</v>
      </c>
      <c r="L41">
        <v>1.5666666666666667</v>
      </c>
      <c r="M41">
        <v>172.41666666666666</v>
      </c>
      <c r="N41" s="5">
        <f t="shared" si="0"/>
        <v>20.166666666666671</v>
      </c>
      <c r="O41" s="5">
        <f t="shared" si="1"/>
        <v>18.166666666666671</v>
      </c>
      <c r="P41" s="5">
        <f t="shared" si="2"/>
        <v>37.583333333333343</v>
      </c>
      <c r="Q41" s="5">
        <f t="shared" si="3"/>
        <v>22</v>
      </c>
      <c r="R41" s="5">
        <f t="shared" si="4"/>
        <v>2</v>
      </c>
    </row>
    <row r="42" spans="1:18" x14ac:dyDescent="0.3">
      <c r="A42" s="1" t="s">
        <v>79</v>
      </c>
      <c r="B42" s="1">
        <v>3</v>
      </c>
      <c r="C42" s="1">
        <v>6</v>
      </c>
      <c r="D42" s="1">
        <v>0</v>
      </c>
      <c r="E42" s="1">
        <v>0</v>
      </c>
      <c r="F42" s="1">
        <v>0</v>
      </c>
      <c r="G42" s="1">
        <v>8</v>
      </c>
      <c r="H42" s="1">
        <v>8</v>
      </c>
      <c r="I42">
        <v>75.05</v>
      </c>
      <c r="J42">
        <v>4.916666666666667</v>
      </c>
      <c r="K42">
        <v>901.85</v>
      </c>
      <c r="L42">
        <v>3.4166666666666665</v>
      </c>
      <c r="M42">
        <v>164.55</v>
      </c>
      <c r="N42" s="5">
        <f t="shared" si="0"/>
        <v>24.950000000000003</v>
      </c>
      <c r="O42" s="5">
        <f t="shared" si="1"/>
        <v>22.950000000000003</v>
      </c>
      <c r="P42" s="5">
        <f t="shared" si="2"/>
        <v>45.449999999999989</v>
      </c>
      <c r="Q42" s="5">
        <f t="shared" si="3"/>
        <v>31</v>
      </c>
      <c r="R42" s="5">
        <f t="shared" si="4"/>
        <v>2</v>
      </c>
    </row>
    <row r="43" spans="1:18" x14ac:dyDescent="0.3">
      <c r="A43" s="1" t="s">
        <v>45</v>
      </c>
      <c r="B43" s="1">
        <v>7</v>
      </c>
      <c r="C43" s="1">
        <v>2</v>
      </c>
      <c r="D43" s="1">
        <v>0</v>
      </c>
      <c r="E43" s="1">
        <v>0</v>
      </c>
      <c r="F43" s="1">
        <v>0</v>
      </c>
      <c r="G43" s="1">
        <v>8</v>
      </c>
      <c r="H43" s="1">
        <v>4</v>
      </c>
      <c r="I43">
        <v>79.61666666666666</v>
      </c>
      <c r="J43">
        <v>7.3</v>
      </c>
      <c r="K43">
        <v>919.91666666666663</v>
      </c>
      <c r="L43">
        <v>3.95</v>
      </c>
      <c r="M43">
        <v>169.83333333333334</v>
      </c>
      <c r="N43" s="5">
        <f t="shared" si="0"/>
        <v>20.38333333333334</v>
      </c>
      <c r="O43" s="5">
        <f t="shared" si="1"/>
        <v>18.38333333333334</v>
      </c>
      <c r="P43" s="5">
        <f t="shared" si="2"/>
        <v>40.166666666666657</v>
      </c>
      <c r="Q43" s="5">
        <f t="shared" si="3"/>
        <v>31</v>
      </c>
      <c r="R43" s="5">
        <f t="shared" si="4"/>
        <v>2</v>
      </c>
    </row>
    <row r="44" spans="1:18" x14ac:dyDescent="0.3">
      <c r="A44" s="1" t="s">
        <v>46</v>
      </c>
      <c r="B44" s="1">
        <v>0</v>
      </c>
      <c r="C44" s="1">
        <v>0</v>
      </c>
      <c r="D44" s="1">
        <v>0</v>
      </c>
      <c r="E44" s="1">
        <v>3</v>
      </c>
      <c r="F44" s="1">
        <v>0</v>
      </c>
      <c r="G44" s="1">
        <v>0</v>
      </c>
      <c r="H44" s="1">
        <v>0</v>
      </c>
      <c r="I44">
        <v>7.6</v>
      </c>
      <c r="J44">
        <v>1.5</v>
      </c>
      <c r="K44">
        <v>73.75</v>
      </c>
      <c r="L44">
        <v>0</v>
      </c>
      <c r="M44">
        <v>155.55000000000001</v>
      </c>
      <c r="N44" s="5">
        <f t="shared" si="0"/>
        <v>92.4</v>
      </c>
      <c r="O44" s="5">
        <f t="shared" si="1"/>
        <v>90.4</v>
      </c>
      <c r="P44" s="5">
        <f t="shared" si="2"/>
        <v>54.449999999999989</v>
      </c>
      <c r="Q44" s="5">
        <f t="shared" si="3"/>
        <v>45</v>
      </c>
      <c r="R44" s="5">
        <f t="shared" si="4"/>
        <v>2</v>
      </c>
    </row>
    <row r="45" spans="1:18" x14ac:dyDescent="0.3">
      <c r="A45" s="1" t="s">
        <v>33</v>
      </c>
      <c r="B45" s="1">
        <v>5</v>
      </c>
      <c r="C45" s="1">
        <v>0</v>
      </c>
      <c r="D45" s="1">
        <v>0</v>
      </c>
      <c r="E45" s="1">
        <v>0</v>
      </c>
      <c r="F45" s="1">
        <v>10</v>
      </c>
      <c r="G45" s="1">
        <v>13</v>
      </c>
      <c r="H45" s="1">
        <v>10</v>
      </c>
      <c r="I45">
        <v>38.799999999999997</v>
      </c>
      <c r="J45">
        <v>0</v>
      </c>
      <c r="K45">
        <v>705.25</v>
      </c>
      <c r="L45">
        <v>0</v>
      </c>
      <c r="M45">
        <v>90.716666666666669</v>
      </c>
      <c r="N45" s="5">
        <f t="shared" si="0"/>
        <v>61.2</v>
      </c>
      <c r="O45" s="5">
        <f t="shared" si="1"/>
        <v>59.2</v>
      </c>
      <c r="P45" s="5">
        <f t="shared" si="2"/>
        <v>119.28333333333333</v>
      </c>
      <c r="Q45" s="5">
        <f t="shared" si="3"/>
        <v>20</v>
      </c>
      <c r="R45" s="5">
        <f t="shared" si="4"/>
        <v>2</v>
      </c>
    </row>
    <row r="46" spans="1:18" x14ac:dyDescent="0.3">
      <c r="A46" s="1" t="s">
        <v>47</v>
      </c>
      <c r="B46" s="1">
        <v>12</v>
      </c>
      <c r="C46" s="1">
        <v>0</v>
      </c>
      <c r="D46" s="1">
        <v>0</v>
      </c>
      <c r="E46" s="1">
        <v>0</v>
      </c>
      <c r="F46" s="1">
        <v>5</v>
      </c>
      <c r="G46" s="1">
        <v>9</v>
      </c>
      <c r="H46" s="1">
        <v>12</v>
      </c>
      <c r="I46">
        <v>71.533333333333331</v>
      </c>
      <c r="J46">
        <v>5.5</v>
      </c>
      <c r="K46">
        <v>877.58333333333337</v>
      </c>
      <c r="L46">
        <v>4.8166666666666664</v>
      </c>
      <c r="M46">
        <v>176.46666666666667</v>
      </c>
      <c r="N46" s="5">
        <f t="shared" si="0"/>
        <v>28.466666666666669</v>
      </c>
      <c r="O46" s="5">
        <f t="shared" si="1"/>
        <v>26.466666666666669</v>
      </c>
      <c r="P46" s="5">
        <f t="shared" si="2"/>
        <v>33.533333333333331</v>
      </c>
      <c r="Q46" s="5">
        <f t="shared" si="3"/>
        <v>22</v>
      </c>
      <c r="R46" s="5">
        <f t="shared" si="4"/>
        <v>2</v>
      </c>
    </row>
    <row r="47" spans="1:18" x14ac:dyDescent="0.3">
      <c r="A47" s="1" t="s">
        <v>34</v>
      </c>
      <c r="B47" s="1">
        <v>12</v>
      </c>
      <c r="C47" s="1">
        <v>0</v>
      </c>
      <c r="D47" s="1">
        <v>0</v>
      </c>
      <c r="E47" s="1">
        <v>0</v>
      </c>
      <c r="F47" s="1">
        <v>9</v>
      </c>
      <c r="G47" s="1">
        <v>7</v>
      </c>
      <c r="H47" s="1">
        <v>11</v>
      </c>
      <c r="I47">
        <v>71.38333333333334</v>
      </c>
      <c r="J47">
        <v>6.2833333333333332</v>
      </c>
      <c r="K47">
        <v>873.88333333333333</v>
      </c>
      <c r="L47">
        <v>0</v>
      </c>
      <c r="M47">
        <v>167.41666666666666</v>
      </c>
      <c r="N47" s="5">
        <f t="shared" si="0"/>
        <v>28.61666666666666</v>
      </c>
      <c r="O47" s="5">
        <f t="shared" si="1"/>
        <v>26.61666666666666</v>
      </c>
      <c r="P47" s="5">
        <f t="shared" si="2"/>
        <v>42.583333333333343</v>
      </c>
      <c r="Q47" s="5">
        <f t="shared" si="3"/>
        <v>20</v>
      </c>
      <c r="R47" s="5">
        <f t="shared" si="4"/>
        <v>2</v>
      </c>
    </row>
    <row r="48" spans="1:18" x14ac:dyDescent="0.3">
      <c r="A48" s="1" t="s">
        <v>225</v>
      </c>
      <c r="B48" s="1">
        <v>12</v>
      </c>
      <c r="C48" s="1">
        <v>8</v>
      </c>
      <c r="D48" s="1">
        <v>2</v>
      </c>
      <c r="E48" s="1">
        <v>0</v>
      </c>
      <c r="F48" s="1">
        <v>0</v>
      </c>
      <c r="G48" s="1">
        <v>0</v>
      </c>
      <c r="H48" s="1">
        <v>5</v>
      </c>
      <c r="I48">
        <v>78.216666666666669</v>
      </c>
      <c r="J48">
        <v>0</v>
      </c>
      <c r="K48">
        <v>940.43333333333328</v>
      </c>
      <c r="L48">
        <v>1.8833333333333333</v>
      </c>
      <c r="M48">
        <v>172.33333333333334</v>
      </c>
      <c r="N48" s="5">
        <f t="shared" si="0"/>
        <v>21.783333333333331</v>
      </c>
      <c r="O48" s="5">
        <f t="shared" si="1"/>
        <v>19.783333333333331</v>
      </c>
      <c r="P48" s="5">
        <f t="shared" si="2"/>
        <v>37.666666666666657</v>
      </c>
      <c r="Q48" s="5">
        <f t="shared" si="3"/>
        <v>26</v>
      </c>
      <c r="R48" s="5">
        <f t="shared" si="4"/>
        <v>2</v>
      </c>
    </row>
    <row r="49" spans="1:18" x14ac:dyDescent="0.3">
      <c r="A49" s="1" t="s">
        <v>36</v>
      </c>
      <c r="B49" s="1">
        <v>6</v>
      </c>
      <c r="C49" s="1">
        <v>0</v>
      </c>
      <c r="D49" s="1">
        <v>0</v>
      </c>
      <c r="E49" s="1">
        <v>0</v>
      </c>
      <c r="F49" s="1">
        <v>2</v>
      </c>
      <c r="G49" s="1">
        <v>13</v>
      </c>
      <c r="H49" s="1">
        <v>12</v>
      </c>
      <c r="I49">
        <v>71</v>
      </c>
      <c r="J49">
        <v>0</v>
      </c>
      <c r="K49">
        <v>894.76666666666665</v>
      </c>
      <c r="L49">
        <v>5.0666666666666664</v>
      </c>
      <c r="M49">
        <v>160.15</v>
      </c>
      <c r="N49" s="5">
        <f t="shared" si="0"/>
        <v>29</v>
      </c>
      <c r="O49" s="5">
        <f t="shared" si="1"/>
        <v>27</v>
      </c>
      <c r="P49" s="5">
        <f t="shared" si="2"/>
        <v>49.849999999999994</v>
      </c>
      <c r="Q49" s="5">
        <f t="shared" si="3"/>
        <v>27</v>
      </c>
      <c r="R49" s="5">
        <f t="shared" si="4"/>
        <v>2</v>
      </c>
    </row>
    <row r="50" spans="1:18" x14ac:dyDescent="0.3">
      <c r="A50" s="1" t="s">
        <v>88</v>
      </c>
      <c r="B50" s="1">
        <v>0</v>
      </c>
      <c r="C50" s="1">
        <v>0</v>
      </c>
      <c r="D50" s="1">
        <v>0</v>
      </c>
      <c r="E50" s="1">
        <v>7</v>
      </c>
      <c r="F50" s="1">
        <v>9</v>
      </c>
      <c r="G50" s="1">
        <v>7</v>
      </c>
      <c r="H50" s="1">
        <v>9</v>
      </c>
      <c r="I50">
        <v>36.116666666666667</v>
      </c>
      <c r="J50">
        <v>3.8166666666666664</v>
      </c>
      <c r="K50">
        <v>837.9</v>
      </c>
      <c r="L50">
        <v>5.0666666666666664</v>
      </c>
      <c r="M50">
        <v>76.05</v>
      </c>
      <c r="N50" s="5">
        <f t="shared" si="0"/>
        <v>63.883333333333333</v>
      </c>
      <c r="O50" s="5">
        <f t="shared" si="1"/>
        <v>61.883333333333333</v>
      </c>
      <c r="P50" s="5">
        <f t="shared" si="2"/>
        <v>133.94999999999999</v>
      </c>
      <c r="Q50" s="5">
        <f t="shared" si="3"/>
        <v>25</v>
      </c>
      <c r="R50" s="5">
        <f t="shared" si="4"/>
        <v>2</v>
      </c>
    </row>
    <row r="51" spans="1:18" x14ac:dyDescent="0.3">
      <c r="A51" s="1" t="s">
        <v>48</v>
      </c>
      <c r="B51" s="1">
        <v>8</v>
      </c>
      <c r="C51" s="1">
        <v>5</v>
      </c>
      <c r="D51" s="1">
        <v>0</v>
      </c>
      <c r="E51" s="1">
        <v>0</v>
      </c>
      <c r="F51" s="1">
        <v>0</v>
      </c>
      <c r="G51" s="1">
        <v>6</v>
      </c>
      <c r="H51" s="1">
        <v>5</v>
      </c>
      <c r="I51">
        <v>20.316666666666666</v>
      </c>
      <c r="J51">
        <v>7.25</v>
      </c>
      <c r="K51">
        <v>898.7</v>
      </c>
      <c r="L51">
        <v>4.3</v>
      </c>
      <c r="M51">
        <v>77.483333333333334</v>
      </c>
      <c r="N51" s="5">
        <f t="shared" si="0"/>
        <v>79.683333333333337</v>
      </c>
      <c r="O51" s="5">
        <f t="shared" si="1"/>
        <v>77.683333333333337</v>
      </c>
      <c r="P51" s="5">
        <f t="shared" si="2"/>
        <v>132.51666666666665</v>
      </c>
      <c r="Q51" s="5">
        <f t="shared" si="3"/>
        <v>29</v>
      </c>
      <c r="R51" s="5">
        <f t="shared" si="4"/>
        <v>2</v>
      </c>
    </row>
    <row r="52" spans="1:18" x14ac:dyDescent="0.3">
      <c r="A52" s="1" t="s">
        <v>39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>
        <v>0</v>
      </c>
      <c r="J52">
        <v>0</v>
      </c>
      <c r="K52">
        <v>55.416666666666664</v>
      </c>
      <c r="L52">
        <v>12.7</v>
      </c>
      <c r="M52">
        <v>93.5</v>
      </c>
      <c r="N52" s="5">
        <f t="shared" si="0"/>
        <v>100</v>
      </c>
      <c r="O52" s="5">
        <f t="shared" si="1"/>
        <v>98</v>
      </c>
      <c r="P52" s="5">
        <f t="shared" si="2"/>
        <v>116.5</v>
      </c>
      <c r="Q52" s="5">
        <f t="shared" si="3"/>
        <v>48</v>
      </c>
      <c r="R52" s="5">
        <f t="shared" si="4"/>
        <v>2</v>
      </c>
    </row>
    <row r="53" spans="1:18" x14ac:dyDescent="0.3">
      <c r="A53" s="1" t="s">
        <v>399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>
        <v>37.516666666666666</v>
      </c>
      <c r="J53">
        <v>4.1166666666666663</v>
      </c>
      <c r="K53">
        <v>790.16666666666663</v>
      </c>
      <c r="L53">
        <v>1.8833333333333333</v>
      </c>
      <c r="M53">
        <v>72.733333333333334</v>
      </c>
      <c r="N53" s="5">
        <f t="shared" si="0"/>
        <v>62.483333333333334</v>
      </c>
      <c r="O53" s="5">
        <f t="shared" si="1"/>
        <v>60.483333333333334</v>
      </c>
      <c r="P53" s="5">
        <f t="shared" si="2"/>
        <v>137.26666666666665</v>
      </c>
      <c r="Q53" s="5">
        <f t="shared" si="3"/>
        <v>48</v>
      </c>
      <c r="R53" s="5">
        <f t="shared" si="4"/>
        <v>2</v>
      </c>
    </row>
    <row r="54" spans="1:18" x14ac:dyDescent="0.3">
      <c r="A54" s="1" t="s">
        <v>53</v>
      </c>
      <c r="B54" s="1">
        <v>10</v>
      </c>
      <c r="C54" s="1">
        <v>0</v>
      </c>
      <c r="D54" s="1">
        <v>0</v>
      </c>
      <c r="E54" s="1">
        <v>0</v>
      </c>
      <c r="F54" s="1">
        <v>2</v>
      </c>
      <c r="G54" s="1">
        <v>4</v>
      </c>
      <c r="H54" s="1">
        <v>10</v>
      </c>
      <c r="I54">
        <v>71.733333333333334</v>
      </c>
      <c r="J54">
        <v>6.9333333333333336</v>
      </c>
      <c r="K54">
        <v>894.75</v>
      </c>
      <c r="L54">
        <v>5.7833333333333332</v>
      </c>
      <c r="M54">
        <v>177.31666666666666</v>
      </c>
      <c r="N54" s="5">
        <f t="shared" si="0"/>
        <v>28.266666666666666</v>
      </c>
      <c r="O54" s="5">
        <f t="shared" si="1"/>
        <v>26.266666666666666</v>
      </c>
      <c r="P54" s="5">
        <f t="shared" si="2"/>
        <v>32.683333333333337</v>
      </c>
      <c r="Q54" s="5">
        <f t="shared" si="3"/>
        <v>32</v>
      </c>
      <c r="R54" s="5">
        <f t="shared" si="4"/>
        <v>2</v>
      </c>
    </row>
    <row r="55" spans="1:18" x14ac:dyDescent="0.3">
      <c r="A55" s="1" t="s">
        <v>55</v>
      </c>
      <c r="B55" s="1">
        <v>6</v>
      </c>
      <c r="C55" s="1">
        <v>6</v>
      </c>
      <c r="D55" s="1">
        <v>0</v>
      </c>
      <c r="E55" s="1">
        <v>0</v>
      </c>
      <c r="F55" s="1">
        <v>0</v>
      </c>
      <c r="G55" s="1">
        <v>10</v>
      </c>
      <c r="H55" s="1">
        <v>13</v>
      </c>
      <c r="I55">
        <v>60.6</v>
      </c>
      <c r="J55">
        <v>7.5666666666666664</v>
      </c>
      <c r="K55">
        <v>917.7</v>
      </c>
      <c r="L55">
        <v>5.6</v>
      </c>
      <c r="M55">
        <v>122.56666666666666</v>
      </c>
      <c r="N55" s="5">
        <f t="shared" si="0"/>
        <v>39.4</v>
      </c>
      <c r="O55" s="5">
        <f t="shared" si="1"/>
        <v>37.4</v>
      </c>
      <c r="P55" s="5">
        <f t="shared" si="2"/>
        <v>87.433333333333337</v>
      </c>
      <c r="Q55" s="5">
        <f t="shared" si="3"/>
        <v>26</v>
      </c>
      <c r="R55" s="5">
        <f t="shared" si="4"/>
        <v>2</v>
      </c>
    </row>
    <row r="56" spans="1:18" x14ac:dyDescent="0.3">
      <c r="A56" s="1" t="s">
        <v>196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>
        <v>0</v>
      </c>
      <c r="J56">
        <v>0</v>
      </c>
      <c r="K56">
        <v>781.4</v>
      </c>
      <c r="L56">
        <v>0</v>
      </c>
      <c r="M56">
        <v>0</v>
      </c>
      <c r="N56" s="5">
        <f t="shared" si="0"/>
        <v>100</v>
      </c>
      <c r="O56" s="5">
        <f t="shared" si="1"/>
        <v>98</v>
      </c>
      <c r="P56" s="5">
        <f t="shared" si="2"/>
        <v>210</v>
      </c>
      <c r="Q56" s="5">
        <f t="shared" si="3"/>
        <v>48</v>
      </c>
      <c r="R56" s="5">
        <f t="shared" si="4"/>
        <v>2</v>
      </c>
    </row>
    <row r="57" spans="1:18" x14ac:dyDescent="0.3">
      <c r="A57" s="1" t="s">
        <v>76</v>
      </c>
      <c r="B57" s="1">
        <v>9</v>
      </c>
      <c r="C57" s="1">
        <v>7</v>
      </c>
      <c r="D57" s="1">
        <v>11</v>
      </c>
      <c r="E57" s="1">
        <v>0</v>
      </c>
      <c r="F57" s="1">
        <v>0</v>
      </c>
      <c r="G57" s="1">
        <v>0</v>
      </c>
      <c r="H57" s="1">
        <v>7</v>
      </c>
      <c r="I57">
        <v>73.099999999999994</v>
      </c>
      <c r="J57">
        <v>0</v>
      </c>
      <c r="K57">
        <v>863.36666666666667</v>
      </c>
      <c r="L57">
        <v>0</v>
      </c>
      <c r="M57">
        <v>171.4</v>
      </c>
      <c r="N57" s="5">
        <f t="shared" si="0"/>
        <v>26.900000000000006</v>
      </c>
      <c r="O57" s="5">
        <f t="shared" si="1"/>
        <v>24.900000000000006</v>
      </c>
      <c r="P57" s="5">
        <f t="shared" si="2"/>
        <v>38.599999999999994</v>
      </c>
      <c r="Q57" s="5">
        <f t="shared" si="3"/>
        <v>21</v>
      </c>
      <c r="R57" s="5">
        <f t="shared" si="4"/>
        <v>2</v>
      </c>
    </row>
    <row r="58" spans="1:18" x14ac:dyDescent="0.3">
      <c r="A58" s="1" t="s">
        <v>56</v>
      </c>
      <c r="B58" s="1">
        <v>8</v>
      </c>
      <c r="C58" s="1">
        <v>7</v>
      </c>
      <c r="D58" s="1">
        <v>0</v>
      </c>
      <c r="E58" s="1">
        <v>0</v>
      </c>
      <c r="F58" s="1">
        <v>0</v>
      </c>
      <c r="G58" s="1">
        <v>7</v>
      </c>
      <c r="H58" s="1">
        <v>12</v>
      </c>
      <c r="I58">
        <v>70.400000000000006</v>
      </c>
      <c r="J58">
        <v>0</v>
      </c>
      <c r="K58">
        <v>869.25</v>
      </c>
      <c r="L58">
        <v>2.2000000000000002</v>
      </c>
      <c r="M58">
        <v>169.01666666666668</v>
      </c>
      <c r="N58" s="5">
        <f t="shared" si="0"/>
        <v>29.599999999999994</v>
      </c>
      <c r="O58" s="5">
        <f t="shared" si="1"/>
        <v>27.599999999999994</v>
      </c>
      <c r="P58" s="5">
        <f t="shared" si="2"/>
        <v>40.98333333333332</v>
      </c>
      <c r="Q58" s="5">
        <f t="shared" si="3"/>
        <v>26</v>
      </c>
      <c r="R58" s="5">
        <f t="shared" si="4"/>
        <v>2</v>
      </c>
    </row>
    <row r="59" spans="1:18" x14ac:dyDescent="0.3">
      <c r="A59" s="1" t="s">
        <v>43</v>
      </c>
      <c r="B59" s="1">
        <v>11</v>
      </c>
      <c r="C59" s="1">
        <v>8</v>
      </c>
      <c r="D59" s="1">
        <v>10</v>
      </c>
      <c r="E59" s="1">
        <v>0</v>
      </c>
      <c r="F59" s="1">
        <v>0</v>
      </c>
      <c r="G59" s="1">
        <v>0</v>
      </c>
      <c r="H59" s="1">
        <v>5</v>
      </c>
      <c r="I59">
        <v>60.633333333333333</v>
      </c>
      <c r="J59">
        <v>0</v>
      </c>
      <c r="K59">
        <v>861.2166666666667</v>
      </c>
      <c r="L59">
        <v>0</v>
      </c>
      <c r="M59">
        <v>128.31666666666666</v>
      </c>
      <c r="N59" s="5">
        <f t="shared" si="0"/>
        <v>39.366666666666667</v>
      </c>
      <c r="O59" s="5">
        <f t="shared" si="1"/>
        <v>37.366666666666667</v>
      </c>
      <c r="P59" s="5">
        <f t="shared" si="2"/>
        <v>81.683333333333337</v>
      </c>
      <c r="Q59" s="5">
        <f t="shared" si="3"/>
        <v>19</v>
      </c>
      <c r="R59" s="5">
        <f t="shared" si="4"/>
        <v>2</v>
      </c>
    </row>
    <row r="60" spans="1:18" x14ac:dyDescent="0.3">
      <c r="A60" s="1" t="s">
        <v>87</v>
      </c>
      <c r="B60" s="1">
        <v>8</v>
      </c>
      <c r="C60" s="1">
        <v>0</v>
      </c>
      <c r="D60" s="1">
        <v>0</v>
      </c>
      <c r="E60" s="1">
        <v>0</v>
      </c>
      <c r="F60" s="1">
        <v>8</v>
      </c>
      <c r="G60" s="1">
        <v>8</v>
      </c>
      <c r="H60" s="1">
        <v>9</v>
      </c>
      <c r="I60">
        <v>27.783333333333335</v>
      </c>
      <c r="J60">
        <v>2.7</v>
      </c>
      <c r="K60">
        <v>853.5</v>
      </c>
      <c r="L60">
        <v>4.3666666666666663</v>
      </c>
      <c r="M60">
        <v>72.966666666666669</v>
      </c>
      <c r="N60" s="5">
        <f t="shared" si="0"/>
        <v>72.216666666666669</v>
      </c>
      <c r="O60" s="5">
        <f t="shared" si="1"/>
        <v>70.216666666666669</v>
      </c>
      <c r="P60" s="5">
        <f t="shared" si="2"/>
        <v>137.03333333333333</v>
      </c>
      <c r="Q60" s="5">
        <f t="shared" si="3"/>
        <v>24</v>
      </c>
      <c r="R60" s="5">
        <f t="shared" si="4"/>
        <v>2</v>
      </c>
    </row>
    <row r="61" spans="1:18" x14ac:dyDescent="0.3">
      <c r="A61" s="1" t="s">
        <v>57</v>
      </c>
      <c r="B61" s="1">
        <v>10</v>
      </c>
      <c r="C61" s="1">
        <v>10</v>
      </c>
      <c r="D61" s="1">
        <v>9</v>
      </c>
      <c r="E61" s="1">
        <v>0</v>
      </c>
      <c r="F61" s="1">
        <v>0</v>
      </c>
      <c r="G61" s="1">
        <v>0</v>
      </c>
      <c r="H61" s="1">
        <v>8</v>
      </c>
      <c r="I61">
        <v>78.63333333333334</v>
      </c>
      <c r="J61">
        <v>0</v>
      </c>
      <c r="K61">
        <v>895.5333333333333</v>
      </c>
      <c r="L61">
        <v>5.166666666666667</v>
      </c>
      <c r="M61">
        <v>174.06666666666666</v>
      </c>
      <c r="N61" s="5">
        <f t="shared" si="0"/>
        <v>21.36666666666666</v>
      </c>
      <c r="O61" s="5">
        <f t="shared" si="1"/>
        <v>19.36666666666666</v>
      </c>
      <c r="P61" s="5">
        <f t="shared" si="2"/>
        <v>35.933333333333337</v>
      </c>
      <c r="Q61" s="5">
        <f t="shared" si="3"/>
        <v>19</v>
      </c>
      <c r="R61" s="5">
        <f t="shared" si="4"/>
        <v>2</v>
      </c>
    </row>
    <row r="62" spans="1:18" x14ac:dyDescent="0.3">
      <c r="A62" s="1" t="s">
        <v>58</v>
      </c>
      <c r="B62" s="1">
        <v>14</v>
      </c>
      <c r="C62" s="1">
        <v>7</v>
      </c>
      <c r="D62" s="1">
        <v>10</v>
      </c>
      <c r="E62" s="1">
        <v>0</v>
      </c>
      <c r="F62" s="1">
        <v>0</v>
      </c>
      <c r="G62" s="1">
        <v>0</v>
      </c>
      <c r="H62" s="1">
        <v>5</v>
      </c>
      <c r="I62">
        <v>76.88333333333334</v>
      </c>
      <c r="J62">
        <v>0</v>
      </c>
      <c r="K62">
        <v>877.2166666666667</v>
      </c>
      <c r="L62">
        <v>1.45</v>
      </c>
      <c r="M62">
        <v>177.85</v>
      </c>
      <c r="N62" s="5">
        <f t="shared" si="0"/>
        <v>23.11666666666666</v>
      </c>
      <c r="O62" s="5">
        <f t="shared" si="1"/>
        <v>21.11666666666666</v>
      </c>
      <c r="P62" s="5">
        <f t="shared" si="2"/>
        <v>32.150000000000006</v>
      </c>
      <c r="Q62" s="5">
        <f t="shared" si="3"/>
        <v>17</v>
      </c>
      <c r="R62" s="5">
        <f t="shared" si="4"/>
        <v>1</v>
      </c>
    </row>
    <row r="63" spans="1:18" x14ac:dyDescent="0.3">
      <c r="A63" s="1" t="s">
        <v>60</v>
      </c>
      <c r="B63" s="1">
        <v>6</v>
      </c>
      <c r="C63" s="1">
        <v>0</v>
      </c>
      <c r="D63" s="1">
        <v>0</v>
      </c>
      <c r="E63" s="1">
        <v>0</v>
      </c>
      <c r="F63" s="1">
        <v>3</v>
      </c>
      <c r="G63" s="1">
        <v>7</v>
      </c>
      <c r="H63" s="1">
        <v>9</v>
      </c>
      <c r="I63">
        <v>64.416666666666671</v>
      </c>
      <c r="J63">
        <v>5.15</v>
      </c>
      <c r="K63">
        <v>818.6</v>
      </c>
      <c r="L63">
        <v>2.75</v>
      </c>
      <c r="M63">
        <v>172.55</v>
      </c>
      <c r="N63" s="5">
        <f t="shared" si="0"/>
        <v>35.583333333333329</v>
      </c>
      <c r="O63" s="5">
        <f t="shared" si="1"/>
        <v>33.583333333333329</v>
      </c>
      <c r="P63" s="5">
        <f t="shared" si="2"/>
        <v>37.449999999999989</v>
      </c>
      <c r="Q63" s="5">
        <f t="shared" si="3"/>
        <v>32</v>
      </c>
      <c r="R63" s="5">
        <f t="shared" si="4"/>
        <v>2</v>
      </c>
    </row>
    <row r="64" spans="1:18" x14ac:dyDescent="0.3">
      <c r="A64" s="1" t="s">
        <v>199</v>
      </c>
      <c r="B64" s="1">
        <v>0</v>
      </c>
      <c r="C64" s="1">
        <v>2</v>
      </c>
      <c r="D64" s="1">
        <v>0</v>
      </c>
      <c r="E64" s="1">
        <v>0</v>
      </c>
      <c r="F64" s="1">
        <v>0</v>
      </c>
      <c r="G64" s="1">
        <v>7</v>
      </c>
      <c r="H64" s="1">
        <v>12</v>
      </c>
      <c r="I64">
        <v>59.983333333333334</v>
      </c>
      <c r="J64">
        <v>2</v>
      </c>
      <c r="K64">
        <v>882.56666666666672</v>
      </c>
      <c r="L64">
        <v>4.0666666666666664</v>
      </c>
      <c r="M64">
        <v>159.6</v>
      </c>
      <c r="N64" s="5">
        <f t="shared" si="0"/>
        <v>40.016666666666666</v>
      </c>
      <c r="O64" s="5">
        <f t="shared" si="1"/>
        <v>38.016666666666666</v>
      </c>
      <c r="P64" s="5">
        <f t="shared" si="2"/>
        <v>50.400000000000006</v>
      </c>
      <c r="Q64" s="5">
        <f t="shared" si="3"/>
        <v>39</v>
      </c>
      <c r="R64" s="5">
        <f t="shared" si="4"/>
        <v>2</v>
      </c>
    </row>
    <row r="65" spans="1:18" x14ac:dyDescent="0.3">
      <c r="A65" s="1" t="s">
        <v>389</v>
      </c>
      <c r="B65" s="1">
        <v>9</v>
      </c>
      <c r="C65" s="1">
        <v>5</v>
      </c>
      <c r="D65" s="1">
        <v>8</v>
      </c>
      <c r="E65" s="1">
        <v>0</v>
      </c>
      <c r="F65" s="1">
        <v>0</v>
      </c>
      <c r="G65" s="1">
        <v>0</v>
      </c>
      <c r="H65" s="1">
        <v>0</v>
      </c>
      <c r="I65">
        <v>33.966666666666669</v>
      </c>
      <c r="J65">
        <v>0</v>
      </c>
      <c r="K65">
        <v>753.73333333333335</v>
      </c>
      <c r="L65">
        <v>0</v>
      </c>
      <c r="M65">
        <v>83.066666666666663</v>
      </c>
      <c r="N65" s="5">
        <f t="shared" si="0"/>
        <v>66.033333333333331</v>
      </c>
      <c r="O65" s="5">
        <f t="shared" si="1"/>
        <v>64.033333333333331</v>
      </c>
      <c r="P65" s="5">
        <f t="shared" si="2"/>
        <v>126.93333333333334</v>
      </c>
      <c r="Q65" s="5">
        <f t="shared" si="3"/>
        <v>26</v>
      </c>
      <c r="R65" s="5">
        <f t="shared" si="4"/>
        <v>2</v>
      </c>
    </row>
    <row r="66" spans="1:18" x14ac:dyDescent="0.3">
      <c r="A66" s="1" t="s">
        <v>61</v>
      </c>
      <c r="B66" s="1">
        <v>3</v>
      </c>
      <c r="C66" s="1">
        <v>8</v>
      </c>
      <c r="D66" s="1">
        <v>4</v>
      </c>
      <c r="E66" s="1">
        <v>0</v>
      </c>
      <c r="F66" s="1">
        <v>0</v>
      </c>
      <c r="G66" s="1">
        <v>0</v>
      </c>
      <c r="H66" s="1">
        <v>8</v>
      </c>
      <c r="I66">
        <v>61.716666666666669</v>
      </c>
      <c r="J66">
        <v>0</v>
      </c>
      <c r="K66">
        <v>827.05</v>
      </c>
      <c r="L66">
        <v>1.2333333333333334</v>
      </c>
      <c r="M66">
        <v>172.23333333333332</v>
      </c>
      <c r="N66" s="5">
        <f t="shared" ref="N66:N129" si="5">MIN((100-I66),(1000-K66))</f>
        <v>38.283333333333331</v>
      </c>
      <c r="O66" s="5">
        <f t="shared" ref="O66:O129" si="6">N66-2</f>
        <v>36.283333333333331</v>
      </c>
      <c r="P66" s="5">
        <f t="shared" ref="P66:P129" si="7">210-M66</f>
        <v>37.76666666666668</v>
      </c>
      <c r="Q66" s="5">
        <f t="shared" ref="Q66:Q129" si="8">48-SUM(B66:G66)</f>
        <v>33</v>
      </c>
      <c r="R66" s="5">
        <f t="shared" ref="R66:R129" si="9">2-(B66&gt;12)+(C66&gt;12)+(D66&gt;12)</f>
        <v>2</v>
      </c>
    </row>
    <row r="67" spans="1:18" x14ac:dyDescent="0.3">
      <c r="A67" s="1" t="s">
        <v>62</v>
      </c>
      <c r="B67" s="1">
        <v>12</v>
      </c>
      <c r="C67" s="1">
        <v>5</v>
      </c>
      <c r="D67" s="1">
        <v>0</v>
      </c>
      <c r="E67" s="1">
        <v>0</v>
      </c>
      <c r="F67" s="1">
        <v>0</v>
      </c>
      <c r="G67" s="1">
        <v>5</v>
      </c>
      <c r="H67" s="1">
        <v>3</v>
      </c>
      <c r="I67">
        <v>61.283333333333331</v>
      </c>
      <c r="J67">
        <v>2.75</v>
      </c>
      <c r="K67">
        <v>922.48333333333335</v>
      </c>
      <c r="L67">
        <v>3.1833333333333331</v>
      </c>
      <c r="M67">
        <v>169.53333333333333</v>
      </c>
      <c r="N67" s="5">
        <f t="shared" si="5"/>
        <v>38.716666666666669</v>
      </c>
      <c r="O67" s="5">
        <f t="shared" si="6"/>
        <v>36.716666666666669</v>
      </c>
      <c r="P67" s="5">
        <f t="shared" si="7"/>
        <v>40.466666666666669</v>
      </c>
      <c r="Q67" s="5">
        <f t="shared" si="8"/>
        <v>26</v>
      </c>
      <c r="R67" s="5">
        <f t="shared" si="9"/>
        <v>2</v>
      </c>
    </row>
    <row r="68" spans="1:18" x14ac:dyDescent="0.3">
      <c r="A68" s="1" t="s">
        <v>85</v>
      </c>
      <c r="B68" s="1">
        <v>11</v>
      </c>
      <c r="C68" s="1">
        <v>0</v>
      </c>
      <c r="D68" s="1">
        <v>0</v>
      </c>
      <c r="E68" s="1">
        <v>0</v>
      </c>
      <c r="F68" s="1">
        <v>9</v>
      </c>
      <c r="G68" s="1">
        <v>4</v>
      </c>
      <c r="H68" s="1">
        <v>8</v>
      </c>
      <c r="I68">
        <v>60.666666666666664</v>
      </c>
      <c r="J68">
        <v>0</v>
      </c>
      <c r="K68">
        <v>759.55</v>
      </c>
      <c r="L68">
        <v>0</v>
      </c>
      <c r="M68">
        <v>148.1</v>
      </c>
      <c r="N68" s="5">
        <f t="shared" si="5"/>
        <v>39.333333333333336</v>
      </c>
      <c r="O68" s="5">
        <f t="shared" si="6"/>
        <v>37.333333333333336</v>
      </c>
      <c r="P68" s="5">
        <f t="shared" si="7"/>
        <v>61.900000000000006</v>
      </c>
      <c r="Q68" s="5">
        <f t="shared" si="8"/>
        <v>24</v>
      </c>
      <c r="R68" s="5">
        <f t="shared" si="9"/>
        <v>2</v>
      </c>
    </row>
    <row r="69" spans="1:18" x14ac:dyDescent="0.3">
      <c r="A69" s="1" t="s">
        <v>201</v>
      </c>
      <c r="B69" s="1">
        <v>11</v>
      </c>
      <c r="C69" s="1">
        <v>8</v>
      </c>
      <c r="D69" s="1">
        <v>0</v>
      </c>
      <c r="E69" s="1">
        <v>0</v>
      </c>
      <c r="F69" s="1">
        <v>0</v>
      </c>
      <c r="G69" s="1">
        <v>8</v>
      </c>
      <c r="H69" s="1">
        <v>14</v>
      </c>
      <c r="I69">
        <v>79.483333333333334</v>
      </c>
      <c r="J69">
        <v>6.0666666666666664</v>
      </c>
      <c r="K69">
        <v>849.76666666666665</v>
      </c>
      <c r="L69">
        <v>5.9666666666666668</v>
      </c>
      <c r="M69">
        <v>167.03333333333333</v>
      </c>
      <c r="N69" s="5">
        <f t="shared" si="5"/>
        <v>20.516666666666666</v>
      </c>
      <c r="O69" s="5">
        <f t="shared" si="6"/>
        <v>18.516666666666666</v>
      </c>
      <c r="P69" s="5">
        <f t="shared" si="7"/>
        <v>42.966666666666669</v>
      </c>
      <c r="Q69" s="5">
        <f t="shared" si="8"/>
        <v>21</v>
      </c>
      <c r="R69" s="5">
        <f t="shared" si="9"/>
        <v>2</v>
      </c>
    </row>
    <row r="70" spans="1:18" x14ac:dyDescent="0.3">
      <c r="A70" s="1" t="s">
        <v>49</v>
      </c>
      <c r="B70" s="1">
        <v>0</v>
      </c>
      <c r="C70" s="1">
        <v>0</v>
      </c>
      <c r="D70" s="1">
        <v>0</v>
      </c>
      <c r="E70" s="1">
        <v>11</v>
      </c>
      <c r="F70" s="1">
        <v>11</v>
      </c>
      <c r="G70" s="1">
        <v>9</v>
      </c>
      <c r="H70" s="1">
        <v>9</v>
      </c>
      <c r="I70">
        <v>43.716666666666669</v>
      </c>
      <c r="J70">
        <v>0</v>
      </c>
      <c r="K70">
        <v>874.7</v>
      </c>
      <c r="L70">
        <v>0</v>
      </c>
      <c r="M70">
        <v>91.933333333333337</v>
      </c>
      <c r="N70" s="5">
        <f t="shared" si="5"/>
        <v>56.283333333333331</v>
      </c>
      <c r="O70" s="5">
        <f t="shared" si="6"/>
        <v>54.283333333333331</v>
      </c>
      <c r="P70" s="5">
        <f t="shared" si="7"/>
        <v>118.06666666666666</v>
      </c>
      <c r="Q70" s="5">
        <f t="shared" si="8"/>
        <v>17</v>
      </c>
      <c r="R70" s="5">
        <f t="shared" si="9"/>
        <v>2</v>
      </c>
    </row>
    <row r="71" spans="1:18" x14ac:dyDescent="0.3">
      <c r="A71" s="1" t="s">
        <v>63</v>
      </c>
      <c r="B71" s="1">
        <v>8</v>
      </c>
      <c r="C71" s="1">
        <v>7</v>
      </c>
      <c r="D71" s="1">
        <v>0</v>
      </c>
      <c r="E71" s="1">
        <v>0</v>
      </c>
      <c r="F71" s="1">
        <v>0</v>
      </c>
      <c r="G71" s="1">
        <v>10</v>
      </c>
      <c r="H71" s="1">
        <v>5</v>
      </c>
      <c r="I71">
        <v>69.11666666666666</v>
      </c>
      <c r="J71">
        <v>0</v>
      </c>
      <c r="K71">
        <v>774.41666666666663</v>
      </c>
      <c r="L71">
        <v>0</v>
      </c>
      <c r="M71">
        <v>154.85</v>
      </c>
      <c r="N71" s="5">
        <f t="shared" si="5"/>
        <v>30.88333333333334</v>
      </c>
      <c r="O71" s="5">
        <f t="shared" si="6"/>
        <v>28.88333333333334</v>
      </c>
      <c r="P71" s="5">
        <f t="shared" si="7"/>
        <v>55.150000000000006</v>
      </c>
      <c r="Q71" s="5">
        <f t="shared" si="8"/>
        <v>23</v>
      </c>
      <c r="R71" s="5">
        <f t="shared" si="9"/>
        <v>2</v>
      </c>
    </row>
    <row r="72" spans="1:18" x14ac:dyDescent="0.3">
      <c r="A72" s="1" t="s">
        <v>197</v>
      </c>
      <c r="B72" s="1">
        <v>7</v>
      </c>
      <c r="C72" s="1">
        <v>13</v>
      </c>
      <c r="D72" s="1">
        <v>0</v>
      </c>
      <c r="E72" s="1">
        <v>0</v>
      </c>
      <c r="F72" s="1">
        <v>0</v>
      </c>
      <c r="G72" s="1">
        <v>13</v>
      </c>
      <c r="H72" s="1">
        <v>8</v>
      </c>
      <c r="I72">
        <v>68.7</v>
      </c>
      <c r="J72">
        <v>4.916666666666667</v>
      </c>
      <c r="K72">
        <v>902.43333333333328</v>
      </c>
      <c r="L72">
        <v>0</v>
      </c>
      <c r="M72">
        <v>180.83333333333334</v>
      </c>
      <c r="N72" s="5">
        <f t="shared" si="5"/>
        <v>31.299999999999997</v>
      </c>
      <c r="O72" s="5">
        <f t="shared" si="6"/>
        <v>29.299999999999997</v>
      </c>
      <c r="P72" s="5">
        <f t="shared" si="7"/>
        <v>29.166666666666657</v>
      </c>
      <c r="Q72" s="5">
        <f t="shared" si="8"/>
        <v>15</v>
      </c>
      <c r="R72" s="5">
        <f t="shared" si="9"/>
        <v>3</v>
      </c>
    </row>
    <row r="73" spans="1:18" x14ac:dyDescent="0.3">
      <c r="A73" s="1" t="s">
        <v>64</v>
      </c>
      <c r="B73" s="1">
        <v>12</v>
      </c>
      <c r="C73" s="1">
        <v>0</v>
      </c>
      <c r="D73" s="1">
        <v>0</v>
      </c>
      <c r="E73" s="1">
        <v>0</v>
      </c>
      <c r="F73" s="1">
        <v>6</v>
      </c>
      <c r="G73" s="1">
        <v>13</v>
      </c>
      <c r="H73" s="1">
        <v>10</v>
      </c>
      <c r="I73">
        <v>38.516666666666666</v>
      </c>
      <c r="J73">
        <v>6.4333333333333336</v>
      </c>
      <c r="K73">
        <v>768.01666666666665</v>
      </c>
      <c r="L73">
        <v>0</v>
      </c>
      <c r="M73">
        <v>83.066666666666663</v>
      </c>
      <c r="N73" s="5">
        <f t="shared" si="5"/>
        <v>61.483333333333334</v>
      </c>
      <c r="O73" s="5">
        <f t="shared" si="6"/>
        <v>59.483333333333334</v>
      </c>
      <c r="P73" s="5">
        <f t="shared" si="7"/>
        <v>126.93333333333334</v>
      </c>
      <c r="Q73" s="5">
        <f t="shared" si="8"/>
        <v>17</v>
      </c>
      <c r="R73" s="5">
        <f t="shared" si="9"/>
        <v>2</v>
      </c>
    </row>
    <row r="74" spans="1:18" x14ac:dyDescent="0.3">
      <c r="A74" s="1" t="s">
        <v>50</v>
      </c>
      <c r="B74" s="1">
        <v>13</v>
      </c>
      <c r="C74" s="1">
        <v>11</v>
      </c>
      <c r="D74" s="1">
        <v>0</v>
      </c>
      <c r="E74" s="1">
        <v>0</v>
      </c>
      <c r="F74" s="1">
        <v>0</v>
      </c>
      <c r="G74" s="1">
        <v>1</v>
      </c>
      <c r="H74" s="1">
        <v>4</v>
      </c>
      <c r="I74">
        <v>44.483333333333334</v>
      </c>
      <c r="J74">
        <v>5.7833333333333332</v>
      </c>
      <c r="K74">
        <v>903.26666666666665</v>
      </c>
      <c r="L74">
        <v>0</v>
      </c>
      <c r="M74">
        <v>135.31666666666666</v>
      </c>
      <c r="N74" s="5">
        <f t="shared" si="5"/>
        <v>55.516666666666666</v>
      </c>
      <c r="O74" s="5">
        <f t="shared" si="6"/>
        <v>53.516666666666666</v>
      </c>
      <c r="P74" s="5">
        <f t="shared" si="7"/>
        <v>74.683333333333337</v>
      </c>
      <c r="Q74" s="5">
        <f t="shared" si="8"/>
        <v>23</v>
      </c>
      <c r="R74" s="5">
        <f t="shared" si="9"/>
        <v>1</v>
      </c>
    </row>
    <row r="75" spans="1:18" x14ac:dyDescent="0.3">
      <c r="A75" s="1" t="s">
        <v>65</v>
      </c>
      <c r="B75" s="1">
        <v>7</v>
      </c>
      <c r="C75" s="1">
        <v>8</v>
      </c>
      <c r="D75" s="1">
        <v>4</v>
      </c>
      <c r="E75" s="1">
        <v>0</v>
      </c>
      <c r="F75" s="1">
        <v>0</v>
      </c>
      <c r="G75" s="1">
        <v>0</v>
      </c>
      <c r="H75" s="1">
        <v>8</v>
      </c>
      <c r="I75">
        <v>73.733333333333334</v>
      </c>
      <c r="J75">
        <v>0</v>
      </c>
      <c r="K75">
        <v>847.98333333333335</v>
      </c>
      <c r="L75">
        <v>1.2166666666666668</v>
      </c>
      <c r="M75">
        <v>162.66666666666666</v>
      </c>
      <c r="N75" s="5">
        <f t="shared" si="5"/>
        <v>26.266666666666666</v>
      </c>
      <c r="O75" s="5">
        <f t="shared" si="6"/>
        <v>24.266666666666666</v>
      </c>
      <c r="P75" s="5">
        <f t="shared" si="7"/>
        <v>47.333333333333343</v>
      </c>
      <c r="Q75" s="5">
        <f t="shared" si="8"/>
        <v>29</v>
      </c>
      <c r="R75" s="5">
        <f t="shared" si="9"/>
        <v>2</v>
      </c>
    </row>
    <row r="76" spans="1:18" x14ac:dyDescent="0.3">
      <c r="A76" s="1" t="s">
        <v>52</v>
      </c>
      <c r="B76" s="1">
        <v>0</v>
      </c>
      <c r="C76" s="1">
        <v>0</v>
      </c>
      <c r="D76" s="1">
        <v>0</v>
      </c>
      <c r="E76" s="1">
        <v>9</v>
      </c>
      <c r="F76" s="1">
        <v>7</v>
      </c>
      <c r="G76" s="1">
        <v>1</v>
      </c>
      <c r="H76" s="1">
        <v>0</v>
      </c>
      <c r="I76">
        <v>17.933333333333334</v>
      </c>
      <c r="J76">
        <v>0</v>
      </c>
      <c r="K76">
        <v>334.6</v>
      </c>
      <c r="L76">
        <v>0</v>
      </c>
      <c r="M76">
        <v>101.98333333333333</v>
      </c>
      <c r="N76" s="5">
        <f t="shared" si="5"/>
        <v>82.066666666666663</v>
      </c>
      <c r="O76" s="5">
        <f t="shared" si="6"/>
        <v>80.066666666666663</v>
      </c>
      <c r="P76" s="5">
        <f t="shared" si="7"/>
        <v>108.01666666666667</v>
      </c>
      <c r="Q76" s="5">
        <f t="shared" si="8"/>
        <v>31</v>
      </c>
      <c r="R76" s="5">
        <f t="shared" si="9"/>
        <v>2</v>
      </c>
    </row>
    <row r="77" spans="1:18" x14ac:dyDescent="0.3">
      <c r="A77" s="1" t="s">
        <v>226</v>
      </c>
      <c r="B77" s="1">
        <v>4</v>
      </c>
      <c r="C77" s="1">
        <v>4</v>
      </c>
      <c r="D77" s="1">
        <v>0</v>
      </c>
      <c r="E77" s="1">
        <v>0</v>
      </c>
      <c r="F77" s="1">
        <v>0</v>
      </c>
      <c r="G77" s="1">
        <v>13</v>
      </c>
      <c r="H77" s="1">
        <v>9</v>
      </c>
      <c r="I77">
        <v>58.416666666666664</v>
      </c>
      <c r="J77">
        <v>3.8333333333333335</v>
      </c>
      <c r="K77">
        <v>812.6</v>
      </c>
      <c r="L77">
        <v>3.7833333333333332</v>
      </c>
      <c r="M77">
        <v>148.25</v>
      </c>
      <c r="N77" s="5">
        <f t="shared" si="5"/>
        <v>41.583333333333336</v>
      </c>
      <c r="O77" s="5">
        <f t="shared" si="6"/>
        <v>39.583333333333336</v>
      </c>
      <c r="P77" s="5">
        <f t="shared" si="7"/>
        <v>61.75</v>
      </c>
      <c r="Q77" s="5">
        <f t="shared" si="8"/>
        <v>27</v>
      </c>
      <c r="R77" s="5">
        <f t="shared" si="9"/>
        <v>2</v>
      </c>
    </row>
    <row r="78" spans="1:18" x14ac:dyDescent="0.3">
      <c r="A78" s="1" t="s">
        <v>66</v>
      </c>
      <c r="B78" s="1">
        <v>8</v>
      </c>
      <c r="C78" s="1">
        <v>0</v>
      </c>
      <c r="D78" s="1">
        <v>0</v>
      </c>
      <c r="E78" s="1">
        <v>0</v>
      </c>
      <c r="F78" s="1">
        <v>0</v>
      </c>
      <c r="G78" s="1">
        <v>9</v>
      </c>
      <c r="H78" s="1">
        <v>10</v>
      </c>
      <c r="I78">
        <v>54.666666666666664</v>
      </c>
      <c r="J78">
        <v>7.7</v>
      </c>
      <c r="K78">
        <v>867.35</v>
      </c>
      <c r="L78">
        <v>12.683333333333334</v>
      </c>
      <c r="M78">
        <v>159.76666666666668</v>
      </c>
      <c r="N78" s="5">
        <f t="shared" si="5"/>
        <v>45.333333333333336</v>
      </c>
      <c r="O78" s="5">
        <f t="shared" si="6"/>
        <v>43.333333333333336</v>
      </c>
      <c r="P78" s="5">
        <f t="shared" si="7"/>
        <v>50.23333333333332</v>
      </c>
      <c r="Q78" s="5">
        <f t="shared" si="8"/>
        <v>31</v>
      </c>
      <c r="R78" s="5">
        <f t="shared" si="9"/>
        <v>2</v>
      </c>
    </row>
    <row r="79" spans="1:18" x14ac:dyDescent="0.3">
      <c r="A79" s="1" t="s">
        <v>400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>
        <v>60.1</v>
      </c>
      <c r="J79">
        <v>5.166666666666667</v>
      </c>
      <c r="K79">
        <v>754.13333333333333</v>
      </c>
      <c r="L79">
        <v>0</v>
      </c>
      <c r="M79">
        <v>132.93333333333334</v>
      </c>
      <c r="N79" s="5">
        <f t="shared" si="5"/>
        <v>39.9</v>
      </c>
      <c r="O79" s="5">
        <f t="shared" si="6"/>
        <v>37.9</v>
      </c>
      <c r="P79" s="5">
        <f t="shared" si="7"/>
        <v>77.066666666666663</v>
      </c>
      <c r="Q79" s="5">
        <f t="shared" si="8"/>
        <v>48</v>
      </c>
      <c r="R79" s="5">
        <f t="shared" si="9"/>
        <v>2</v>
      </c>
    </row>
    <row r="80" spans="1:18" x14ac:dyDescent="0.3">
      <c r="A80" s="1" t="s">
        <v>68</v>
      </c>
      <c r="B80" s="1">
        <v>0</v>
      </c>
      <c r="C80" s="1">
        <v>0</v>
      </c>
      <c r="D80" s="1">
        <v>0</v>
      </c>
      <c r="E80" s="1">
        <v>5</v>
      </c>
      <c r="F80" s="1">
        <v>5</v>
      </c>
      <c r="G80" s="1">
        <v>7</v>
      </c>
      <c r="H80" s="1">
        <v>10</v>
      </c>
      <c r="I80">
        <v>53.8</v>
      </c>
      <c r="J80">
        <v>4.1166666666666663</v>
      </c>
      <c r="K80">
        <v>700.11666666666667</v>
      </c>
      <c r="L80">
        <v>12.866666666666667</v>
      </c>
      <c r="M80">
        <v>162.65</v>
      </c>
      <c r="N80" s="5">
        <f t="shared" si="5"/>
        <v>46.2</v>
      </c>
      <c r="O80" s="5">
        <f t="shared" si="6"/>
        <v>44.2</v>
      </c>
      <c r="P80" s="5">
        <f t="shared" si="7"/>
        <v>47.349999999999994</v>
      </c>
      <c r="Q80" s="5">
        <f t="shared" si="8"/>
        <v>31</v>
      </c>
      <c r="R80" s="5">
        <f t="shared" si="9"/>
        <v>2</v>
      </c>
    </row>
    <row r="81" spans="1:18" x14ac:dyDescent="0.3">
      <c r="A81" s="1" t="s">
        <v>86</v>
      </c>
      <c r="B81" s="1">
        <v>0</v>
      </c>
      <c r="C81" s="1">
        <v>0</v>
      </c>
      <c r="D81" s="1">
        <v>0</v>
      </c>
      <c r="E81" s="1">
        <v>7</v>
      </c>
      <c r="F81" s="1">
        <v>9</v>
      </c>
      <c r="G81" s="1">
        <v>4</v>
      </c>
      <c r="H81" s="1">
        <v>5</v>
      </c>
      <c r="I81">
        <v>77.216666666666669</v>
      </c>
      <c r="J81">
        <v>6.75</v>
      </c>
      <c r="K81">
        <v>899.9</v>
      </c>
      <c r="L81">
        <v>0</v>
      </c>
      <c r="M81">
        <v>168.33333333333334</v>
      </c>
      <c r="N81" s="5">
        <f t="shared" si="5"/>
        <v>22.783333333333331</v>
      </c>
      <c r="O81" s="5">
        <f t="shared" si="6"/>
        <v>20.783333333333331</v>
      </c>
      <c r="P81" s="5">
        <f t="shared" si="7"/>
        <v>41.666666666666657</v>
      </c>
      <c r="Q81" s="5">
        <f t="shared" si="8"/>
        <v>28</v>
      </c>
      <c r="R81" s="5">
        <f t="shared" si="9"/>
        <v>2</v>
      </c>
    </row>
    <row r="82" spans="1:18" x14ac:dyDescent="0.3">
      <c r="A82" s="1" t="s">
        <v>198</v>
      </c>
      <c r="B82" s="1">
        <v>11</v>
      </c>
      <c r="C82" s="1">
        <v>11</v>
      </c>
      <c r="D82" s="1">
        <v>9</v>
      </c>
      <c r="E82" s="1">
        <v>0</v>
      </c>
      <c r="F82" s="1">
        <v>0</v>
      </c>
      <c r="G82" s="1">
        <v>0</v>
      </c>
      <c r="H82" s="1">
        <v>2</v>
      </c>
      <c r="I82">
        <v>55.283333333333331</v>
      </c>
      <c r="J82">
        <v>0</v>
      </c>
      <c r="K82">
        <v>876.16666666666663</v>
      </c>
      <c r="L82">
        <v>0</v>
      </c>
      <c r="M82">
        <v>131.58333333333334</v>
      </c>
      <c r="N82" s="5">
        <f t="shared" si="5"/>
        <v>44.716666666666669</v>
      </c>
      <c r="O82" s="5">
        <f t="shared" si="6"/>
        <v>42.716666666666669</v>
      </c>
      <c r="P82" s="5">
        <f t="shared" si="7"/>
        <v>78.416666666666657</v>
      </c>
      <c r="Q82" s="5">
        <f t="shared" si="8"/>
        <v>17</v>
      </c>
      <c r="R82" s="5">
        <f t="shared" si="9"/>
        <v>2</v>
      </c>
    </row>
    <row r="83" spans="1:18" x14ac:dyDescent="0.3">
      <c r="A83" s="1" t="s">
        <v>93</v>
      </c>
      <c r="B83" s="1">
        <v>10</v>
      </c>
      <c r="C83" s="1">
        <v>0</v>
      </c>
      <c r="D83" s="1">
        <v>0</v>
      </c>
      <c r="E83" s="1">
        <v>0</v>
      </c>
      <c r="F83" s="1">
        <v>0</v>
      </c>
      <c r="G83" s="1">
        <v>4</v>
      </c>
      <c r="H83" s="1">
        <v>4</v>
      </c>
      <c r="I83">
        <v>65.433333333333337</v>
      </c>
      <c r="J83">
        <v>4.2833333333333332</v>
      </c>
      <c r="K83">
        <v>613.93333333333328</v>
      </c>
      <c r="L83">
        <v>1.4166666666666667</v>
      </c>
      <c r="M83">
        <v>161.96666666666667</v>
      </c>
      <c r="N83" s="5">
        <f t="shared" si="5"/>
        <v>34.566666666666663</v>
      </c>
      <c r="O83" s="5">
        <f t="shared" si="6"/>
        <v>32.566666666666663</v>
      </c>
      <c r="P83" s="5">
        <f t="shared" si="7"/>
        <v>48.033333333333331</v>
      </c>
      <c r="Q83" s="5">
        <f t="shared" si="8"/>
        <v>34</v>
      </c>
      <c r="R83" s="5">
        <f t="shared" si="9"/>
        <v>2</v>
      </c>
    </row>
    <row r="84" spans="1:18" x14ac:dyDescent="0.3">
      <c r="A84" s="1" t="s">
        <v>69</v>
      </c>
      <c r="B84" s="1">
        <v>13</v>
      </c>
      <c r="C84" s="1">
        <v>3</v>
      </c>
      <c r="D84" s="1">
        <v>8</v>
      </c>
      <c r="E84" s="1">
        <v>0</v>
      </c>
      <c r="F84" s="1">
        <v>0</v>
      </c>
      <c r="G84" s="1">
        <v>0</v>
      </c>
      <c r="H84" s="1">
        <v>9</v>
      </c>
      <c r="I84">
        <v>60.333333333333336</v>
      </c>
      <c r="J84">
        <v>0</v>
      </c>
      <c r="K84">
        <v>833.9666666666667</v>
      </c>
      <c r="L84">
        <v>0</v>
      </c>
      <c r="M84">
        <v>166.43333333333334</v>
      </c>
      <c r="N84" s="5">
        <f t="shared" si="5"/>
        <v>39.666666666666664</v>
      </c>
      <c r="O84" s="5">
        <f t="shared" si="6"/>
        <v>37.666666666666664</v>
      </c>
      <c r="P84" s="5">
        <f t="shared" si="7"/>
        <v>43.566666666666663</v>
      </c>
      <c r="Q84" s="5">
        <f t="shared" si="8"/>
        <v>24</v>
      </c>
      <c r="R84" s="5">
        <f t="shared" si="9"/>
        <v>1</v>
      </c>
    </row>
    <row r="85" spans="1:18" x14ac:dyDescent="0.3">
      <c r="A85" s="1" t="s">
        <v>70</v>
      </c>
      <c r="B85" s="1">
        <v>11</v>
      </c>
      <c r="C85" s="1">
        <v>5</v>
      </c>
      <c r="D85" s="1">
        <v>0</v>
      </c>
      <c r="E85" s="1">
        <v>0</v>
      </c>
      <c r="F85" s="1">
        <v>0</v>
      </c>
      <c r="G85" s="1">
        <v>9</v>
      </c>
      <c r="H85" s="1">
        <v>12</v>
      </c>
      <c r="I85">
        <v>66.466666666666669</v>
      </c>
      <c r="J85">
        <v>5.2166666666666668</v>
      </c>
      <c r="K85">
        <v>882.2166666666667</v>
      </c>
      <c r="L85">
        <v>5</v>
      </c>
      <c r="M85">
        <v>160.9</v>
      </c>
      <c r="N85" s="5">
        <f t="shared" si="5"/>
        <v>33.533333333333331</v>
      </c>
      <c r="O85" s="5">
        <f t="shared" si="6"/>
        <v>31.533333333333331</v>
      </c>
      <c r="P85" s="5">
        <f t="shared" si="7"/>
        <v>49.099999999999994</v>
      </c>
      <c r="Q85" s="5">
        <f t="shared" si="8"/>
        <v>23</v>
      </c>
      <c r="R85" s="5">
        <f t="shared" si="9"/>
        <v>2</v>
      </c>
    </row>
    <row r="86" spans="1:18" x14ac:dyDescent="0.3">
      <c r="A86" s="1" t="s">
        <v>401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>
        <v>24.066666666666666</v>
      </c>
      <c r="J86">
        <v>4.416666666666667</v>
      </c>
      <c r="K86">
        <v>200.35</v>
      </c>
      <c r="L86">
        <v>0</v>
      </c>
      <c r="M86">
        <v>82.45</v>
      </c>
      <c r="N86" s="5">
        <f t="shared" si="5"/>
        <v>75.933333333333337</v>
      </c>
      <c r="O86" s="5">
        <f t="shared" si="6"/>
        <v>73.933333333333337</v>
      </c>
      <c r="P86" s="5">
        <f t="shared" si="7"/>
        <v>127.55</v>
      </c>
      <c r="Q86" s="5">
        <f t="shared" si="8"/>
        <v>48</v>
      </c>
      <c r="R86" s="5">
        <f t="shared" si="9"/>
        <v>2</v>
      </c>
    </row>
    <row r="87" spans="1:18" x14ac:dyDescent="0.3">
      <c r="A87" s="1" t="s">
        <v>71</v>
      </c>
      <c r="B87" s="1">
        <v>0</v>
      </c>
      <c r="C87" s="1">
        <v>0</v>
      </c>
      <c r="D87" s="1">
        <v>0</v>
      </c>
      <c r="E87" s="1">
        <v>5</v>
      </c>
      <c r="F87" s="1">
        <v>13</v>
      </c>
      <c r="G87" s="1">
        <v>10</v>
      </c>
      <c r="H87" s="1">
        <v>5</v>
      </c>
      <c r="I87">
        <v>66.63333333333334</v>
      </c>
      <c r="J87">
        <v>4.0666666666666664</v>
      </c>
      <c r="K87">
        <v>877.68333333333328</v>
      </c>
      <c r="L87">
        <v>4.9833333333333334</v>
      </c>
      <c r="M87">
        <v>167.36666666666667</v>
      </c>
      <c r="N87" s="5">
        <f t="shared" si="5"/>
        <v>33.36666666666666</v>
      </c>
      <c r="O87" s="5">
        <f t="shared" si="6"/>
        <v>31.36666666666666</v>
      </c>
      <c r="P87" s="5">
        <f t="shared" si="7"/>
        <v>42.633333333333326</v>
      </c>
      <c r="Q87" s="5">
        <f t="shared" si="8"/>
        <v>20</v>
      </c>
      <c r="R87" s="5">
        <f t="shared" si="9"/>
        <v>2</v>
      </c>
    </row>
    <row r="88" spans="1:18" x14ac:dyDescent="0.3">
      <c r="A88" s="1" t="s">
        <v>393</v>
      </c>
      <c r="B88" s="1">
        <v>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>
        <v>53.216666666666669</v>
      </c>
      <c r="J88">
        <v>4.6833333333333336</v>
      </c>
      <c r="K88">
        <v>852.65</v>
      </c>
      <c r="L88">
        <v>4.1500000000000004</v>
      </c>
      <c r="M88">
        <v>127.93333333333334</v>
      </c>
      <c r="N88" s="5">
        <f t="shared" si="5"/>
        <v>46.783333333333331</v>
      </c>
      <c r="O88" s="5">
        <f t="shared" si="6"/>
        <v>44.783333333333331</v>
      </c>
      <c r="P88" s="5">
        <f t="shared" si="7"/>
        <v>82.066666666666663</v>
      </c>
      <c r="Q88" s="5">
        <f t="shared" si="8"/>
        <v>40</v>
      </c>
      <c r="R88" s="5">
        <f t="shared" si="9"/>
        <v>2</v>
      </c>
    </row>
    <row r="89" spans="1:18" x14ac:dyDescent="0.3">
      <c r="A89" s="1" t="s">
        <v>73</v>
      </c>
      <c r="B89" s="1">
        <v>4</v>
      </c>
      <c r="C89" s="1">
        <v>0</v>
      </c>
      <c r="D89" s="1">
        <v>0</v>
      </c>
      <c r="E89" s="1">
        <v>0</v>
      </c>
      <c r="F89" s="1">
        <v>10</v>
      </c>
      <c r="G89" s="1">
        <v>5</v>
      </c>
      <c r="H89" s="1">
        <v>8</v>
      </c>
      <c r="I89">
        <v>41.7</v>
      </c>
      <c r="J89">
        <v>0</v>
      </c>
      <c r="K89">
        <v>648.48333333333335</v>
      </c>
      <c r="L89">
        <v>0</v>
      </c>
      <c r="M89">
        <v>100.3</v>
      </c>
      <c r="N89" s="5">
        <f t="shared" si="5"/>
        <v>58.3</v>
      </c>
      <c r="O89" s="5">
        <f t="shared" si="6"/>
        <v>56.3</v>
      </c>
      <c r="P89" s="5">
        <f t="shared" si="7"/>
        <v>109.7</v>
      </c>
      <c r="Q89" s="5">
        <f t="shared" si="8"/>
        <v>29</v>
      </c>
      <c r="R89" s="5">
        <f t="shared" si="9"/>
        <v>2</v>
      </c>
    </row>
    <row r="90" spans="1:18" x14ac:dyDescent="0.3">
      <c r="A90" s="1" t="s">
        <v>74</v>
      </c>
      <c r="B90" s="1">
        <v>8</v>
      </c>
      <c r="C90" s="1">
        <v>0</v>
      </c>
      <c r="D90" s="1">
        <v>0</v>
      </c>
      <c r="E90" s="1">
        <v>0</v>
      </c>
      <c r="F90" s="1">
        <v>9</v>
      </c>
      <c r="G90" s="1">
        <v>5</v>
      </c>
      <c r="H90" s="1">
        <v>4</v>
      </c>
      <c r="I90">
        <v>59.916666666666664</v>
      </c>
      <c r="J90">
        <v>2.8</v>
      </c>
      <c r="K90">
        <v>873.3</v>
      </c>
      <c r="L90">
        <v>5.166666666666667</v>
      </c>
      <c r="M90">
        <v>166.2</v>
      </c>
      <c r="N90" s="5">
        <f t="shared" si="5"/>
        <v>40.083333333333336</v>
      </c>
      <c r="O90" s="5">
        <f t="shared" si="6"/>
        <v>38.083333333333336</v>
      </c>
      <c r="P90" s="5">
        <f t="shared" si="7"/>
        <v>43.800000000000011</v>
      </c>
      <c r="Q90" s="5">
        <f t="shared" si="8"/>
        <v>26</v>
      </c>
      <c r="R90" s="5">
        <f t="shared" si="9"/>
        <v>2</v>
      </c>
    </row>
    <row r="91" spans="1:18" x14ac:dyDescent="0.3">
      <c r="A91" s="1" t="s">
        <v>75</v>
      </c>
      <c r="B91" s="1">
        <v>0</v>
      </c>
      <c r="C91" s="1">
        <v>0</v>
      </c>
      <c r="D91" s="1">
        <v>0</v>
      </c>
      <c r="E91" s="1">
        <v>0</v>
      </c>
      <c r="F91" s="1">
        <v>6</v>
      </c>
      <c r="G91" s="1">
        <v>7</v>
      </c>
      <c r="H91" s="1">
        <v>12</v>
      </c>
      <c r="I91">
        <v>47.5</v>
      </c>
      <c r="J91">
        <v>2.0166666666666666</v>
      </c>
      <c r="K91">
        <v>807.2833333333333</v>
      </c>
      <c r="L91">
        <v>4.7166666666666668</v>
      </c>
      <c r="M91">
        <v>162.55000000000001</v>
      </c>
      <c r="N91" s="5">
        <f t="shared" si="5"/>
        <v>52.5</v>
      </c>
      <c r="O91" s="5">
        <f t="shared" si="6"/>
        <v>50.5</v>
      </c>
      <c r="P91" s="5">
        <f t="shared" si="7"/>
        <v>47.449999999999989</v>
      </c>
      <c r="Q91" s="5">
        <f t="shared" si="8"/>
        <v>35</v>
      </c>
      <c r="R91" s="5">
        <f t="shared" si="9"/>
        <v>2</v>
      </c>
    </row>
    <row r="92" spans="1:18" x14ac:dyDescent="0.3">
      <c r="A92" s="1" t="s">
        <v>77</v>
      </c>
      <c r="B92" s="1">
        <v>10</v>
      </c>
      <c r="C92" s="1">
        <v>10</v>
      </c>
      <c r="D92" s="1">
        <v>0</v>
      </c>
      <c r="E92" s="1">
        <v>0</v>
      </c>
      <c r="F92" s="1">
        <v>0</v>
      </c>
      <c r="G92" s="1">
        <v>0</v>
      </c>
      <c r="H92" s="1">
        <v>5</v>
      </c>
      <c r="I92">
        <v>60.3</v>
      </c>
      <c r="J92">
        <v>0</v>
      </c>
      <c r="K92">
        <v>879.65</v>
      </c>
      <c r="L92">
        <v>0</v>
      </c>
      <c r="M92">
        <v>163.25</v>
      </c>
      <c r="N92" s="5">
        <f t="shared" si="5"/>
        <v>39.700000000000003</v>
      </c>
      <c r="O92" s="5">
        <f t="shared" si="6"/>
        <v>37.700000000000003</v>
      </c>
      <c r="P92" s="5">
        <f t="shared" si="7"/>
        <v>46.75</v>
      </c>
      <c r="Q92" s="5">
        <f t="shared" si="8"/>
        <v>28</v>
      </c>
      <c r="R92" s="5">
        <f t="shared" si="9"/>
        <v>2</v>
      </c>
    </row>
    <row r="93" spans="1:18" x14ac:dyDescent="0.3">
      <c r="A93" s="1" t="s">
        <v>402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>
        <v>54.75</v>
      </c>
      <c r="J93">
        <v>7.5666666666666664</v>
      </c>
      <c r="K93">
        <v>244.4</v>
      </c>
      <c r="L93">
        <v>0</v>
      </c>
      <c r="M93">
        <v>126.43333333333334</v>
      </c>
      <c r="N93" s="5">
        <f t="shared" si="5"/>
        <v>45.25</v>
      </c>
      <c r="O93" s="5">
        <f t="shared" si="6"/>
        <v>43.25</v>
      </c>
      <c r="P93" s="5">
        <f t="shared" si="7"/>
        <v>83.566666666666663</v>
      </c>
      <c r="Q93" s="5">
        <f t="shared" si="8"/>
        <v>48</v>
      </c>
      <c r="R93" s="5">
        <f t="shared" si="9"/>
        <v>2</v>
      </c>
    </row>
    <row r="94" spans="1:18" x14ac:dyDescent="0.3">
      <c r="A94" s="1" t="s">
        <v>78</v>
      </c>
      <c r="B94" s="1">
        <v>6</v>
      </c>
      <c r="C94" s="1">
        <v>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>
        <v>32.450000000000003</v>
      </c>
      <c r="J94">
        <v>4.916666666666667</v>
      </c>
      <c r="K94">
        <v>739.13333333333333</v>
      </c>
      <c r="L94">
        <v>1.7166666666666668</v>
      </c>
      <c r="M94">
        <v>124.31666666666666</v>
      </c>
      <c r="N94" s="5">
        <f t="shared" si="5"/>
        <v>67.55</v>
      </c>
      <c r="O94" s="5">
        <f t="shared" si="6"/>
        <v>65.55</v>
      </c>
      <c r="P94" s="5">
        <f t="shared" si="7"/>
        <v>85.683333333333337</v>
      </c>
      <c r="Q94" s="5">
        <f t="shared" si="8"/>
        <v>37</v>
      </c>
      <c r="R94" s="5">
        <f t="shared" si="9"/>
        <v>2</v>
      </c>
    </row>
    <row r="95" spans="1:18" x14ac:dyDescent="0.3">
      <c r="A95" s="1" t="s">
        <v>403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>
        <v>29.4</v>
      </c>
      <c r="J95">
        <v>4.666666666666667</v>
      </c>
      <c r="K95">
        <v>802.11666666666667</v>
      </c>
      <c r="L95">
        <v>5.0999999999999996</v>
      </c>
      <c r="M95">
        <v>64.650000000000006</v>
      </c>
      <c r="N95" s="5">
        <f t="shared" si="5"/>
        <v>70.599999999999994</v>
      </c>
      <c r="O95" s="5">
        <f t="shared" si="6"/>
        <v>68.599999999999994</v>
      </c>
      <c r="P95" s="5">
        <f t="shared" si="7"/>
        <v>145.35</v>
      </c>
      <c r="Q95" s="5">
        <f t="shared" si="8"/>
        <v>48</v>
      </c>
      <c r="R95" s="5">
        <f t="shared" si="9"/>
        <v>2</v>
      </c>
    </row>
    <row r="96" spans="1:18" x14ac:dyDescent="0.3">
      <c r="A96" s="1" t="s">
        <v>80</v>
      </c>
      <c r="B96" s="1">
        <v>8</v>
      </c>
      <c r="C96" s="1">
        <v>0</v>
      </c>
      <c r="D96" s="1">
        <v>0</v>
      </c>
      <c r="E96" s="1">
        <v>0</v>
      </c>
      <c r="F96" s="1">
        <v>0</v>
      </c>
      <c r="G96" s="1">
        <v>5</v>
      </c>
      <c r="H96" s="1">
        <v>3</v>
      </c>
      <c r="I96">
        <v>49.1</v>
      </c>
      <c r="J96">
        <v>4.3166666666666664</v>
      </c>
      <c r="K96">
        <v>813.5333333333333</v>
      </c>
      <c r="L96">
        <v>3.7833333333333332</v>
      </c>
      <c r="M96">
        <v>159.48333333333332</v>
      </c>
      <c r="N96" s="5">
        <f t="shared" si="5"/>
        <v>50.9</v>
      </c>
      <c r="O96" s="5">
        <f t="shared" si="6"/>
        <v>48.9</v>
      </c>
      <c r="P96" s="5">
        <f t="shared" si="7"/>
        <v>50.51666666666668</v>
      </c>
      <c r="Q96" s="5">
        <f t="shared" si="8"/>
        <v>35</v>
      </c>
      <c r="R96" s="5">
        <f t="shared" si="9"/>
        <v>2</v>
      </c>
    </row>
    <row r="97" spans="1:18" x14ac:dyDescent="0.3">
      <c r="A97" s="1" t="s">
        <v>81</v>
      </c>
      <c r="B97" s="1">
        <v>6</v>
      </c>
      <c r="C97" s="1">
        <v>6</v>
      </c>
      <c r="D97" s="1">
        <v>6</v>
      </c>
      <c r="E97" s="1">
        <v>0</v>
      </c>
      <c r="F97" s="1">
        <v>0</v>
      </c>
      <c r="G97" s="1">
        <v>0</v>
      </c>
      <c r="H97" s="1">
        <v>1</v>
      </c>
      <c r="I97">
        <v>61.7</v>
      </c>
      <c r="J97">
        <v>0</v>
      </c>
      <c r="K97">
        <v>704.73333333333335</v>
      </c>
      <c r="L97">
        <v>3.2833333333333332</v>
      </c>
      <c r="M97">
        <v>163.48333333333332</v>
      </c>
      <c r="N97" s="5">
        <f t="shared" si="5"/>
        <v>38.299999999999997</v>
      </c>
      <c r="O97" s="5">
        <f t="shared" si="6"/>
        <v>36.299999999999997</v>
      </c>
      <c r="P97" s="5">
        <f t="shared" si="7"/>
        <v>46.51666666666668</v>
      </c>
      <c r="Q97" s="5">
        <f t="shared" si="8"/>
        <v>30</v>
      </c>
      <c r="R97" s="5">
        <f t="shared" si="9"/>
        <v>2</v>
      </c>
    </row>
    <row r="98" spans="1:18" x14ac:dyDescent="0.3">
      <c r="A98" s="1" t="s">
        <v>82</v>
      </c>
      <c r="B98" s="1">
        <v>6</v>
      </c>
      <c r="C98" s="1">
        <v>0</v>
      </c>
      <c r="D98" s="1">
        <v>0</v>
      </c>
      <c r="E98" s="1">
        <v>0</v>
      </c>
      <c r="F98" s="1">
        <v>5</v>
      </c>
      <c r="G98" s="1">
        <v>8</v>
      </c>
      <c r="H98" s="1">
        <v>10</v>
      </c>
      <c r="I98">
        <v>75.38333333333334</v>
      </c>
      <c r="J98">
        <v>6.416666666666667</v>
      </c>
      <c r="K98">
        <v>916.9</v>
      </c>
      <c r="L98">
        <v>5.15</v>
      </c>
      <c r="M98">
        <v>172.03333333333333</v>
      </c>
      <c r="N98" s="5">
        <f t="shared" si="5"/>
        <v>24.61666666666666</v>
      </c>
      <c r="O98" s="5">
        <f t="shared" si="6"/>
        <v>22.61666666666666</v>
      </c>
      <c r="P98" s="5">
        <f t="shared" si="7"/>
        <v>37.966666666666669</v>
      </c>
      <c r="Q98" s="5">
        <f t="shared" si="8"/>
        <v>29</v>
      </c>
      <c r="R98" s="5">
        <f t="shared" si="9"/>
        <v>2</v>
      </c>
    </row>
    <row r="99" spans="1:18" x14ac:dyDescent="0.3">
      <c r="A99" s="1" t="s">
        <v>89</v>
      </c>
      <c r="B99" s="1">
        <v>12</v>
      </c>
      <c r="C99" s="1">
        <v>0</v>
      </c>
      <c r="D99" s="1">
        <v>3</v>
      </c>
      <c r="E99" s="1">
        <v>0</v>
      </c>
      <c r="F99" s="1">
        <v>0</v>
      </c>
      <c r="G99" s="1">
        <v>0</v>
      </c>
      <c r="H99" s="1">
        <v>6</v>
      </c>
      <c r="I99">
        <v>56.15</v>
      </c>
      <c r="J99">
        <v>0</v>
      </c>
      <c r="K99">
        <v>571.45000000000005</v>
      </c>
      <c r="L99">
        <v>0</v>
      </c>
      <c r="M99">
        <v>160.03333333333333</v>
      </c>
      <c r="N99" s="5">
        <f t="shared" si="5"/>
        <v>43.85</v>
      </c>
      <c r="O99" s="5">
        <f t="shared" si="6"/>
        <v>41.85</v>
      </c>
      <c r="P99" s="5">
        <f t="shared" si="7"/>
        <v>49.966666666666669</v>
      </c>
      <c r="Q99" s="5">
        <f t="shared" si="8"/>
        <v>33</v>
      </c>
      <c r="R99" s="5">
        <f t="shared" si="9"/>
        <v>2</v>
      </c>
    </row>
    <row r="100" spans="1:18" x14ac:dyDescent="0.3">
      <c r="A100" s="1" t="s">
        <v>394</v>
      </c>
      <c r="B100" s="1">
        <v>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>
        <v>49.05</v>
      </c>
      <c r="J100">
        <v>0</v>
      </c>
      <c r="K100">
        <v>855</v>
      </c>
      <c r="L100">
        <v>2.6</v>
      </c>
      <c r="M100">
        <v>147.81666666666666</v>
      </c>
      <c r="N100" s="5">
        <f t="shared" si="5"/>
        <v>50.95</v>
      </c>
      <c r="O100" s="5">
        <f t="shared" si="6"/>
        <v>48.95</v>
      </c>
      <c r="P100" s="5">
        <f t="shared" si="7"/>
        <v>62.183333333333337</v>
      </c>
      <c r="Q100" s="5">
        <f t="shared" si="8"/>
        <v>46</v>
      </c>
      <c r="R100" s="5">
        <f t="shared" si="9"/>
        <v>2</v>
      </c>
    </row>
    <row r="101" spans="1:18" x14ac:dyDescent="0.3">
      <c r="A101" s="1" t="s">
        <v>83</v>
      </c>
      <c r="B101" s="1">
        <v>0</v>
      </c>
      <c r="C101" s="1">
        <v>0</v>
      </c>
      <c r="D101" s="1">
        <v>0</v>
      </c>
      <c r="E101" s="1">
        <v>0</v>
      </c>
      <c r="F101" s="1">
        <v>11</v>
      </c>
      <c r="G101" s="1">
        <v>6</v>
      </c>
      <c r="H101" s="1">
        <v>3</v>
      </c>
      <c r="I101">
        <v>56.216666666666669</v>
      </c>
      <c r="J101">
        <v>4.8499999999999996</v>
      </c>
      <c r="K101">
        <v>768.4</v>
      </c>
      <c r="L101">
        <v>4.4333333333333336</v>
      </c>
      <c r="M101">
        <v>164.7</v>
      </c>
      <c r="N101" s="5">
        <f t="shared" si="5"/>
        <v>43.783333333333331</v>
      </c>
      <c r="O101" s="5">
        <f t="shared" si="6"/>
        <v>41.783333333333331</v>
      </c>
      <c r="P101" s="5">
        <f t="shared" si="7"/>
        <v>45.300000000000011</v>
      </c>
      <c r="Q101" s="5">
        <f t="shared" si="8"/>
        <v>31</v>
      </c>
      <c r="R101" s="5">
        <f t="shared" si="9"/>
        <v>2</v>
      </c>
    </row>
    <row r="102" spans="1:18" x14ac:dyDescent="0.3">
      <c r="A102" s="1" t="s">
        <v>84</v>
      </c>
      <c r="B102" s="1">
        <v>14</v>
      </c>
      <c r="C102" s="1">
        <v>14</v>
      </c>
      <c r="D102" s="1">
        <v>10</v>
      </c>
      <c r="E102" s="1">
        <v>0</v>
      </c>
      <c r="F102" s="1">
        <v>0</v>
      </c>
      <c r="G102" s="1">
        <v>0</v>
      </c>
      <c r="H102" s="1">
        <v>4</v>
      </c>
      <c r="I102">
        <v>32.85</v>
      </c>
      <c r="J102">
        <v>0</v>
      </c>
      <c r="K102">
        <v>853.35</v>
      </c>
      <c r="L102">
        <v>12.7</v>
      </c>
      <c r="M102">
        <v>81</v>
      </c>
      <c r="N102" s="5">
        <f t="shared" si="5"/>
        <v>67.150000000000006</v>
      </c>
      <c r="O102" s="5">
        <f t="shared" si="6"/>
        <v>65.150000000000006</v>
      </c>
      <c r="P102" s="5">
        <f t="shared" si="7"/>
        <v>129</v>
      </c>
      <c r="Q102" s="5">
        <f t="shared" si="8"/>
        <v>10</v>
      </c>
      <c r="R102" s="5">
        <f t="shared" si="9"/>
        <v>2</v>
      </c>
    </row>
    <row r="103" spans="1:18" x14ac:dyDescent="0.3">
      <c r="A103" s="1" t="s">
        <v>90</v>
      </c>
      <c r="B103" s="1">
        <v>8</v>
      </c>
      <c r="C103" s="1">
        <v>6</v>
      </c>
      <c r="D103" s="1">
        <v>4</v>
      </c>
      <c r="E103" s="1">
        <v>0</v>
      </c>
      <c r="F103" s="1">
        <v>0</v>
      </c>
      <c r="G103" s="1">
        <v>0</v>
      </c>
      <c r="H103" s="1">
        <v>7</v>
      </c>
      <c r="I103">
        <v>77.183333333333337</v>
      </c>
      <c r="J103">
        <v>0</v>
      </c>
      <c r="K103">
        <v>935.4666666666667</v>
      </c>
      <c r="L103">
        <v>3.6666666666666665</v>
      </c>
      <c r="M103">
        <v>176.96666666666667</v>
      </c>
      <c r="N103" s="5">
        <f t="shared" si="5"/>
        <v>22.816666666666663</v>
      </c>
      <c r="O103" s="5">
        <f t="shared" si="6"/>
        <v>20.816666666666663</v>
      </c>
      <c r="P103" s="5">
        <f t="shared" si="7"/>
        <v>33.033333333333331</v>
      </c>
      <c r="Q103" s="5">
        <f t="shared" si="8"/>
        <v>30</v>
      </c>
      <c r="R103" s="5">
        <f t="shared" si="9"/>
        <v>2</v>
      </c>
    </row>
    <row r="104" spans="1:18" x14ac:dyDescent="0.3">
      <c r="A104" s="1" t="s">
        <v>202</v>
      </c>
      <c r="B104" s="1">
        <v>4</v>
      </c>
      <c r="C104" s="1">
        <v>7</v>
      </c>
      <c r="D104" s="1">
        <v>0</v>
      </c>
      <c r="E104" s="1">
        <v>0</v>
      </c>
      <c r="F104" s="1">
        <v>0</v>
      </c>
      <c r="G104" s="1">
        <v>0</v>
      </c>
      <c r="H104" s="1">
        <v>10</v>
      </c>
      <c r="I104">
        <v>66.05</v>
      </c>
      <c r="J104">
        <v>0</v>
      </c>
      <c r="K104">
        <v>151.33333333333334</v>
      </c>
      <c r="L104">
        <v>0</v>
      </c>
      <c r="M104">
        <v>154.4</v>
      </c>
      <c r="N104" s="5">
        <f t="shared" si="5"/>
        <v>33.950000000000003</v>
      </c>
      <c r="O104" s="5">
        <f t="shared" si="6"/>
        <v>31.950000000000003</v>
      </c>
      <c r="P104" s="5">
        <f t="shared" si="7"/>
        <v>55.599999999999994</v>
      </c>
      <c r="Q104" s="5">
        <f t="shared" si="8"/>
        <v>37</v>
      </c>
      <c r="R104" s="5">
        <f t="shared" si="9"/>
        <v>2</v>
      </c>
    </row>
    <row r="105" spans="1:18" x14ac:dyDescent="0.3">
      <c r="A105" s="1" t="s">
        <v>95</v>
      </c>
      <c r="B105" s="1">
        <v>9</v>
      </c>
      <c r="C105" s="1">
        <v>10</v>
      </c>
      <c r="D105" s="1">
        <v>11</v>
      </c>
      <c r="E105" s="1">
        <v>0</v>
      </c>
      <c r="F105" s="1">
        <v>0</v>
      </c>
      <c r="G105" s="1">
        <v>0</v>
      </c>
      <c r="H105" s="1">
        <v>2</v>
      </c>
      <c r="I105">
        <v>51.25</v>
      </c>
      <c r="J105">
        <v>0</v>
      </c>
      <c r="K105">
        <v>846.63333333333333</v>
      </c>
      <c r="L105">
        <v>0</v>
      </c>
      <c r="M105">
        <v>132.93333333333334</v>
      </c>
      <c r="N105" s="5">
        <f t="shared" si="5"/>
        <v>48.75</v>
      </c>
      <c r="O105" s="5">
        <f t="shared" si="6"/>
        <v>46.75</v>
      </c>
      <c r="P105" s="5">
        <f t="shared" si="7"/>
        <v>77.066666666666663</v>
      </c>
      <c r="Q105" s="5">
        <f t="shared" si="8"/>
        <v>18</v>
      </c>
      <c r="R105" s="5">
        <f t="shared" si="9"/>
        <v>2</v>
      </c>
    </row>
    <row r="106" spans="1:18" x14ac:dyDescent="0.3">
      <c r="A106" s="1" t="s">
        <v>97</v>
      </c>
      <c r="B106" s="1">
        <v>2</v>
      </c>
      <c r="C106" s="1">
        <v>10</v>
      </c>
      <c r="D106" s="1">
        <v>9</v>
      </c>
      <c r="E106" s="1">
        <v>0</v>
      </c>
      <c r="F106" s="1">
        <v>0</v>
      </c>
      <c r="G106" s="1">
        <v>0</v>
      </c>
      <c r="H106" s="1">
        <v>3</v>
      </c>
      <c r="I106">
        <v>69.566666666666663</v>
      </c>
      <c r="J106">
        <v>0</v>
      </c>
      <c r="K106">
        <v>849.11666666666667</v>
      </c>
      <c r="L106">
        <v>0</v>
      </c>
      <c r="M106">
        <v>172.25</v>
      </c>
      <c r="N106" s="5">
        <f t="shared" si="5"/>
        <v>30.433333333333337</v>
      </c>
      <c r="O106" s="5">
        <f t="shared" si="6"/>
        <v>28.433333333333337</v>
      </c>
      <c r="P106" s="5">
        <f t="shared" si="7"/>
        <v>37.75</v>
      </c>
      <c r="Q106" s="5">
        <f t="shared" si="8"/>
        <v>27</v>
      </c>
      <c r="R106" s="5">
        <f t="shared" si="9"/>
        <v>2</v>
      </c>
    </row>
    <row r="107" spans="1:18" x14ac:dyDescent="0.3">
      <c r="A107" s="1" t="s">
        <v>91</v>
      </c>
      <c r="B107" s="1">
        <v>10</v>
      </c>
      <c r="C107" s="1">
        <v>5</v>
      </c>
      <c r="D107" s="1">
        <v>0</v>
      </c>
      <c r="E107" s="1">
        <v>0</v>
      </c>
      <c r="F107" s="1">
        <v>0</v>
      </c>
      <c r="G107" s="1">
        <v>7</v>
      </c>
      <c r="H107" s="1">
        <v>11</v>
      </c>
      <c r="I107">
        <v>59.783333333333331</v>
      </c>
      <c r="J107">
        <v>6.9833333333333334</v>
      </c>
      <c r="K107">
        <v>895.98333333333335</v>
      </c>
      <c r="L107">
        <v>0</v>
      </c>
      <c r="M107">
        <v>162.55000000000001</v>
      </c>
      <c r="N107" s="5">
        <f t="shared" si="5"/>
        <v>40.216666666666669</v>
      </c>
      <c r="O107" s="5">
        <f t="shared" si="6"/>
        <v>38.216666666666669</v>
      </c>
      <c r="P107" s="5">
        <f t="shared" si="7"/>
        <v>47.449999999999989</v>
      </c>
      <c r="Q107" s="5">
        <f t="shared" si="8"/>
        <v>26</v>
      </c>
      <c r="R107" s="5">
        <f t="shared" si="9"/>
        <v>2</v>
      </c>
    </row>
    <row r="108" spans="1:18" x14ac:dyDescent="0.3">
      <c r="A108" s="1" t="s">
        <v>98</v>
      </c>
      <c r="B108" s="1">
        <v>7</v>
      </c>
      <c r="C108" s="1">
        <v>6</v>
      </c>
      <c r="D108" s="1">
        <v>0</v>
      </c>
      <c r="E108" s="1">
        <v>0</v>
      </c>
      <c r="F108" s="1">
        <v>0</v>
      </c>
      <c r="G108" s="1">
        <v>6</v>
      </c>
      <c r="H108" s="1">
        <v>1</v>
      </c>
      <c r="I108">
        <v>31.266666666666666</v>
      </c>
      <c r="J108">
        <v>3.15</v>
      </c>
      <c r="K108">
        <v>798.56666666666672</v>
      </c>
      <c r="L108">
        <v>12.783333333333333</v>
      </c>
      <c r="M108">
        <v>115.13333333333334</v>
      </c>
      <c r="N108" s="5">
        <f t="shared" si="5"/>
        <v>68.733333333333334</v>
      </c>
      <c r="O108" s="5">
        <f t="shared" si="6"/>
        <v>66.733333333333334</v>
      </c>
      <c r="P108" s="5">
        <f t="shared" si="7"/>
        <v>94.86666666666666</v>
      </c>
      <c r="Q108" s="5">
        <f t="shared" si="8"/>
        <v>29</v>
      </c>
      <c r="R108" s="5">
        <f t="shared" si="9"/>
        <v>2</v>
      </c>
    </row>
    <row r="109" spans="1:18" x14ac:dyDescent="0.3">
      <c r="A109" s="1" t="s">
        <v>99</v>
      </c>
      <c r="B109" s="1">
        <v>9</v>
      </c>
      <c r="C109" s="1">
        <v>10</v>
      </c>
      <c r="D109" s="1">
        <v>0</v>
      </c>
      <c r="E109" s="1">
        <v>0</v>
      </c>
      <c r="F109" s="1">
        <v>0</v>
      </c>
      <c r="G109" s="1">
        <v>13</v>
      </c>
      <c r="H109" s="1">
        <v>8</v>
      </c>
      <c r="I109">
        <v>68.733333333333334</v>
      </c>
      <c r="J109">
        <v>6.5</v>
      </c>
      <c r="K109">
        <v>837.91666666666663</v>
      </c>
      <c r="L109">
        <v>5.0666666666666664</v>
      </c>
      <c r="M109">
        <v>176.5</v>
      </c>
      <c r="N109" s="5">
        <f t="shared" si="5"/>
        <v>31.266666666666666</v>
      </c>
      <c r="O109" s="5">
        <f t="shared" si="6"/>
        <v>29.266666666666666</v>
      </c>
      <c r="P109" s="5">
        <f t="shared" si="7"/>
        <v>33.5</v>
      </c>
      <c r="Q109" s="5">
        <f t="shared" si="8"/>
        <v>16</v>
      </c>
      <c r="R109" s="5">
        <f t="shared" si="9"/>
        <v>2</v>
      </c>
    </row>
    <row r="110" spans="1:18" x14ac:dyDescent="0.3">
      <c r="A110" s="1" t="s">
        <v>100</v>
      </c>
      <c r="B110" s="1">
        <v>0</v>
      </c>
      <c r="C110" s="1">
        <v>0</v>
      </c>
      <c r="D110" s="1">
        <v>0</v>
      </c>
      <c r="E110" s="1">
        <v>8</v>
      </c>
      <c r="F110" s="1">
        <v>11</v>
      </c>
      <c r="G110" s="1">
        <v>1</v>
      </c>
      <c r="H110" s="1">
        <v>9</v>
      </c>
      <c r="I110">
        <v>58.383333333333333</v>
      </c>
      <c r="J110">
        <v>0</v>
      </c>
      <c r="K110">
        <v>795.98333333333335</v>
      </c>
      <c r="L110">
        <v>3.6</v>
      </c>
      <c r="M110">
        <v>136.35</v>
      </c>
      <c r="N110" s="5">
        <f t="shared" si="5"/>
        <v>41.616666666666667</v>
      </c>
      <c r="O110" s="5">
        <f t="shared" si="6"/>
        <v>39.616666666666667</v>
      </c>
      <c r="P110" s="5">
        <f t="shared" si="7"/>
        <v>73.650000000000006</v>
      </c>
      <c r="Q110" s="5">
        <f t="shared" si="8"/>
        <v>28</v>
      </c>
      <c r="R110" s="5">
        <f t="shared" si="9"/>
        <v>2</v>
      </c>
    </row>
    <row r="111" spans="1:18" x14ac:dyDescent="0.3">
      <c r="A111" s="1" t="s">
        <v>227</v>
      </c>
      <c r="B111" s="1">
        <v>10</v>
      </c>
      <c r="C111" s="1">
        <v>0</v>
      </c>
      <c r="D111" s="1">
        <v>0</v>
      </c>
      <c r="E111" s="1">
        <v>0</v>
      </c>
      <c r="F111" s="1">
        <v>13</v>
      </c>
      <c r="G111" s="1">
        <v>11</v>
      </c>
      <c r="H111" s="1">
        <v>12</v>
      </c>
      <c r="I111">
        <v>63.3</v>
      </c>
      <c r="J111">
        <v>1.1333333333333333</v>
      </c>
      <c r="K111">
        <v>833.13333333333333</v>
      </c>
      <c r="L111">
        <v>0</v>
      </c>
      <c r="M111">
        <v>169.58333333333334</v>
      </c>
      <c r="N111" s="5">
        <f t="shared" si="5"/>
        <v>36.700000000000003</v>
      </c>
      <c r="O111" s="5">
        <f t="shared" si="6"/>
        <v>34.700000000000003</v>
      </c>
      <c r="P111" s="5">
        <f t="shared" si="7"/>
        <v>40.416666666666657</v>
      </c>
      <c r="Q111" s="5">
        <f t="shared" si="8"/>
        <v>14</v>
      </c>
      <c r="R111" s="5">
        <f t="shared" si="9"/>
        <v>2</v>
      </c>
    </row>
    <row r="112" spans="1:18" x14ac:dyDescent="0.3">
      <c r="A112" s="1" t="s">
        <v>101</v>
      </c>
      <c r="B112" s="1">
        <v>9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2</v>
      </c>
      <c r="I112">
        <v>28.266666666666666</v>
      </c>
      <c r="J112">
        <v>0</v>
      </c>
      <c r="K112">
        <v>580.11666666666667</v>
      </c>
      <c r="L112">
        <v>0</v>
      </c>
      <c r="M112">
        <v>136</v>
      </c>
      <c r="N112" s="5">
        <f t="shared" si="5"/>
        <v>71.733333333333334</v>
      </c>
      <c r="O112" s="5">
        <f t="shared" si="6"/>
        <v>69.733333333333334</v>
      </c>
      <c r="P112" s="5">
        <f t="shared" si="7"/>
        <v>74</v>
      </c>
      <c r="Q112" s="5">
        <f t="shared" si="8"/>
        <v>37</v>
      </c>
      <c r="R112" s="5">
        <f t="shared" si="9"/>
        <v>2</v>
      </c>
    </row>
    <row r="113" spans="1:18" x14ac:dyDescent="0.3">
      <c r="A113" s="1" t="s">
        <v>102</v>
      </c>
      <c r="B113" s="1">
        <v>0</v>
      </c>
      <c r="C113" s="1">
        <v>0</v>
      </c>
      <c r="D113" s="1">
        <v>0</v>
      </c>
      <c r="E113" s="1">
        <v>4</v>
      </c>
      <c r="F113" s="1">
        <v>10</v>
      </c>
      <c r="G113" s="1">
        <v>9</v>
      </c>
      <c r="H113" s="1">
        <v>6</v>
      </c>
      <c r="I113">
        <v>77</v>
      </c>
      <c r="J113">
        <v>4.3833333333333337</v>
      </c>
      <c r="K113">
        <v>881.23333333333335</v>
      </c>
      <c r="L113">
        <v>5.8833333333333329</v>
      </c>
      <c r="M113">
        <v>177.33333333333334</v>
      </c>
      <c r="N113" s="5">
        <f t="shared" si="5"/>
        <v>23</v>
      </c>
      <c r="O113" s="5">
        <f t="shared" si="6"/>
        <v>21</v>
      </c>
      <c r="P113" s="5">
        <f t="shared" si="7"/>
        <v>32.666666666666657</v>
      </c>
      <c r="Q113" s="5">
        <f t="shared" si="8"/>
        <v>25</v>
      </c>
      <c r="R113" s="5">
        <f t="shared" si="9"/>
        <v>2</v>
      </c>
    </row>
    <row r="114" spans="1:18" x14ac:dyDescent="0.3">
      <c r="A114" s="1" t="s">
        <v>103</v>
      </c>
      <c r="B114" s="1">
        <v>5</v>
      </c>
      <c r="C114" s="1">
        <v>0</v>
      </c>
      <c r="D114" s="1">
        <v>0</v>
      </c>
      <c r="E114" s="1">
        <v>0</v>
      </c>
      <c r="F114" s="1">
        <v>0</v>
      </c>
      <c r="G114" s="1">
        <v>8</v>
      </c>
      <c r="H114" s="1">
        <v>10</v>
      </c>
      <c r="I114">
        <v>52.333333333333336</v>
      </c>
      <c r="J114">
        <v>7.7</v>
      </c>
      <c r="K114">
        <v>860.95</v>
      </c>
      <c r="L114">
        <v>1.35</v>
      </c>
      <c r="M114">
        <v>157.11666666666667</v>
      </c>
      <c r="N114" s="5">
        <f t="shared" si="5"/>
        <v>47.666666666666664</v>
      </c>
      <c r="O114" s="5">
        <f t="shared" si="6"/>
        <v>45.666666666666664</v>
      </c>
      <c r="P114" s="5">
        <f t="shared" si="7"/>
        <v>52.883333333333326</v>
      </c>
      <c r="Q114" s="5">
        <f t="shared" si="8"/>
        <v>35</v>
      </c>
      <c r="R114" s="5">
        <f t="shared" si="9"/>
        <v>2</v>
      </c>
    </row>
    <row r="115" spans="1:18" x14ac:dyDescent="0.3">
      <c r="A115" s="1" t="s">
        <v>104</v>
      </c>
      <c r="B115" s="1">
        <v>5</v>
      </c>
      <c r="C115" s="1">
        <v>8</v>
      </c>
      <c r="D115" s="1">
        <v>10</v>
      </c>
      <c r="E115" s="1">
        <v>0</v>
      </c>
      <c r="F115" s="1">
        <v>0</v>
      </c>
      <c r="G115" s="1">
        <v>0</v>
      </c>
      <c r="H115" s="1">
        <v>10</v>
      </c>
      <c r="I115">
        <v>64.783333333333331</v>
      </c>
      <c r="J115">
        <v>0</v>
      </c>
      <c r="K115">
        <v>834.95</v>
      </c>
      <c r="L115">
        <v>1.0333333333333334</v>
      </c>
      <c r="M115">
        <v>162.9</v>
      </c>
      <c r="N115" s="5">
        <f t="shared" si="5"/>
        <v>35.216666666666669</v>
      </c>
      <c r="O115" s="5">
        <f t="shared" si="6"/>
        <v>33.216666666666669</v>
      </c>
      <c r="P115" s="5">
        <f t="shared" si="7"/>
        <v>47.099999999999994</v>
      </c>
      <c r="Q115" s="5">
        <f t="shared" si="8"/>
        <v>25</v>
      </c>
      <c r="R115" s="5">
        <f t="shared" si="9"/>
        <v>2</v>
      </c>
    </row>
    <row r="116" spans="1:18" x14ac:dyDescent="0.3">
      <c r="A116" s="1" t="s">
        <v>105</v>
      </c>
      <c r="B116" s="1">
        <v>0</v>
      </c>
      <c r="C116" s="1">
        <v>0</v>
      </c>
      <c r="D116" s="1">
        <v>0</v>
      </c>
      <c r="E116" s="1">
        <v>6</v>
      </c>
      <c r="F116" s="1">
        <v>13</v>
      </c>
      <c r="G116" s="1">
        <v>8</v>
      </c>
      <c r="H116" s="1">
        <v>6</v>
      </c>
      <c r="I116">
        <v>59.666666666666664</v>
      </c>
      <c r="J116">
        <v>0</v>
      </c>
      <c r="K116">
        <v>718.31666666666672</v>
      </c>
      <c r="L116">
        <v>0</v>
      </c>
      <c r="M116">
        <v>169.41666666666666</v>
      </c>
      <c r="N116" s="5">
        <f t="shared" si="5"/>
        <v>40.333333333333336</v>
      </c>
      <c r="O116" s="5">
        <f t="shared" si="6"/>
        <v>38.333333333333336</v>
      </c>
      <c r="P116" s="5">
        <f t="shared" si="7"/>
        <v>40.583333333333343</v>
      </c>
      <c r="Q116" s="5">
        <f t="shared" si="8"/>
        <v>21</v>
      </c>
      <c r="R116" s="5">
        <f t="shared" si="9"/>
        <v>2</v>
      </c>
    </row>
    <row r="117" spans="1:18" x14ac:dyDescent="0.3">
      <c r="A117" s="1" t="s">
        <v>204</v>
      </c>
      <c r="B117" s="1">
        <v>0</v>
      </c>
      <c r="C117" s="1">
        <v>0</v>
      </c>
      <c r="D117" s="1">
        <v>0</v>
      </c>
      <c r="E117" s="1">
        <v>3</v>
      </c>
      <c r="F117" s="1">
        <v>8</v>
      </c>
      <c r="G117" s="1">
        <v>5</v>
      </c>
      <c r="H117" s="1">
        <v>8</v>
      </c>
      <c r="I117">
        <v>61.416666666666664</v>
      </c>
      <c r="J117">
        <v>6</v>
      </c>
      <c r="K117">
        <v>470.25</v>
      </c>
      <c r="L117">
        <v>0</v>
      </c>
      <c r="M117">
        <v>163.31666666666666</v>
      </c>
      <c r="N117" s="5">
        <f t="shared" si="5"/>
        <v>38.583333333333336</v>
      </c>
      <c r="O117" s="5">
        <f t="shared" si="6"/>
        <v>36.583333333333336</v>
      </c>
      <c r="P117" s="5">
        <f t="shared" si="7"/>
        <v>46.683333333333337</v>
      </c>
      <c r="Q117" s="5">
        <f t="shared" si="8"/>
        <v>32</v>
      </c>
      <c r="R117" s="5">
        <f t="shared" si="9"/>
        <v>2</v>
      </c>
    </row>
    <row r="118" spans="1:18" x14ac:dyDescent="0.3">
      <c r="A118" s="1" t="s">
        <v>106</v>
      </c>
      <c r="B118" s="1">
        <v>8</v>
      </c>
      <c r="C118" s="1">
        <v>0</v>
      </c>
      <c r="D118" s="1">
        <v>0</v>
      </c>
      <c r="E118" s="1">
        <v>0</v>
      </c>
      <c r="F118" s="1">
        <v>4</v>
      </c>
      <c r="G118" s="1">
        <v>10</v>
      </c>
      <c r="H118" s="1">
        <v>10</v>
      </c>
      <c r="I118">
        <v>67.95</v>
      </c>
      <c r="J118">
        <v>3.0666666666666669</v>
      </c>
      <c r="K118">
        <v>806.41666666666663</v>
      </c>
      <c r="L118">
        <v>1.4</v>
      </c>
      <c r="M118">
        <v>162.78333333333333</v>
      </c>
      <c r="N118" s="5">
        <f t="shared" si="5"/>
        <v>32.049999999999997</v>
      </c>
      <c r="O118" s="5">
        <f t="shared" si="6"/>
        <v>30.049999999999997</v>
      </c>
      <c r="P118" s="5">
        <f t="shared" si="7"/>
        <v>47.216666666666669</v>
      </c>
      <c r="Q118" s="5">
        <f t="shared" si="8"/>
        <v>26</v>
      </c>
      <c r="R118" s="5">
        <f t="shared" si="9"/>
        <v>2</v>
      </c>
    </row>
    <row r="119" spans="1:18" x14ac:dyDescent="0.3">
      <c r="A119" s="1" t="s">
        <v>228</v>
      </c>
      <c r="B119" s="1">
        <v>10</v>
      </c>
      <c r="C119" s="1">
        <v>8</v>
      </c>
      <c r="D119" s="1">
        <v>0</v>
      </c>
      <c r="E119" s="1">
        <v>0</v>
      </c>
      <c r="F119" s="1">
        <v>0</v>
      </c>
      <c r="G119" s="1">
        <v>0</v>
      </c>
      <c r="H119" s="1">
        <v>6</v>
      </c>
      <c r="I119">
        <v>62.5</v>
      </c>
      <c r="J119">
        <v>0</v>
      </c>
      <c r="K119">
        <v>96</v>
      </c>
      <c r="L119">
        <v>0</v>
      </c>
      <c r="M119">
        <v>150.44999999999999</v>
      </c>
      <c r="N119" s="5">
        <f t="shared" si="5"/>
        <v>37.5</v>
      </c>
      <c r="O119" s="5">
        <f t="shared" si="6"/>
        <v>35.5</v>
      </c>
      <c r="P119" s="5">
        <f t="shared" si="7"/>
        <v>59.550000000000011</v>
      </c>
      <c r="Q119" s="5">
        <f t="shared" si="8"/>
        <v>30</v>
      </c>
      <c r="R119" s="5">
        <f t="shared" si="9"/>
        <v>2</v>
      </c>
    </row>
    <row r="120" spans="1:18" x14ac:dyDescent="0.3">
      <c r="A120" s="1" t="s">
        <v>107</v>
      </c>
      <c r="B120" s="1">
        <v>8</v>
      </c>
      <c r="C120" s="1">
        <v>11</v>
      </c>
      <c r="D120" s="1">
        <v>0</v>
      </c>
      <c r="E120" s="1">
        <v>0</v>
      </c>
      <c r="F120" s="1">
        <v>0</v>
      </c>
      <c r="G120" s="1">
        <v>5</v>
      </c>
      <c r="H120" s="1">
        <v>6</v>
      </c>
      <c r="I120">
        <v>84.2</v>
      </c>
      <c r="J120">
        <v>7.25</v>
      </c>
      <c r="K120">
        <v>906.08333333333337</v>
      </c>
      <c r="L120">
        <v>5.75</v>
      </c>
      <c r="M120">
        <v>177.3</v>
      </c>
      <c r="N120" s="5">
        <f t="shared" si="5"/>
        <v>15.799999999999997</v>
      </c>
      <c r="O120" s="5">
        <f t="shared" si="6"/>
        <v>13.799999999999997</v>
      </c>
      <c r="P120" s="5">
        <f t="shared" si="7"/>
        <v>32.699999999999989</v>
      </c>
      <c r="Q120" s="5">
        <f t="shared" si="8"/>
        <v>24</v>
      </c>
      <c r="R120" s="5">
        <f t="shared" si="9"/>
        <v>2</v>
      </c>
    </row>
    <row r="121" spans="1:18" x14ac:dyDescent="0.3">
      <c r="A121" s="1" t="s">
        <v>108</v>
      </c>
      <c r="B121" s="1">
        <v>10</v>
      </c>
      <c r="C121" s="1">
        <v>1</v>
      </c>
      <c r="D121" s="1">
        <v>11</v>
      </c>
      <c r="E121" s="1">
        <v>0</v>
      </c>
      <c r="F121" s="1">
        <v>0</v>
      </c>
      <c r="G121" s="1">
        <v>0</v>
      </c>
      <c r="H121" s="1">
        <v>9</v>
      </c>
      <c r="I121">
        <v>55.81666666666667</v>
      </c>
      <c r="J121">
        <v>0</v>
      </c>
      <c r="K121">
        <v>917.85</v>
      </c>
      <c r="L121">
        <v>1.0333333333333334</v>
      </c>
      <c r="M121">
        <v>122.66666666666667</v>
      </c>
      <c r="N121" s="5">
        <f t="shared" si="5"/>
        <v>44.18333333333333</v>
      </c>
      <c r="O121" s="5">
        <f t="shared" si="6"/>
        <v>42.18333333333333</v>
      </c>
      <c r="P121" s="5">
        <f t="shared" si="7"/>
        <v>87.333333333333329</v>
      </c>
      <c r="Q121" s="5">
        <f t="shared" si="8"/>
        <v>26</v>
      </c>
      <c r="R121" s="5">
        <f t="shared" si="9"/>
        <v>2</v>
      </c>
    </row>
    <row r="122" spans="1:18" x14ac:dyDescent="0.3">
      <c r="A122" s="1" t="s">
        <v>109</v>
      </c>
      <c r="B122" s="1">
        <v>1</v>
      </c>
      <c r="C122" s="1">
        <v>0</v>
      </c>
      <c r="D122" s="1">
        <v>0</v>
      </c>
      <c r="E122" s="1">
        <v>0</v>
      </c>
      <c r="F122" s="1">
        <v>9</v>
      </c>
      <c r="G122" s="1">
        <v>13</v>
      </c>
      <c r="H122" s="1">
        <v>10</v>
      </c>
      <c r="I122">
        <v>59.266666666666666</v>
      </c>
      <c r="J122">
        <v>5.7333333333333334</v>
      </c>
      <c r="K122">
        <v>926.7166666666667</v>
      </c>
      <c r="L122">
        <v>3.5166666666666666</v>
      </c>
      <c r="M122">
        <v>129.9</v>
      </c>
      <c r="N122" s="5">
        <f t="shared" si="5"/>
        <v>40.733333333333334</v>
      </c>
      <c r="O122" s="5">
        <f t="shared" si="6"/>
        <v>38.733333333333334</v>
      </c>
      <c r="P122" s="5">
        <f t="shared" si="7"/>
        <v>80.099999999999994</v>
      </c>
      <c r="Q122" s="5">
        <f t="shared" si="8"/>
        <v>25</v>
      </c>
      <c r="R122" s="5">
        <f t="shared" si="9"/>
        <v>2</v>
      </c>
    </row>
    <row r="123" spans="1:18" x14ac:dyDescent="0.3">
      <c r="A123" s="1" t="s">
        <v>110</v>
      </c>
      <c r="B123" s="1">
        <v>0</v>
      </c>
      <c r="C123" s="1">
        <v>0</v>
      </c>
      <c r="D123" s="1">
        <v>0</v>
      </c>
      <c r="E123" s="1">
        <v>9</v>
      </c>
      <c r="F123" s="1">
        <v>6</v>
      </c>
      <c r="G123" s="1">
        <v>9</v>
      </c>
      <c r="H123" s="1">
        <v>5</v>
      </c>
      <c r="I123">
        <v>52.05</v>
      </c>
      <c r="J123">
        <v>0</v>
      </c>
      <c r="K123">
        <v>765.93333333333328</v>
      </c>
      <c r="L123">
        <v>0</v>
      </c>
      <c r="M123">
        <v>163</v>
      </c>
      <c r="N123" s="5">
        <f t="shared" si="5"/>
        <v>47.95</v>
      </c>
      <c r="O123" s="5">
        <f t="shared" si="6"/>
        <v>45.95</v>
      </c>
      <c r="P123" s="5">
        <f t="shared" si="7"/>
        <v>47</v>
      </c>
      <c r="Q123" s="5">
        <f t="shared" si="8"/>
        <v>24</v>
      </c>
      <c r="R123" s="5">
        <f t="shared" si="9"/>
        <v>2</v>
      </c>
    </row>
    <row r="124" spans="1:18" x14ac:dyDescent="0.3">
      <c r="A124" s="1" t="s">
        <v>111</v>
      </c>
      <c r="B124" s="1">
        <v>6</v>
      </c>
      <c r="C124" s="1">
        <v>7</v>
      </c>
      <c r="D124" s="1">
        <v>0</v>
      </c>
      <c r="E124" s="1">
        <v>0</v>
      </c>
      <c r="F124" s="1">
        <v>0</v>
      </c>
      <c r="G124" s="1">
        <v>10</v>
      </c>
      <c r="H124" s="1">
        <v>8</v>
      </c>
      <c r="I124">
        <v>33.299999999999997</v>
      </c>
      <c r="J124">
        <v>4.916666666666667</v>
      </c>
      <c r="K124">
        <v>924.15</v>
      </c>
      <c r="L124">
        <v>5.0333333333333332</v>
      </c>
      <c r="M124">
        <v>77.11666666666666</v>
      </c>
      <c r="N124" s="5">
        <f t="shared" si="5"/>
        <v>66.7</v>
      </c>
      <c r="O124" s="5">
        <f t="shared" si="6"/>
        <v>64.7</v>
      </c>
      <c r="P124" s="5">
        <f t="shared" si="7"/>
        <v>132.88333333333333</v>
      </c>
      <c r="Q124" s="5">
        <f t="shared" si="8"/>
        <v>25</v>
      </c>
      <c r="R124" s="5">
        <f t="shared" si="9"/>
        <v>2</v>
      </c>
    </row>
    <row r="125" spans="1:18" x14ac:dyDescent="0.3">
      <c r="A125" s="1" t="s">
        <v>391</v>
      </c>
      <c r="B125" s="1">
        <v>3</v>
      </c>
      <c r="C125" s="1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>
        <v>29.983333333333334</v>
      </c>
      <c r="J125">
        <v>7.5666666666666664</v>
      </c>
      <c r="K125">
        <v>671.91666666666663</v>
      </c>
      <c r="L125">
        <v>4.083333333333333</v>
      </c>
      <c r="M125">
        <v>64.099999999999994</v>
      </c>
      <c r="N125" s="5">
        <f t="shared" si="5"/>
        <v>70.016666666666666</v>
      </c>
      <c r="O125" s="5">
        <f t="shared" si="6"/>
        <v>68.016666666666666</v>
      </c>
      <c r="P125" s="5">
        <f t="shared" si="7"/>
        <v>145.9</v>
      </c>
      <c r="Q125" s="5">
        <f t="shared" si="8"/>
        <v>36</v>
      </c>
      <c r="R125" s="5">
        <f t="shared" si="9"/>
        <v>2</v>
      </c>
    </row>
    <row r="126" spans="1:18" x14ac:dyDescent="0.3">
      <c r="A126" s="1" t="s">
        <v>112</v>
      </c>
      <c r="B126" s="1">
        <v>3</v>
      </c>
      <c r="C126" s="1">
        <v>7</v>
      </c>
      <c r="D126" s="1">
        <v>9</v>
      </c>
      <c r="E126" s="1">
        <v>0</v>
      </c>
      <c r="F126" s="1">
        <v>0</v>
      </c>
      <c r="G126" s="1">
        <v>0</v>
      </c>
      <c r="H126" s="1">
        <v>5</v>
      </c>
      <c r="I126">
        <v>69.349999999999994</v>
      </c>
      <c r="J126">
        <v>0</v>
      </c>
      <c r="K126">
        <v>819.76666666666665</v>
      </c>
      <c r="L126">
        <v>12.966666666666667</v>
      </c>
      <c r="M126">
        <v>158</v>
      </c>
      <c r="N126" s="5">
        <f t="shared" si="5"/>
        <v>30.650000000000006</v>
      </c>
      <c r="O126" s="5">
        <f t="shared" si="6"/>
        <v>28.650000000000006</v>
      </c>
      <c r="P126" s="5">
        <f t="shared" si="7"/>
        <v>52</v>
      </c>
      <c r="Q126" s="5">
        <f t="shared" si="8"/>
        <v>29</v>
      </c>
      <c r="R126" s="5">
        <f t="shared" si="9"/>
        <v>2</v>
      </c>
    </row>
    <row r="127" spans="1:18" x14ac:dyDescent="0.3">
      <c r="A127" s="1" t="s">
        <v>206</v>
      </c>
      <c r="B127" s="1">
        <v>11</v>
      </c>
      <c r="C127" s="1">
        <v>8</v>
      </c>
      <c r="D127" s="1">
        <v>0</v>
      </c>
      <c r="E127" s="1">
        <v>0</v>
      </c>
      <c r="F127" s="1">
        <v>0</v>
      </c>
      <c r="G127" s="1">
        <v>0</v>
      </c>
      <c r="H127" s="1">
        <v>11</v>
      </c>
      <c r="I127">
        <v>51.93333333333333</v>
      </c>
      <c r="J127">
        <v>0</v>
      </c>
      <c r="K127">
        <v>510.16666666666669</v>
      </c>
      <c r="L127">
        <v>0</v>
      </c>
      <c r="M127">
        <v>156.69999999999999</v>
      </c>
      <c r="N127" s="5">
        <f t="shared" si="5"/>
        <v>48.06666666666667</v>
      </c>
      <c r="O127" s="5">
        <f t="shared" si="6"/>
        <v>46.06666666666667</v>
      </c>
      <c r="P127" s="5">
        <f t="shared" si="7"/>
        <v>53.300000000000011</v>
      </c>
      <c r="Q127" s="5">
        <f t="shared" si="8"/>
        <v>29</v>
      </c>
      <c r="R127" s="5">
        <f t="shared" si="9"/>
        <v>2</v>
      </c>
    </row>
    <row r="128" spans="1:18" x14ac:dyDescent="0.3">
      <c r="A128" s="1" t="s">
        <v>114</v>
      </c>
      <c r="B128" s="1">
        <v>0</v>
      </c>
      <c r="C128" s="1">
        <v>0</v>
      </c>
      <c r="D128" s="1">
        <v>0</v>
      </c>
      <c r="E128" s="1">
        <v>11</v>
      </c>
      <c r="F128" s="1">
        <v>11</v>
      </c>
      <c r="G128" s="1">
        <v>9</v>
      </c>
      <c r="H128" s="1">
        <v>9</v>
      </c>
      <c r="I128">
        <v>69.783333333333331</v>
      </c>
      <c r="J128">
        <v>3.8166666666666664</v>
      </c>
      <c r="K128">
        <v>794.25</v>
      </c>
      <c r="L128">
        <v>4.916666666666667</v>
      </c>
      <c r="M128">
        <v>165.58333333333334</v>
      </c>
      <c r="N128" s="5">
        <f t="shared" si="5"/>
        <v>30.216666666666669</v>
      </c>
      <c r="O128" s="5">
        <f t="shared" si="6"/>
        <v>28.216666666666669</v>
      </c>
      <c r="P128" s="5">
        <f t="shared" si="7"/>
        <v>44.416666666666657</v>
      </c>
      <c r="Q128" s="5">
        <f t="shared" si="8"/>
        <v>17</v>
      </c>
      <c r="R128" s="5">
        <f t="shared" si="9"/>
        <v>2</v>
      </c>
    </row>
    <row r="129" spans="1:18" x14ac:dyDescent="0.3">
      <c r="A129" s="1" t="s">
        <v>115</v>
      </c>
      <c r="B129" s="1">
        <v>0</v>
      </c>
      <c r="C129" s="1">
        <v>0</v>
      </c>
      <c r="D129" s="1">
        <v>0</v>
      </c>
      <c r="E129" s="1">
        <v>7</v>
      </c>
      <c r="F129" s="1">
        <v>8</v>
      </c>
      <c r="G129" s="1">
        <v>6</v>
      </c>
      <c r="H129" s="1">
        <v>0</v>
      </c>
      <c r="I129">
        <v>75.95</v>
      </c>
      <c r="J129">
        <v>4.4333333333333336</v>
      </c>
      <c r="K129">
        <v>790.35</v>
      </c>
      <c r="L129">
        <v>5.2</v>
      </c>
      <c r="M129">
        <v>163.53333333333333</v>
      </c>
      <c r="N129" s="5">
        <f t="shared" si="5"/>
        <v>24.049999999999997</v>
      </c>
      <c r="O129" s="5">
        <f t="shared" si="6"/>
        <v>22.049999999999997</v>
      </c>
      <c r="P129" s="5">
        <f t="shared" si="7"/>
        <v>46.466666666666669</v>
      </c>
      <c r="Q129" s="5">
        <f t="shared" si="8"/>
        <v>27</v>
      </c>
      <c r="R129" s="5">
        <f t="shared" si="9"/>
        <v>2</v>
      </c>
    </row>
    <row r="130" spans="1:18" x14ac:dyDescent="0.3">
      <c r="A130" s="1" t="s">
        <v>395</v>
      </c>
      <c r="B130" s="1">
        <v>9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>
        <v>30.116666666666667</v>
      </c>
      <c r="J130">
        <v>0</v>
      </c>
      <c r="K130">
        <v>709.56666666666672</v>
      </c>
      <c r="L130">
        <v>0</v>
      </c>
      <c r="M130">
        <v>78.5</v>
      </c>
      <c r="N130" s="5">
        <f t="shared" ref="N130:N193" si="10">MIN((100-I130),(1000-K130))</f>
        <v>69.883333333333326</v>
      </c>
      <c r="O130" s="5">
        <f t="shared" ref="O130:O193" si="11">N130-2</f>
        <v>67.883333333333326</v>
      </c>
      <c r="P130" s="5">
        <f t="shared" ref="P130:P193" si="12">210-M130</f>
        <v>131.5</v>
      </c>
      <c r="Q130" s="5">
        <f t="shared" ref="Q130:Q193" si="13">48-SUM(B130:G130)</f>
        <v>39</v>
      </c>
      <c r="R130" s="5">
        <f t="shared" ref="R130:R193" si="14">2-(B130&gt;12)+(C130&gt;12)+(D130&gt;12)</f>
        <v>2</v>
      </c>
    </row>
    <row r="131" spans="1:18" x14ac:dyDescent="0.3">
      <c r="A131" s="1" t="s">
        <v>229</v>
      </c>
      <c r="B131" s="1">
        <v>8</v>
      </c>
      <c r="C131" s="1">
        <v>5</v>
      </c>
      <c r="D131" s="1">
        <v>5</v>
      </c>
      <c r="E131" s="1">
        <v>0</v>
      </c>
      <c r="F131" s="1">
        <v>0</v>
      </c>
      <c r="G131" s="1">
        <v>0</v>
      </c>
      <c r="H131" s="1">
        <v>5</v>
      </c>
      <c r="I131">
        <v>77.033333333333331</v>
      </c>
      <c r="J131">
        <v>0</v>
      </c>
      <c r="K131">
        <v>963.95</v>
      </c>
      <c r="L131">
        <v>4.45</v>
      </c>
      <c r="M131">
        <v>178.95</v>
      </c>
      <c r="N131" s="5">
        <f t="shared" si="10"/>
        <v>22.966666666666669</v>
      </c>
      <c r="O131" s="5">
        <f t="shared" si="11"/>
        <v>20.966666666666669</v>
      </c>
      <c r="P131" s="5">
        <f t="shared" si="12"/>
        <v>31.050000000000011</v>
      </c>
      <c r="Q131" s="5">
        <f t="shared" si="13"/>
        <v>30</v>
      </c>
      <c r="R131" s="5">
        <f t="shared" si="14"/>
        <v>2</v>
      </c>
    </row>
    <row r="132" spans="1:18" x14ac:dyDescent="0.3">
      <c r="A132" s="1" t="s">
        <v>117</v>
      </c>
      <c r="B132" s="1">
        <v>8</v>
      </c>
      <c r="C132" s="1">
        <v>0</v>
      </c>
      <c r="D132" s="1">
        <v>0</v>
      </c>
      <c r="E132" s="1">
        <v>0</v>
      </c>
      <c r="F132" s="1">
        <v>12</v>
      </c>
      <c r="G132" s="1">
        <v>8</v>
      </c>
      <c r="H132" s="1">
        <v>10</v>
      </c>
      <c r="I132">
        <v>55.18333333333333</v>
      </c>
      <c r="J132">
        <v>0</v>
      </c>
      <c r="K132">
        <v>703.88333333333333</v>
      </c>
      <c r="L132">
        <v>0</v>
      </c>
      <c r="M132">
        <v>148.65</v>
      </c>
      <c r="N132" s="5">
        <f t="shared" si="10"/>
        <v>44.81666666666667</v>
      </c>
      <c r="O132" s="5">
        <f t="shared" si="11"/>
        <v>42.81666666666667</v>
      </c>
      <c r="P132" s="5">
        <f t="shared" si="12"/>
        <v>61.349999999999994</v>
      </c>
      <c r="Q132" s="5">
        <f t="shared" si="13"/>
        <v>20</v>
      </c>
      <c r="R132" s="5">
        <f t="shared" si="14"/>
        <v>2</v>
      </c>
    </row>
    <row r="133" spans="1:18" x14ac:dyDescent="0.3">
      <c r="A133" s="1" t="s">
        <v>119</v>
      </c>
      <c r="B133" s="1">
        <v>0</v>
      </c>
      <c r="C133" s="1">
        <v>0</v>
      </c>
      <c r="D133" s="1">
        <v>0</v>
      </c>
      <c r="E133" s="1">
        <v>0</v>
      </c>
      <c r="F133" s="1">
        <v>2</v>
      </c>
      <c r="G133" s="1">
        <v>4</v>
      </c>
      <c r="H133" s="1">
        <v>7</v>
      </c>
      <c r="I133">
        <v>42.766666666666666</v>
      </c>
      <c r="J133">
        <v>3.3</v>
      </c>
      <c r="K133">
        <v>571.13333333333333</v>
      </c>
      <c r="L133">
        <v>0</v>
      </c>
      <c r="M133">
        <v>171.76666666666668</v>
      </c>
      <c r="N133" s="5">
        <f t="shared" si="10"/>
        <v>57.233333333333334</v>
      </c>
      <c r="O133" s="5">
        <f t="shared" si="11"/>
        <v>55.233333333333334</v>
      </c>
      <c r="P133" s="5">
        <f t="shared" si="12"/>
        <v>38.23333333333332</v>
      </c>
      <c r="Q133" s="5">
        <f t="shared" si="13"/>
        <v>42</v>
      </c>
      <c r="R133" s="5">
        <f t="shared" si="14"/>
        <v>2</v>
      </c>
    </row>
    <row r="134" spans="1:18" x14ac:dyDescent="0.3">
      <c r="A134" s="1" t="s">
        <v>120</v>
      </c>
      <c r="B134" s="1">
        <v>11</v>
      </c>
      <c r="C134" s="1">
        <v>0</v>
      </c>
      <c r="D134" s="1">
        <v>0</v>
      </c>
      <c r="E134" s="1">
        <v>0</v>
      </c>
      <c r="F134" s="1">
        <v>2</v>
      </c>
      <c r="G134" s="1">
        <v>8</v>
      </c>
      <c r="H134" s="1">
        <v>5</v>
      </c>
      <c r="I134">
        <v>62.18333333333333</v>
      </c>
      <c r="J134">
        <v>6.916666666666667</v>
      </c>
      <c r="K134">
        <v>927.68333333333328</v>
      </c>
      <c r="L134">
        <v>0</v>
      </c>
      <c r="M134">
        <v>170.36666666666667</v>
      </c>
      <c r="N134" s="5">
        <f t="shared" si="10"/>
        <v>37.81666666666667</v>
      </c>
      <c r="O134" s="5">
        <f t="shared" si="11"/>
        <v>35.81666666666667</v>
      </c>
      <c r="P134" s="5">
        <f t="shared" si="12"/>
        <v>39.633333333333326</v>
      </c>
      <c r="Q134" s="5">
        <f t="shared" si="13"/>
        <v>27</v>
      </c>
      <c r="R134" s="5">
        <f t="shared" si="14"/>
        <v>2</v>
      </c>
    </row>
    <row r="135" spans="1:18" x14ac:dyDescent="0.3">
      <c r="A135" s="1" t="s">
        <v>121</v>
      </c>
      <c r="B135" s="1">
        <v>12</v>
      </c>
      <c r="C135" s="1">
        <v>0</v>
      </c>
      <c r="D135" s="1">
        <v>0</v>
      </c>
      <c r="E135" s="1">
        <v>0</v>
      </c>
      <c r="F135" s="1">
        <v>8</v>
      </c>
      <c r="G135" s="1">
        <v>6</v>
      </c>
      <c r="H135" s="1">
        <v>9</v>
      </c>
      <c r="I135">
        <v>18.100000000000001</v>
      </c>
      <c r="J135">
        <v>0</v>
      </c>
      <c r="K135">
        <v>758.2</v>
      </c>
      <c r="L135">
        <v>3.9333333333333336</v>
      </c>
      <c r="M135">
        <v>54.466666666666669</v>
      </c>
      <c r="N135" s="5">
        <f t="shared" si="10"/>
        <v>81.900000000000006</v>
      </c>
      <c r="O135" s="5">
        <f t="shared" si="11"/>
        <v>79.900000000000006</v>
      </c>
      <c r="P135" s="5">
        <f t="shared" si="12"/>
        <v>155.53333333333333</v>
      </c>
      <c r="Q135" s="5">
        <f t="shared" si="13"/>
        <v>22</v>
      </c>
      <c r="R135" s="5">
        <f t="shared" si="14"/>
        <v>2</v>
      </c>
    </row>
    <row r="136" spans="1:18" x14ac:dyDescent="0.3">
      <c r="A136" s="1" t="s">
        <v>122</v>
      </c>
      <c r="B136" s="1">
        <v>10</v>
      </c>
      <c r="C136" s="1">
        <v>8</v>
      </c>
      <c r="D136" s="1">
        <v>0</v>
      </c>
      <c r="E136" s="1">
        <v>0</v>
      </c>
      <c r="F136" s="1">
        <v>0</v>
      </c>
      <c r="G136" s="1">
        <v>5</v>
      </c>
      <c r="H136" s="1">
        <v>9</v>
      </c>
      <c r="I136">
        <v>66.583333333333329</v>
      </c>
      <c r="J136">
        <v>7.3</v>
      </c>
      <c r="K136">
        <v>867.11666666666667</v>
      </c>
      <c r="L136">
        <v>2.6833333333333336</v>
      </c>
      <c r="M136">
        <v>167.61666666666667</v>
      </c>
      <c r="N136" s="5">
        <f t="shared" si="10"/>
        <v>33.416666666666671</v>
      </c>
      <c r="O136" s="5">
        <f t="shared" si="11"/>
        <v>31.416666666666671</v>
      </c>
      <c r="P136" s="5">
        <f t="shared" si="12"/>
        <v>42.383333333333326</v>
      </c>
      <c r="Q136" s="5">
        <f t="shared" si="13"/>
        <v>25</v>
      </c>
      <c r="R136" s="5">
        <f t="shared" si="14"/>
        <v>2</v>
      </c>
    </row>
    <row r="137" spans="1:18" x14ac:dyDescent="0.3">
      <c r="A137" s="1" t="s">
        <v>123</v>
      </c>
      <c r="B137" s="1">
        <v>6</v>
      </c>
      <c r="C137" s="1">
        <v>12</v>
      </c>
      <c r="D137" s="1">
        <v>8</v>
      </c>
      <c r="E137" s="1">
        <v>0</v>
      </c>
      <c r="F137" s="1">
        <v>0</v>
      </c>
      <c r="G137" s="1">
        <v>0</v>
      </c>
      <c r="H137" s="1">
        <v>7</v>
      </c>
      <c r="I137">
        <v>55.266666666666666</v>
      </c>
      <c r="J137">
        <v>0</v>
      </c>
      <c r="K137">
        <v>717.2833333333333</v>
      </c>
      <c r="L137">
        <v>2.6</v>
      </c>
      <c r="M137">
        <v>138.15</v>
      </c>
      <c r="N137" s="5">
        <f t="shared" si="10"/>
        <v>44.733333333333334</v>
      </c>
      <c r="O137" s="5">
        <f t="shared" si="11"/>
        <v>42.733333333333334</v>
      </c>
      <c r="P137" s="5">
        <f t="shared" si="12"/>
        <v>71.849999999999994</v>
      </c>
      <c r="Q137" s="5">
        <f t="shared" si="13"/>
        <v>22</v>
      </c>
      <c r="R137" s="5">
        <f t="shared" si="14"/>
        <v>2</v>
      </c>
    </row>
    <row r="138" spans="1:18" x14ac:dyDescent="0.3">
      <c r="A138" s="1" t="s">
        <v>124</v>
      </c>
      <c r="B138" s="1">
        <v>5</v>
      </c>
      <c r="C138" s="1">
        <v>0</v>
      </c>
      <c r="D138" s="1">
        <v>0</v>
      </c>
      <c r="E138" s="1">
        <v>0</v>
      </c>
      <c r="F138" s="1">
        <v>3</v>
      </c>
      <c r="G138" s="1">
        <v>7</v>
      </c>
      <c r="H138" s="1">
        <v>11</v>
      </c>
      <c r="I138">
        <v>56.93333333333333</v>
      </c>
      <c r="J138">
        <v>1.0166666666666666</v>
      </c>
      <c r="K138">
        <v>750.1</v>
      </c>
      <c r="L138">
        <v>3.2833333333333332</v>
      </c>
      <c r="M138">
        <v>175.13333333333333</v>
      </c>
      <c r="N138" s="5">
        <f t="shared" si="10"/>
        <v>43.06666666666667</v>
      </c>
      <c r="O138" s="5">
        <f t="shared" si="11"/>
        <v>41.06666666666667</v>
      </c>
      <c r="P138" s="5">
        <f t="shared" si="12"/>
        <v>34.866666666666674</v>
      </c>
      <c r="Q138" s="5">
        <f t="shared" si="13"/>
        <v>33</v>
      </c>
      <c r="R138" s="5">
        <f t="shared" si="14"/>
        <v>2</v>
      </c>
    </row>
    <row r="139" spans="1:18" x14ac:dyDescent="0.3">
      <c r="A139" s="1" t="s">
        <v>125</v>
      </c>
      <c r="B139" s="1">
        <v>0</v>
      </c>
      <c r="C139" s="1">
        <v>0</v>
      </c>
      <c r="D139" s="1">
        <v>0</v>
      </c>
      <c r="E139" s="1">
        <v>5</v>
      </c>
      <c r="F139" s="1">
        <v>6</v>
      </c>
      <c r="G139" s="1">
        <v>2</v>
      </c>
      <c r="H139" s="1">
        <v>10</v>
      </c>
      <c r="I139">
        <v>42.05</v>
      </c>
      <c r="J139">
        <v>0.75</v>
      </c>
      <c r="K139">
        <v>622.95000000000005</v>
      </c>
      <c r="L139">
        <v>5.8833333333333329</v>
      </c>
      <c r="M139">
        <v>165.61666666666667</v>
      </c>
      <c r="N139" s="5">
        <f t="shared" si="10"/>
        <v>57.95</v>
      </c>
      <c r="O139" s="5">
        <f t="shared" si="11"/>
        <v>55.95</v>
      </c>
      <c r="P139" s="5">
        <f t="shared" si="12"/>
        <v>44.383333333333326</v>
      </c>
      <c r="Q139" s="5">
        <f t="shared" si="13"/>
        <v>35</v>
      </c>
      <c r="R139" s="5">
        <f t="shared" si="14"/>
        <v>2</v>
      </c>
    </row>
    <row r="140" spans="1:18" x14ac:dyDescent="0.3">
      <c r="A140" s="1" t="s">
        <v>208</v>
      </c>
      <c r="B140" s="1">
        <v>7</v>
      </c>
      <c r="C140" s="1">
        <v>8</v>
      </c>
      <c r="D140" s="1">
        <v>12</v>
      </c>
      <c r="E140" s="1">
        <v>0</v>
      </c>
      <c r="F140" s="1">
        <v>0</v>
      </c>
      <c r="G140" s="1">
        <v>0</v>
      </c>
      <c r="H140" s="1">
        <v>8</v>
      </c>
      <c r="I140">
        <v>56.116666666666667</v>
      </c>
      <c r="J140">
        <v>0</v>
      </c>
      <c r="K140">
        <v>135.08333333333334</v>
      </c>
      <c r="L140">
        <v>0</v>
      </c>
      <c r="M140">
        <v>168.8</v>
      </c>
      <c r="N140" s="5">
        <f t="shared" si="10"/>
        <v>43.883333333333333</v>
      </c>
      <c r="O140" s="5">
        <f t="shared" si="11"/>
        <v>41.883333333333333</v>
      </c>
      <c r="P140" s="5">
        <f t="shared" si="12"/>
        <v>41.199999999999989</v>
      </c>
      <c r="Q140" s="5">
        <f t="shared" si="13"/>
        <v>21</v>
      </c>
      <c r="R140" s="5">
        <f t="shared" si="14"/>
        <v>2</v>
      </c>
    </row>
    <row r="141" spans="1:18" x14ac:dyDescent="0.3">
      <c r="A141" s="1" t="s">
        <v>126</v>
      </c>
      <c r="B141" s="1">
        <v>0</v>
      </c>
      <c r="C141" s="1">
        <v>0</v>
      </c>
      <c r="D141" s="1">
        <v>0</v>
      </c>
      <c r="E141" s="1">
        <v>12</v>
      </c>
      <c r="F141" s="1">
        <v>13</v>
      </c>
      <c r="G141" s="1">
        <v>9</v>
      </c>
      <c r="H141" s="1">
        <v>9</v>
      </c>
      <c r="I141">
        <v>74.75</v>
      </c>
      <c r="J141">
        <v>4.166666666666667</v>
      </c>
      <c r="K141">
        <v>914.48333333333335</v>
      </c>
      <c r="L141">
        <v>6.083333333333333</v>
      </c>
      <c r="M141">
        <v>168.45</v>
      </c>
      <c r="N141" s="5">
        <f t="shared" si="10"/>
        <v>25.25</v>
      </c>
      <c r="O141" s="5">
        <f t="shared" si="11"/>
        <v>23.25</v>
      </c>
      <c r="P141" s="5">
        <f t="shared" si="12"/>
        <v>41.550000000000011</v>
      </c>
      <c r="Q141" s="5">
        <f t="shared" si="13"/>
        <v>14</v>
      </c>
      <c r="R141" s="5">
        <f t="shared" si="14"/>
        <v>2</v>
      </c>
    </row>
    <row r="142" spans="1:18" x14ac:dyDescent="0.3">
      <c r="A142" s="1" t="s">
        <v>129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>
        <v>0</v>
      </c>
      <c r="J142">
        <v>0</v>
      </c>
      <c r="K142">
        <v>0</v>
      </c>
      <c r="L142">
        <v>0</v>
      </c>
      <c r="M142">
        <v>109.5</v>
      </c>
      <c r="N142" s="5">
        <f t="shared" si="10"/>
        <v>100</v>
      </c>
      <c r="O142" s="5">
        <f t="shared" si="11"/>
        <v>98</v>
      </c>
      <c r="P142" s="5">
        <f t="shared" si="12"/>
        <v>100.5</v>
      </c>
      <c r="Q142" s="5">
        <f t="shared" si="13"/>
        <v>48</v>
      </c>
      <c r="R142" s="5">
        <f t="shared" si="14"/>
        <v>2</v>
      </c>
    </row>
    <row r="143" spans="1:18" x14ac:dyDescent="0.3">
      <c r="A143" s="1" t="s">
        <v>131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>
        <v>30.6</v>
      </c>
      <c r="J143">
        <v>2.7833333333333332</v>
      </c>
      <c r="K143">
        <v>739.56666666666672</v>
      </c>
      <c r="L143">
        <v>4.9666666666666668</v>
      </c>
      <c r="M143">
        <v>121.36666666666666</v>
      </c>
      <c r="N143" s="5">
        <f t="shared" si="10"/>
        <v>69.400000000000006</v>
      </c>
      <c r="O143" s="5">
        <f t="shared" si="11"/>
        <v>67.400000000000006</v>
      </c>
      <c r="P143" s="5">
        <f t="shared" si="12"/>
        <v>88.63333333333334</v>
      </c>
      <c r="Q143" s="5">
        <f t="shared" si="13"/>
        <v>48</v>
      </c>
      <c r="R143" s="5">
        <f t="shared" si="14"/>
        <v>2</v>
      </c>
    </row>
    <row r="144" spans="1:18" x14ac:dyDescent="0.3">
      <c r="A144" s="1" t="s">
        <v>132</v>
      </c>
      <c r="B144" s="1">
        <v>9</v>
      </c>
      <c r="C144" s="1">
        <v>0</v>
      </c>
      <c r="D144" s="1">
        <v>0</v>
      </c>
      <c r="E144" s="1">
        <v>0</v>
      </c>
      <c r="F144" s="1">
        <v>10</v>
      </c>
      <c r="G144" s="1">
        <v>10</v>
      </c>
      <c r="H144" s="1">
        <v>0</v>
      </c>
      <c r="I144">
        <v>62.216666666666669</v>
      </c>
      <c r="J144">
        <v>1.2833333333333332</v>
      </c>
      <c r="K144">
        <v>884.38333333333333</v>
      </c>
      <c r="L144">
        <v>3.2333333333333334</v>
      </c>
      <c r="M144">
        <v>169.08333333333334</v>
      </c>
      <c r="N144" s="5">
        <f t="shared" si="10"/>
        <v>37.783333333333331</v>
      </c>
      <c r="O144" s="5">
        <f t="shared" si="11"/>
        <v>35.783333333333331</v>
      </c>
      <c r="P144" s="5">
        <f t="shared" si="12"/>
        <v>40.916666666666657</v>
      </c>
      <c r="Q144" s="5">
        <f t="shared" si="13"/>
        <v>19</v>
      </c>
      <c r="R144" s="5">
        <f t="shared" si="14"/>
        <v>2</v>
      </c>
    </row>
    <row r="145" spans="1:18" x14ac:dyDescent="0.3">
      <c r="A145" s="1" t="s">
        <v>133</v>
      </c>
      <c r="B145" s="1">
        <v>6</v>
      </c>
      <c r="C145" s="1">
        <v>7</v>
      </c>
      <c r="D145" s="1">
        <v>5</v>
      </c>
      <c r="E145" s="1">
        <v>0</v>
      </c>
      <c r="F145" s="1">
        <v>0</v>
      </c>
      <c r="G145" s="1">
        <v>0</v>
      </c>
      <c r="H145" s="1">
        <v>7</v>
      </c>
      <c r="I145">
        <v>65.083333333333329</v>
      </c>
      <c r="J145">
        <v>0</v>
      </c>
      <c r="K145">
        <v>716.7833333333333</v>
      </c>
      <c r="L145">
        <v>0</v>
      </c>
      <c r="M145">
        <v>157.41666666666666</v>
      </c>
      <c r="N145" s="5">
        <f t="shared" si="10"/>
        <v>34.916666666666671</v>
      </c>
      <c r="O145" s="5">
        <f t="shared" si="11"/>
        <v>32.916666666666671</v>
      </c>
      <c r="P145" s="5">
        <f t="shared" si="12"/>
        <v>52.583333333333343</v>
      </c>
      <c r="Q145" s="5">
        <f t="shared" si="13"/>
        <v>30</v>
      </c>
      <c r="R145" s="5">
        <f t="shared" si="14"/>
        <v>2</v>
      </c>
    </row>
    <row r="146" spans="1:18" x14ac:dyDescent="0.3">
      <c r="A146" s="1" t="s">
        <v>134</v>
      </c>
      <c r="B146" s="1">
        <v>5</v>
      </c>
      <c r="C146" s="1">
        <v>0</v>
      </c>
      <c r="D146" s="1">
        <v>0</v>
      </c>
      <c r="E146" s="1">
        <v>0</v>
      </c>
      <c r="F146" s="1">
        <v>5</v>
      </c>
      <c r="G146" s="1">
        <v>10</v>
      </c>
      <c r="H146" s="1">
        <v>4</v>
      </c>
      <c r="I146">
        <v>65.400000000000006</v>
      </c>
      <c r="J146">
        <v>3.25</v>
      </c>
      <c r="K146">
        <v>943.05</v>
      </c>
      <c r="L146">
        <v>4.7166666666666668</v>
      </c>
      <c r="M146">
        <v>170.13333333333333</v>
      </c>
      <c r="N146" s="5">
        <f t="shared" si="10"/>
        <v>34.599999999999994</v>
      </c>
      <c r="O146" s="5">
        <f t="shared" si="11"/>
        <v>32.599999999999994</v>
      </c>
      <c r="P146" s="5">
        <f t="shared" si="12"/>
        <v>39.866666666666674</v>
      </c>
      <c r="Q146" s="5">
        <f t="shared" si="13"/>
        <v>28</v>
      </c>
      <c r="R146" s="5">
        <f t="shared" si="14"/>
        <v>2</v>
      </c>
    </row>
    <row r="147" spans="1:18" x14ac:dyDescent="0.3">
      <c r="A147" s="1" t="s">
        <v>135</v>
      </c>
      <c r="B147" s="1">
        <v>8</v>
      </c>
      <c r="C147" s="1">
        <v>10</v>
      </c>
      <c r="D147" s="1">
        <v>0</v>
      </c>
      <c r="E147" s="1">
        <v>0</v>
      </c>
      <c r="F147" s="1">
        <v>0</v>
      </c>
      <c r="G147" s="1">
        <v>2</v>
      </c>
      <c r="H147" s="1">
        <v>6</v>
      </c>
      <c r="I147">
        <v>53.833333333333336</v>
      </c>
      <c r="J147">
        <v>3.1833333333333331</v>
      </c>
      <c r="K147">
        <v>688.63333333333333</v>
      </c>
      <c r="L147">
        <v>12.916666666666666</v>
      </c>
      <c r="M147">
        <v>177.65</v>
      </c>
      <c r="N147" s="5">
        <f t="shared" si="10"/>
        <v>46.166666666666664</v>
      </c>
      <c r="O147" s="5">
        <f t="shared" si="11"/>
        <v>44.166666666666664</v>
      </c>
      <c r="P147" s="5">
        <f t="shared" si="12"/>
        <v>32.349999999999994</v>
      </c>
      <c r="Q147" s="5">
        <f t="shared" si="13"/>
        <v>28</v>
      </c>
      <c r="R147" s="5">
        <f t="shared" si="14"/>
        <v>2</v>
      </c>
    </row>
    <row r="148" spans="1:18" x14ac:dyDescent="0.3">
      <c r="A148" s="1" t="s">
        <v>136</v>
      </c>
      <c r="B148" s="1">
        <v>5</v>
      </c>
      <c r="C148" s="1">
        <v>5</v>
      </c>
      <c r="D148" s="1">
        <v>0</v>
      </c>
      <c r="E148" s="1">
        <v>0</v>
      </c>
      <c r="F148" s="1">
        <v>0</v>
      </c>
      <c r="G148" s="1">
        <v>0</v>
      </c>
      <c r="H148" s="1">
        <v>5</v>
      </c>
      <c r="I148">
        <v>52.866666666666667</v>
      </c>
      <c r="J148">
        <v>0</v>
      </c>
      <c r="K148">
        <v>861.35</v>
      </c>
      <c r="L148">
        <v>5.5166666666666666</v>
      </c>
      <c r="M148">
        <v>161.68333333333334</v>
      </c>
      <c r="N148" s="5">
        <f t="shared" si="10"/>
        <v>47.133333333333333</v>
      </c>
      <c r="O148" s="5">
        <f t="shared" si="11"/>
        <v>45.133333333333333</v>
      </c>
      <c r="P148" s="5">
        <f t="shared" si="12"/>
        <v>48.316666666666663</v>
      </c>
      <c r="Q148" s="5">
        <f t="shared" si="13"/>
        <v>38</v>
      </c>
      <c r="R148" s="5">
        <f t="shared" si="14"/>
        <v>2</v>
      </c>
    </row>
    <row r="149" spans="1:18" x14ac:dyDescent="0.3">
      <c r="A149" s="1" t="s">
        <v>138</v>
      </c>
      <c r="B149" s="1">
        <v>13</v>
      </c>
      <c r="C149" s="1">
        <v>6</v>
      </c>
      <c r="D149" s="1">
        <v>0</v>
      </c>
      <c r="E149" s="1">
        <v>0</v>
      </c>
      <c r="F149" s="1">
        <v>0</v>
      </c>
      <c r="G149" s="1">
        <v>10</v>
      </c>
      <c r="H149" s="1">
        <v>5</v>
      </c>
      <c r="I149">
        <v>56.18333333333333</v>
      </c>
      <c r="J149">
        <v>6.5333333333333332</v>
      </c>
      <c r="K149">
        <v>909.18333333333328</v>
      </c>
      <c r="L149">
        <v>5.0999999999999996</v>
      </c>
      <c r="M149">
        <v>122.78333333333333</v>
      </c>
      <c r="N149" s="5">
        <f t="shared" si="10"/>
        <v>43.81666666666667</v>
      </c>
      <c r="O149" s="5">
        <f t="shared" si="11"/>
        <v>41.81666666666667</v>
      </c>
      <c r="P149" s="5">
        <f t="shared" si="12"/>
        <v>87.216666666666669</v>
      </c>
      <c r="Q149" s="5">
        <f t="shared" si="13"/>
        <v>19</v>
      </c>
      <c r="R149" s="5">
        <f t="shared" si="14"/>
        <v>1</v>
      </c>
    </row>
    <row r="150" spans="1:18" x14ac:dyDescent="0.3">
      <c r="A150" s="1" t="s">
        <v>139</v>
      </c>
      <c r="B150" s="1">
        <v>3</v>
      </c>
      <c r="C150" s="1">
        <v>0</v>
      </c>
      <c r="D150" s="1">
        <v>0</v>
      </c>
      <c r="E150" s="1">
        <v>0</v>
      </c>
      <c r="F150" s="1">
        <v>6</v>
      </c>
      <c r="G150" s="1">
        <v>6</v>
      </c>
      <c r="H150" s="1">
        <v>0</v>
      </c>
      <c r="I150">
        <v>72.266666666666666</v>
      </c>
      <c r="J150">
        <v>8.5666666666666664</v>
      </c>
      <c r="K150">
        <v>894.93333333333328</v>
      </c>
      <c r="L150">
        <v>4.4666666666666668</v>
      </c>
      <c r="M150">
        <v>177.08333333333334</v>
      </c>
      <c r="N150" s="5">
        <f t="shared" si="10"/>
        <v>27.733333333333334</v>
      </c>
      <c r="O150" s="5">
        <f t="shared" si="11"/>
        <v>25.733333333333334</v>
      </c>
      <c r="P150" s="5">
        <f t="shared" si="12"/>
        <v>32.916666666666657</v>
      </c>
      <c r="Q150" s="5">
        <f t="shared" si="13"/>
        <v>33</v>
      </c>
      <c r="R150" s="5">
        <f t="shared" si="14"/>
        <v>2</v>
      </c>
    </row>
    <row r="151" spans="1:18" x14ac:dyDescent="0.3">
      <c r="A151" s="1" t="s">
        <v>215</v>
      </c>
      <c r="B151" s="1">
        <v>10</v>
      </c>
      <c r="C151" s="1">
        <v>10</v>
      </c>
      <c r="D151" s="1">
        <v>2</v>
      </c>
      <c r="E151" s="1">
        <v>0</v>
      </c>
      <c r="F151" s="1">
        <v>0</v>
      </c>
      <c r="G151" s="1">
        <v>0</v>
      </c>
      <c r="H151" s="1">
        <v>0</v>
      </c>
      <c r="I151">
        <v>64.183333333333337</v>
      </c>
      <c r="J151">
        <v>0</v>
      </c>
      <c r="K151">
        <v>838.2</v>
      </c>
      <c r="L151">
        <v>4.9833333333333334</v>
      </c>
      <c r="M151">
        <v>171.65</v>
      </c>
      <c r="N151" s="5">
        <f t="shared" si="10"/>
        <v>35.816666666666663</v>
      </c>
      <c r="O151" s="5">
        <f t="shared" si="11"/>
        <v>33.816666666666663</v>
      </c>
      <c r="P151" s="5">
        <f t="shared" si="12"/>
        <v>38.349999999999994</v>
      </c>
      <c r="Q151" s="5">
        <f t="shared" si="13"/>
        <v>26</v>
      </c>
      <c r="R151" s="5">
        <f t="shared" si="14"/>
        <v>2</v>
      </c>
    </row>
    <row r="152" spans="1:18" x14ac:dyDescent="0.3">
      <c r="A152" s="1" t="s">
        <v>209</v>
      </c>
      <c r="B152" s="1">
        <v>11</v>
      </c>
      <c r="C152" s="1">
        <v>0</v>
      </c>
      <c r="D152" s="1">
        <v>0</v>
      </c>
      <c r="E152" s="1">
        <v>0</v>
      </c>
      <c r="F152" s="1">
        <v>8</v>
      </c>
      <c r="G152" s="1">
        <v>8</v>
      </c>
      <c r="H152" s="1">
        <v>9</v>
      </c>
      <c r="I152">
        <v>71.816666666666663</v>
      </c>
      <c r="J152">
        <v>6.583333333333333</v>
      </c>
      <c r="K152">
        <v>142.51666666666668</v>
      </c>
      <c r="L152">
        <v>0</v>
      </c>
      <c r="M152">
        <v>168.78333333333333</v>
      </c>
      <c r="N152" s="5">
        <f t="shared" si="10"/>
        <v>28.183333333333337</v>
      </c>
      <c r="O152" s="5">
        <f t="shared" si="11"/>
        <v>26.183333333333337</v>
      </c>
      <c r="P152" s="5">
        <f t="shared" si="12"/>
        <v>41.216666666666669</v>
      </c>
      <c r="Q152" s="5">
        <f t="shared" si="13"/>
        <v>21</v>
      </c>
      <c r="R152" s="5">
        <f t="shared" si="14"/>
        <v>2</v>
      </c>
    </row>
    <row r="153" spans="1:18" x14ac:dyDescent="0.3">
      <c r="A153" s="1" t="s">
        <v>140</v>
      </c>
      <c r="B153" s="1">
        <v>0</v>
      </c>
      <c r="C153" s="1">
        <v>0</v>
      </c>
      <c r="D153" s="1">
        <v>0</v>
      </c>
      <c r="E153" s="1">
        <v>9</v>
      </c>
      <c r="F153" s="1">
        <v>5</v>
      </c>
      <c r="G153" s="1">
        <v>9</v>
      </c>
      <c r="H153" s="1">
        <v>14</v>
      </c>
      <c r="I153">
        <v>18.616666666666667</v>
      </c>
      <c r="J153">
        <v>0</v>
      </c>
      <c r="K153">
        <v>721.23333333333335</v>
      </c>
      <c r="L153">
        <v>4.5333333333333332</v>
      </c>
      <c r="M153">
        <v>46.883333333333333</v>
      </c>
      <c r="N153" s="5">
        <f t="shared" si="10"/>
        <v>81.383333333333326</v>
      </c>
      <c r="O153" s="5">
        <f t="shared" si="11"/>
        <v>79.383333333333326</v>
      </c>
      <c r="P153" s="5">
        <f t="shared" si="12"/>
        <v>163.11666666666667</v>
      </c>
      <c r="Q153" s="5">
        <f t="shared" si="13"/>
        <v>25</v>
      </c>
      <c r="R153" s="5">
        <f t="shared" si="14"/>
        <v>2</v>
      </c>
    </row>
    <row r="154" spans="1:18" x14ac:dyDescent="0.3">
      <c r="A154" s="1" t="s">
        <v>141</v>
      </c>
      <c r="B154" s="1">
        <v>8</v>
      </c>
      <c r="C154" s="1">
        <v>7</v>
      </c>
      <c r="D154" s="1">
        <v>0</v>
      </c>
      <c r="E154" s="1">
        <v>0</v>
      </c>
      <c r="F154" s="1">
        <v>0</v>
      </c>
      <c r="G154" s="1">
        <v>1</v>
      </c>
      <c r="H154" s="1">
        <v>8</v>
      </c>
      <c r="I154">
        <v>34.966666666666669</v>
      </c>
      <c r="J154">
        <v>0</v>
      </c>
      <c r="K154">
        <v>888.16666666666663</v>
      </c>
      <c r="L154">
        <v>1.1000000000000001</v>
      </c>
      <c r="M154">
        <v>105.1</v>
      </c>
      <c r="N154" s="5">
        <f t="shared" si="10"/>
        <v>65.033333333333331</v>
      </c>
      <c r="O154" s="5">
        <f t="shared" si="11"/>
        <v>63.033333333333331</v>
      </c>
      <c r="P154" s="5">
        <f t="shared" si="12"/>
        <v>104.9</v>
      </c>
      <c r="Q154" s="5">
        <f t="shared" si="13"/>
        <v>32</v>
      </c>
      <c r="R154" s="5">
        <f t="shared" si="14"/>
        <v>2</v>
      </c>
    </row>
    <row r="155" spans="1:18" x14ac:dyDescent="0.3">
      <c r="A155" s="1" t="s">
        <v>142</v>
      </c>
      <c r="B155" s="1">
        <v>2</v>
      </c>
      <c r="C155" s="1">
        <v>8</v>
      </c>
      <c r="D155" s="1">
        <v>6</v>
      </c>
      <c r="E155" s="1">
        <v>0</v>
      </c>
      <c r="F155" s="1">
        <v>0</v>
      </c>
      <c r="G155" s="1">
        <v>0</v>
      </c>
      <c r="H155" s="1">
        <v>8</v>
      </c>
      <c r="I155">
        <v>61.133333333333333</v>
      </c>
      <c r="J155">
        <v>0</v>
      </c>
      <c r="K155">
        <v>920.7833333333333</v>
      </c>
      <c r="L155">
        <v>3.6333333333333333</v>
      </c>
      <c r="M155">
        <v>171.7</v>
      </c>
      <c r="N155" s="5">
        <f t="shared" si="10"/>
        <v>38.866666666666667</v>
      </c>
      <c r="O155" s="5">
        <f t="shared" si="11"/>
        <v>36.866666666666667</v>
      </c>
      <c r="P155" s="5">
        <f t="shared" si="12"/>
        <v>38.300000000000011</v>
      </c>
      <c r="Q155" s="5">
        <f t="shared" si="13"/>
        <v>32</v>
      </c>
      <c r="R155" s="5">
        <f t="shared" si="14"/>
        <v>2</v>
      </c>
    </row>
    <row r="156" spans="1:18" x14ac:dyDescent="0.3">
      <c r="A156" s="1" t="s">
        <v>143</v>
      </c>
      <c r="B156" s="1">
        <v>2</v>
      </c>
      <c r="C156" s="1">
        <v>9</v>
      </c>
      <c r="D156" s="1">
        <v>9</v>
      </c>
      <c r="E156" s="1">
        <v>0</v>
      </c>
      <c r="F156" s="1">
        <v>0</v>
      </c>
      <c r="G156" s="1">
        <v>0</v>
      </c>
      <c r="H156" s="1">
        <v>10</v>
      </c>
      <c r="I156">
        <v>47.983333333333334</v>
      </c>
      <c r="J156">
        <v>0</v>
      </c>
      <c r="K156">
        <v>894.1</v>
      </c>
      <c r="L156">
        <v>0</v>
      </c>
      <c r="M156">
        <v>144.65</v>
      </c>
      <c r="N156" s="5">
        <f t="shared" si="10"/>
        <v>52.016666666666666</v>
      </c>
      <c r="O156" s="5">
        <f t="shared" si="11"/>
        <v>50.016666666666666</v>
      </c>
      <c r="P156" s="5">
        <f t="shared" si="12"/>
        <v>65.349999999999994</v>
      </c>
      <c r="Q156" s="5">
        <f t="shared" si="13"/>
        <v>28</v>
      </c>
      <c r="R156" s="5">
        <f t="shared" si="14"/>
        <v>2</v>
      </c>
    </row>
    <row r="157" spans="1:18" x14ac:dyDescent="0.3">
      <c r="A157" s="1" t="s">
        <v>144</v>
      </c>
      <c r="B157" s="1">
        <v>6</v>
      </c>
      <c r="C157" s="1">
        <v>6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>
        <v>46.666666666666664</v>
      </c>
      <c r="J157">
        <v>0</v>
      </c>
      <c r="K157">
        <v>837.7</v>
      </c>
      <c r="L157">
        <v>3.6666666666666665</v>
      </c>
      <c r="M157">
        <v>141.05000000000001</v>
      </c>
      <c r="N157" s="5">
        <f t="shared" si="10"/>
        <v>53.333333333333336</v>
      </c>
      <c r="O157" s="5">
        <f t="shared" si="11"/>
        <v>51.333333333333336</v>
      </c>
      <c r="P157" s="5">
        <f t="shared" si="12"/>
        <v>68.949999999999989</v>
      </c>
      <c r="Q157" s="5">
        <f t="shared" si="13"/>
        <v>36</v>
      </c>
      <c r="R157" s="5">
        <f t="shared" si="14"/>
        <v>2</v>
      </c>
    </row>
    <row r="158" spans="1:18" x14ac:dyDescent="0.3">
      <c r="A158" s="1" t="s">
        <v>145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>
        <v>10.183333333333334</v>
      </c>
      <c r="J158">
        <v>0</v>
      </c>
      <c r="K158">
        <v>376.95</v>
      </c>
      <c r="L158">
        <v>2.4833333333333334</v>
      </c>
      <c r="M158">
        <v>152.05000000000001</v>
      </c>
      <c r="N158" s="5">
        <f t="shared" si="10"/>
        <v>89.816666666666663</v>
      </c>
      <c r="O158" s="5">
        <f t="shared" si="11"/>
        <v>87.816666666666663</v>
      </c>
      <c r="P158" s="5">
        <f t="shared" si="12"/>
        <v>57.949999999999989</v>
      </c>
      <c r="Q158" s="5">
        <f t="shared" si="13"/>
        <v>48</v>
      </c>
      <c r="R158" s="5">
        <f t="shared" si="14"/>
        <v>2</v>
      </c>
    </row>
    <row r="159" spans="1:18" x14ac:dyDescent="0.3">
      <c r="A159" s="1" t="s">
        <v>147</v>
      </c>
      <c r="B159" s="1">
        <v>0</v>
      </c>
      <c r="C159" s="1">
        <v>0</v>
      </c>
      <c r="D159" s="1">
        <v>0</v>
      </c>
      <c r="E159" s="1">
        <v>0</v>
      </c>
      <c r="F159" s="1">
        <v>9</v>
      </c>
      <c r="G159" s="1">
        <v>5</v>
      </c>
      <c r="H159" s="1">
        <v>1</v>
      </c>
      <c r="I159">
        <v>36.083333333333336</v>
      </c>
      <c r="J159">
        <v>2.4166666666666665</v>
      </c>
      <c r="K159">
        <v>654.26666666666665</v>
      </c>
      <c r="L159">
        <v>4.3833333333333337</v>
      </c>
      <c r="M159">
        <v>168.65</v>
      </c>
      <c r="N159" s="5">
        <f t="shared" si="10"/>
        <v>63.916666666666664</v>
      </c>
      <c r="O159" s="5">
        <f t="shared" si="11"/>
        <v>61.916666666666664</v>
      </c>
      <c r="P159" s="5">
        <f t="shared" si="12"/>
        <v>41.349999999999994</v>
      </c>
      <c r="Q159" s="5">
        <f t="shared" si="13"/>
        <v>34</v>
      </c>
      <c r="R159" s="5">
        <f t="shared" si="14"/>
        <v>2</v>
      </c>
    </row>
    <row r="160" spans="1:18" x14ac:dyDescent="0.3">
      <c r="A160" s="1" t="s">
        <v>148</v>
      </c>
      <c r="B160" s="1">
        <v>10</v>
      </c>
      <c r="C160" s="1">
        <v>5</v>
      </c>
      <c r="D160" s="1">
        <v>0</v>
      </c>
      <c r="E160" s="1">
        <v>0</v>
      </c>
      <c r="F160" s="1">
        <v>0</v>
      </c>
      <c r="G160" s="1">
        <v>2</v>
      </c>
      <c r="H160" s="1">
        <v>5</v>
      </c>
      <c r="I160">
        <v>35.283333333333331</v>
      </c>
      <c r="J160">
        <v>7.7</v>
      </c>
      <c r="K160">
        <v>548.63333333333333</v>
      </c>
      <c r="L160">
        <v>1.85</v>
      </c>
      <c r="M160">
        <v>146.03333333333333</v>
      </c>
      <c r="N160" s="5">
        <f t="shared" si="10"/>
        <v>64.716666666666669</v>
      </c>
      <c r="O160" s="5">
        <f t="shared" si="11"/>
        <v>62.716666666666669</v>
      </c>
      <c r="P160" s="5">
        <f t="shared" si="12"/>
        <v>63.966666666666669</v>
      </c>
      <c r="Q160" s="5">
        <f t="shared" si="13"/>
        <v>31</v>
      </c>
      <c r="R160" s="5">
        <f t="shared" si="14"/>
        <v>2</v>
      </c>
    </row>
    <row r="161" spans="1:18" x14ac:dyDescent="0.3">
      <c r="A161" s="1" t="s">
        <v>149</v>
      </c>
      <c r="B161" s="1">
        <v>8</v>
      </c>
      <c r="C161" s="1">
        <v>0</v>
      </c>
      <c r="D161" s="1">
        <v>4</v>
      </c>
      <c r="E161" s="1">
        <v>0</v>
      </c>
      <c r="F161" s="1">
        <v>0</v>
      </c>
      <c r="G161" s="1">
        <v>0</v>
      </c>
      <c r="H161" s="1">
        <v>0</v>
      </c>
      <c r="I161">
        <v>48.6</v>
      </c>
      <c r="J161">
        <v>0</v>
      </c>
      <c r="K161">
        <v>730.86666666666667</v>
      </c>
      <c r="L161">
        <v>4.4333333333333336</v>
      </c>
      <c r="M161">
        <v>157.4</v>
      </c>
      <c r="N161" s="5">
        <f t="shared" si="10"/>
        <v>51.4</v>
      </c>
      <c r="O161" s="5">
        <f t="shared" si="11"/>
        <v>49.4</v>
      </c>
      <c r="P161" s="5">
        <f t="shared" si="12"/>
        <v>52.599999999999994</v>
      </c>
      <c r="Q161" s="5">
        <f t="shared" si="13"/>
        <v>36</v>
      </c>
      <c r="R161" s="5">
        <f t="shared" si="14"/>
        <v>2</v>
      </c>
    </row>
    <row r="162" spans="1:18" x14ac:dyDescent="0.3">
      <c r="A162" s="1" t="s">
        <v>256</v>
      </c>
      <c r="B162" s="1">
        <v>0</v>
      </c>
      <c r="C162" s="1">
        <v>0</v>
      </c>
      <c r="D162" s="1">
        <v>0</v>
      </c>
      <c r="E162" s="1">
        <v>7</v>
      </c>
      <c r="F162" s="1">
        <v>6</v>
      </c>
      <c r="G162" s="1">
        <v>5</v>
      </c>
      <c r="H162" s="1">
        <v>0</v>
      </c>
      <c r="I162">
        <v>73.2</v>
      </c>
      <c r="J162">
        <v>7.0333333333333332</v>
      </c>
      <c r="K162">
        <v>109.03333333333333</v>
      </c>
      <c r="L162">
        <v>0</v>
      </c>
      <c r="M162">
        <v>171.41666666666666</v>
      </c>
      <c r="N162" s="5">
        <f t="shared" si="10"/>
        <v>26.799999999999997</v>
      </c>
      <c r="O162" s="5">
        <f t="shared" si="11"/>
        <v>24.799999999999997</v>
      </c>
      <c r="P162" s="5">
        <f t="shared" si="12"/>
        <v>38.583333333333343</v>
      </c>
      <c r="Q162" s="5">
        <f t="shared" si="13"/>
        <v>30</v>
      </c>
      <c r="R162" s="5">
        <f t="shared" si="14"/>
        <v>2</v>
      </c>
    </row>
    <row r="163" spans="1:18" x14ac:dyDescent="0.3">
      <c r="A163" s="1" t="s">
        <v>150</v>
      </c>
      <c r="B163" s="1">
        <v>6</v>
      </c>
      <c r="C163" s="1">
        <v>0</v>
      </c>
      <c r="D163" s="1">
        <v>0</v>
      </c>
      <c r="E163" s="1">
        <v>0</v>
      </c>
      <c r="F163" s="1">
        <v>6</v>
      </c>
      <c r="G163" s="1">
        <v>3</v>
      </c>
      <c r="H163" s="1">
        <v>0</v>
      </c>
      <c r="I163">
        <v>45.55</v>
      </c>
      <c r="J163">
        <v>3.9333333333333336</v>
      </c>
      <c r="K163">
        <v>617.23333333333335</v>
      </c>
      <c r="L163">
        <v>1.65</v>
      </c>
      <c r="M163">
        <v>157.94999999999999</v>
      </c>
      <c r="N163" s="5">
        <f t="shared" si="10"/>
        <v>54.45</v>
      </c>
      <c r="O163" s="5">
        <f t="shared" si="11"/>
        <v>52.45</v>
      </c>
      <c r="P163" s="5">
        <f t="shared" si="12"/>
        <v>52.050000000000011</v>
      </c>
      <c r="Q163" s="5">
        <f t="shared" si="13"/>
        <v>33</v>
      </c>
      <c r="R163" s="5">
        <f t="shared" si="14"/>
        <v>2</v>
      </c>
    </row>
    <row r="164" spans="1:18" x14ac:dyDescent="0.3">
      <c r="A164" s="1" t="s">
        <v>151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9</v>
      </c>
      <c r="H164" s="1">
        <v>12</v>
      </c>
      <c r="I164">
        <v>57.1</v>
      </c>
      <c r="J164">
        <v>6.2833333333333332</v>
      </c>
      <c r="K164">
        <v>874.61666666666667</v>
      </c>
      <c r="L164">
        <v>2.3833333333333333</v>
      </c>
      <c r="M164">
        <v>162</v>
      </c>
      <c r="N164" s="5">
        <f t="shared" si="10"/>
        <v>42.9</v>
      </c>
      <c r="O164" s="5">
        <f t="shared" si="11"/>
        <v>40.9</v>
      </c>
      <c r="P164" s="5">
        <f t="shared" si="12"/>
        <v>48</v>
      </c>
      <c r="Q164" s="5">
        <f t="shared" si="13"/>
        <v>39</v>
      </c>
      <c r="R164" s="5">
        <f t="shared" si="14"/>
        <v>2</v>
      </c>
    </row>
    <row r="165" spans="1:18" x14ac:dyDescent="0.3">
      <c r="A165" s="1" t="s">
        <v>152</v>
      </c>
      <c r="B165" s="1">
        <v>8</v>
      </c>
      <c r="C165" s="1">
        <v>0</v>
      </c>
      <c r="D165" s="1">
        <v>0</v>
      </c>
      <c r="E165" s="1">
        <v>0</v>
      </c>
      <c r="F165" s="1">
        <v>7</v>
      </c>
      <c r="G165" s="1">
        <v>4</v>
      </c>
      <c r="H165" s="1">
        <v>4</v>
      </c>
      <c r="I165">
        <v>66.3</v>
      </c>
      <c r="J165">
        <v>3.4333333333333336</v>
      </c>
      <c r="K165">
        <v>934.76666666666665</v>
      </c>
      <c r="L165">
        <v>3.7166666666666668</v>
      </c>
      <c r="M165">
        <v>175.06666666666666</v>
      </c>
      <c r="N165" s="5">
        <f t="shared" si="10"/>
        <v>33.700000000000003</v>
      </c>
      <c r="O165" s="5">
        <f t="shared" si="11"/>
        <v>31.700000000000003</v>
      </c>
      <c r="P165" s="5">
        <f t="shared" si="12"/>
        <v>34.933333333333337</v>
      </c>
      <c r="Q165" s="5">
        <f t="shared" si="13"/>
        <v>29</v>
      </c>
      <c r="R165" s="5">
        <f t="shared" si="14"/>
        <v>2</v>
      </c>
    </row>
    <row r="166" spans="1:18" x14ac:dyDescent="0.3">
      <c r="A166" s="1" t="s">
        <v>153</v>
      </c>
      <c r="B166" s="1">
        <v>2</v>
      </c>
      <c r="C166" s="1">
        <v>9</v>
      </c>
      <c r="D166" s="1">
        <v>7</v>
      </c>
      <c r="E166" s="1">
        <v>0</v>
      </c>
      <c r="F166" s="1">
        <v>0</v>
      </c>
      <c r="G166" s="1">
        <v>0</v>
      </c>
      <c r="H166" s="1">
        <v>4</v>
      </c>
      <c r="I166">
        <v>50.1</v>
      </c>
      <c r="J166">
        <v>0</v>
      </c>
      <c r="K166">
        <v>763.55</v>
      </c>
      <c r="L166">
        <v>0</v>
      </c>
      <c r="M166">
        <v>166.38333333333333</v>
      </c>
      <c r="N166" s="5">
        <f t="shared" si="10"/>
        <v>49.9</v>
      </c>
      <c r="O166" s="5">
        <f t="shared" si="11"/>
        <v>47.9</v>
      </c>
      <c r="P166" s="5">
        <f t="shared" si="12"/>
        <v>43.616666666666674</v>
      </c>
      <c r="Q166" s="5">
        <f t="shared" si="13"/>
        <v>30</v>
      </c>
      <c r="R166" s="5">
        <f t="shared" si="14"/>
        <v>2</v>
      </c>
    </row>
    <row r="167" spans="1:18" x14ac:dyDescent="0.3">
      <c r="A167" s="1" t="s">
        <v>154</v>
      </c>
      <c r="B167" s="1">
        <v>6</v>
      </c>
      <c r="C167" s="1">
        <v>6</v>
      </c>
      <c r="D167" s="1">
        <v>2</v>
      </c>
      <c r="E167" s="1">
        <v>0</v>
      </c>
      <c r="F167" s="1">
        <v>0</v>
      </c>
      <c r="G167" s="1">
        <v>0</v>
      </c>
      <c r="H167" s="1">
        <v>6</v>
      </c>
      <c r="I167">
        <v>61.966666666666669</v>
      </c>
      <c r="J167">
        <v>0</v>
      </c>
      <c r="K167">
        <v>963.13333333333333</v>
      </c>
      <c r="L167">
        <v>0</v>
      </c>
      <c r="M167">
        <v>163.91666666666666</v>
      </c>
      <c r="N167" s="5">
        <f t="shared" si="10"/>
        <v>36.866666666666674</v>
      </c>
      <c r="O167" s="5">
        <f t="shared" si="11"/>
        <v>34.866666666666674</v>
      </c>
      <c r="P167" s="5">
        <f t="shared" si="12"/>
        <v>46.083333333333343</v>
      </c>
      <c r="Q167" s="5">
        <f t="shared" si="13"/>
        <v>34</v>
      </c>
      <c r="R167" s="5">
        <f t="shared" si="14"/>
        <v>2</v>
      </c>
    </row>
    <row r="168" spans="1:18" x14ac:dyDescent="0.3">
      <c r="A168" s="1" t="s">
        <v>155</v>
      </c>
      <c r="B168" s="1">
        <v>8</v>
      </c>
      <c r="C168" s="1">
        <v>7</v>
      </c>
      <c r="D168" s="1">
        <v>0</v>
      </c>
      <c r="E168" s="1">
        <v>0</v>
      </c>
      <c r="F168" s="1">
        <v>0</v>
      </c>
      <c r="G168" s="1">
        <v>9</v>
      </c>
      <c r="H168" s="1">
        <v>8</v>
      </c>
      <c r="I168">
        <v>69.25</v>
      </c>
      <c r="J168">
        <v>6.9833333333333334</v>
      </c>
      <c r="K168">
        <v>939.81666666666672</v>
      </c>
      <c r="L168">
        <v>0</v>
      </c>
      <c r="M168">
        <v>165.91666666666666</v>
      </c>
      <c r="N168" s="5">
        <f t="shared" si="10"/>
        <v>30.75</v>
      </c>
      <c r="O168" s="5">
        <f t="shared" si="11"/>
        <v>28.75</v>
      </c>
      <c r="P168" s="5">
        <f t="shared" si="12"/>
        <v>44.083333333333343</v>
      </c>
      <c r="Q168" s="5">
        <f t="shared" si="13"/>
        <v>24</v>
      </c>
      <c r="R168" s="5">
        <f t="shared" si="14"/>
        <v>2</v>
      </c>
    </row>
    <row r="169" spans="1:18" x14ac:dyDescent="0.3">
      <c r="A169" s="1" t="s">
        <v>156</v>
      </c>
      <c r="B169" s="1">
        <v>0</v>
      </c>
      <c r="C169" s="1">
        <v>0</v>
      </c>
      <c r="D169" s="1">
        <v>0</v>
      </c>
      <c r="E169" s="1">
        <v>11</v>
      </c>
      <c r="F169" s="1">
        <v>4</v>
      </c>
      <c r="G169" s="1">
        <v>7</v>
      </c>
      <c r="H169" s="1">
        <v>7</v>
      </c>
      <c r="I169">
        <v>75.45</v>
      </c>
      <c r="J169">
        <v>3.5</v>
      </c>
      <c r="K169">
        <v>888.45</v>
      </c>
      <c r="L169">
        <v>3.3833333333333333</v>
      </c>
      <c r="M169">
        <v>169.75</v>
      </c>
      <c r="N169" s="5">
        <f t="shared" si="10"/>
        <v>24.549999999999997</v>
      </c>
      <c r="O169" s="5">
        <f t="shared" si="11"/>
        <v>22.549999999999997</v>
      </c>
      <c r="P169" s="5">
        <f t="shared" si="12"/>
        <v>40.25</v>
      </c>
      <c r="Q169" s="5">
        <f t="shared" si="13"/>
        <v>26</v>
      </c>
      <c r="R169" s="5">
        <f t="shared" si="14"/>
        <v>2</v>
      </c>
    </row>
    <row r="170" spans="1:18" x14ac:dyDescent="0.3">
      <c r="A170" s="1" t="s">
        <v>157</v>
      </c>
      <c r="B170" s="1">
        <v>10</v>
      </c>
      <c r="C170" s="1">
        <v>0</v>
      </c>
      <c r="D170" s="1">
        <v>0</v>
      </c>
      <c r="E170" s="1">
        <v>0</v>
      </c>
      <c r="F170" s="1">
        <v>5</v>
      </c>
      <c r="G170" s="1">
        <v>5</v>
      </c>
      <c r="H170" s="1">
        <v>8</v>
      </c>
      <c r="I170">
        <v>61.666666666666664</v>
      </c>
      <c r="J170">
        <v>6.5</v>
      </c>
      <c r="K170">
        <v>840.11666666666667</v>
      </c>
      <c r="L170">
        <v>5.7833333333333332</v>
      </c>
      <c r="M170">
        <v>174.75</v>
      </c>
      <c r="N170" s="5">
        <f t="shared" si="10"/>
        <v>38.333333333333336</v>
      </c>
      <c r="O170" s="5">
        <f t="shared" si="11"/>
        <v>36.333333333333336</v>
      </c>
      <c r="P170" s="5">
        <f t="shared" si="12"/>
        <v>35.25</v>
      </c>
      <c r="Q170" s="5">
        <f t="shared" si="13"/>
        <v>28</v>
      </c>
      <c r="R170" s="5">
        <f t="shared" si="14"/>
        <v>2</v>
      </c>
    </row>
    <row r="171" spans="1:18" x14ac:dyDescent="0.3">
      <c r="A171" s="1" t="s">
        <v>158</v>
      </c>
      <c r="B171" s="1">
        <v>14</v>
      </c>
      <c r="C171" s="1">
        <v>12</v>
      </c>
      <c r="D171" s="1">
        <v>7</v>
      </c>
      <c r="E171" s="1">
        <v>0</v>
      </c>
      <c r="F171" s="1">
        <v>0</v>
      </c>
      <c r="G171" s="1">
        <v>0</v>
      </c>
      <c r="H171" s="1">
        <v>13</v>
      </c>
      <c r="I171">
        <v>66.150000000000006</v>
      </c>
      <c r="J171">
        <v>0</v>
      </c>
      <c r="K171">
        <v>923.36666666666667</v>
      </c>
      <c r="L171">
        <v>0</v>
      </c>
      <c r="M171">
        <v>174.53333333333333</v>
      </c>
      <c r="N171" s="5">
        <f t="shared" si="10"/>
        <v>33.849999999999994</v>
      </c>
      <c r="O171" s="5">
        <f t="shared" si="11"/>
        <v>31.849999999999994</v>
      </c>
      <c r="P171" s="5">
        <f t="shared" si="12"/>
        <v>35.466666666666669</v>
      </c>
      <c r="Q171" s="5">
        <f t="shared" si="13"/>
        <v>15</v>
      </c>
      <c r="R171" s="5">
        <f t="shared" si="14"/>
        <v>1</v>
      </c>
    </row>
    <row r="172" spans="1:18" x14ac:dyDescent="0.3">
      <c r="A172" s="1" t="s">
        <v>128</v>
      </c>
      <c r="B172" s="1">
        <v>1</v>
      </c>
      <c r="C172" s="1">
        <v>6</v>
      </c>
      <c r="D172" s="1">
        <v>0</v>
      </c>
      <c r="E172" s="1">
        <v>0</v>
      </c>
      <c r="F172" s="1">
        <v>0</v>
      </c>
      <c r="G172" s="1">
        <v>8</v>
      </c>
      <c r="H172" s="1">
        <v>12</v>
      </c>
      <c r="I172">
        <v>42.1</v>
      </c>
      <c r="J172">
        <v>5.5333333333333332</v>
      </c>
      <c r="K172">
        <v>885.06666666666672</v>
      </c>
      <c r="L172">
        <v>0</v>
      </c>
      <c r="M172">
        <v>144.85</v>
      </c>
      <c r="N172" s="5">
        <f t="shared" si="10"/>
        <v>57.9</v>
      </c>
      <c r="O172" s="5">
        <f t="shared" si="11"/>
        <v>55.9</v>
      </c>
      <c r="P172" s="5">
        <f t="shared" si="12"/>
        <v>65.150000000000006</v>
      </c>
      <c r="Q172" s="5">
        <f t="shared" si="13"/>
        <v>33</v>
      </c>
      <c r="R172" s="5">
        <f t="shared" si="14"/>
        <v>2</v>
      </c>
    </row>
    <row r="173" spans="1:18" x14ac:dyDescent="0.3">
      <c r="A173" s="1" t="s">
        <v>159</v>
      </c>
      <c r="B173" s="1">
        <v>11</v>
      </c>
      <c r="C173" s="1">
        <v>8</v>
      </c>
      <c r="D173" s="1">
        <v>6</v>
      </c>
      <c r="E173" s="1">
        <v>0</v>
      </c>
      <c r="F173" s="1">
        <v>0</v>
      </c>
      <c r="G173" s="1">
        <v>0</v>
      </c>
      <c r="H173" s="1">
        <v>3</v>
      </c>
      <c r="I173">
        <v>70.333333333333329</v>
      </c>
      <c r="J173">
        <v>0</v>
      </c>
      <c r="K173">
        <v>834.65</v>
      </c>
      <c r="L173">
        <v>0</v>
      </c>
      <c r="M173">
        <v>173.66666666666666</v>
      </c>
      <c r="N173" s="5">
        <f t="shared" si="10"/>
        <v>29.666666666666671</v>
      </c>
      <c r="O173" s="5">
        <f t="shared" si="11"/>
        <v>27.666666666666671</v>
      </c>
      <c r="P173" s="5">
        <f t="shared" si="12"/>
        <v>36.333333333333343</v>
      </c>
      <c r="Q173" s="5">
        <f t="shared" si="13"/>
        <v>23</v>
      </c>
      <c r="R173" s="5">
        <f t="shared" si="14"/>
        <v>2</v>
      </c>
    </row>
    <row r="174" spans="1:18" x14ac:dyDescent="0.3">
      <c r="A174" s="1" t="s">
        <v>211</v>
      </c>
      <c r="B174" s="1">
        <v>10</v>
      </c>
      <c r="C174" s="1">
        <v>3</v>
      </c>
      <c r="D174" s="1">
        <v>0</v>
      </c>
      <c r="E174" s="1">
        <v>0</v>
      </c>
      <c r="F174" s="1">
        <v>0</v>
      </c>
      <c r="G174" s="1">
        <v>3</v>
      </c>
      <c r="H174" s="1">
        <v>4</v>
      </c>
      <c r="I174">
        <v>72.816666666666663</v>
      </c>
      <c r="J174">
        <v>7.5666666666666664</v>
      </c>
      <c r="K174">
        <v>814.06666666666672</v>
      </c>
      <c r="L174">
        <v>0</v>
      </c>
      <c r="M174">
        <v>165.85</v>
      </c>
      <c r="N174" s="5">
        <f t="shared" si="10"/>
        <v>27.183333333333337</v>
      </c>
      <c r="O174" s="5">
        <f t="shared" si="11"/>
        <v>25.183333333333337</v>
      </c>
      <c r="P174" s="5">
        <f t="shared" si="12"/>
        <v>44.150000000000006</v>
      </c>
      <c r="Q174" s="5">
        <f t="shared" si="13"/>
        <v>32</v>
      </c>
      <c r="R174" s="5">
        <f t="shared" si="14"/>
        <v>2</v>
      </c>
    </row>
    <row r="175" spans="1:18" x14ac:dyDescent="0.3">
      <c r="A175" s="1" t="s">
        <v>160</v>
      </c>
      <c r="B175" s="1">
        <v>2</v>
      </c>
      <c r="C175" s="1">
        <v>13</v>
      </c>
      <c r="D175" s="1">
        <v>0</v>
      </c>
      <c r="E175" s="1">
        <v>0</v>
      </c>
      <c r="F175" s="1">
        <v>0</v>
      </c>
      <c r="G175" s="1">
        <v>4</v>
      </c>
      <c r="H175" s="1">
        <v>4</v>
      </c>
      <c r="I175">
        <v>57.233333333333334</v>
      </c>
      <c r="J175">
        <v>7.25</v>
      </c>
      <c r="K175">
        <v>898.58333333333337</v>
      </c>
      <c r="L175">
        <v>1.1166666666666667</v>
      </c>
      <c r="M175">
        <v>166.33333333333334</v>
      </c>
      <c r="N175" s="5">
        <f t="shared" si="10"/>
        <v>42.766666666666666</v>
      </c>
      <c r="O175" s="5">
        <f t="shared" si="11"/>
        <v>40.766666666666666</v>
      </c>
      <c r="P175" s="5">
        <f t="shared" si="12"/>
        <v>43.666666666666657</v>
      </c>
      <c r="Q175" s="5">
        <f t="shared" si="13"/>
        <v>29</v>
      </c>
      <c r="R175" s="5">
        <f t="shared" si="14"/>
        <v>3</v>
      </c>
    </row>
    <row r="176" spans="1:18" x14ac:dyDescent="0.3">
      <c r="A176" s="1" t="s">
        <v>161</v>
      </c>
      <c r="B176" s="1">
        <v>0</v>
      </c>
      <c r="C176" s="1">
        <v>0</v>
      </c>
      <c r="D176" s="1">
        <v>0</v>
      </c>
      <c r="E176" s="1">
        <v>3</v>
      </c>
      <c r="F176" s="1">
        <v>8</v>
      </c>
      <c r="G176" s="1">
        <v>2</v>
      </c>
      <c r="H176" s="1">
        <v>8</v>
      </c>
      <c r="I176">
        <v>28.233333333333334</v>
      </c>
      <c r="J176">
        <v>0</v>
      </c>
      <c r="K176">
        <v>545.70000000000005</v>
      </c>
      <c r="L176">
        <v>2.0666666666666669</v>
      </c>
      <c r="M176">
        <v>89.4</v>
      </c>
      <c r="N176" s="5">
        <f t="shared" si="10"/>
        <v>71.766666666666666</v>
      </c>
      <c r="O176" s="5">
        <f t="shared" si="11"/>
        <v>69.766666666666666</v>
      </c>
      <c r="P176" s="5">
        <f t="shared" si="12"/>
        <v>120.6</v>
      </c>
      <c r="Q176" s="5">
        <f t="shared" si="13"/>
        <v>35</v>
      </c>
      <c r="R176" s="5">
        <f t="shared" si="14"/>
        <v>2</v>
      </c>
    </row>
    <row r="177" spans="1:18" x14ac:dyDescent="0.3">
      <c r="A177" s="1" t="s">
        <v>162</v>
      </c>
      <c r="B177" s="1">
        <v>12</v>
      </c>
      <c r="C177" s="1">
        <v>9</v>
      </c>
      <c r="D177" s="1">
        <v>0</v>
      </c>
      <c r="E177" s="1">
        <v>0</v>
      </c>
      <c r="F177" s="1">
        <v>0</v>
      </c>
      <c r="G177" s="1">
        <v>13</v>
      </c>
      <c r="H177" s="1">
        <v>0</v>
      </c>
      <c r="I177">
        <v>63.18333333333333</v>
      </c>
      <c r="J177">
        <v>4.7166666666666668</v>
      </c>
      <c r="K177">
        <v>800.33333333333337</v>
      </c>
      <c r="L177">
        <v>0</v>
      </c>
      <c r="M177">
        <v>170.4</v>
      </c>
      <c r="N177" s="5">
        <f t="shared" si="10"/>
        <v>36.81666666666667</v>
      </c>
      <c r="O177" s="5">
        <f t="shared" si="11"/>
        <v>34.81666666666667</v>
      </c>
      <c r="P177" s="5">
        <f t="shared" si="12"/>
        <v>39.599999999999994</v>
      </c>
      <c r="Q177" s="5">
        <f t="shared" si="13"/>
        <v>14</v>
      </c>
      <c r="R177" s="5">
        <f t="shared" si="14"/>
        <v>2</v>
      </c>
    </row>
    <row r="178" spans="1:18" x14ac:dyDescent="0.3">
      <c r="A178" s="1" t="s">
        <v>163</v>
      </c>
      <c r="B178" s="1">
        <v>0</v>
      </c>
      <c r="C178" s="1">
        <v>0</v>
      </c>
      <c r="D178" s="1">
        <v>0</v>
      </c>
      <c r="E178" s="1">
        <v>6</v>
      </c>
      <c r="F178" s="1">
        <v>13</v>
      </c>
      <c r="G178" s="1">
        <v>8</v>
      </c>
      <c r="H178" s="1">
        <v>0</v>
      </c>
      <c r="I178">
        <v>71.88333333333334</v>
      </c>
      <c r="J178">
        <v>6.916666666666667</v>
      </c>
      <c r="K178">
        <v>838.9</v>
      </c>
      <c r="L178">
        <v>3.3</v>
      </c>
      <c r="M178">
        <v>170.9</v>
      </c>
      <c r="N178" s="5">
        <f t="shared" si="10"/>
        <v>28.11666666666666</v>
      </c>
      <c r="O178" s="5">
        <f t="shared" si="11"/>
        <v>26.11666666666666</v>
      </c>
      <c r="P178" s="5">
        <f t="shared" si="12"/>
        <v>39.099999999999994</v>
      </c>
      <c r="Q178" s="5">
        <f t="shared" si="13"/>
        <v>21</v>
      </c>
      <c r="R178" s="5">
        <f t="shared" si="14"/>
        <v>2</v>
      </c>
    </row>
    <row r="179" spans="1:18" x14ac:dyDescent="0.3">
      <c r="A179" s="1" t="s">
        <v>164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>
        <v>14.716666666666667</v>
      </c>
      <c r="J179">
        <v>4.3833333333333337</v>
      </c>
      <c r="K179">
        <v>668.61666666666667</v>
      </c>
      <c r="L179">
        <v>0</v>
      </c>
      <c r="M179">
        <v>52.95</v>
      </c>
      <c r="N179" s="5">
        <f t="shared" si="10"/>
        <v>85.283333333333331</v>
      </c>
      <c r="O179" s="5">
        <f t="shared" si="11"/>
        <v>83.283333333333331</v>
      </c>
      <c r="P179" s="5">
        <f t="shared" si="12"/>
        <v>157.05000000000001</v>
      </c>
      <c r="Q179" s="5">
        <f t="shared" si="13"/>
        <v>48</v>
      </c>
      <c r="R179" s="5">
        <f t="shared" si="14"/>
        <v>2</v>
      </c>
    </row>
    <row r="180" spans="1:18" x14ac:dyDescent="0.3">
      <c r="A180" s="1" t="s">
        <v>165</v>
      </c>
      <c r="B180" s="1">
        <v>14</v>
      </c>
      <c r="C180" s="1">
        <v>12</v>
      </c>
      <c r="D180" s="1">
        <v>2</v>
      </c>
      <c r="E180" s="1">
        <v>0</v>
      </c>
      <c r="F180" s="1">
        <v>0</v>
      </c>
      <c r="G180" s="1">
        <v>0</v>
      </c>
      <c r="H180" s="1">
        <v>5</v>
      </c>
      <c r="I180">
        <v>59.916666666666664</v>
      </c>
      <c r="J180">
        <v>0</v>
      </c>
      <c r="K180">
        <v>935.2</v>
      </c>
      <c r="L180">
        <v>0</v>
      </c>
      <c r="M180">
        <v>171.05</v>
      </c>
      <c r="N180" s="5">
        <f t="shared" si="10"/>
        <v>40.083333333333336</v>
      </c>
      <c r="O180" s="5">
        <f t="shared" si="11"/>
        <v>38.083333333333336</v>
      </c>
      <c r="P180" s="5">
        <f t="shared" si="12"/>
        <v>38.949999999999989</v>
      </c>
      <c r="Q180" s="5">
        <f t="shared" si="13"/>
        <v>20</v>
      </c>
      <c r="R180" s="5">
        <f t="shared" si="14"/>
        <v>1</v>
      </c>
    </row>
    <row r="181" spans="1:18" x14ac:dyDescent="0.3">
      <c r="A181" s="1" t="s">
        <v>166</v>
      </c>
      <c r="B181" s="1">
        <v>0</v>
      </c>
      <c r="C181" s="1">
        <v>0</v>
      </c>
      <c r="D181" s="1">
        <v>0</v>
      </c>
      <c r="E181" s="1">
        <v>7</v>
      </c>
      <c r="F181" s="1">
        <v>2</v>
      </c>
      <c r="G181" s="1">
        <v>8</v>
      </c>
      <c r="H181" s="1">
        <v>6</v>
      </c>
      <c r="I181">
        <v>72.05</v>
      </c>
      <c r="J181">
        <v>5.3</v>
      </c>
      <c r="K181">
        <v>855.9666666666667</v>
      </c>
      <c r="L181">
        <v>0</v>
      </c>
      <c r="M181">
        <v>162.91666666666666</v>
      </c>
      <c r="N181" s="5">
        <f t="shared" si="10"/>
        <v>27.950000000000003</v>
      </c>
      <c r="O181" s="5">
        <f t="shared" si="11"/>
        <v>25.950000000000003</v>
      </c>
      <c r="P181" s="5">
        <f t="shared" si="12"/>
        <v>47.083333333333343</v>
      </c>
      <c r="Q181" s="5">
        <f t="shared" si="13"/>
        <v>31</v>
      </c>
      <c r="R181" s="5">
        <f t="shared" si="14"/>
        <v>2</v>
      </c>
    </row>
    <row r="182" spans="1:18" x14ac:dyDescent="0.3">
      <c r="A182" s="1" t="s">
        <v>167</v>
      </c>
      <c r="B182" s="1">
        <v>8</v>
      </c>
      <c r="C182" s="1">
        <v>0</v>
      </c>
      <c r="D182" s="1">
        <v>0</v>
      </c>
      <c r="E182" s="1">
        <v>0</v>
      </c>
      <c r="F182" s="1">
        <v>0</v>
      </c>
      <c r="G182" s="1">
        <v>6</v>
      </c>
      <c r="H182" s="1">
        <v>0</v>
      </c>
      <c r="I182">
        <v>12.25</v>
      </c>
      <c r="J182">
        <v>3.5166666666666666</v>
      </c>
      <c r="K182">
        <v>572.73333333333335</v>
      </c>
      <c r="L182">
        <v>0</v>
      </c>
      <c r="M182">
        <v>65.066666666666663</v>
      </c>
      <c r="N182" s="5">
        <f t="shared" si="10"/>
        <v>87.75</v>
      </c>
      <c r="O182" s="5">
        <f t="shared" si="11"/>
        <v>85.75</v>
      </c>
      <c r="P182" s="5">
        <f t="shared" si="12"/>
        <v>144.93333333333334</v>
      </c>
      <c r="Q182" s="5">
        <f t="shared" si="13"/>
        <v>34</v>
      </c>
      <c r="R182" s="5">
        <f t="shared" si="14"/>
        <v>2</v>
      </c>
    </row>
    <row r="183" spans="1:18" x14ac:dyDescent="0.3">
      <c r="A183" s="1" t="s">
        <v>221</v>
      </c>
      <c r="B183" s="1">
        <v>9</v>
      </c>
      <c r="C183" s="1">
        <v>10</v>
      </c>
      <c r="D183" s="1">
        <v>4</v>
      </c>
      <c r="E183" s="1">
        <v>0</v>
      </c>
      <c r="F183" s="1">
        <v>0</v>
      </c>
      <c r="G183" s="1">
        <v>0</v>
      </c>
      <c r="H183" s="1">
        <v>7</v>
      </c>
      <c r="I183">
        <v>71.150000000000006</v>
      </c>
      <c r="J183">
        <v>0</v>
      </c>
      <c r="K183">
        <v>898</v>
      </c>
      <c r="L183">
        <v>3.6833333333333336</v>
      </c>
      <c r="M183">
        <v>180.8</v>
      </c>
      <c r="N183" s="5">
        <f t="shared" si="10"/>
        <v>28.849999999999994</v>
      </c>
      <c r="O183" s="5">
        <f t="shared" si="11"/>
        <v>26.849999999999994</v>
      </c>
      <c r="P183" s="5">
        <f t="shared" si="12"/>
        <v>29.199999999999989</v>
      </c>
      <c r="Q183" s="5">
        <f t="shared" si="13"/>
        <v>25</v>
      </c>
      <c r="R183" s="5">
        <f t="shared" si="14"/>
        <v>2</v>
      </c>
    </row>
    <row r="184" spans="1:18" x14ac:dyDescent="0.3">
      <c r="A184" s="1" t="s">
        <v>214</v>
      </c>
      <c r="B184" s="1">
        <v>0</v>
      </c>
      <c r="C184" s="1">
        <v>0</v>
      </c>
      <c r="D184" s="1">
        <v>0</v>
      </c>
      <c r="E184" s="1">
        <v>9</v>
      </c>
      <c r="F184" s="1">
        <v>6</v>
      </c>
      <c r="G184" s="1">
        <v>6</v>
      </c>
      <c r="H184" s="1">
        <v>8</v>
      </c>
      <c r="I184">
        <v>63.466666666666669</v>
      </c>
      <c r="J184">
        <v>6.25</v>
      </c>
      <c r="K184">
        <v>258.8</v>
      </c>
      <c r="L184">
        <v>0</v>
      </c>
      <c r="M184">
        <v>166.16666666666666</v>
      </c>
      <c r="N184" s="5">
        <f t="shared" si="10"/>
        <v>36.533333333333331</v>
      </c>
      <c r="O184" s="5">
        <f t="shared" si="11"/>
        <v>34.533333333333331</v>
      </c>
      <c r="P184" s="5">
        <f t="shared" si="12"/>
        <v>43.833333333333343</v>
      </c>
      <c r="Q184" s="5">
        <f t="shared" si="13"/>
        <v>27</v>
      </c>
      <c r="R184" s="5">
        <f t="shared" si="14"/>
        <v>2</v>
      </c>
    </row>
    <row r="185" spans="1:18" x14ac:dyDescent="0.3">
      <c r="A185" s="1" t="s">
        <v>168</v>
      </c>
      <c r="B185" s="1">
        <v>0</v>
      </c>
      <c r="C185" s="1">
        <v>0</v>
      </c>
      <c r="D185" s="1">
        <v>0</v>
      </c>
      <c r="E185" s="1">
        <v>7</v>
      </c>
      <c r="F185" s="1">
        <v>4</v>
      </c>
      <c r="G185" s="1">
        <v>6</v>
      </c>
      <c r="H185" s="1">
        <v>9</v>
      </c>
      <c r="I185">
        <v>73.916666666666671</v>
      </c>
      <c r="J185">
        <v>5.3166666666666664</v>
      </c>
      <c r="K185">
        <v>930.68333333333328</v>
      </c>
      <c r="L185">
        <v>0</v>
      </c>
      <c r="M185">
        <v>166.75</v>
      </c>
      <c r="N185" s="5">
        <f t="shared" si="10"/>
        <v>26.083333333333329</v>
      </c>
      <c r="O185" s="5">
        <f t="shared" si="11"/>
        <v>24.083333333333329</v>
      </c>
      <c r="P185" s="5">
        <f t="shared" si="12"/>
        <v>43.25</v>
      </c>
      <c r="Q185" s="5">
        <f t="shared" si="13"/>
        <v>31</v>
      </c>
      <c r="R185" s="5">
        <f t="shared" si="14"/>
        <v>2</v>
      </c>
    </row>
    <row r="186" spans="1:18" x14ac:dyDescent="0.3">
      <c r="A186" s="1" t="s">
        <v>332</v>
      </c>
      <c r="B186" s="1">
        <v>7</v>
      </c>
      <c r="C186" s="1">
        <v>0</v>
      </c>
      <c r="D186" s="1">
        <v>0</v>
      </c>
      <c r="E186" s="1">
        <v>0</v>
      </c>
      <c r="F186" s="1">
        <v>8</v>
      </c>
      <c r="G186" s="1">
        <v>0</v>
      </c>
      <c r="H186" s="1">
        <v>0</v>
      </c>
      <c r="I186">
        <v>28.1</v>
      </c>
      <c r="J186">
        <v>0.71666666666666667</v>
      </c>
      <c r="K186">
        <v>828.25</v>
      </c>
      <c r="L186">
        <v>4.5666666666666664</v>
      </c>
      <c r="M186">
        <v>109.91666666666667</v>
      </c>
      <c r="N186" s="5">
        <f t="shared" si="10"/>
        <v>71.900000000000006</v>
      </c>
      <c r="O186" s="5">
        <f t="shared" si="11"/>
        <v>69.900000000000006</v>
      </c>
      <c r="P186" s="5">
        <f t="shared" si="12"/>
        <v>100.08333333333333</v>
      </c>
      <c r="Q186" s="5">
        <f t="shared" si="13"/>
        <v>33</v>
      </c>
      <c r="R186" s="5">
        <f t="shared" si="14"/>
        <v>2</v>
      </c>
    </row>
    <row r="187" spans="1:18" x14ac:dyDescent="0.3">
      <c r="A187" s="1" t="s">
        <v>169</v>
      </c>
      <c r="B187" s="1">
        <v>7</v>
      </c>
      <c r="C187" s="1">
        <v>5</v>
      </c>
      <c r="D187" s="1">
        <v>0</v>
      </c>
      <c r="E187" s="1">
        <v>0</v>
      </c>
      <c r="F187" s="1">
        <v>0</v>
      </c>
      <c r="G187" s="1">
        <v>1</v>
      </c>
      <c r="H187" s="1">
        <v>9</v>
      </c>
      <c r="I187">
        <v>60.633333333333333</v>
      </c>
      <c r="J187">
        <v>5.8833333333333329</v>
      </c>
      <c r="K187">
        <v>913.7833333333333</v>
      </c>
      <c r="L187">
        <v>5.3666666666666663</v>
      </c>
      <c r="M187">
        <v>148.93333333333334</v>
      </c>
      <c r="N187" s="5">
        <f t="shared" si="10"/>
        <v>39.366666666666667</v>
      </c>
      <c r="O187" s="5">
        <f t="shared" si="11"/>
        <v>37.366666666666667</v>
      </c>
      <c r="P187" s="5">
        <f t="shared" si="12"/>
        <v>61.066666666666663</v>
      </c>
      <c r="Q187" s="5">
        <f t="shared" si="13"/>
        <v>35</v>
      </c>
      <c r="R187" s="5">
        <f t="shared" si="14"/>
        <v>2</v>
      </c>
    </row>
    <row r="188" spans="1:18" x14ac:dyDescent="0.3">
      <c r="A188" s="1" t="s">
        <v>170</v>
      </c>
      <c r="B188" s="1">
        <v>8</v>
      </c>
      <c r="C188" s="1">
        <v>8</v>
      </c>
      <c r="D188" s="1">
        <v>6</v>
      </c>
      <c r="E188" s="1">
        <v>0</v>
      </c>
      <c r="F188" s="1">
        <v>0</v>
      </c>
      <c r="G188" s="1">
        <v>0</v>
      </c>
      <c r="H188" s="1">
        <v>11</v>
      </c>
      <c r="I188">
        <v>58.333333333333336</v>
      </c>
      <c r="J188">
        <v>0</v>
      </c>
      <c r="K188">
        <v>912.68333333333328</v>
      </c>
      <c r="L188">
        <v>0</v>
      </c>
      <c r="M188">
        <v>167.78333333333333</v>
      </c>
      <c r="N188" s="5">
        <f t="shared" si="10"/>
        <v>41.666666666666664</v>
      </c>
      <c r="O188" s="5">
        <f t="shared" si="11"/>
        <v>39.666666666666664</v>
      </c>
      <c r="P188" s="5">
        <f t="shared" si="12"/>
        <v>42.216666666666669</v>
      </c>
      <c r="Q188" s="5">
        <f t="shared" si="13"/>
        <v>26</v>
      </c>
      <c r="R188" s="5">
        <f t="shared" si="14"/>
        <v>2</v>
      </c>
    </row>
    <row r="189" spans="1:18" x14ac:dyDescent="0.3">
      <c r="A189" s="1" t="s">
        <v>171</v>
      </c>
      <c r="B189" s="1">
        <v>0</v>
      </c>
      <c r="C189" s="1">
        <v>0</v>
      </c>
      <c r="D189" s="1">
        <v>0</v>
      </c>
      <c r="E189" s="1">
        <v>0</v>
      </c>
      <c r="F189" s="1">
        <v>11</v>
      </c>
      <c r="G189" s="1">
        <v>3</v>
      </c>
      <c r="H189" s="1">
        <v>10</v>
      </c>
      <c r="I189">
        <v>67.05</v>
      </c>
      <c r="J189">
        <v>7.916666666666667</v>
      </c>
      <c r="K189">
        <v>764.61666666666667</v>
      </c>
      <c r="L189">
        <v>3.1</v>
      </c>
      <c r="M189">
        <v>181.25</v>
      </c>
      <c r="N189" s="5">
        <f t="shared" si="10"/>
        <v>32.950000000000003</v>
      </c>
      <c r="O189" s="5">
        <f t="shared" si="11"/>
        <v>30.950000000000003</v>
      </c>
      <c r="P189" s="5">
        <f t="shared" si="12"/>
        <v>28.75</v>
      </c>
      <c r="Q189" s="5">
        <f t="shared" si="13"/>
        <v>34</v>
      </c>
      <c r="R189" s="5">
        <f t="shared" si="14"/>
        <v>2</v>
      </c>
    </row>
    <row r="190" spans="1:18" x14ac:dyDescent="0.3">
      <c r="A190" s="1" t="s">
        <v>216</v>
      </c>
      <c r="B190" s="1">
        <v>3</v>
      </c>
      <c r="C190" s="1">
        <v>4</v>
      </c>
      <c r="D190" s="1">
        <v>0</v>
      </c>
      <c r="E190" s="1">
        <v>0</v>
      </c>
      <c r="F190" s="1">
        <v>0</v>
      </c>
      <c r="G190" s="1">
        <v>0</v>
      </c>
      <c r="H190" s="1">
        <v>4</v>
      </c>
      <c r="I190">
        <v>51.8</v>
      </c>
      <c r="J190">
        <v>0</v>
      </c>
      <c r="K190">
        <v>224.16666666666666</v>
      </c>
      <c r="L190">
        <v>0</v>
      </c>
      <c r="M190">
        <v>177.16666666666666</v>
      </c>
      <c r="N190" s="5">
        <f t="shared" si="10"/>
        <v>48.2</v>
      </c>
      <c r="O190" s="5">
        <f t="shared" si="11"/>
        <v>46.2</v>
      </c>
      <c r="P190" s="5">
        <f t="shared" si="12"/>
        <v>32.833333333333343</v>
      </c>
      <c r="Q190" s="5">
        <f t="shared" si="13"/>
        <v>41</v>
      </c>
      <c r="R190" s="5">
        <f t="shared" si="14"/>
        <v>2</v>
      </c>
    </row>
    <row r="191" spans="1:18" x14ac:dyDescent="0.3">
      <c r="A191" s="1" t="s">
        <v>172</v>
      </c>
      <c r="B191" s="1">
        <v>0</v>
      </c>
      <c r="C191" s="1">
        <v>0</v>
      </c>
      <c r="D191" s="1">
        <v>0</v>
      </c>
      <c r="E191" s="1">
        <v>8</v>
      </c>
      <c r="F191" s="1">
        <v>12</v>
      </c>
      <c r="G191" s="1">
        <v>9</v>
      </c>
      <c r="H191" s="1">
        <v>10</v>
      </c>
      <c r="I191">
        <v>62.65</v>
      </c>
      <c r="J191">
        <v>1.2166666666666668</v>
      </c>
      <c r="K191">
        <v>792.5</v>
      </c>
      <c r="L191">
        <v>5.6333333333333329</v>
      </c>
      <c r="M191">
        <v>182.56666666666666</v>
      </c>
      <c r="N191" s="5">
        <f t="shared" si="10"/>
        <v>37.35</v>
      </c>
      <c r="O191" s="5">
        <f t="shared" si="11"/>
        <v>35.35</v>
      </c>
      <c r="P191" s="5">
        <f t="shared" si="12"/>
        <v>27.433333333333337</v>
      </c>
      <c r="Q191" s="5">
        <f t="shared" si="13"/>
        <v>19</v>
      </c>
      <c r="R191" s="5">
        <f t="shared" si="14"/>
        <v>2</v>
      </c>
    </row>
    <row r="192" spans="1:18" x14ac:dyDescent="0.3">
      <c r="A192" s="1" t="s">
        <v>173</v>
      </c>
      <c r="B192" s="1">
        <v>2</v>
      </c>
      <c r="C192" s="1">
        <v>5</v>
      </c>
      <c r="D192" s="1">
        <v>0</v>
      </c>
      <c r="E192" s="1">
        <v>0</v>
      </c>
      <c r="F192" s="1">
        <v>0</v>
      </c>
      <c r="G192" s="1">
        <v>4</v>
      </c>
      <c r="H192" s="1">
        <v>6</v>
      </c>
      <c r="I192">
        <v>74.483333333333334</v>
      </c>
      <c r="J192">
        <v>5.7833333333333332</v>
      </c>
      <c r="K192">
        <v>750.83333333333337</v>
      </c>
      <c r="L192">
        <v>4.6500000000000004</v>
      </c>
      <c r="M192">
        <v>177.25</v>
      </c>
      <c r="N192" s="5">
        <f t="shared" si="10"/>
        <v>25.516666666666666</v>
      </c>
      <c r="O192" s="5">
        <f t="shared" si="11"/>
        <v>23.516666666666666</v>
      </c>
      <c r="P192" s="5">
        <f t="shared" si="12"/>
        <v>32.75</v>
      </c>
      <c r="Q192" s="5">
        <f t="shared" si="13"/>
        <v>37</v>
      </c>
      <c r="R192" s="5">
        <f t="shared" si="14"/>
        <v>2</v>
      </c>
    </row>
    <row r="193" spans="1:18" x14ac:dyDescent="0.3">
      <c r="A193" s="1" t="s">
        <v>174</v>
      </c>
      <c r="B193" s="1">
        <v>0</v>
      </c>
      <c r="C193" s="1">
        <v>0</v>
      </c>
      <c r="D193" s="1">
        <v>0</v>
      </c>
      <c r="E193" s="1">
        <v>2</v>
      </c>
      <c r="F193" s="1">
        <v>4</v>
      </c>
      <c r="G193" s="1">
        <v>7</v>
      </c>
      <c r="H193" s="1">
        <v>11</v>
      </c>
      <c r="I193">
        <v>67.599999999999994</v>
      </c>
      <c r="J193">
        <v>3.6</v>
      </c>
      <c r="K193">
        <v>788.2166666666667</v>
      </c>
      <c r="L193">
        <v>3.1333333333333333</v>
      </c>
      <c r="M193">
        <v>172.36666666666667</v>
      </c>
      <c r="N193" s="5">
        <f t="shared" si="10"/>
        <v>32.400000000000006</v>
      </c>
      <c r="O193" s="5">
        <f t="shared" si="11"/>
        <v>30.400000000000006</v>
      </c>
      <c r="P193" s="5">
        <f t="shared" si="12"/>
        <v>37.633333333333326</v>
      </c>
      <c r="Q193" s="5">
        <f t="shared" si="13"/>
        <v>35</v>
      </c>
      <c r="R193" s="5">
        <f t="shared" si="14"/>
        <v>2</v>
      </c>
    </row>
    <row r="194" spans="1:18" x14ac:dyDescent="0.3">
      <c r="A194" s="1" t="s">
        <v>175</v>
      </c>
      <c r="B194" s="1">
        <v>0</v>
      </c>
      <c r="C194" s="1">
        <v>0</v>
      </c>
      <c r="D194" s="1">
        <v>0</v>
      </c>
      <c r="E194" s="1">
        <v>0</v>
      </c>
      <c r="F194" s="1">
        <v>7</v>
      </c>
      <c r="G194" s="1">
        <v>13</v>
      </c>
      <c r="H194" s="1">
        <v>12</v>
      </c>
      <c r="I194">
        <v>78</v>
      </c>
      <c r="J194">
        <v>6.6333333333333329</v>
      </c>
      <c r="K194">
        <v>899.01666666666665</v>
      </c>
      <c r="L194">
        <v>4.083333333333333</v>
      </c>
      <c r="M194">
        <v>175.76666666666668</v>
      </c>
      <c r="N194" s="5">
        <f t="shared" ref="N194:N215" si="15">MIN((100-I194),(1000-K194))</f>
        <v>22</v>
      </c>
      <c r="O194" s="5">
        <f t="shared" ref="O194:O257" si="16">N194-2</f>
        <v>20</v>
      </c>
      <c r="P194" s="5">
        <f t="shared" ref="P194:P215" si="17">210-M194</f>
        <v>34.23333333333332</v>
      </c>
      <c r="Q194" s="5">
        <f t="shared" ref="Q194:Q215" si="18">48-SUM(B194:G194)</f>
        <v>28</v>
      </c>
      <c r="R194" s="5">
        <f t="shared" ref="R194:R215" si="19">2-(B194&gt;12)+(C194&gt;12)+(D194&gt;12)</f>
        <v>2</v>
      </c>
    </row>
    <row r="195" spans="1:18" x14ac:dyDescent="0.3">
      <c r="A195" s="1" t="s">
        <v>176</v>
      </c>
      <c r="B195" s="1">
        <v>0</v>
      </c>
      <c r="C195" s="1">
        <v>0</v>
      </c>
      <c r="D195" s="1">
        <v>0</v>
      </c>
      <c r="E195" s="1">
        <v>0</v>
      </c>
      <c r="F195" s="1">
        <v>10</v>
      </c>
      <c r="G195" s="1">
        <v>7</v>
      </c>
      <c r="H195" s="1">
        <v>12</v>
      </c>
      <c r="I195">
        <v>75.36666666666666</v>
      </c>
      <c r="J195">
        <v>7.45</v>
      </c>
      <c r="K195">
        <v>769.51666666666665</v>
      </c>
      <c r="L195">
        <v>3.5833333333333335</v>
      </c>
      <c r="M195">
        <v>172.58333333333334</v>
      </c>
      <c r="N195" s="5">
        <f t="shared" si="15"/>
        <v>24.63333333333334</v>
      </c>
      <c r="O195" s="5">
        <f t="shared" si="16"/>
        <v>22.63333333333334</v>
      </c>
      <c r="P195" s="5">
        <f t="shared" si="17"/>
        <v>37.416666666666657</v>
      </c>
      <c r="Q195" s="5">
        <f t="shared" si="18"/>
        <v>31</v>
      </c>
      <c r="R195" s="5">
        <f t="shared" si="19"/>
        <v>2</v>
      </c>
    </row>
    <row r="196" spans="1:18" x14ac:dyDescent="0.3">
      <c r="A196" s="1" t="s">
        <v>217</v>
      </c>
      <c r="B196" s="1">
        <v>8</v>
      </c>
      <c r="C196" s="1">
        <v>0</v>
      </c>
      <c r="D196" s="1">
        <v>0</v>
      </c>
      <c r="E196" s="1">
        <v>0</v>
      </c>
      <c r="F196" s="1">
        <v>6</v>
      </c>
      <c r="G196" s="1">
        <v>6</v>
      </c>
      <c r="H196" s="1">
        <v>6</v>
      </c>
      <c r="I196">
        <v>78.216666666666669</v>
      </c>
      <c r="J196">
        <v>6.0666666666666664</v>
      </c>
      <c r="K196">
        <v>803.48333333333335</v>
      </c>
      <c r="L196">
        <v>0</v>
      </c>
      <c r="M196">
        <v>184.3</v>
      </c>
      <c r="N196" s="5">
        <f t="shared" si="15"/>
        <v>21.783333333333331</v>
      </c>
      <c r="O196" s="5">
        <f t="shared" si="16"/>
        <v>19.783333333333331</v>
      </c>
      <c r="P196" s="5">
        <f t="shared" si="17"/>
        <v>25.699999999999989</v>
      </c>
      <c r="Q196" s="5">
        <f t="shared" si="18"/>
        <v>28</v>
      </c>
      <c r="R196" s="5">
        <f t="shared" si="19"/>
        <v>2</v>
      </c>
    </row>
    <row r="197" spans="1:18" x14ac:dyDescent="0.3">
      <c r="A197" s="1" t="s">
        <v>177</v>
      </c>
      <c r="B197" s="1">
        <v>0</v>
      </c>
      <c r="C197" s="1">
        <v>0</v>
      </c>
      <c r="D197" s="1">
        <v>0</v>
      </c>
      <c r="E197" s="1">
        <v>9</v>
      </c>
      <c r="F197" s="1">
        <v>5</v>
      </c>
      <c r="G197" s="1">
        <v>11</v>
      </c>
      <c r="H197" s="1">
        <v>8</v>
      </c>
      <c r="I197">
        <v>72.75</v>
      </c>
      <c r="J197">
        <v>4.333333333333333</v>
      </c>
      <c r="K197">
        <v>777.0333333333333</v>
      </c>
      <c r="L197">
        <v>5.0666666666666664</v>
      </c>
      <c r="M197">
        <v>174.46666666666667</v>
      </c>
      <c r="N197" s="5">
        <f t="shared" si="15"/>
        <v>27.25</v>
      </c>
      <c r="O197" s="5">
        <f t="shared" si="16"/>
        <v>25.25</v>
      </c>
      <c r="P197" s="5">
        <f t="shared" si="17"/>
        <v>35.533333333333331</v>
      </c>
      <c r="Q197" s="5">
        <f t="shared" si="18"/>
        <v>23</v>
      </c>
      <c r="R197" s="5">
        <f t="shared" si="19"/>
        <v>2</v>
      </c>
    </row>
    <row r="198" spans="1:18" x14ac:dyDescent="0.3">
      <c r="A198" s="1" t="s">
        <v>178</v>
      </c>
      <c r="B198" s="1">
        <v>4</v>
      </c>
      <c r="C198" s="1">
        <v>11</v>
      </c>
      <c r="D198" s="1">
        <v>3</v>
      </c>
      <c r="E198" s="1">
        <v>0</v>
      </c>
      <c r="F198" s="1">
        <v>0</v>
      </c>
      <c r="G198" s="1">
        <v>0</v>
      </c>
      <c r="H198" s="1">
        <v>2</v>
      </c>
      <c r="I198">
        <v>61.18333333333333</v>
      </c>
      <c r="J198">
        <v>0</v>
      </c>
      <c r="K198">
        <v>900.73333333333335</v>
      </c>
      <c r="L198">
        <v>1.0333333333333334</v>
      </c>
      <c r="M198">
        <v>172.95</v>
      </c>
      <c r="N198" s="5">
        <f t="shared" si="15"/>
        <v>38.81666666666667</v>
      </c>
      <c r="O198" s="5">
        <f t="shared" si="16"/>
        <v>36.81666666666667</v>
      </c>
      <c r="P198" s="5">
        <f t="shared" si="17"/>
        <v>37.050000000000011</v>
      </c>
      <c r="Q198" s="5">
        <f t="shared" si="18"/>
        <v>30</v>
      </c>
      <c r="R198" s="5">
        <f t="shared" si="19"/>
        <v>2</v>
      </c>
    </row>
    <row r="199" spans="1:18" x14ac:dyDescent="0.3">
      <c r="A199" s="1" t="s">
        <v>179</v>
      </c>
      <c r="B199" s="1">
        <v>0</v>
      </c>
      <c r="C199" s="1">
        <v>4</v>
      </c>
      <c r="D199" s="1">
        <v>0</v>
      </c>
      <c r="E199" s="1">
        <v>0</v>
      </c>
      <c r="F199" s="1">
        <v>0</v>
      </c>
      <c r="G199" s="1">
        <v>8</v>
      </c>
      <c r="H199" s="1">
        <v>10</v>
      </c>
      <c r="I199">
        <v>71.833333333333329</v>
      </c>
      <c r="J199">
        <v>6.3833333333333337</v>
      </c>
      <c r="K199">
        <v>832.88333333333333</v>
      </c>
      <c r="L199">
        <v>2.8833333333333333</v>
      </c>
      <c r="M199">
        <v>174.31666666666666</v>
      </c>
      <c r="N199" s="5">
        <f t="shared" si="15"/>
        <v>28.166666666666671</v>
      </c>
      <c r="O199" s="5">
        <f t="shared" si="16"/>
        <v>26.166666666666671</v>
      </c>
      <c r="P199" s="5">
        <f t="shared" si="17"/>
        <v>35.683333333333337</v>
      </c>
      <c r="Q199" s="5">
        <f t="shared" si="18"/>
        <v>36</v>
      </c>
      <c r="R199" s="5">
        <f t="shared" si="19"/>
        <v>2</v>
      </c>
    </row>
    <row r="200" spans="1:18" x14ac:dyDescent="0.3">
      <c r="A200" s="1" t="s">
        <v>180</v>
      </c>
      <c r="B200" s="1">
        <v>0</v>
      </c>
      <c r="C200" s="1">
        <v>1</v>
      </c>
      <c r="D200" s="1">
        <v>9</v>
      </c>
      <c r="E200" s="1">
        <v>0</v>
      </c>
      <c r="F200" s="1">
        <v>0</v>
      </c>
      <c r="G200" s="1">
        <v>0</v>
      </c>
      <c r="H200" s="1">
        <v>9</v>
      </c>
      <c r="I200">
        <v>70.783333333333331</v>
      </c>
      <c r="J200">
        <v>0</v>
      </c>
      <c r="K200">
        <v>857.15</v>
      </c>
      <c r="L200">
        <v>3.15</v>
      </c>
      <c r="M200">
        <v>172.7</v>
      </c>
      <c r="N200" s="5">
        <f t="shared" si="15"/>
        <v>29.216666666666669</v>
      </c>
      <c r="O200" s="5">
        <f t="shared" si="16"/>
        <v>27.216666666666669</v>
      </c>
      <c r="P200" s="5">
        <f t="shared" si="17"/>
        <v>37.300000000000011</v>
      </c>
      <c r="Q200" s="5">
        <f t="shared" si="18"/>
        <v>38</v>
      </c>
      <c r="R200" s="5">
        <f t="shared" si="19"/>
        <v>2</v>
      </c>
    </row>
    <row r="201" spans="1:18" x14ac:dyDescent="0.3">
      <c r="A201" s="1" t="s">
        <v>396</v>
      </c>
      <c r="B201" s="1">
        <v>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>
        <v>28.166666666666668</v>
      </c>
      <c r="J201">
        <v>4.55</v>
      </c>
      <c r="K201">
        <v>905.6</v>
      </c>
      <c r="L201">
        <v>0</v>
      </c>
      <c r="M201">
        <v>73.216666666666669</v>
      </c>
      <c r="N201" s="5">
        <f t="shared" si="15"/>
        <v>71.833333333333329</v>
      </c>
      <c r="O201" s="5">
        <f t="shared" si="16"/>
        <v>69.833333333333329</v>
      </c>
      <c r="P201" s="5">
        <f t="shared" si="17"/>
        <v>136.78333333333333</v>
      </c>
      <c r="Q201" s="5">
        <f t="shared" si="18"/>
        <v>40</v>
      </c>
      <c r="R201" s="5">
        <f t="shared" si="19"/>
        <v>2</v>
      </c>
    </row>
    <row r="202" spans="1:18" x14ac:dyDescent="0.3">
      <c r="A202" s="1" t="s">
        <v>181</v>
      </c>
      <c r="B202" s="1">
        <v>0</v>
      </c>
      <c r="C202" s="1">
        <v>0</v>
      </c>
      <c r="D202" s="1">
        <v>0</v>
      </c>
      <c r="E202" s="1">
        <v>3</v>
      </c>
      <c r="F202" s="1">
        <v>0</v>
      </c>
      <c r="G202" s="1">
        <v>0</v>
      </c>
      <c r="H202" s="1">
        <v>6</v>
      </c>
      <c r="I202">
        <v>53.216666666666669</v>
      </c>
      <c r="J202">
        <v>0.83333333333333337</v>
      </c>
      <c r="K202">
        <v>859.1</v>
      </c>
      <c r="L202">
        <v>4.916666666666667</v>
      </c>
      <c r="M202">
        <v>154.94999999999999</v>
      </c>
      <c r="N202" s="5">
        <f t="shared" si="15"/>
        <v>46.783333333333331</v>
      </c>
      <c r="O202" s="5">
        <f t="shared" si="16"/>
        <v>44.783333333333331</v>
      </c>
      <c r="P202" s="5">
        <f t="shared" si="17"/>
        <v>55.050000000000011</v>
      </c>
      <c r="Q202" s="5">
        <f t="shared" si="18"/>
        <v>45</v>
      </c>
      <c r="R202" s="5">
        <f t="shared" si="19"/>
        <v>2</v>
      </c>
    </row>
    <row r="203" spans="1:18" x14ac:dyDescent="0.3">
      <c r="A203" s="1" t="s">
        <v>191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v>10</v>
      </c>
      <c r="I203">
        <v>23.283333333333335</v>
      </c>
      <c r="J203">
        <v>0</v>
      </c>
      <c r="K203">
        <v>712.91666666666663</v>
      </c>
      <c r="L203">
        <v>0</v>
      </c>
      <c r="M203">
        <v>73.083333333333329</v>
      </c>
      <c r="N203" s="5">
        <f t="shared" si="15"/>
        <v>76.716666666666669</v>
      </c>
      <c r="O203" s="5">
        <f t="shared" si="16"/>
        <v>74.716666666666669</v>
      </c>
      <c r="P203" s="5">
        <f t="shared" si="17"/>
        <v>136.91666666666669</v>
      </c>
      <c r="Q203" s="5">
        <f t="shared" si="18"/>
        <v>47</v>
      </c>
      <c r="R203" s="5">
        <f t="shared" si="19"/>
        <v>2</v>
      </c>
    </row>
    <row r="204" spans="1:18" x14ac:dyDescent="0.3">
      <c r="A204" s="1" t="s">
        <v>182</v>
      </c>
      <c r="B204" s="1">
        <v>12</v>
      </c>
      <c r="C204" s="1">
        <v>8</v>
      </c>
      <c r="D204" s="1">
        <v>9</v>
      </c>
      <c r="E204" s="1">
        <v>0</v>
      </c>
      <c r="F204" s="1">
        <v>0</v>
      </c>
      <c r="G204" s="1">
        <v>0</v>
      </c>
      <c r="H204" s="1">
        <v>10</v>
      </c>
      <c r="I204">
        <v>50.866666666666667</v>
      </c>
      <c r="J204">
        <v>0</v>
      </c>
      <c r="K204">
        <v>472.41666666666669</v>
      </c>
      <c r="L204">
        <v>0</v>
      </c>
      <c r="M204">
        <v>170.8</v>
      </c>
      <c r="N204" s="5">
        <f t="shared" si="15"/>
        <v>49.133333333333333</v>
      </c>
      <c r="O204" s="5">
        <f t="shared" si="16"/>
        <v>47.133333333333333</v>
      </c>
      <c r="P204" s="5">
        <f t="shared" si="17"/>
        <v>39.199999999999989</v>
      </c>
      <c r="Q204" s="5">
        <f t="shared" si="18"/>
        <v>19</v>
      </c>
      <c r="R204" s="5">
        <f t="shared" si="19"/>
        <v>2</v>
      </c>
    </row>
    <row r="205" spans="1:18" x14ac:dyDescent="0.3">
      <c r="A205" s="1" t="s">
        <v>183</v>
      </c>
      <c r="B205" s="1">
        <v>12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5</v>
      </c>
      <c r="I205">
        <v>50.56666666666667</v>
      </c>
      <c r="J205">
        <v>0</v>
      </c>
      <c r="K205">
        <v>934.3</v>
      </c>
      <c r="L205">
        <v>0</v>
      </c>
      <c r="M205">
        <v>145.16666666666666</v>
      </c>
      <c r="N205" s="5">
        <f t="shared" si="15"/>
        <v>49.43333333333333</v>
      </c>
      <c r="O205" s="5">
        <f t="shared" si="16"/>
        <v>47.43333333333333</v>
      </c>
      <c r="P205" s="5">
        <f t="shared" si="17"/>
        <v>64.833333333333343</v>
      </c>
      <c r="Q205" s="5">
        <f t="shared" si="18"/>
        <v>36</v>
      </c>
      <c r="R205" s="5">
        <f t="shared" si="19"/>
        <v>2</v>
      </c>
    </row>
    <row r="206" spans="1:18" x14ac:dyDescent="0.3">
      <c r="A206" s="1" t="s">
        <v>184</v>
      </c>
      <c r="B206" s="1">
        <v>1</v>
      </c>
      <c r="C206" s="1">
        <v>0</v>
      </c>
      <c r="D206" s="1">
        <v>0</v>
      </c>
      <c r="E206" s="1">
        <v>0</v>
      </c>
      <c r="F206" s="1">
        <v>2</v>
      </c>
      <c r="G206" s="1">
        <v>1</v>
      </c>
      <c r="H206" s="1">
        <v>4</v>
      </c>
      <c r="I206">
        <v>25.983333333333334</v>
      </c>
      <c r="J206">
        <v>1.2666666666666666</v>
      </c>
      <c r="K206">
        <v>155.93333333333334</v>
      </c>
      <c r="L206">
        <v>0</v>
      </c>
      <c r="M206">
        <v>142.85</v>
      </c>
      <c r="N206" s="5">
        <f t="shared" si="15"/>
        <v>74.016666666666666</v>
      </c>
      <c r="O206" s="5">
        <f t="shared" si="16"/>
        <v>72.016666666666666</v>
      </c>
      <c r="P206" s="5">
        <f t="shared" si="17"/>
        <v>67.150000000000006</v>
      </c>
      <c r="Q206" s="5">
        <f t="shared" si="18"/>
        <v>44</v>
      </c>
      <c r="R206" s="5">
        <f t="shared" si="19"/>
        <v>2</v>
      </c>
    </row>
    <row r="207" spans="1:18" x14ac:dyDescent="0.3">
      <c r="A207" s="1" t="s">
        <v>218</v>
      </c>
      <c r="B207" s="1">
        <v>10</v>
      </c>
      <c r="C207" s="1">
        <v>8</v>
      </c>
      <c r="D207" s="1">
        <v>4</v>
      </c>
      <c r="E207" s="1">
        <v>0</v>
      </c>
      <c r="F207" s="1">
        <v>0</v>
      </c>
      <c r="G207" s="1">
        <v>0</v>
      </c>
      <c r="H207" s="1">
        <v>5</v>
      </c>
      <c r="I207">
        <v>62.016666666666666</v>
      </c>
      <c r="J207">
        <v>0</v>
      </c>
      <c r="K207">
        <v>791.18333333333328</v>
      </c>
      <c r="L207">
        <v>0</v>
      </c>
      <c r="M207">
        <v>169.93333333333334</v>
      </c>
      <c r="N207" s="5">
        <f t="shared" si="15"/>
        <v>37.983333333333334</v>
      </c>
      <c r="O207" s="5">
        <f t="shared" si="16"/>
        <v>35.983333333333334</v>
      </c>
      <c r="P207" s="5">
        <f t="shared" si="17"/>
        <v>40.066666666666663</v>
      </c>
      <c r="Q207" s="5">
        <f t="shared" si="18"/>
        <v>26</v>
      </c>
      <c r="R207" s="5">
        <f t="shared" si="19"/>
        <v>2</v>
      </c>
    </row>
    <row r="208" spans="1:18" x14ac:dyDescent="0.3">
      <c r="A208" s="1" t="s">
        <v>185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>
        <v>0</v>
      </c>
      <c r="J208">
        <v>0</v>
      </c>
      <c r="K208">
        <v>31.55</v>
      </c>
      <c r="L208">
        <v>0</v>
      </c>
      <c r="M208">
        <v>161.5</v>
      </c>
      <c r="N208" s="5">
        <f t="shared" si="15"/>
        <v>100</v>
      </c>
      <c r="O208" s="5">
        <f t="shared" si="16"/>
        <v>98</v>
      </c>
      <c r="P208" s="5">
        <f t="shared" si="17"/>
        <v>48.5</v>
      </c>
      <c r="Q208" s="5">
        <f t="shared" si="18"/>
        <v>48</v>
      </c>
      <c r="R208" s="5">
        <f t="shared" si="19"/>
        <v>2</v>
      </c>
    </row>
    <row r="209" spans="1:18" x14ac:dyDescent="0.3">
      <c r="A209" s="1" t="s">
        <v>186</v>
      </c>
      <c r="B209" s="1">
        <v>6</v>
      </c>
      <c r="C209" s="1">
        <v>5</v>
      </c>
      <c r="D209" s="1">
        <v>8</v>
      </c>
      <c r="E209" s="1">
        <v>0</v>
      </c>
      <c r="F209" s="1">
        <v>0</v>
      </c>
      <c r="G209" s="1">
        <v>0</v>
      </c>
      <c r="H209" s="1">
        <v>5</v>
      </c>
      <c r="I209">
        <v>49.93333333333333</v>
      </c>
      <c r="J209">
        <v>0</v>
      </c>
      <c r="K209">
        <v>851.63333333333333</v>
      </c>
      <c r="L209">
        <v>0</v>
      </c>
      <c r="M209">
        <v>123.91666666666667</v>
      </c>
      <c r="N209" s="5">
        <f t="shared" si="15"/>
        <v>50.06666666666667</v>
      </c>
      <c r="O209" s="5">
        <f t="shared" si="16"/>
        <v>48.06666666666667</v>
      </c>
      <c r="P209" s="5">
        <f t="shared" si="17"/>
        <v>86.083333333333329</v>
      </c>
      <c r="Q209" s="5">
        <f t="shared" si="18"/>
        <v>29</v>
      </c>
      <c r="R209" s="5">
        <f t="shared" si="19"/>
        <v>2</v>
      </c>
    </row>
    <row r="210" spans="1:18" x14ac:dyDescent="0.3">
      <c r="A210" s="1" t="s">
        <v>187</v>
      </c>
      <c r="B210" s="1">
        <v>11</v>
      </c>
      <c r="C210" s="1">
        <v>8</v>
      </c>
      <c r="D210" s="1">
        <v>0</v>
      </c>
      <c r="E210" s="1">
        <v>0</v>
      </c>
      <c r="F210" s="1">
        <v>0</v>
      </c>
      <c r="G210" s="1">
        <v>6</v>
      </c>
      <c r="H210" s="1">
        <v>9</v>
      </c>
      <c r="I210">
        <v>64.88333333333334</v>
      </c>
      <c r="J210">
        <v>1.1333333333333333</v>
      </c>
      <c r="K210">
        <v>860.83333333333337</v>
      </c>
      <c r="L210">
        <v>0</v>
      </c>
      <c r="M210">
        <v>171.35</v>
      </c>
      <c r="N210" s="5">
        <f t="shared" si="15"/>
        <v>35.11666666666666</v>
      </c>
      <c r="O210" s="5">
        <f t="shared" si="16"/>
        <v>33.11666666666666</v>
      </c>
      <c r="P210" s="5">
        <f t="shared" si="17"/>
        <v>38.650000000000006</v>
      </c>
      <c r="Q210" s="5">
        <f t="shared" si="18"/>
        <v>23</v>
      </c>
      <c r="R210" s="5">
        <f t="shared" si="19"/>
        <v>2</v>
      </c>
    </row>
    <row r="211" spans="1:18" x14ac:dyDescent="0.3">
      <c r="A211" s="1" t="s">
        <v>188</v>
      </c>
      <c r="B211" s="1">
        <v>0</v>
      </c>
      <c r="C211" s="1">
        <v>0</v>
      </c>
      <c r="D211" s="1">
        <v>0</v>
      </c>
      <c r="E211" s="1">
        <v>2</v>
      </c>
      <c r="F211" s="1">
        <v>9</v>
      </c>
      <c r="G211" s="1">
        <v>5</v>
      </c>
      <c r="H211" s="1">
        <v>5</v>
      </c>
      <c r="I211">
        <v>70.066666666666663</v>
      </c>
      <c r="J211">
        <v>3.8666666666666667</v>
      </c>
      <c r="K211">
        <v>895.76666666666665</v>
      </c>
      <c r="L211">
        <v>4.7166666666666668</v>
      </c>
      <c r="M211">
        <v>181.06666666666666</v>
      </c>
      <c r="N211" s="5">
        <f t="shared" si="15"/>
        <v>29.933333333333337</v>
      </c>
      <c r="O211" s="5">
        <f t="shared" si="16"/>
        <v>27.933333333333337</v>
      </c>
      <c r="P211" s="5">
        <f t="shared" si="17"/>
        <v>28.933333333333337</v>
      </c>
      <c r="Q211" s="5">
        <f t="shared" si="18"/>
        <v>32</v>
      </c>
      <c r="R211" s="5">
        <f t="shared" si="19"/>
        <v>2</v>
      </c>
    </row>
    <row r="212" spans="1:18" x14ac:dyDescent="0.3">
      <c r="A212" s="1" t="s">
        <v>219</v>
      </c>
      <c r="B212" s="1">
        <v>9</v>
      </c>
      <c r="C212" s="1">
        <v>6</v>
      </c>
      <c r="D212" s="1">
        <v>13</v>
      </c>
      <c r="E212" s="1">
        <v>0</v>
      </c>
      <c r="F212" s="1">
        <v>0</v>
      </c>
      <c r="G212" s="1">
        <v>0</v>
      </c>
      <c r="H212" s="1">
        <v>0</v>
      </c>
      <c r="I212">
        <v>48.81666666666667</v>
      </c>
      <c r="J212">
        <v>0</v>
      </c>
      <c r="K212">
        <v>715.18333333333328</v>
      </c>
      <c r="L212">
        <v>0</v>
      </c>
      <c r="M212">
        <v>173.96666666666667</v>
      </c>
      <c r="N212" s="5">
        <f t="shared" si="15"/>
        <v>51.18333333333333</v>
      </c>
      <c r="O212" s="5">
        <f t="shared" si="16"/>
        <v>49.18333333333333</v>
      </c>
      <c r="P212" s="5">
        <f t="shared" si="17"/>
        <v>36.033333333333331</v>
      </c>
      <c r="Q212" s="5">
        <f t="shared" si="18"/>
        <v>20</v>
      </c>
      <c r="R212" s="5">
        <f t="shared" si="19"/>
        <v>3</v>
      </c>
    </row>
    <row r="213" spans="1:18" x14ac:dyDescent="0.3">
      <c r="A213" s="1" t="s">
        <v>220</v>
      </c>
      <c r="B213" s="1">
        <v>0</v>
      </c>
      <c r="C213" s="1">
        <v>0</v>
      </c>
      <c r="D213" s="1">
        <v>0</v>
      </c>
      <c r="E213" s="1">
        <v>0</v>
      </c>
      <c r="F213" s="1">
        <v>6</v>
      </c>
      <c r="G213" s="1">
        <v>13</v>
      </c>
      <c r="H213" s="1">
        <v>8</v>
      </c>
      <c r="I213">
        <v>77.216666666666669</v>
      </c>
      <c r="J213">
        <v>4.9333333333333336</v>
      </c>
      <c r="K213">
        <v>911.75</v>
      </c>
      <c r="L213">
        <v>0</v>
      </c>
      <c r="M213">
        <v>173.88333333333333</v>
      </c>
      <c r="N213" s="5">
        <f t="shared" si="15"/>
        <v>22.783333333333331</v>
      </c>
      <c r="O213" s="5">
        <f t="shared" si="16"/>
        <v>20.783333333333331</v>
      </c>
      <c r="P213" s="5">
        <f t="shared" si="17"/>
        <v>36.116666666666674</v>
      </c>
      <c r="Q213" s="5">
        <f t="shared" si="18"/>
        <v>29</v>
      </c>
      <c r="R213" s="5">
        <f t="shared" si="19"/>
        <v>2</v>
      </c>
    </row>
    <row r="214" spans="1:18" x14ac:dyDescent="0.3">
      <c r="A214" s="1" t="s">
        <v>192</v>
      </c>
      <c r="B214" s="1">
        <v>0</v>
      </c>
      <c r="C214" s="1">
        <v>0</v>
      </c>
      <c r="D214" s="1">
        <v>0</v>
      </c>
      <c r="E214" s="1">
        <v>2</v>
      </c>
      <c r="F214" s="1">
        <v>7</v>
      </c>
      <c r="G214" s="1">
        <v>2</v>
      </c>
      <c r="H214" s="1">
        <v>9</v>
      </c>
      <c r="I214">
        <v>50.916666666666664</v>
      </c>
      <c r="J214">
        <v>3.9666666666666668</v>
      </c>
      <c r="K214">
        <v>595.16666666666663</v>
      </c>
      <c r="L214">
        <v>0</v>
      </c>
      <c r="M214">
        <v>167.1</v>
      </c>
      <c r="N214" s="5">
        <f t="shared" si="15"/>
        <v>49.083333333333336</v>
      </c>
      <c r="O214" s="5">
        <f t="shared" si="16"/>
        <v>47.083333333333336</v>
      </c>
      <c r="P214" s="5">
        <f t="shared" si="17"/>
        <v>42.900000000000006</v>
      </c>
      <c r="Q214" s="5">
        <f t="shared" si="18"/>
        <v>37</v>
      </c>
      <c r="R214" s="5">
        <f t="shared" si="19"/>
        <v>2</v>
      </c>
    </row>
    <row r="215" spans="1:18" x14ac:dyDescent="0.3">
      <c r="A215" s="1" t="s">
        <v>222</v>
      </c>
      <c r="B215" s="1">
        <v>10</v>
      </c>
      <c r="C215" s="1">
        <v>0</v>
      </c>
      <c r="D215" s="1">
        <v>0</v>
      </c>
      <c r="E215" s="1">
        <v>0</v>
      </c>
      <c r="F215" s="1">
        <v>4</v>
      </c>
      <c r="G215" s="1">
        <v>8</v>
      </c>
      <c r="H215" s="1">
        <v>0</v>
      </c>
      <c r="I215">
        <v>65.966666666666669</v>
      </c>
      <c r="J215">
        <v>7.7</v>
      </c>
      <c r="K215">
        <v>247.86666666666667</v>
      </c>
      <c r="L215">
        <v>0</v>
      </c>
      <c r="M215">
        <v>171.33333333333334</v>
      </c>
      <c r="N215" s="5">
        <f t="shared" si="15"/>
        <v>34.033333333333331</v>
      </c>
      <c r="O215" s="5">
        <f t="shared" si="16"/>
        <v>32.033333333333331</v>
      </c>
      <c r="P215" s="5">
        <f t="shared" si="17"/>
        <v>38.666666666666657</v>
      </c>
      <c r="Q215" s="5">
        <f t="shared" si="18"/>
        <v>26</v>
      </c>
      <c r="R215" s="5">
        <f t="shared" si="19"/>
        <v>2</v>
      </c>
    </row>
  </sheetData>
  <phoneticPr fontId="1" type="noConversion"/>
  <conditionalFormatting sqref="P2">
    <cfRule type="cellIs" dxfId="8" priority="1" operator="lessThan">
      <formula>14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1 0 1 c 3 4 - 2 d 4 f - 4 2 c b - a e a 5 - a 3 0 d c c 9 3 6 0 e 8 "   x m l n s = " h t t p : / / s c h e m a s . m i c r o s o f t . c o m / D a t a M a s h u p " > A A A A A G c N A A B Q S w M E F A A C A A g A c m J Q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c m J Q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i U F t O d i t w Y Q o A A L P s A A A T A B w A R m 9 y b X V s Y X M v U 2 V j d G l v b j E u b S C i G A A o o B Q A A A A A A A A A A A A A A A A A A A A A A A A A A A D t n V t v 2 z Y U g N 8 L 9 D 8 Q 6 o u D u a 4 v 8 a 1 b B 2 S x g 3 Z b k y 0 x u o c k G F S b a Y z J U i D L W 4 o g / 3 2 k J V u i d O i I t F S 7 z O l D 7 J I 0 d c h z I T 9 d j u Z 0 H E w 9 l 1 y E n 4 0 f X 7 5 4 + W J + a / t 0 Q l 5 Z j X n A a u 7 I a 9 L s B b d k Y H + 1 y D v i 0 O D l C 8 L + X X g L f 0 x Z y f B + T J 3 a X 5 7 / z 2 f P + 6 d y M n V o 7 d h z A + o G 8 4 o 1 e H v 1 Y X b n + Y H t B o T X X R 3 7 9 D / y 0 X b t L 3 T G 2 l w N v P G C f 5 m T c z q m 0 3 / p 5 O r U / k y p c 3 X x 2 3 B A L t 4 P h y N y d D o g x + f D v 8 j o w 8 d h V H Z y d k 4 u h n + Q Z r 3 Z V m p b b 9 T 7 7 G M p y G g 6 o + T i l t K A f G r W 6 r V 7 Z z 6 z D q r E X T h O l Q T + g h 5 U w w G / s p o 9 P g v z v 5 f N + W S E c / B w + S G g s 3 e r a q v 6 2 9 S d v L P C V t e P l w M 7 s K / X n f z h e z M v Y D P 8 n t o T 6 s 9 5 P y P 7 M 5 u 0 q C Y q r 6 S P V y W X U Y s j x 7 k Y 2 4 7 t z 9 9 x A a 9 j C Y 9 v b f c L 6 3 v 0 9 Y 7 G H Y 9 8 2 5 3 f e P 7 s 2 H M W M 5 d X 8 u 4 z k l Q f H q w T Z / r l N i A B m x Z 2 x I A 1 J Q G 9 D x 4 f 4 4 O c 0 5 n H t E T O g l v q k 7 D P x D A u q M P s K S q u p G S q P l h s O n j X r J t 5 a E K n X o 3 / P 3 n k x 4 O X L 6 b u 5 g O K 1 t p 0 J 6 Z a a x O t 1 T R r b f n G W m s L r X V 3 1 l q s l R 4 y 0 z T U S g / R S k 2 L q W 2 Z t X 7 3 x t p W M 9 Y i b L V M U / 0 W l l q I o T 5 l o c x A F e y z Y 6 x 9 d t A + D b D P r r H 2 2 U X 7 3 I l 9 5 l z o 1 c y 0 Z 6 y Z 9 t B M D Q i j f W P t s 4 / 2 a U 4 Y j c / u t z p t w + B e 8 / Q + m 4 i N p r q q L w 7 v U 0 f M w / f D + 8 C 3 x 7 x 7 P j S p w e Y 0 V m 5 Z v J 8 a / 7 O y X f Y 1 C f t K D p I S L / f 5 h D v H H r M f f b K d R e I g U f m y N O M X 1 t F H 9 s e q R o 3 8 V e s R 6 7 z 6 k H K O 9 a F G / n Q 2 4 3 2 w V h t n L y V T d i S 8 h x r v L t e g G t J R C R J V r U b z b b 3 O P u v 1 5 a f a 6 B Q D T V r E a n q M P O Q k Y s 4 2 l 2 X M C z O a 1 2 U w z G C Y w T B T b J i J d z P 8 X g Y v 9 A Y j g o z W X i a a h N D f M w F m N U U F x R f h Y N / m E g W f D s H J q + T B q g 9 Y 0 Q c 3 6 B z W + I + X Z a 8 b U G E T K m x B h Y d Q Y R s q 7 E C F 3 V R h w o W Y f Q W U G + + 5 9 1 / G d X h Z J h A R a o 9 v i e s F Y U j g d m t P m X 9 d 8 t m 4 Z k 5 0 d H f n T O n E O p A c p S E 5 j C h K d B w S d k t + + p l Y I y + w H U t w y l T H o D f C P h g K c E r n T K m / e l O 3 I n h v Y A d c h E j F b B b B + 5 B 4 A w G G W E O 4 H T 8 C N / P a 7 / Q m O F s w m e P J + U h 9 P r t / L q g / p Q k d J G Q L p Z b J E 2 9 p I o G k E i V b 5 h e p A c q U E V w m 3 t r P E / V g 9 S a J h v d 3 t j t h R 4 N v B w u l C x s t v 4 f e m x G y Y c k 0 l F p k e M G q t i Z Z f g C Z h N 2 l X K h N o 5 E q D J B w X a 0 g Y m J l U h I w K Y p E u 2 G Y i w J b F M q i 4 B W F q y h A L U P S o 8 Z P k m u / 5 0 + W r p 9 Z 9 6 O q e O H f M A v V d R R X F I V 9 R O d 4 S D T 3 o 2 g T s d r m p s t X z Q e L 4 G u i E F B g 2 M l m z e b c R G a n q b p c p 2 U b r u X v q g + 7 H d v R h C v r e D E P v F k 8 M l a 6 t s / 0 d j W W 4 J f 3 q 6 X j d D H 7 z A Z 2 w l Z u v l J V l s v V L 5 S t 7 X R A n e l s y g J M 5 R I Y 6 H X V e s t W L / I D 3 M X R D f t h r h 7 e d O r w o B r w q I R x s z G t v y m M B 9 K Q 4 o A 2 d C E d U f P p E T X i I d U a e k p a m 5 e m i t K / l w 6 n 9 f R w m o n h N F W H k 7 V / 5 R F J u 5 A O 6 v D p Q b U S g 2 o p G 9 7 W o 9 r U h z C s c + r a M z j 2 8 4 o 4 9 I v j X 2 7 a 1 + 6 1 t n M W M 5 a L U c I 4 4 4 g 2 E u q W W m 9 2 Q y n T P 2 y F v R 4 m a g F a B W T m F U l O F Q e 3 6 3 C c W U M a G 9 b a 9 C i L W G C X M V 2 Y 9 Z T 2 0 t O e 0 p / 6 W Q p g y O G 6 W Z e u m N o 7 m T w I l j l 1 E X p m J U F H E X a R m 2 V 3 8 7 e v K s 7 N w Z l 7 d n P D X Y 1 M 5 4 S f c J i 6 X 5 Y V / F Q Y L 6 s 3 3 t T 7 b z j j M x e T k p X 0 t m H z z q Z q 3 j e M Z 1 P x b C q e T S 3 2 b G p 8 3 7 d 5 Y U b z x m 8 M M x h m M M w U G 2 b a B o c Z x V v 2 M c x g m M E w U 0 6 Y 6 R g c Z h S f v M A w g 2 E G w 0 w 5 Y a Z r c J h R f I A G w w y G G Q w z 5 Y S Z n s F h R v E B K A w z G G Y w z J Q T Z v o G h x n F 5 9 g w z G C Y w T B T 9 u N B p t 2 3 r / V w E N 6 3 j / f t Z 4 / y z e 7 b j 2 8 v M c 0 b t W 4 u Q W 9 E b 9 y h N 8 Z 3 Y Y j e + N 0 7 o + I t G F v 7 Y m m u i J 6 4 n o N y H b E M P 4 z T Z W z 0 w r a p X q i T V B C 9 E L 1 w J 1 7 Y M d U L d V I n o h e i F + 7 E C 7 u m e q F O g k j 0 Q v T C n X h h z 1 Q v 1 M l / i V 6 I X r g T L + y b 6 o U 6 W T 7 R C 9 E L d + K F 6 c x B p l y v 0 M r 6 d f L 7 S O K B r K a o 6 x T r g + S 5 R q F 4 v R n w v p X z F Z D 0 Z a u r 0 0 Z Z l 9 a 1 a b S u g q 0 r c b X V K O v S u t a K 1 l W w d S W u H h p l X V r P b 6 N 1 F W x d b U O t S + u x X b S u g q 2 r A 1 r X d 2 9 c O t d 6 d G y r F N P a T 8 v S f c O V U X a l c / U C 7 a p A u + q Z a V c 6 5 + P R r g q 0 q 7 6 Z d q V z h h n t q k C 7 i s 5 r w b t 2 I N 9 4 + j y Y m H A 8 r t 2 c n x 1 s V 0 J + d u i V M 3 B + d r h l y f n Z s 4 + 8 C P n Z o e p c + d m B 6 V 1 L l z M / u 0 S T + v n Z J W / / y Z H + H B R F q t o t 8 r O D T y A p C S j k Z 4 e 1 u / f 5 2 Q G x M T 8 7 5 m f H / O y Y n x 3 z s 2 N + d s z P j v n Z n 1 t + 9 q Z + f v b c Y J W + B C y S Q l y 7 G a z A d i W A F Z R 9 H g Y r u G X J Y J V 9 e l k A K 6 g 6 F 1 g B 0 6 s K V h J N 6 o O V 5 E U A O b g F F E W q 2 i 3 A C n y Y X E l A A a x g 7 e 4 9 W A F i I 1 g h W C F Y I V g h W C F Y I V g h W D 0 3 s G p p g F V 0 N 2 N u s E r f / S i S Q l y 7 G a z A d i W A F f S + H R i s 4 J Y l g 1 U 2 E Y 0 A V l B 1 L r A C p l c V r C S a 1 A c r y a u P c n A L K I p U t V u A F Z g X S E l A A a x g 7 e 4 9 W A F i I 1 g h W C F Y I V g h W C F Y I V g h W D 0 3 s D r U A K u 2 I l i l H / w R S a E N b 8 c z Y A W 2 K w G s o D c M w m A F t y w Z r L K 5 B Q W w g q p z g R U w v a p g J d G k P l h J X v a Y g 1 t A U a S q 3 Q K s w F S P S g I K Y A V r d + / B C h A b w Q r B C s E K w Q r B C s E K w Q r B 6 r m B V V s D r D q K Y J V + 5 l 0 k h Q 6 8 H c + A F d i u B L C C 3 q k M g x X c s m S w y q a L F s A K q s 4 F V s D 0 q o K V R J P 6 Y C V 5 v X U O b g F F k a p 2 C 7 A C s 3 c r C S i A F a z d v Q c r Q G w E K w Q r B C s E K w Q r B C s E K w S r 5 w Z W H Q 2 w 6 i q C V T r p k 0 g K X X g 7 n g E r s F 0 J Y N W V 7 L 6 z Y A W 3 L B m s s m 8 A E c A K q s 4 F V s D 0 q o K V R J P 6 Y A V N c D 5 u A U W R q n Y L s A J f y K I k o A B W s H b 3 H q w A s R G s E K w Q r B C s E K w Q r B C s E K y e G 1 h 1 N c C q p w h W 6 a y n I i n 0 4 O 1 4 B q z A d i W A V U + y + 8 6 C F d y y Z L D K v t R N A C u o O h d Y A d O r C l Y S T e q D F T T B + b g F F E W q 2 i 3 A C n z H n p K A A l j B 2 t 1 7 s A L E R r B C s E K w Q r B C s E K w Q r B C s H p u Y N X T A K u + I l i l 0 / 6 L p N C H t + M Z s A L b l Q B W f c n u O w t W c M u S w S r 7 n l 4 B r K D q X G A F T K 8 q W E k 0 q Q 9 W 0 A T n 4 x Z Q F K l q t w A r 8 L X J S g I K Y A V r d + / B C h A b w Q r B C s E K w Q r B C s E K w Q r B 6 p m B V a v + h r H V 0 2 D 1 P 1 B L A Q I t A B Q A A g A I A H J i U F t c l Q s / p A A A A P Y A A A A S A A A A A A A A A A A A A A A A A A A A A A B D b 2 5 m a W c v U G F j a 2 F n Z S 5 4 b W x Q S w E C L Q A U A A I A C A B y Y l B b D 8 r p q 6 Q A A A D p A A A A E w A A A A A A A A A A A A A A A A D w A A A A W 0 N v b n R l b n R f V H l w Z X N d L n h t b F B L A Q I t A B Q A A g A I A H J i U F t O d i t w Y Q o A A L P s A A A T A A A A A A A A A A A A A A A A A O E B A A B G b 3 J t d W x h c y 9 T Z W N 0 a W 9 u M S 5 t U E s F B g A A A A A D A A M A w g A A A I 8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I A g A A A A A A g w g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U U F B Q U F B Q U F B Q X R E W C t m b W d r V V R K d m Z E M 0 F G T z E y R E R U S T R k R 2 d n U k d G N U l F U m h k R 0 V B Q U F B Q U F B Q U F B Q U F B Q T B S V E Z T b U R w R S s r W m 4 5 b W J R Y 1 F G U T R 6 T m p W M G F D Q k V Z W G t n U k d G M F l R Q U F B U U F B Q U F B Q U F B Q T Q 4 V m p l U H V S V 1 N y R D R W S D Z v U m F H e k I x T m x Z M 1 J 2 Y 2 5 N Q U F B S U F B Q U F B Q U F B Q U U x N 1 R k T X p v d z B P Q X R n Q z B t d n Z N T m d k U 1 p Y T j F i S F J 6 Q U F B R k F B Q U F B Q U F B Q U V m S z J q b F c w R 1 Z M d T I 4 b U 5 v Y k l k Z 0 V S U T N W d G J Y V n N Z W F J w Z G 1 V Z 1 U z U m h k S E 1 B Q U F N Q U F B Q T 0 i I C 8 + P C 9 T d G F i b G V F b n R y a W V z P j w v S X R l b T 4 8 S X R l b T 4 8 S X R l b U x v Y 2 F 0 a W 9 u P j x J d G V t V H l w Z T 5 G b 3 J t d W x h P C 9 J d G V t V H l w Z T 4 8 S X R l b V B h d G g + U 2 V j d G l v b j E v M X N 0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g 2 O W F m Z W Y t Y j Q 4 Y y 0 0 M j U 4 L W I y N z A t M T l h N m Y z N T U 4 Z D g w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R m l s b E x h c 3 R V c G R h d G V k I i B W Y W x 1 Z T 0 i Z D I w M j U t M D k t M j F U M D U 6 M j Q 6 N D k u M D Y z M T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X N 0 J T I w U 2 V w J T I w L S U y M D M 2 N X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z N j V 0 a C U y M E R h e S 8 z N j U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M 2 N X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z N j V 0 a C U y M E R h e S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M 2 N X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M 2 N X R o J T I w R G F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z Y 1 d G g l M j B E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z Y 1 d G g l M j B E Y X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z Y 1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0 Z T J k M G Q x L W Y y M G Y t N D U x O C 1 h N T h m L T M y N z E 1 N D d i M m V i N y I g L z 4 8 R W 5 0 c n k g V H l w Z T 0 i U X V l c n l H c m 9 1 c E l E I i B W Y W x 1 Z T 0 i c z E 1 N T M 0 N D A z L T g z M j k t N G Z h N C 1 i Z T Y 2 L T d m N j Y 2 Z D A 3 M T A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T k 2 M T E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y b m Q l M j B T Z X A l M j A t J T I w M z Y 1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D M 2 N X R o J T I w R G F 5 L z M 2 N S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M z Y 1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D M 2 N X R o J T I w R G F 5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M z Y 1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M z Y 1 d G g l M j B E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z N j V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c 3 O G Q w M m I t Z m M 0 O S 0 0 Y 2 R i L W E 0 M j I t Y z E 1 Z W M w Z W J j Y T g 3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j E y N j E 5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N y Z C U y M F N l c C U y M C 0 l M j A z N j V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M z Y 1 d G g l M j B E Y X k v M z Y 1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z N j V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M z Y 1 d G g l M j B E Y X k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z N j V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z N j V 0 a C U y M E R h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M 2 N X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j V i Z T A 0 N C 1 m N m Q 1 L T Q 4 Y z g t O W I 2 Y y 0 w Z T I 1 M z J m N T c x Y j c i I C 8 + P E V u d H J 5 I F R 5 c G U 9 I l F 1 Z X J 5 R 3 J v d X B J R C I g V m F s d W U 9 I n M x N T U z N D Q w M y 0 4 M z I 5 L T R m Y T Q t Y m U 2 N i 0 3 Z j Y 2 N m Q w N z E w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Y y N z k y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N H R o J T I w U 2 V w J T I w L S U y M D M 2 N X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z N j V 0 a C U y M E R h e S 8 z N j U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M 2 N X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z N j V 0 a C U y M E R h e S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M 2 N X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M 2 N X R o J T I w R G F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M z Y 1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Z W U y N m Y 5 L T d i Z T Y t N G U 0 Y i 0 5 Y m U 1 L W M 4 N m U z M G V h N z l m N C I g L z 4 8 R W 5 0 c n k g V H l w Z T 0 i U X V l c n l H c m 9 1 c E l E I i B W Y W x 1 Z T 0 i c z E 1 N T M 0 N D A z L T g z M j k t N G Z h N C 1 i Z T Y 2 L T d m N j Y 2 Z D A 3 M T A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Y z M z k y N j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1 d G g l M j B T Z X A l M j A t J T I w M z Y 1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M 2 N X R o J T I w R G F 5 L z M 2 N S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z Y 1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M 2 N X R o J T I w R G F 5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z Y 1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z Y 1 d G g l M j B E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z N j V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1 N z I 0 Z W U t Y m I x M y 0 0 M G Y 5 L W J l M j k t O W Q z N m Q 1 O T g z N G V i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N S 0 w O S 0 y M V Q w N T o y N D o 0 O S 4 2 N D E w M j M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Z 0 a C U y M F N l c C U y M C 0 l M j A z N j V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z Y 1 d G g l M j B E Y X k v M z Y 1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z N j V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z Y 1 d G g l M j B E Y X k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z N j V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z N j V 0 a C U y M E R h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M 2 N X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W Q 3 Y T R h N S 0 3 N G Q 3 L T Q x M z I t O G R h Y y 1 j M T E 5 Z j A 5 Y j B h M D Q i I C 8 + P E V u d H J 5 I F R 5 c G U 9 I l F 1 Z X J 5 R 3 J v d X B J R C I g V m F s d W U 9 I n M x N T U z N D Q w M y 0 4 M z I 5 L T R m Y T Q t Y m U 2 N i 0 3 Z j Y 2 N m Q w N z E w M T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N S 0 w O S 0 y M V Q w N T o y N D o 0 O S 4 2 N T g 2 M z k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N 3 R o J T I w U 2 V w J T I w L S U y M D M 2 N X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z N j V 0 a C U y M E R h e S 8 z N j U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M 2 N X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z N j V 0 a C U y M E R h e S 9 F e H R y Y W N 0 Z W Q l M j B U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M 2 N X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M 2 N X R o J T I w R G F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z Y 1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2 N z E 5 M z g w L T A w O W Q t N G V j M i 0 5 Y T d i L T Z h N T Q 0 M D I x Z G I z N y I g L z 4 8 R W 5 0 c n k g V H l w Z T 0 i U X V l c n l H c m 9 1 c E l E I i B W Y W x 1 Z T 0 i c z E 1 N T M 0 N D A z L T g z M j k t N G Z h N C 1 i Z T Y 2 L T d m N j Y 2 Z D A 3 M T A x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j Y 1 N j M 5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8 4 d G g l M j B T Z X A l M j A t J T I w M z Y 1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M 2 N X R o J T I w R G F 5 L z M 2 N S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z Y 1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M 2 N X R o J T I w R G F 5 L 0 V 4 d H J h Y 3 R l Z C U y M F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z Y 1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z Y 1 d G g l M j B E Y X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z N j V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N l O D Y 3 N D c t N m V i Y y 0 0 O D J l L T k w O D M t N D E y N z g 5 Y T g 0 Z j M z I i A v P j x F b n R y e S B U e X B l P S J R d W V y e U d y b 3 V w S U Q i I F Z h b H V l P S J z M T U 1 M z Q 0 M D M t O D M y O S 0 0 Z m E 0 L W J l N j Y t N 2 Y 2 N j Z k M D c x M D E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j k x N D A 2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l 0 a C U y M F N l c C U y M C 0 l M j A z N j V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z Y 1 d G g l M j B E Y X k v M z Y 1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z N j V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z Y 1 d G g l M j B E Y X k v R X h 0 c m F j d G V k J T I w V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z N j V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z N j V 0 a C U y M E R h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M 2 N X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M j h 0 a C U y M E R h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Z T d l Z j B i L W Y 3 M j c t N G Z k O C 0 5 Z j k x L W Y 1 Z W Y x N m Z k N T V h O C I g L z 4 8 R W 5 0 c n k g V H l w Z T 0 i U X V l c n l H c m 9 1 c E l E I i B W Y W x 1 Z T 0 i c z l m N 2 Y w Z D J k L T A 5 O W E t N G M x N C 0 5 Y m R m L T B m N z A w N T N i N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M Y X N 0 V X B k Y X R l Z C I g V m F s d W U 9 I m Q y M D I 1 L T A 5 L T I x V D A 1 O j I 0 O j Q 5 L j A y M z Y 5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F z d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U 2 Z W N l Y T E t N T F j N i 0 0 Y 2 F l L W E x Z m U t N z I 1 Y j d k N j U 1 N z Q 3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T E w O D E 0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J u Z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1 N D B k N D I t M G F j Z i 0 0 N m I y L T g y M W I t Y W U 3 Z m V i M z k 0 M W E 2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U 0 M D k 5 M j R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N y Z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l m Y j J m M T A t Y m N h N i 0 0 Z j k w L W I 0 M T Y t M G I x M z F i M j A 5 Y 2 I w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T Q 3 O T k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R 0 a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j d m M G Q y Z C 0 w O T l h L T R j M T Q t O W J k Z i 0 w Z j c w M D U z Y j V k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R m Y z U 1 M G M t Y T M 1 Y i 0 0 O T l j L W E x N T A t Y z Z k N D E 1 Y j c w Y W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T U 0 O T k y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X R o J T I w U 2 V w J T I w L S U y M D I 4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I 4 d G g l M j B E Y X k v M j g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I 4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D I 4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M j h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D I 4 d G g l M j B E Y X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N 2 Y w Z D J k L T A 5 O W E t N G M x N C 0 5 Y m R m L T B m N z A w N T N i N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Y W Q y N D N j O C 1 k N j A 3 L T Q 0 N m Y t Y T Q y Z C 1 i M T g 2 N j Q x M m I w O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1 N j M w M D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2 d G g l M j B T Z X A l M j A t J T I w M j h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j h 0 a C U y M E R h e S 8 y O C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j h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M j h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A y O H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M j h 0 a C U y M E R h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Y 3 Z j B k M m Q t M D k 5 Y S 0 0 Y z E 0 L T l i Z G Y t M G Y 3 M D A 1 M 2 I 1 Z D g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Z W Q 1 Z m M 5 L T g 1 N W E t N G R m Z S 1 i O D I x L T l l N z F m O G U 2 M G Y w N y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x V D A 1 O j I 0 O j Q 5 L j U 3 M D A w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d 0 a C U y M F N l c C U y M C 0 l M j A y O H R o J T I w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y O H R o J T I w R G F 5 L z I 4 J T I w R G F 5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y O H R o J T I w R G F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A y O H R o J T I w R G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D I 4 d G g l M j B E Y X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A y O H R o J T I w R G F 5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j d m M G Q y Z C 0 w O T l h L T R j M T Q t O W J k Z i 0 w Z j c w M D U z Y j V k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j M w M z I x N G M t N z M 5 O C 0 0 O D E 1 L W E w Y z Y t Y T N j O T Q z N m I z N T J l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T c 3 M D k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O H R o J T I w U 2 V w J T I w L S U y M D I 4 d G g l M j B E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I 4 d G g l M j B E Y X k v M j g l M j B E Y X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I 4 d G g l M j B E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D I 4 d G g l M j B E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M j h 0 a C U y M E R h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D I 4 d G g l M j B E Y X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N 2 Y w Z D J k L T A 5 O W E t N G M x N C 0 5 Y m R m L T B m N z A w N T N i N W Q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W Y y M z A z O S 1 i N T c 5 L T Q 3 M G Y t O G U 5 M i 1 m M D I 3 Y 2 V h M T U 3 Y m Y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1 O D Q w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5 d G g l M j B T Z X A l M j A t J T I w M j h 0 a C U y M E R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j h 0 a C U y M E R h e S 8 y O C U y M E R h e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j h 0 a C U y M E R h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M j h 0 a C U y M E R h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A y O H R o J T I w R G F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2 V j d G 9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m O G J i M j Q 3 L T F l N z g t N D R l M i 1 h N T l j L T Y 4 Y T h k M G Q 4 M j Y w N C I g L z 4 8 R W 5 0 c n k g V H l w Z T 0 i U X V l c n l H c m 9 1 c E l E I i B W Y W x 1 Z T 0 i c 2 R l N T h m M T M 4 L W U 0 M 2 U t N G E 1 N i 1 i M G Y 4 L T U 0 N 2 V h O D Q 1 Y T F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B U M T E 6 N T M 6 M D Q u M z A 0 M z A 4 N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z F z d C U y M F N l c C U y M C 0 l M j B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Z W N 0 b 3 J z L 1 N l Y 3 R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2 V j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2 V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Z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Z W N 0 b 3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2 N D g y Z W J k L T k z Z j A t N D c y N i 0 5 Z D V j L W E z M m Q 2 Y T I 4 Z W M 1 Y y I g L z 4 8 R W 5 0 c n k g V H l w Z T 0 i U X V l c n l H c m 9 1 c E l E I i B W Y W x 1 Z T 0 i c 2 R l N T h m M T M 4 L W U 0 M 2 U t N G E 1 N i 1 i M G Y 4 L T U 0 N 2 V h O D Q 1 Y T F i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M Y X N 0 V X B k Y X R l Z C I g V m F s d W U 9 I m Q y M D I 1 L T A 5 L T I x V D A 1 O j I 0 O j Q 5 L j Y 5 N z Q w O D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y b m Q l M j B T Z X A l M j A t J T I w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y 9 T Z W N 0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F N l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F N l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2 V j d G 9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W J i M m E 2 Z S 0 3 N D B j L T Q 2 Y j g t Y W M 5 Y y 1 j Y T A 2 Z T F l Y W U 3 Z j k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U t M D k t M j F U M D U 6 M j Q 6 N D k u N z A 1 N D A 4 O F o i I C 8 + P E V u d H J 5 I F R 5 c G U 9 I k Z p b G x T d G F 0 d X M i I F Z h b H V l P S J z Q 2 9 t c G x l d G U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3 J k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D J i N j I w M T U t N T Q 3 N i 0 0 N D E 2 L T g 5 Z D k t N z c w N D M z N j N m Z T d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I x N T A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H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h k M T g 2 Z T Q t Y T Q y O C 0 0 N G M z L W I x Z m E t M m Y w Y m Z l N j E y Y j A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I 5 N T A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X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E x M D I z N D Y t O W E w O C 0 0 M 2 M 5 L W J l Z j k t Y j Y 2 N G R i M j Q 4 M z Q 2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U y M z A w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3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M w N G V m M z Q t M T F k M C 0 0 M W J k L T h m M D M t N z F i N G U 2 Y W U z N z Y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N z M 2 N T A x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N n R o J T I w U 2 V w J T I w L S U y M F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l Y 3 R v c n M v U 2 V j d G 9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Z W N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Z W N 0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l Y 3 R v c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l Y 3 R v c n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k Z T U 4 Z j E z O C 1 l N D N l L T R h N T Y t Y j B m O C 0 1 N D d l Y T g 0 N W E x Y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I 0 N T g x M 2 I t N T M 1 N S 0 0 O T h h L W E 1 Z W E t Y W I 1 N T l i N 2 I x M 2 M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k t M j F U M D U 6 M j Q 6 N D k u N z U 4 M j k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h 0 a C U y M F N l c C U y M C 0 l M j B T Z W N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L 1 N l Y 3 R v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U 2 V j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U 2 V j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Z W N 0 b 3 J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G U 1 O G Y x M z g t Z T Q z Z S 0 0 Y T U 2 L W I w Z j g t N T Q 3 Z W E 4 N D V h M W I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2 M T I w N j l k L T I 2 M j g t N D k 0 M i 0 4 Y j k 3 L T c 5 O T E 4 M D Y x N T R h O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3 N j g y O T k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5 d G g l M j B T Z X A l M j A t J T I w U 2 V j d G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y 9 T Z W N 0 b 3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F N l Y 3 R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F N l Y 3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2 V j d G 9 y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g 0 O W N l M z Y t M T M w M y 0 0 M G Z l L W E z Y T M t M j N j N T A 3 M m V l Y T k w I i A v P j x F b n R y e S B U e X B l P S J R d W V y e U d y b 3 V w S U Q i I F Z h b H V l P S J z M z l k Y W N h N D c t Z D A 1 N i 0 0 Y j Y 1 L W J i N m Y t M j Y z N j g 2 Y z g 3 N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S m 9 i I F R p d G x l L D F 9 J n F 1 b 3 Q 7 L C Z x d W 9 0 O 1 N l Y 3 R p b 2 4 x L z F z d C B T Z X A v Q X V 0 b 1 J l b W 9 2 Z W R D b 2 x 1 b W 5 z M S 5 7 M j c g R G F 5 c y B G b G l n a H Q g V G l t Z S w y f S Z x d W 9 0 O y w m c X V v d D t T Z W N 0 a W 9 u M S 8 x c 3 Q g U 2 V w L 0 F 1 d G 9 S Z W 1 v d m V k Q 2 9 s d W 1 u c z E u e z M 2 N C B E Y X l z I E Z s a W d o d C B U a W 1 l L D N 9 J n F 1 b 3 Q 7 L C Z x d W 9 0 O 1 N l Y 3 R p b 2 4 x L z F z d C B T Z X A v Q X V 0 b 1 J l b W 9 2 Z W R D b 2 x 1 b W 5 z M S 5 7 M j c g R G F 5 c y B E d X R 5 I F R p b W U s N H 0 m c X V v d D s s J n F 1 b 3 Q 7 U 2 V j d G l v b j E v M X N 0 I F N l c C 9 B d X R v U m V t b 3 Z l Z E N v b H V t b n M x L n s t M U Q s N X 0 m c X V v d D s s J n F 1 b 3 Q 7 U 2 V j d G l v b j E v M X N 0 I F N l c C 9 B d X R v U m V t b 3 Z l Z E N v b H V t b n M x L n s t M k Q s N n 0 m c X V v d D s s J n F 1 b 3 Q 7 U 2 V j d G l v b j E v M X N 0 I F N l c C 9 B d X R v U m V t b 3 Z l Z E N v b H V t b n M x L n s t M 0 Q s N 3 0 m c X V v d D s s J n F 1 b 3 Q 7 U 2 V j d G l v b j E v M X N 0 I F N l c C 9 B d X R v U m V t b 3 Z l Z E N v b H V t b n M x L n s t N E Q s O H 0 m c X V v d D s s J n F 1 b 3 Q 7 U 2 V j d G l v b j E v M X N 0 I F N l c C 9 B d X R v U m V t b 3 Z l Z E N v b H V t b n M x L n s t N U Q s O X 0 m c X V v d D s s J n F 1 b 3 Q 7 U 2 V j d G l v b j E v M X N 0 I F N l c C 9 B d X R v U m V t b 3 Z l Z E N v b H V t b n M x L n s t N k Q s M T B 9 J n F 1 b 3 Q 7 L C Z x d W 9 0 O 1 N l Y 3 R p b 2 4 x L z F z d C B T Z X A v Q X V 0 b 1 J l b W 9 2 Z W R D b 2 x 1 b W 5 z M S 5 7 L T d E L D E x f S Z x d W 9 0 O y w m c X V v d D t T Z W N 0 a W 9 u M S 8 x c 3 Q g U 2 V w L 0 F 1 d G 9 S Z W 1 v d m V k Q 2 9 s d W 1 u c z E u e z I 4 d G g g R G F 5 I E Z s a W d o d C B 0 a W 1 l L D E y f S Z x d W 9 0 O y w m c X V v d D t T Z W N 0 a W 9 u M S 8 x c 3 Q g U 2 V w L 0 F 1 d G 9 S Z W 1 v d m V k Q 2 9 s d W 1 u c z E u e z M 2 N X R o I E R h e S B G b G l n a H Q g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U t M D k t M j F U M D U 6 M j Q 6 N D k u N z c 0 M j k 5 N 1 o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c 3 Q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Y T U 0 O G U 1 L W Y z N 2 E t N D g 4 M S 1 h N T Z i L T Y 5 N T E 1 N G Q x M z k y Y S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x V D A 1 O j I 0 O j Q 5 L j c 4 M j I 5 O T J a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c 3 Q g U 2 V w L 0 F 1 d G 9 S Z W 1 v d m V k Q 2 9 s d W 1 u c z E u e 0 N y Z X c s M H 0 m c X V v d D s s J n F 1 b 3 Q 7 U 2 V j d G l v b j E v M X N 0 I F N l c C 9 B d X R v U m V t b 3 Z l Z E N v b H V t b n M x L n t K b 2 I g V G l 0 b G U s M X 0 m c X V v d D s s J n F 1 b 3 Q 7 U 2 V j d G l v b j E v M X N 0 I F N l c C 9 B d X R v U m V t b 3 Z l Z E N v b H V t b n M x L n s y N y B E Y X l z I E Z s a W d o d C B U a W 1 l L D J 9 J n F 1 b 3 Q 7 L C Z x d W 9 0 O 1 N l Y 3 R p b 2 4 x L z F z d C B T Z X A v Q X V 0 b 1 J l b W 9 2 Z W R D b 2 x 1 b W 5 z M S 5 7 M z Y 0 I E R h e X M g R m x p Z 2 h 0 I F R p b W U s M 3 0 m c X V v d D s s J n F 1 b 3 Q 7 U 2 V j d G l v b j E v M X N 0 I F N l c C 9 B d X R v U m V t b 3 Z l Z E N v b H V t b n M x L n s y N y B E Y X l z I E R 1 d H k g V G l t Z S w 0 f S Z x d W 9 0 O y w m c X V v d D t T Z W N 0 a W 9 u M S 8 x c 3 Q g U 2 V w L 0 F 1 d G 9 S Z W 1 v d m V k Q 2 9 s d W 1 u c z E u e y 0 x R C w 1 f S Z x d W 9 0 O y w m c X V v d D t T Z W N 0 a W 9 u M S 8 x c 3 Q g U 2 V w L 0 F 1 d G 9 S Z W 1 v d m V k Q 2 9 s d W 1 u c z E u e y 0 y R C w 2 f S Z x d W 9 0 O y w m c X V v d D t T Z W N 0 a W 9 u M S 8 x c 3 Q g U 2 V w L 0 F 1 d G 9 S Z W 1 v d m V k Q 2 9 s d W 1 u c z E u e y 0 z R C w 3 f S Z x d W 9 0 O y w m c X V v d D t T Z W N 0 a W 9 u M S 8 x c 3 Q g U 2 V w L 0 F 1 d G 9 S Z W 1 v d m V k Q 2 9 s d W 1 u c z E u e y 0 0 R C w 4 f S Z x d W 9 0 O y w m c X V v d D t T Z W N 0 a W 9 u M S 8 x c 3 Q g U 2 V w L 0 F 1 d G 9 S Z W 1 v d m V k Q 2 9 s d W 1 u c z E u e y 0 1 R C w 5 f S Z x d W 9 0 O y w m c X V v d D t T Z W N 0 a W 9 u M S 8 x c 3 Q g U 2 V w L 0 F 1 d G 9 S Z W 1 v d m V k Q 2 9 s d W 1 u c z E u e y 0 2 R C w x M H 0 m c X V v d D s s J n F 1 b 3 Q 7 U 2 V j d G l v b j E v M X N 0 I F N l c C 9 B d X R v U m V t b 3 Z l Z E N v b H V t b n M x L n s t N 0 Q s M T F 9 J n F 1 b 3 Q 7 L C Z x d W 9 0 O 1 N l Y 3 R p b 2 4 x L z F z d C B T Z X A v Q X V 0 b 1 J l b W 9 2 Z W R D b 2 x 1 b W 5 z M S 5 7 M j h 0 a C B E Y X k g R m x p Z 2 h 0 I H R p b W U s M T J 9 J n F 1 b 3 Q 7 L C Z x d W 9 0 O 1 N l Y 3 R p b 2 4 x L z F z d C B T Z X A v Q X V 0 b 1 J l b W 9 2 Z W R D b 2 x 1 b W 5 z M S 5 7 M z Y 1 d G g g R G F 5 I E Z s a W d o d C B 0 a W 1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m 5 k J T I w U 2 V w J T I w L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U y M C 0 l M j B T d G F 0 c y 9 G T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l M j A t J T I w U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J T I w L S U y M F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U 3 R h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A 5 M T c 2 Y i 1 j N T g w L T R l N D k t O G Q x Y S 0 3 N T M x Y j Y z Y j g 4 O D U i I C 8 + P E V u d H J 5 I F R 5 c G U 9 I l F 1 Z X J 5 R 3 J v d X B J R C I g V m F s d W U 9 I n M z O W R h Y 2 E 0 N y 1 k M D U 2 L T R i N j U t Y m I 2 Z i 0 y N j M 2 O D Z j O D c 2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c 3 Q g U 2 V w L 0 F 1 d G 9 S Z W 1 v d m V k Q 2 9 s d W 1 u c z E u e 0 N y Z X c s M H 0 m c X V v d D s s J n F 1 b 3 Q 7 U 2 V j d G l v b j E v M X N 0 I F N l c C 9 B d X R v U m V t b 3 Z l Z E N v b H V t b n M x L n t K b 2 I g V G l 0 b G U s M X 0 m c X V v d D s s J n F 1 b 3 Q 7 U 2 V j d G l v b j E v M X N 0 I F N l c C 9 B d X R v U m V t b 3 Z l Z E N v b H V t b n M x L n s y N y B E Y X l z I E Z s a W d o d C B U a W 1 l L D J 9 J n F 1 b 3 Q 7 L C Z x d W 9 0 O 1 N l Y 3 R p b 2 4 x L z F z d C B T Z X A v Q X V 0 b 1 J l b W 9 2 Z W R D b 2 x 1 b W 5 z M S 5 7 M z Y 0 I E R h e X M g R m x p Z 2 h 0 I F R p b W U s M 3 0 m c X V v d D s s J n F 1 b 3 Q 7 U 2 V j d G l v b j E v M X N 0 I F N l c C 9 B d X R v U m V t b 3 Z l Z E N v b H V t b n M x L n s y N y B E Y X l z I E R 1 d H k g V G l t Z S w 0 f S Z x d W 9 0 O y w m c X V v d D t T Z W N 0 a W 9 u M S 8 x c 3 Q g U 2 V w L 0 F 1 d G 9 S Z W 1 v d m V k Q 2 9 s d W 1 u c z E u e y 0 x R C w 1 f S Z x d W 9 0 O y w m c X V v d D t T Z W N 0 a W 9 u M S 8 x c 3 Q g U 2 V w L 0 F 1 d G 9 S Z W 1 v d m V k Q 2 9 s d W 1 u c z E u e y 0 y R C w 2 f S Z x d W 9 0 O y w m c X V v d D t T Z W N 0 a W 9 u M S 8 x c 3 Q g U 2 V w L 0 F 1 d G 9 S Z W 1 v d m V k Q 2 9 s d W 1 u c z E u e y 0 z R C w 3 f S Z x d W 9 0 O y w m c X V v d D t T Z W N 0 a W 9 u M S 8 x c 3 Q g U 2 V w L 0 F 1 d G 9 S Z W 1 v d m V k Q 2 9 s d W 1 u c z E u e y 0 0 R C w 4 f S Z x d W 9 0 O y w m c X V v d D t T Z W N 0 a W 9 u M S 8 x c 3 Q g U 2 V w L 0 F 1 d G 9 S Z W 1 v d m V k Q 2 9 s d W 1 u c z E u e y 0 1 R C w 5 f S Z x d W 9 0 O y w m c X V v d D t T Z W N 0 a W 9 u M S 8 x c 3 Q g U 2 V w L 0 F 1 d G 9 S Z W 1 v d m V k Q 2 9 s d W 1 u c z E u e y 0 2 R C w x M H 0 m c X V v d D s s J n F 1 b 3 Q 7 U 2 V j d G l v b j E v M X N 0 I F N l c C 9 B d X R v U m V t b 3 Z l Z E N v b H V t b n M x L n s t N 0 Q s M T F 9 J n F 1 b 3 Q 7 L C Z x d W 9 0 O 1 N l Y 3 R p b 2 4 x L z F z d C B T Z X A v Q X V 0 b 1 J l b W 9 2 Z W R D b 2 x 1 b W 5 z M S 5 7 M j h 0 a C B E Y X k g R m x p Z 2 h 0 I H R p b W U s M T J 9 J n F 1 b 3 Q 7 L C Z x d W 9 0 O 1 N l Y 3 R p b 2 4 x L z F z d C B T Z X A v Q X V 0 b 1 J l b W 9 2 Z W R D b 2 x 1 b W 5 z M S 5 7 M z Y 1 d G g g R G F 5 I E Z s a W d o d C B 0 a W 1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S m 9 i I F R p d G x l L D F 9 J n F 1 b 3 Q 7 L C Z x d W 9 0 O 1 N l Y 3 R p b 2 4 x L z F z d C B T Z X A v Q X V 0 b 1 J l b W 9 2 Z W R D b 2 x 1 b W 5 z M S 5 7 M j c g R G F 5 c y B G b G l n a H Q g V G l t Z S w y f S Z x d W 9 0 O y w m c X V v d D t T Z W N 0 a W 9 u M S 8 x c 3 Q g U 2 V w L 0 F 1 d G 9 S Z W 1 v d m V k Q 2 9 s d W 1 u c z E u e z M 2 N C B E Y X l z I E Z s a W d o d C B U a W 1 l L D N 9 J n F 1 b 3 Q 7 L C Z x d W 9 0 O 1 N l Y 3 R p b 2 4 x L z F z d C B T Z X A v Q X V 0 b 1 J l b W 9 2 Z W R D b 2 x 1 b W 5 z M S 5 7 M j c g R G F 5 c y B E d X R 5 I F R p b W U s N H 0 m c X V v d D s s J n F 1 b 3 Q 7 U 2 V j d G l v b j E v M X N 0 I F N l c C 9 B d X R v U m V t b 3 Z l Z E N v b H V t b n M x L n s t M U Q s N X 0 m c X V v d D s s J n F 1 b 3 Q 7 U 2 V j d G l v b j E v M X N 0 I F N l c C 9 B d X R v U m V t b 3 Z l Z E N v b H V t b n M x L n s t M k Q s N n 0 m c X V v d D s s J n F 1 b 3 Q 7 U 2 V j d G l v b j E v M X N 0 I F N l c C 9 B d X R v U m V t b 3 Z l Z E N v b H V t b n M x L n s t M 0 Q s N 3 0 m c X V v d D s s J n F 1 b 3 Q 7 U 2 V j d G l v b j E v M X N 0 I F N l c C 9 B d X R v U m V t b 3 Z l Z E N v b H V t b n M x L n s t N E Q s O H 0 m c X V v d D s s J n F 1 b 3 Q 7 U 2 V j d G l v b j E v M X N 0 I F N l c C 9 B d X R v U m V t b 3 Z l Z E N v b H V t b n M x L n s t N U Q s O X 0 m c X V v d D s s J n F 1 b 3 Q 7 U 2 V j d G l v b j E v M X N 0 I F N l c C 9 B d X R v U m V t b 3 Z l Z E N v b H V t b n M x L n s t N k Q s M T B 9 J n F 1 b 3 Q 7 L C Z x d W 9 0 O 1 N l Y 3 R p b 2 4 x L z F z d C B T Z X A v Q X V 0 b 1 J l b W 9 2 Z W R D b 2 x 1 b W 5 z M S 5 7 L T d E L D E x f S Z x d W 9 0 O y w m c X V v d D t T Z W N 0 a W 9 u M S 8 x c 3 Q g U 2 V w L 0 F 1 d G 9 S Z W 1 v d m V k Q 2 9 s d W 1 u c z E u e z I 4 d G g g R G F 5 I E Z s a W d o d C B 0 a W 1 l L D E y f S Z x d W 9 0 O y w m c X V v d D t T Z W N 0 a W 9 u M S 8 x c 3 Q g U 2 V w L 0 F 1 d G 9 S Z W 1 v d m V k Q 2 9 s d W 1 u c z E u e z M 2 N X R o I E R h e S B G b G l n a H Q g d G l t Z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N S 0 w O S 0 y M V Q w N T o y N D o 0 O S 4 4 M D E z M D E y W i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N y Z C U y M F N l c C U y M C 0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l M j A t J T I w U 3 R h d H M v R k x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J T I w L S U y M F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U y M C 0 l M j B T d G F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0 Y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R i Z m V m M D M t O G R i Y i 0 0 O W Y 4 L W F h Z D k t Z D c 5 N j M 4 N m F k N j Y 5 I i A v P j x F b n R y e S B U e X B l P S J R d W V y e U d y b 3 V w S U Q i I F Z h b H V l P S J z M z l k Y W N h N D c t Z D A 1 N i 0 0 Y j Y 1 L W J i N m Y t M j Y z N j g 2 Y z g 3 N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O D A 4 M z A x M 1 o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S m 9 i I F R p d G x l L D F 9 J n F 1 b 3 Q 7 L C Z x d W 9 0 O 1 N l Y 3 R p b 2 4 x L z F z d C B T Z X A v Q X V 0 b 1 J l b W 9 2 Z W R D b 2 x 1 b W 5 z M S 5 7 M j c g R G F 5 c y B G b G l n a H Q g V G l t Z S w y f S Z x d W 9 0 O y w m c X V v d D t T Z W N 0 a W 9 u M S 8 x c 3 Q g U 2 V w L 0 F 1 d G 9 S Z W 1 v d m V k Q 2 9 s d W 1 u c z E u e z M 2 N C B E Y X l z I E Z s a W d o d C B U a W 1 l L D N 9 J n F 1 b 3 Q 7 L C Z x d W 9 0 O 1 N l Y 3 R p b 2 4 x L z F z d C B T Z X A v Q X V 0 b 1 J l b W 9 2 Z W R D b 2 x 1 b W 5 z M S 5 7 M j c g R G F 5 c y B E d X R 5 I F R p b W U s N H 0 m c X V v d D s s J n F 1 b 3 Q 7 U 2 V j d G l v b j E v M X N 0 I F N l c C 9 B d X R v U m V t b 3 Z l Z E N v b H V t b n M x L n s t M U Q s N X 0 m c X V v d D s s J n F 1 b 3 Q 7 U 2 V j d G l v b j E v M X N 0 I F N l c C 9 B d X R v U m V t b 3 Z l Z E N v b H V t b n M x L n s t M k Q s N n 0 m c X V v d D s s J n F 1 b 3 Q 7 U 2 V j d G l v b j E v M X N 0 I F N l c C 9 B d X R v U m V t b 3 Z l Z E N v b H V t b n M x L n s t M 0 Q s N 3 0 m c X V v d D s s J n F 1 b 3 Q 7 U 2 V j d G l v b j E v M X N 0 I F N l c C 9 B d X R v U m V t b 3 Z l Z E N v b H V t b n M x L n s t N E Q s O H 0 m c X V v d D s s J n F 1 b 3 Q 7 U 2 V j d G l v b j E v M X N 0 I F N l c C 9 B d X R v U m V t b 3 Z l Z E N v b H V t b n M x L n s t N U Q s O X 0 m c X V v d D s s J n F 1 b 3 Q 7 U 2 V j d G l v b j E v M X N 0 I F N l c C 9 B d X R v U m V t b 3 Z l Z E N v b H V t b n M x L n s t N k Q s M T B 9 J n F 1 b 3 Q 7 L C Z x d W 9 0 O 1 N l Y 3 R p b 2 4 x L z F z d C B T Z X A v Q X V 0 b 1 J l b W 9 2 Z W R D b 2 x 1 b W 5 z M S 5 7 L T d E L D E x f S Z x d W 9 0 O y w m c X V v d D t T Z W N 0 a W 9 u M S 8 x c 3 Q g U 2 V w L 0 F 1 d G 9 S Z W 1 v d m V k Q 2 9 s d W 1 u c z E u e z I 4 d G g g R G F 5 I E Z s a W d o d C B 0 a W 1 l L D E y f S Z x d W 9 0 O y w m c X V v d D t T Z W N 0 a W 9 u M S 8 x c 3 Q g U 2 V w L 0 F 1 d G 9 S Z W 1 v d m V k Q 2 9 s d W 1 u c z E u e z M 2 N X R o I E R h e S B G b G l n a H Q g d G l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d G g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2 Z j k 0 M j J i L W V j O D M t N D k z M C 1 i N 2 E 2 L W Y 0 Z D l i O T Y 3 Y W N m Y S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0 p v Y i B U a X R s Z S w x f S Z x d W 9 0 O y w m c X V v d D t T Z W N 0 a W 9 u M S 8 x c 3 Q g U 2 V w L 0 F 1 d G 9 S Z W 1 v d m V k Q 2 9 s d W 1 u c z E u e z I 3 I E R h e X M g R m x p Z 2 h 0 I F R p b W U s M n 0 m c X V v d D s s J n F 1 b 3 Q 7 U 2 V j d G l v b j E v M X N 0 I F N l c C 9 B d X R v U m V t b 3 Z l Z E N v b H V t b n M x L n s z N j Q g R G F 5 c y B G b G l n a H Q g V G l t Z S w z f S Z x d W 9 0 O y w m c X V v d D t T Z W N 0 a W 9 u M S 8 x c 3 Q g U 2 V w L 0 F 1 d G 9 S Z W 1 v d m V k Q 2 9 s d W 1 u c z E u e z I 3 I E R h e X M g R H V 0 e S B U a W 1 l L D R 9 J n F 1 b 3 Q 7 L C Z x d W 9 0 O 1 N l Y 3 R p b 2 4 x L z F z d C B T Z X A v Q X V 0 b 1 J l b W 9 2 Z W R D b 2 x 1 b W 5 z M S 5 7 L T F E L D V 9 J n F 1 b 3 Q 7 L C Z x d W 9 0 O 1 N l Y 3 R p b 2 4 x L z F z d C B T Z X A v Q X V 0 b 1 J l b W 9 2 Z W R D b 2 x 1 b W 5 z M S 5 7 L T J E L D Z 9 J n F 1 b 3 Q 7 L C Z x d W 9 0 O 1 N l Y 3 R p b 2 4 x L z F z d C B T Z X A v Q X V 0 b 1 J l b W 9 2 Z W R D b 2 x 1 b W 5 z M S 5 7 L T N E L D d 9 J n F 1 b 3 Q 7 L C Z x d W 9 0 O 1 N l Y 3 R p b 2 4 x L z F z d C B T Z X A v Q X V 0 b 1 J l b W 9 2 Z W R D b 2 x 1 b W 5 z M S 5 7 L T R E L D h 9 J n F 1 b 3 Q 7 L C Z x d W 9 0 O 1 N l Y 3 R p b 2 4 x L z F z d C B T Z X A v Q X V 0 b 1 J l b W 9 2 Z W R D b 2 x 1 b W 5 z M S 5 7 L T V E L D l 9 J n F 1 b 3 Q 7 L C Z x d W 9 0 O 1 N l Y 3 R p b 2 4 x L z F z d C B T Z X A v Q X V 0 b 1 J l b W 9 2 Z W R D b 2 x 1 b W 5 z M S 5 7 L T Z E L D E w f S Z x d W 9 0 O y w m c X V v d D t T Z W N 0 a W 9 u M S 8 x c 3 Q g U 2 V w L 0 F 1 d G 9 S Z W 1 v d m V k Q 2 9 s d W 1 u c z E u e y 0 3 R C w x M X 0 m c X V v d D s s J n F 1 b 3 Q 7 U 2 V j d G l v b j E v M X N 0 I F N l c C 9 B d X R v U m V t b 3 Z l Z E N v b H V t b n M x L n s y O H R o I E R h e S B G b G l n a H Q g d G l t Z S w x M n 0 m c X V v d D s s J n F 1 b 3 Q 7 U 2 V j d G l v b j E v M X N 0 I F N l c C 9 B d X R v U m V t b 3 Z l Z E N v b H V t b n M x L n s z N j V 0 a C B E Y X k g R m x p Z 2 h 0 I H R p b W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x c 3 Q g U 2 V w L 0 F 1 d G 9 S Z W 1 v d m V k Q 2 9 s d W 1 u c z E u e 0 N y Z X c s M H 0 m c X V v d D s s J n F 1 b 3 Q 7 U 2 V j d G l v b j E v M X N 0 I F N l c C 9 B d X R v U m V t b 3 Z l Z E N v b H V t b n M x L n t K b 2 I g V G l 0 b G U s M X 0 m c X V v d D s s J n F 1 b 3 Q 7 U 2 V j d G l v b j E v M X N 0 I F N l c C 9 B d X R v U m V t b 3 Z l Z E N v b H V t b n M x L n s y N y B E Y X l z I E Z s a W d o d C B U a W 1 l L D J 9 J n F 1 b 3 Q 7 L C Z x d W 9 0 O 1 N l Y 3 R p b 2 4 x L z F z d C B T Z X A v Q X V 0 b 1 J l b W 9 2 Z W R D b 2 x 1 b W 5 z M S 5 7 M z Y 0 I E R h e X M g R m x p Z 2 h 0 I F R p b W U s M 3 0 m c X V v d D s s J n F 1 b 3 Q 7 U 2 V j d G l v b j E v M X N 0 I F N l c C 9 B d X R v U m V t b 3 Z l Z E N v b H V t b n M x L n s y N y B E Y X l z I E R 1 d H k g V G l t Z S w 0 f S Z x d W 9 0 O y w m c X V v d D t T Z W N 0 a W 9 u M S 8 x c 3 Q g U 2 V w L 0 F 1 d G 9 S Z W 1 v d m V k Q 2 9 s d W 1 u c z E u e y 0 x R C w 1 f S Z x d W 9 0 O y w m c X V v d D t T Z W N 0 a W 9 u M S 8 x c 3 Q g U 2 V w L 0 F 1 d G 9 S Z W 1 v d m V k Q 2 9 s d W 1 u c z E u e y 0 y R C w 2 f S Z x d W 9 0 O y w m c X V v d D t T Z W N 0 a W 9 u M S 8 x c 3 Q g U 2 V w L 0 F 1 d G 9 S Z W 1 v d m V k Q 2 9 s d W 1 u c z E u e y 0 z R C w 3 f S Z x d W 9 0 O y w m c X V v d D t T Z W N 0 a W 9 u M S 8 x c 3 Q g U 2 V w L 0 F 1 d G 9 S Z W 1 v d m V k Q 2 9 s d W 1 u c z E u e y 0 0 R C w 4 f S Z x d W 9 0 O y w m c X V v d D t T Z W N 0 a W 9 u M S 8 x c 3 Q g U 2 V w L 0 F 1 d G 9 S Z W 1 v d m V k Q 2 9 s d W 1 u c z E u e y 0 1 R C w 5 f S Z x d W 9 0 O y w m c X V v d D t T Z W N 0 a W 9 u M S 8 x c 3 Q g U 2 V w L 0 F 1 d G 9 S Z W 1 v d m V k Q 2 9 s d W 1 u c z E u e y 0 2 R C w x M H 0 m c X V v d D s s J n F 1 b 3 Q 7 U 2 V j d G l v b j E v M X N 0 I F N l c C 9 B d X R v U m V t b 3 Z l Z E N v b H V t b n M x L n s t N 0 Q s M T F 9 J n F 1 b 3 Q 7 L C Z x d W 9 0 O 1 N l Y 3 R p b 2 4 x L z F z d C B T Z X A v Q X V 0 b 1 J l b W 9 2 Z W R D b 2 x 1 b W 5 z M S 5 7 M j h 0 a C B E Y X k g R m x p Z 2 h 0 I H R p b W U s M T J 9 J n F 1 b 3 Q 7 L C Z x d W 9 0 O 1 N l Y 3 R p b 2 4 x L z F z d C B T Z X A v Q X V 0 b 1 J l b W 9 2 Z W R D b 2 x 1 b W 5 z M S 5 7 M z Y 1 d G g g R G F 5 I E Z s a W d o d C B 0 a W 1 l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1 L T A 5 L T I x V D A 1 O j I 0 O j Q 5 L j g z M T g w N T B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X R o J T I w U 2 V w J T I w L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U y M C 0 l M j B T d G F 0 c y 9 G T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l M j A t J T I w U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J T I w L S U y M F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U 3 R h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M m E 4 O T B h Z C 1 h M z B m L T Q 1 Y T Y t O T A 0 M S 1 j O T R l Y m E 0 M j U 3 N z c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4 M z g 4 M D U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2 d G g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d G F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l k Y W N h N D c t Z D A 1 N i 0 0 Y j Y 1 L W J i N m Y t M j Y z N j g 2 Y z g 3 N j A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1 M T F m Y z M 5 L T I 0 Z j I t N D c 3 N C 0 4 Y T B j L W E 4 O D l h Z j c w N G Q y O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5 L T I x V D A 1 O j I 0 O j Q 5 L j g 0 N j g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d 0 a C U y M F N l c C U y M C 0 l M j B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l M j A t J T I w U 3 R h d H M v R k x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J T I w L S U y M F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U y M C 0 l M j B T d G F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F N 0 Y X R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O W R h Y 2 E 0 N y 1 k M D U 2 L T R i N j U t Y m I 2 Z i 0 y N j M 2 O D Z j O D c 2 M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N m M T Q 0 Z W Q t N G F m M i 0 0 N D d k L T k x Z D U t Y W E 1 M D U 5 M D M 1 O T Y z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k t M j F U M D U 6 M j Q 6 N D k u O D g 4 N T M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O H R o J T I w U 2 V w J T I w L S U y M F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U y M C 0 l M j B T d G F 0 c y 9 G T F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l M j A t J T I w U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J T I w L S U y M F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3 R h d H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5 Z G F j Y T Q 3 L W Q w N T Y t N G I 2 N S 1 i Y j Z m L T I 2 M z Y 4 N m M 4 N z Y w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T N k Y T E 5 M C 0 2 N z c 3 L T R j M 2 Y t O W Z l Y y 1 k N W M 1 Z D h i O T I w M D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M V Q w N T o y N D o 0 O S 4 4 O T c 1 N D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5 d G g l M j B T Z X A l M j A t J T I w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J T I w L S U y M F N 0 Y X R z L 0 Z M V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U y M C 0 l M j B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l M j A t J T I w U 3 R h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M W N k O T U 5 L W M 0 M m Y t N G I y O C 0 5 N D N h L W Q y N G R m M m V i M G U z O C I g L z 4 8 R W 5 0 c n k g V H l w Z T 0 i U X V l c n l H c m 9 1 c E l E I i B W Y W x 1 Z T 0 i c z c 0 Z D M 1 Z T E z L W U 4 Y 2 M t N D N j M y 0 4 M G I 2 L T A w Y j Q 5 Y W Z i Y 2 M z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Y u M z A x O D I w N F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z d C B T Z X A v Q X V 0 b 1 J l b W 9 2 Z W R D b 2 x 1 b W 5 z M S 5 7 Q 3 J l d y w w f S Z x d W 9 0 O y w m c X V v d D t T Z W N 0 a W 9 u M S 8 x c 3 Q g U 2 V w L 0 F 1 d G 9 S Z W 1 v d m V k Q 2 9 s d W 1 u c z E u e y 0 x R C w x f S Z x d W 9 0 O y w m c X V v d D t T Z W N 0 a W 9 u M S 8 x c 3 Q g U 2 V w L 0 F 1 d G 9 S Z W 1 v d m V k Q 2 9 s d W 1 u c z E u e y 0 y R C w y f S Z x d W 9 0 O y w m c X V v d D t T Z W N 0 a W 9 u M S 8 x c 3 Q g U 2 V w L 0 F 1 d G 9 S Z W 1 v d m V k Q 2 9 s d W 1 u c z E u e y 0 z R C w z f S Z x d W 9 0 O y w m c X V v d D t T Z W N 0 a W 9 u M S 8 x c 3 Q g U 2 V w L 0 F 1 d G 9 S Z W 1 v d m V k Q 2 9 s d W 1 u c z E u e y 0 0 R C w 0 f S Z x d W 9 0 O y w m c X V v d D t T Z W N 0 a W 9 u M S 8 x c 3 Q g U 2 V w L 0 F 1 d G 9 S Z W 1 v d m V k Q 2 9 s d W 1 u c z E u e y 0 1 R C w 1 f S Z x d W 9 0 O y w m c X V v d D t T Z W N 0 a W 9 u M S 8 x c 3 Q g U 2 V w L 0 F 1 d G 9 S Z W 1 v d m V k Q 2 9 s d W 1 u c z E u e y 0 2 R C w 2 f S Z x d W 9 0 O y w m c X V v d D t T Z W N 0 a W 9 u M S 8 x c 3 Q g U 2 V w L 0 F 1 d G 9 S Z W 1 v d m V k Q 2 9 s d W 1 u c z E u e y 0 3 R C w 3 f S Z x d W 9 0 O y w m c X V v d D t T Z W N 0 a W 9 u M S 8 x c 3 Q g U 2 V w L 0 F 1 d G 9 S Z W 1 v d m V k Q 2 9 s d W 1 u c z E u e z I 4 I E R h e X M g Q k g s O H 0 m c X V v d D s s J n F 1 b 3 Q 7 U 2 V j d G l v b j E v M X N 0 I F N l c C 9 B d X R v U m V t b 3 Z l Z E N v b H V t b n M x L n s y N 3 R o I E R h e S B C S C w 5 f S Z x d W 9 0 O y w m c X V v d D t T Z W N 0 a W 9 u M S 8 x c 3 Q g U 2 V w L 0 F 1 d G 9 S Z W 1 v d m V k Q 2 9 s d W 1 u c z E u e z M 2 N S B E Y X l z I E J I L D E w f S Z x d W 9 0 O y w m c X V v d D t T Z W N 0 a W 9 u M S 8 x c 3 Q g U 2 V w L 0 F 1 d G 9 S Z W 1 v d m V k Q 2 9 s d W 1 u c z E u e z M 2 N H R o I E R h e S B C S C w x M X 0 m c X V v d D s s J n F 1 b 3 Q 7 U 2 V j d G l v b j E v M X N 0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M X N 0 I F N l c C 9 B d X R v U m V t b 3 Z l Z E N v b H V t b n M x L n t D c m V 3 L D B 9 J n F 1 b 3 Q 7 L C Z x d W 9 0 O 1 N l Y 3 R p b 2 4 x L z F z d C B T Z X A v Q X V 0 b 1 J l b W 9 2 Z W R D b 2 x 1 b W 5 z M S 5 7 L T F E L D F 9 J n F 1 b 3 Q 7 L C Z x d W 9 0 O 1 N l Y 3 R p b 2 4 x L z F z d C B T Z X A v Q X V 0 b 1 J l b W 9 2 Z W R D b 2 x 1 b W 5 z M S 5 7 L T J E L D J 9 J n F 1 b 3 Q 7 L C Z x d W 9 0 O 1 N l Y 3 R p b 2 4 x L z F z d C B T Z X A v Q X V 0 b 1 J l b W 9 2 Z W R D b 2 x 1 b W 5 z M S 5 7 L T N E L D N 9 J n F 1 b 3 Q 7 L C Z x d W 9 0 O 1 N l Y 3 R p b 2 4 x L z F z d C B T Z X A v Q X V 0 b 1 J l b W 9 2 Z W R D b 2 x 1 b W 5 z M S 5 7 L T R E L D R 9 J n F 1 b 3 Q 7 L C Z x d W 9 0 O 1 N l Y 3 R p b 2 4 x L z F z d C B T Z X A v Q X V 0 b 1 J l b W 9 2 Z W R D b 2 x 1 b W 5 z M S 5 7 L T V E L D V 9 J n F 1 b 3 Q 7 L C Z x d W 9 0 O 1 N l Y 3 R p b 2 4 x L z F z d C B T Z X A v Q X V 0 b 1 J l b W 9 2 Z W R D b 2 x 1 b W 5 z M S 5 7 L T Z E L D Z 9 J n F 1 b 3 Q 7 L C Z x d W 9 0 O 1 N l Y 3 R p b 2 4 x L z F z d C B T Z X A v Q X V 0 b 1 J l b W 9 2 Z W R D b 2 x 1 b W 5 z M S 5 7 L T d E L D d 9 J n F 1 b 3 Q 7 L C Z x d W 9 0 O 1 N l Y 3 R p b 2 4 x L z F z d C B T Z X A v Q X V 0 b 1 J l b W 9 2 Z W R D b 2 x 1 b W 5 z M S 5 7 M j g g R G F 5 c y B C S C w 4 f S Z x d W 9 0 O y w m c X V v d D t T Z W N 0 a W 9 u M S 8 x c 3 Q g U 2 V w L 0 F 1 d G 9 S Z W 1 v d m V k Q 2 9 s d W 1 u c z E u e z I 3 d G g g R G F 5 I E J I L D l 9 J n F 1 b 3 Q 7 L C Z x d W 9 0 O 1 N l Y 3 R p b 2 4 x L z F z d C B T Z X A v Q X V 0 b 1 J l b W 9 2 Z W R D b 2 x 1 b W 5 z M S 5 7 M z Y 1 I E R h e X M g Q k g s M T B 9 J n F 1 b 3 Q 7 L C Z x d W 9 0 O 1 N l Y 3 R p b 2 4 x L z F z d C B T Z X A v Q X V 0 b 1 J l b W 9 2 Z W R D b 2 x 1 b W 5 z M S 5 7 M z Y 0 d G g g R G F 5 I E J I L D E x f S Z x d W 9 0 O y w m c X V v d D t T Z W N 0 a W 9 u M S 8 x c 3 Q g U 2 V w L 0 F 1 d G 9 S Z W 1 v d m V k Q 2 9 s d W 1 u c z E u e z I 4 I E R h e X M g R F Q s M T J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8 x c 3 R f U 2 V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X N 0 J T I w U 2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V 4 c G F u Z G V k J T I w M X N 0 J T I w U 2 V w J T I w L S U y M D I 4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R X h w Y W 5 k Z W Q l M j A x c 3 Q l M j B T Z X A l M j A t J T I w M z Y 1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R X h w Y W 5 k Z W Q l M j A x c 3 Q l M j B T Z X A l M j A t J T I w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Z W F j M m E z L T g 0 Y m U t N D g 0 M C 0 5 Y j I w L W U 4 Z G M y M j E 0 O T c 3 Y y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O X R o X 1 N l c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d G g g U 2 V w L 0 F 1 d G 9 S Z W 1 v d m V k Q 2 9 s d W 1 u c z E u e 0 N y Z X c s M H 0 m c X V v d D s s J n F 1 b 3 Q 7 U 2 V j d G l v b j E v O X R o I F N l c C 9 B d X R v U m V t b 3 Z l Z E N v b H V t b n M x L n s t M U Q s M X 0 m c X V v d D s s J n F 1 b 3 Q 7 U 2 V j d G l v b j E v O X R o I F N l c C 9 B d X R v U m V t b 3 Z l Z E N v b H V t b n M x L n s t M k Q s M n 0 m c X V v d D s s J n F 1 b 3 Q 7 U 2 V j d G l v b j E v O X R o I F N l c C 9 B d X R v U m V t b 3 Z l Z E N v b H V t b n M x L n s t M 0 Q s M 3 0 m c X V v d D s s J n F 1 b 3 Q 7 U 2 V j d G l v b j E v O X R o I F N l c C 9 B d X R v U m V t b 3 Z l Z E N v b H V t b n M x L n s t N E Q s N H 0 m c X V v d D s s J n F 1 b 3 Q 7 U 2 V j d G l v b j E v O X R o I F N l c C 9 B d X R v U m V t b 3 Z l Z E N v b H V t b n M x L n s t N U Q s N X 0 m c X V v d D s s J n F 1 b 3 Q 7 U 2 V j d G l v b j E v O X R o I F N l c C 9 B d X R v U m V t b 3 Z l Z E N v b H V t b n M x L n s t N k Q s N n 0 m c X V v d D s s J n F 1 b 3 Q 7 U 2 V j d G l v b j E v O X R o I F N l c C 9 B d X R v U m V t b 3 Z l Z E N v b H V t b n M x L n s t N 0 Q s N 3 0 m c X V v d D s s J n F 1 b 3 Q 7 U 2 V j d G l v b j E v O X R o I F N l c C 9 B d X R v U m V t b 3 Z l Z E N v b H V t b n M x L n s y O C B E Y X l z I E J I L D h 9 J n F 1 b 3 Q 7 L C Z x d W 9 0 O 1 N l Y 3 R p b 2 4 x L z l 0 a C B T Z X A v Q X V 0 b 1 J l b W 9 2 Z W R D b 2 x 1 b W 5 z M S 5 7 M j d 0 a C B E Y X k g Q k g s O X 0 m c X V v d D s s J n F 1 b 3 Q 7 U 2 V j d G l v b j E v O X R o I F N l c C 9 B d X R v U m V t b 3 Z l Z E N v b H V t b n M x L n s z N j U g R G F 5 c y B C S C w x M H 0 m c X V v d D s s J n F 1 b 3 Q 7 U 2 V j d G l v b j E v O X R o I F N l c C 9 B d X R v U m V t b 3 Z l Z E N v b H V t b n M x L n s z N j R 0 a C B E Y X k g Q k g s M T F 9 J n F 1 b 3 Q 7 L C Z x d W 9 0 O 1 N l Y 3 R p b 2 4 x L z l 0 a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l 0 a C B T Z X A v Q X V 0 b 1 J l b W 9 2 Z W R D b 2 x 1 b W 5 z M S 5 7 Q 3 J l d y w w f S Z x d W 9 0 O y w m c X V v d D t T Z W N 0 a W 9 u M S 8 5 d G g g U 2 V w L 0 F 1 d G 9 S Z W 1 v d m V k Q 2 9 s d W 1 u c z E u e y 0 x R C w x f S Z x d W 9 0 O y w m c X V v d D t T Z W N 0 a W 9 u M S 8 5 d G g g U 2 V w L 0 F 1 d G 9 S Z W 1 v d m V k Q 2 9 s d W 1 u c z E u e y 0 y R C w y f S Z x d W 9 0 O y w m c X V v d D t T Z W N 0 a W 9 u M S 8 5 d G g g U 2 V w L 0 F 1 d G 9 S Z W 1 v d m V k Q 2 9 s d W 1 u c z E u e y 0 z R C w z f S Z x d W 9 0 O y w m c X V v d D t T Z W N 0 a W 9 u M S 8 5 d G g g U 2 V w L 0 F 1 d G 9 S Z W 1 v d m V k Q 2 9 s d W 1 u c z E u e y 0 0 R C w 0 f S Z x d W 9 0 O y w m c X V v d D t T Z W N 0 a W 9 u M S 8 5 d G g g U 2 V w L 0 F 1 d G 9 S Z W 1 v d m V k Q 2 9 s d W 1 u c z E u e y 0 1 R C w 1 f S Z x d W 9 0 O y w m c X V v d D t T Z W N 0 a W 9 u M S 8 5 d G g g U 2 V w L 0 F 1 d G 9 S Z W 1 v d m V k Q 2 9 s d W 1 u c z E u e y 0 2 R C w 2 f S Z x d W 9 0 O y w m c X V v d D t T Z W N 0 a W 9 u M S 8 5 d G g g U 2 V w L 0 F 1 d G 9 S Z W 1 v d m V k Q 2 9 s d W 1 u c z E u e y 0 3 R C w 3 f S Z x d W 9 0 O y w m c X V v d D t T Z W N 0 a W 9 u M S 8 5 d G g g U 2 V w L 0 F 1 d G 9 S Z W 1 v d m V k Q 2 9 s d W 1 u c z E u e z I 4 I E R h e X M g Q k g s O H 0 m c X V v d D s s J n F 1 b 3 Q 7 U 2 V j d G l v b j E v O X R o I F N l c C 9 B d X R v U m V t b 3 Z l Z E N v b H V t b n M x L n s y N 3 R o I E R h e S B C S C w 5 f S Z x d W 9 0 O y w m c X V v d D t T Z W N 0 a W 9 u M S 8 5 d G g g U 2 V w L 0 F 1 d G 9 S Z W 1 v d m V k Q 2 9 s d W 1 u c z E u e z M 2 N S B E Y X l z I E J I L D E w f S Z x d W 9 0 O y w m c X V v d D t T Z W N 0 a W 9 u M S 8 5 d G g g U 2 V w L 0 F 1 d G 9 S Z W 1 v d m V k Q 2 9 s d W 1 u c z E u e z M 2 N H R o I E R h e S B C S C w x M X 0 m c X V v d D s s J n F 1 b 3 Q 7 U 2 V j d G l v b j E v O X R o I F N l c C 9 B d X R v U m V t b 3 Z l Z E N v b H V t b n M x L n s y O C B E Y X l z I E R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U u N j k 5 M D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l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M D R h M z R k L W I 2 Z m Q t N D g 5 M i 1 i O T h l L T V l M D J l Z j I z M z c 1 Y i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O H R o X 1 N l c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N z g 2 O D k 5 N V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0 a C B T Z X A v Q X V 0 b 1 J l b W 9 2 Z W R D b 2 x 1 b W 5 z M S 5 7 Q 3 J l d y w w f S Z x d W 9 0 O y w m c X V v d D t T Z W N 0 a W 9 u M S 8 4 d G g g U 2 V w L 0 F 1 d G 9 S Z W 1 v d m V k Q 2 9 s d W 1 u c z E u e y 0 x R C w x f S Z x d W 9 0 O y w m c X V v d D t T Z W N 0 a W 9 u M S 8 4 d G g g U 2 V w L 0 F 1 d G 9 S Z W 1 v d m V k Q 2 9 s d W 1 u c z E u e y 0 y R C w y f S Z x d W 9 0 O y w m c X V v d D t T Z W N 0 a W 9 u M S 8 4 d G g g U 2 V w L 0 F 1 d G 9 S Z W 1 v d m V k Q 2 9 s d W 1 u c z E u e y 0 z R C w z f S Z x d W 9 0 O y w m c X V v d D t T Z W N 0 a W 9 u M S 8 4 d G g g U 2 V w L 0 F 1 d G 9 S Z W 1 v d m V k Q 2 9 s d W 1 u c z E u e y 0 0 R C w 0 f S Z x d W 9 0 O y w m c X V v d D t T Z W N 0 a W 9 u M S 8 4 d G g g U 2 V w L 0 F 1 d G 9 S Z W 1 v d m V k Q 2 9 s d W 1 u c z E u e y 0 1 R C w 1 f S Z x d W 9 0 O y w m c X V v d D t T Z W N 0 a W 9 u M S 8 4 d G g g U 2 V w L 0 F 1 d G 9 S Z W 1 v d m V k Q 2 9 s d W 1 u c z E u e y 0 2 R C w 2 f S Z x d W 9 0 O y w m c X V v d D t T Z W N 0 a W 9 u M S 8 4 d G g g U 2 V w L 0 F 1 d G 9 S Z W 1 v d m V k Q 2 9 s d W 1 u c z E u e y 0 3 R C w 3 f S Z x d W 9 0 O y w m c X V v d D t T Z W N 0 a W 9 u M S 8 4 d G g g U 2 V w L 0 F 1 d G 9 S Z W 1 v d m V k Q 2 9 s d W 1 u c z E u e z I 4 I E R h e X M g Q k g s O H 0 m c X V v d D s s J n F 1 b 3 Q 7 U 2 V j d G l v b j E v O H R o I F N l c C 9 B d X R v U m V t b 3 Z l Z E N v b H V t b n M x L n s y N 3 R o I E R h e S B C S C w 5 f S Z x d W 9 0 O y w m c X V v d D t T Z W N 0 a W 9 u M S 8 4 d G g g U 2 V w L 0 F 1 d G 9 S Z W 1 v d m V k Q 2 9 s d W 1 u c z E u e z M 2 N S B E Y X l z I E J I L D E w f S Z x d W 9 0 O y w m c X V v d D t T Z W N 0 a W 9 u M S 8 4 d G g g U 2 V w L 0 F 1 d G 9 S Z W 1 v d m V k Q 2 9 s d W 1 u c z E u e z M 2 N H R o I E R h e S B C S C w x M X 0 m c X V v d D s s J n F 1 b 3 Q 7 U 2 V j d G l v b j E v O H R o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O H R o I F N l c C 9 B d X R v U m V t b 3 Z l Z E N v b H V t b n M x L n t D c m V 3 L D B 9 J n F 1 b 3 Q 7 L C Z x d W 9 0 O 1 N l Y 3 R p b 2 4 x L z h 0 a C B T Z X A v Q X V 0 b 1 J l b W 9 2 Z W R D b 2 x 1 b W 5 z M S 5 7 L T F E L D F 9 J n F 1 b 3 Q 7 L C Z x d W 9 0 O 1 N l Y 3 R p b 2 4 x L z h 0 a C B T Z X A v Q X V 0 b 1 J l b W 9 2 Z W R D b 2 x 1 b W 5 z M S 5 7 L T J E L D J 9 J n F 1 b 3 Q 7 L C Z x d W 9 0 O 1 N l Y 3 R p b 2 4 x L z h 0 a C B T Z X A v Q X V 0 b 1 J l b W 9 2 Z W R D b 2 x 1 b W 5 z M S 5 7 L T N E L D N 9 J n F 1 b 3 Q 7 L C Z x d W 9 0 O 1 N l Y 3 R p b 2 4 x L z h 0 a C B T Z X A v Q X V 0 b 1 J l b W 9 2 Z W R D b 2 x 1 b W 5 z M S 5 7 L T R E L D R 9 J n F 1 b 3 Q 7 L C Z x d W 9 0 O 1 N l Y 3 R p b 2 4 x L z h 0 a C B T Z X A v Q X V 0 b 1 J l b W 9 2 Z W R D b 2 x 1 b W 5 z M S 5 7 L T V E L D V 9 J n F 1 b 3 Q 7 L C Z x d W 9 0 O 1 N l Y 3 R p b 2 4 x L z h 0 a C B T Z X A v Q X V 0 b 1 J l b W 9 2 Z W R D b 2 x 1 b W 5 z M S 5 7 L T Z E L D Z 9 J n F 1 b 3 Q 7 L C Z x d W 9 0 O 1 N l Y 3 R p b 2 4 x L z h 0 a C B T Z X A v Q X V 0 b 1 J l b W 9 2 Z W R D b 2 x 1 b W 5 z M S 5 7 L T d E L D d 9 J n F 1 b 3 Q 7 L C Z x d W 9 0 O 1 N l Y 3 R p b 2 4 x L z h 0 a C B T Z X A v Q X V 0 b 1 J l b W 9 2 Z W R D b 2 x 1 b W 5 z M S 5 7 M j g g R G F 5 c y B C S C w 4 f S Z x d W 9 0 O y w m c X V v d D t T Z W N 0 a W 9 u M S 8 4 d G g g U 2 V w L 0 F 1 d G 9 S Z W 1 v d m V k Q 2 9 s d W 1 u c z E u e z I 3 d G g g R G F 5 I E J I L D l 9 J n F 1 b 3 Q 7 L C Z x d W 9 0 O 1 N l Y 3 R p b 2 4 x L z h 0 a C B T Z X A v Q X V 0 b 1 J l b W 9 2 Z W R D b 2 x 1 b W 5 z M S 5 7 M z Y 1 I E R h e X M g Q k g s M T B 9 J n F 1 b 3 Q 7 L C Z x d W 9 0 O 1 N l Y 3 R p b 2 4 x L z h 0 a C B T Z X A v Q X V 0 b 1 J l b W 9 2 Z W R D b 2 x 1 b W 5 z M S 5 7 M z Y 0 d G g g R G F 5 I E J I L D E x f S Z x d W 9 0 O y w m c X V v d D t T Z W N 0 a W 9 u M S 8 4 d G g g U 2 V w L 0 F 1 d G 9 S Z W 1 v d m V k Q 2 9 s d W 1 u c z E u e z I 4 I E R h e X M g R F Q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h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N W Z h N m U 2 L T c 0 O D Y t N G Y 4 Z C 0 4 Z G J j L T Y 0 O T d i M T h j Z W U 3 Z i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3 R o X 1 N l c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d G g g U 2 V w L 0 F 1 d G 9 S Z W 1 v d m V k Q 2 9 s d W 1 u c z E u e 0 N y Z X c s M H 0 m c X V v d D s s J n F 1 b 3 Q 7 U 2 V j d G l v b j E v N 3 R o I F N l c C 9 B d X R v U m V t b 3 Z l Z E N v b H V t b n M x L n s t M U Q s M X 0 m c X V v d D s s J n F 1 b 3 Q 7 U 2 V j d G l v b j E v N 3 R o I F N l c C 9 B d X R v U m V t b 3 Z l Z E N v b H V t b n M x L n s t M k Q s M n 0 m c X V v d D s s J n F 1 b 3 Q 7 U 2 V j d G l v b j E v N 3 R o I F N l c C 9 B d X R v U m V t b 3 Z l Z E N v b H V t b n M x L n s t M 0 Q s M 3 0 m c X V v d D s s J n F 1 b 3 Q 7 U 2 V j d G l v b j E v N 3 R o I F N l c C 9 B d X R v U m V t b 3 Z l Z E N v b H V t b n M x L n s t N E Q s N H 0 m c X V v d D s s J n F 1 b 3 Q 7 U 2 V j d G l v b j E v N 3 R o I F N l c C 9 B d X R v U m V t b 3 Z l Z E N v b H V t b n M x L n s t N U Q s N X 0 m c X V v d D s s J n F 1 b 3 Q 7 U 2 V j d G l v b j E v N 3 R o I F N l c C 9 B d X R v U m V t b 3 Z l Z E N v b H V t b n M x L n s t N k Q s N n 0 m c X V v d D s s J n F 1 b 3 Q 7 U 2 V j d G l v b j E v N 3 R o I F N l c C 9 B d X R v U m V t b 3 Z l Z E N v b H V t b n M x L n s t N 0 Q s N 3 0 m c X V v d D s s J n F 1 b 3 Q 7 U 2 V j d G l v b j E v N 3 R o I F N l c C 9 B d X R v U m V t b 3 Z l Z E N v b H V t b n M x L n s y O C B E Y X l z I E J I L D h 9 J n F 1 b 3 Q 7 L C Z x d W 9 0 O 1 N l Y 3 R p b 2 4 x L z d 0 a C B T Z X A v Q X V 0 b 1 J l b W 9 2 Z W R D b 2 x 1 b W 5 z M S 5 7 M j d 0 a C B E Y X k g Q k g s O X 0 m c X V v d D s s J n F 1 b 3 Q 7 U 2 V j d G l v b j E v N 3 R o I F N l c C 9 B d X R v U m V t b 3 Z l Z E N v b H V t b n M x L n s z N j U g R G F 5 c y B C S C w x M H 0 m c X V v d D s s J n F 1 b 3 Q 7 U 2 V j d G l v b j E v N 3 R o I F N l c C 9 B d X R v U m V t b 3 Z l Z E N v b H V t b n M x L n s z N j R 0 a C B E Y X k g Q k g s M T F 9 J n F 1 b 3 Q 7 L C Z x d W 9 0 O 1 N l Y 3 R p b 2 4 x L z d 0 a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d 0 a C B T Z X A v Q X V 0 b 1 J l b W 9 2 Z W R D b 2 x 1 b W 5 z M S 5 7 Q 3 J l d y w w f S Z x d W 9 0 O y w m c X V v d D t T Z W N 0 a W 9 u M S 8 3 d G g g U 2 V w L 0 F 1 d G 9 S Z W 1 v d m V k Q 2 9 s d W 1 u c z E u e y 0 x R C w x f S Z x d W 9 0 O y w m c X V v d D t T Z W N 0 a W 9 u M S 8 3 d G g g U 2 V w L 0 F 1 d G 9 S Z W 1 v d m V k Q 2 9 s d W 1 u c z E u e y 0 y R C w y f S Z x d W 9 0 O y w m c X V v d D t T Z W N 0 a W 9 u M S 8 3 d G g g U 2 V w L 0 F 1 d G 9 S Z W 1 v d m V k Q 2 9 s d W 1 u c z E u e y 0 z R C w z f S Z x d W 9 0 O y w m c X V v d D t T Z W N 0 a W 9 u M S 8 3 d G g g U 2 V w L 0 F 1 d G 9 S Z W 1 v d m V k Q 2 9 s d W 1 u c z E u e y 0 0 R C w 0 f S Z x d W 9 0 O y w m c X V v d D t T Z W N 0 a W 9 u M S 8 3 d G g g U 2 V w L 0 F 1 d G 9 S Z W 1 v d m V k Q 2 9 s d W 1 u c z E u e y 0 1 R C w 1 f S Z x d W 9 0 O y w m c X V v d D t T Z W N 0 a W 9 u M S 8 3 d G g g U 2 V w L 0 F 1 d G 9 S Z W 1 v d m V k Q 2 9 s d W 1 u c z E u e y 0 2 R C w 2 f S Z x d W 9 0 O y w m c X V v d D t T Z W N 0 a W 9 u M S 8 3 d G g g U 2 V w L 0 F 1 d G 9 S Z W 1 v d m V k Q 2 9 s d W 1 u c z E u e y 0 3 R C w 3 f S Z x d W 9 0 O y w m c X V v d D t T Z W N 0 a W 9 u M S 8 3 d G g g U 2 V w L 0 F 1 d G 9 S Z W 1 v d m V k Q 2 9 s d W 1 u c z E u e z I 4 I E R h e X M g Q k g s O H 0 m c X V v d D s s J n F 1 b 3 Q 7 U 2 V j d G l v b j E v N 3 R o I F N l c C 9 B d X R v U m V t b 3 Z l Z E N v b H V t b n M x L n s y N 3 R o I E R h e S B C S C w 5 f S Z x d W 9 0 O y w m c X V v d D t T Z W N 0 a W 9 u M S 8 3 d G g g U 2 V w L 0 F 1 d G 9 S Z W 1 v d m V k Q 2 9 s d W 1 u c z E u e z M 2 N S B E Y X l z I E J I L D E w f S Z x d W 9 0 O y w m c X V v d D t T Z W N 0 a W 9 u M S 8 3 d G g g U 2 V w L 0 F 1 d G 9 S Z W 1 v d m V k Q 2 9 s d W 1 u c z E u e z M 2 N H R o I E R h e S B C S C w x M X 0 m c X V v d D s s J n F 1 b 3 Q 7 U 2 V j d G l v b j E v N 3 R o I F N l c C 9 B d X R v U m V t b 3 Z l Z E N v b H V t b n M x L n s y O C B E Y X l z I E R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U u O D k z O D c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d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m F l Y T g z L W U 4 O D g t N D R k Z S 0 5 Y j Q 2 L T N m N j I 0 O W V k Y j Q y Z C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n R o X 1 N l c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N z I 1 N T U 0 N V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Z 0 a C B T Z X A v Q X V 0 b 1 J l b W 9 2 Z W R D b 2 x 1 b W 5 z M S 5 7 Q 3 J l d y w w f S Z x d W 9 0 O y w m c X V v d D t T Z W N 0 a W 9 u M S 8 2 d G g g U 2 V w L 0 F 1 d G 9 S Z W 1 v d m V k Q 2 9 s d W 1 u c z E u e y 0 x R C w x f S Z x d W 9 0 O y w m c X V v d D t T Z W N 0 a W 9 u M S 8 2 d G g g U 2 V w L 0 F 1 d G 9 S Z W 1 v d m V k Q 2 9 s d W 1 u c z E u e y 0 y R C w y f S Z x d W 9 0 O y w m c X V v d D t T Z W N 0 a W 9 u M S 8 2 d G g g U 2 V w L 0 F 1 d G 9 S Z W 1 v d m V k Q 2 9 s d W 1 u c z E u e y 0 z R C w z f S Z x d W 9 0 O y w m c X V v d D t T Z W N 0 a W 9 u M S 8 2 d G g g U 2 V w L 0 F 1 d G 9 S Z W 1 v d m V k Q 2 9 s d W 1 u c z E u e y 0 0 R C w 0 f S Z x d W 9 0 O y w m c X V v d D t T Z W N 0 a W 9 u M S 8 2 d G g g U 2 V w L 0 F 1 d G 9 S Z W 1 v d m V k Q 2 9 s d W 1 u c z E u e y 0 1 R C w 1 f S Z x d W 9 0 O y w m c X V v d D t T Z W N 0 a W 9 u M S 8 2 d G g g U 2 V w L 0 F 1 d G 9 S Z W 1 v d m V k Q 2 9 s d W 1 u c z E u e y 0 2 R C w 2 f S Z x d W 9 0 O y w m c X V v d D t T Z W N 0 a W 9 u M S 8 2 d G g g U 2 V w L 0 F 1 d G 9 S Z W 1 v d m V k Q 2 9 s d W 1 u c z E u e y 0 3 R C w 3 f S Z x d W 9 0 O y w m c X V v d D t T Z W N 0 a W 9 u M S 8 2 d G g g U 2 V w L 0 F 1 d G 9 S Z W 1 v d m V k Q 2 9 s d W 1 u c z E u e z I 4 I E R h e X M g Q k g s O H 0 m c X V v d D s s J n F 1 b 3 Q 7 U 2 V j d G l v b j E v N n R o I F N l c C 9 B d X R v U m V t b 3 Z l Z E N v b H V t b n M x L n s y N 3 R o I E R h e S B C S C w 5 f S Z x d W 9 0 O y w m c X V v d D t T Z W N 0 a W 9 u M S 8 2 d G g g U 2 V w L 0 F 1 d G 9 S Z W 1 v d m V k Q 2 9 s d W 1 u c z E u e z M 2 N S B E Y X l z I E J I L D E w f S Z x d W 9 0 O y w m c X V v d D t T Z W N 0 a W 9 u M S 8 2 d G g g U 2 V w L 0 F 1 d G 9 S Z W 1 v d m V k Q 2 9 s d W 1 u c z E u e z M 2 N H R o I E R h e S B C S C w x M X 0 m c X V v d D s s J n F 1 b 3 Q 7 U 2 V j d G l v b j E v N n R o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N n R o I F N l c C 9 B d X R v U m V t b 3 Z l Z E N v b H V t b n M x L n t D c m V 3 L D B 9 J n F 1 b 3 Q 7 L C Z x d W 9 0 O 1 N l Y 3 R p b 2 4 x L z Z 0 a C B T Z X A v Q X V 0 b 1 J l b W 9 2 Z W R D b 2 x 1 b W 5 z M S 5 7 L T F E L D F 9 J n F 1 b 3 Q 7 L C Z x d W 9 0 O 1 N l Y 3 R p b 2 4 x L z Z 0 a C B T Z X A v Q X V 0 b 1 J l b W 9 2 Z W R D b 2 x 1 b W 5 z M S 5 7 L T J E L D J 9 J n F 1 b 3 Q 7 L C Z x d W 9 0 O 1 N l Y 3 R p b 2 4 x L z Z 0 a C B T Z X A v Q X V 0 b 1 J l b W 9 2 Z W R D b 2 x 1 b W 5 z M S 5 7 L T N E L D N 9 J n F 1 b 3 Q 7 L C Z x d W 9 0 O 1 N l Y 3 R p b 2 4 x L z Z 0 a C B T Z X A v Q X V 0 b 1 J l b W 9 2 Z W R D b 2 x 1 b W 5 z M S 5 7 L T R E L D R 9 J n F 1 b 3 Q 7 L C Z x d W 9 0 O 1 N l Y 3 R p b 2 4 x L z Z 0 a C B T Z X A v Q X V 0 b 1 J l b W 9 2 Z W R D b 2 x 1 b W 5 z M S 5 7 L T V E L D V 9 J n F 1 b 3 Q 7 L C Z x d W 9 0 O 1 N l Y 3 R p b 2 4 x L z Z 0 a C B T Z X A v Q X V 0 b 1 J l b W 9 2 Z W R D b 2 x 1 b W 5 z M S 5 7 L T Z E L D Z 9 J n F 1 b 3 Q 7 L C Z x d W 9 0 O 1 N l Y 3 R p b 2 4 x L z Z 0 a C B T Z X A v Q X V 0 b 1 J l b W 9 2 Z W R D b 2 x 1 b W 5 z M S 5 7 L T d E L D d 9 J n F 1 b 3 Q 7 L C Z x d W 9 0 O 1 N l Y 3 R p b 2 4 x L z Z 0 a C B T Z X A v Q X V 0 b 1 J l b W 9 2 Z W R D b 2 x 1 b W 5 z M S 5 7 M j g g R G F 5 c y B C S C w 4 f S Z x d W 9 0 O y w m c X V v d D t T Z W N 0 a W 9 u M S 8 2 d G g g U 2 V w L 0 F 1 d G 9 S Z W 1 v d m V k Q 2 9 s d W 1 u c z E u e z I 3 d G g g R G F 5 I E J I L D l 9 J n F 1 b 3 Q 7 L C Z x d W 9 0 O 1 N l Y 3 R p b 2 4 x L z Z 0 a C B T Z X A v Q X V 0 b 1 J l b W 9 2 Z W R D b 2 x 1 b W 5 z M S 5 7 M z Y 1 I E R h e X M g Q k g s M T B 9 J n F 1 b 3 Q 7 L C Z x d W 9 0 O 1 N l Y 3 R p b 2 4 x L z Z 0 a C B T Z X A v Q X V 0 b 1 J l b W 9 2 Z W R D b 2 x 1 b W 5 z M S 5 7 M z Y 0 d G g g R G F 5 I E J I L D E x f S Z x d W 9 0 O y w m c X V v d D t T Z W N 0 a W 9 u M S 8 2 d G g g U 2 V w L 0 F 1 d G 9 S Z W 1 v d m V k Q 2 9 s d W 1 u c z E u e z I 4 I E R h e X M g R F Q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w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Z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m M T c 1 M j l m L T Y 1 O T k t N G Q 3 M C 0 5 Z D E 5 L W U z M 2 I x N 2 F i M D g z N i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X R o X 1 N l c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d G g g U 2 V w L 0 F 1 d G 9 S Z W 1 v d m V k Q 2 9 s d W 1 u c z E u e 0 N y Z X c s M H 0 m c X V v d D s s J n F 1 b 3 Q 7 U 2 V j d G l v b j E v N X R o I F N l c C 9 B d X R v U m V t b 3 Z l Z E N v b H V t b n M x L n s t M U Q s M X 0 m c X V v d D s s J n F 1 b 3 Q 7 U 2 V j d G l v b j E v N X R o I F N l c C 9 B d X R v U m V t b 3 Z l Z E N v b H V t b n M x L n s t M k Q s M n 0 m c X V v d D s s J n F 1 b 3 Q 7 U 2 V j d G l v b j E v N X R o I F N l c C 9 B d X R v U m V t b 3 Z l Z E N v b H V t b n M x L n s t M 0 Q s M 3 0 m c X V v d D s s J n F 1 b 3 Q 7 U 2 V j d G l v b j E v N X R o I F N l c C 9 B d X R v U m V t b 3 Z l Z E N v b H V t b n M x L n s t N E Q s N H 0 m c X V v d D s s J n F 1 b 3 Q 7 U 2 V j d G l v b j E v N X R o I F N l c C 9 B d X R v U m V t b 3 Z l Z E N v b H V t b n M x L n s t N U Q s N X 0 m c X V v d D s s J n F 1 b 3 Q 7 U 2 V j d G l v b j E v N X R o I F N l c C 9 B d X R v U m V t b 3 Z l Z E N v b H V t b n M x L n s t N k Q s N n 0 m c X V v d D s s J n F 1 b 3 Q 7 U 2 V j d G l v b j E v N X R o I F N l c C 9 B d X R v U m V t b 3 Z l Z E N v b H V t b n M x L n s t N 0 Q s N 3 0 m c X V v d D s s J n F 1 b 3 Q 7 U 2 V j d G l v b j E v N X R o I F N l c C 9 B d X R v U m V t b 3 Z l Z E N v b H V t b n M x L n s y O C B E Y X l z I E J I L D h 9 J n F 1 b 3 Q 7 L C Z x d W 9 0 O 1 N l Y 3 R p b 2 4 x L z V 0 a C B T Z X A v Q X V 0 b 1 J l b W 9 2 Z W R D b 2 x 1 b W 5 z M S 5 7 M j d 0 a C B E Y X k g Q k g s O X 0 m c X V v d D s s J n F 1 b 3 Q 7 U 2 V j d G l v b j E v N X R o I F N l c C 9 B d X R v U m V t b 3 Z l Z E N v b H V t b n M x L n s z N j U g R G F 5 c y B C S C w x M H 0 m c X V v d D s s J n F 1 b 3 Q 7 U 2 V j d G l v b j E v N X R o I F N l c C 9 B d X R v U m V t b 3 Z l Z E N v b H V t b n M x L n s z N j R 0 a C B E Y X k g Q k g s M T F 9 J n F 1 b 3 Q 7 L C Z x d W 9 0 O 1 N l Y 3 R p b 2 4 x L z V 0 a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V 0 a C B T Z X A v Q X V 0 b 1 J l b W 9 2 Z W R D b 2 x 1 b W 5 z M S 5 7 Q 3 J l d y w w f S Z x d W 9 0 O y w m c X V v d D t T Z W N 0 a W 9 u M S 8 1 d G g g U 2 V w L 0 F 1 d G 9 S Z W 1 v d m V k Q 2 9 s d W 1 u c z E u e y 0 x R C w x f S Z x d W 9 0 O y w m c X V v d D t T Z W N 0 a W 9 u M S 8 1 d G g g U 2 V w L 0 F 1 d G 9 S Z W 1 v d m V k Q 2 9 s d W 1 u c z E u e y 0 y R C w y f S Z x d W 9 0 O y w m c X V v d D t T Z W N 0 a W 9 u M S 8 1 d G g g U 2 V w L 0 F 1 d G 9 S Z W 1 v d m V k Q 2 9 s d W 1 u c z E u e y 0 z R C w z f S Z x d W 9 0 O y w m c X V v d D t T Z W N 0 a W 9 u M S 8 1 d G g g U 2 V w L 0 F 1 d G 9 S Z W 1 v d m V k Q 2 9 s d W 1 u c z E u e y 0 0 R C w 0 f S Z x d W 9 0 O y w m c X V v d D t T Z W N 0 a W 9 u M S 8 1 d G g g U 2 V w L 0 F 1 d G 9 S Z W 1 v d m V k Q 2 9 s d W 1 u c z E u e y 0 1 R C w 1 f S Z x d W 9 0 O y w m c X V v d D t T Z W N 0 a W 9 u M S 8 1 d G g g U 2 V w L 0 F 1 d G 9 S Z W 1 v d m V k Q 2 9 s d W 1 u c z E u e y 0 2 R C w 2 f S Z x d W 9 0 O y w m c X V v d D t T Z W N 0 a W 9 u M S 8 1 d G g g U 2 V w L 0 F 1 d G 9 S Z W 1 v d m V k Q 2 9 s d W 1 u c z E u e y 0 3 R C w 3 f S Z x d W 9 0 O y w m c X V v d D t T Z W N 0 a W 9 u M S 8 1 d G g g U 2 V w L 0 F 1 d G 9 S Z W 1 v d m V k Q 2 9 s d W 1 u c z E u e z I 4 I E R h e X M g Q k g s O H 0 m c X V v d D s s J n F 1 b 3 Q 7 U 2 V j d G l v b j E v N X R o I F N l c C 9 B d X R v U m V t b 3 Z l Z E N v b H V t b n M x L n s y N 3 R o I E R h e S B C S C w 5 f S Z x d W 9 0 O y w m c X V v d D t T Z W N 0 a W 9 u M S 8 1 d G g g U 2 V w L 0 F 1 d G 9 S Z W 1 v d m V k Q 2 9 s d W 1 u c z E u e z M 2 N S B E Y X l z I E J I L D E w f S Z x d W 9 0 O y w m c X V v d D t T Z W N 0 a W 9 u M S 8 1 d G g g U 2 V w L 0 F 1 d G 9 S Z W 1 v d m V k Q 2 9 s d W 1 u c z E u e z M 2 N H R o I E R h e S B C S C w x M X 0 m c X V v d D s s J n F 1 b 3 Q 7 U 2 V j d G l v b j E v N X R o I F N l c C 9 B d X R v U m V t b 3 Z l Z E N v b H V t b n M x L n s y O C B E Y X l z I E R U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Y u M T U 4 M D k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V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4 M z E z Z D c w L W F m N T I t N D h h Z C 0 5 O D Q 3 L T N l O T c x Y W Y 1 M j E 4 N C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N H R o X 1 N l c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N z U 2 O D k 5 N F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R 0 a C B T Z X A v Q X V 0 b 1 J l b W 9 2 Z W R D b 2 x 1 b W 5 z M S 5 7 Q 3 J l d y w w f S Z x d W 9 0 O y w m c X V v d D t T Z W N 0 a W 9 u M S 8 0 d G g g U 2 V w L 0 F 1 d G 9 S Z W 1 v d m V k Q 2 9 s d W 1 u c z E u e y 0 x R C w x f S Z x d W 9 0 O y w m c X V v d D t T Z W N 0 a W 9 u M S 8 0 d G g g U 2 V w L 0 F 1 d G 9 S Z W 1 v d m V k Q 2 9 s d W 1 u c z E u e y 0 y R C w y f S Z x d W 9 0 O y w m c X V v d D t T Z W N 0 a W 9 u M S 8 0 d G g g U 2 V w L 0 F 1 d G 9 S Z W 1 v d m V k Q 2 9 s d W 1 u c z E u e y 0 z R C w z f S Z x d W 9 0 O y w m c X V v d D t T Z W N 0 a W 9 u M S 8 0 d G g g U 2 V w L 0 F 1 d G 9 S Z W 1 v d m V k Q 2 9 s d W 1 u c z E u e y 0 0 R C w 0 f S Z x d W 9 0 O y w m c X V v d D t T Z W N 0 a W 9 u M S 8 0 d G g g U 2 V w L 0 F 1 d G 9 S Z W 1 v d m V k Q 2 9 s d W 1 u c z E u e y 0 1 R C w 1 f S Z x d W 9 0 O y w m c X V v d D t T Z W N 0 a W 9 u M S 8 0 d G g g U 2 V w L 0 F 1 d G 9 S Z W 1 v d m V k Q 2 9 s d W 1 u c z E u e y 0 2 R C w 2 f S Z x d W 9 0 O y w m c X V v d D t T Z W N 0 a W 9 u M S 8 0 d G g g U 2 V w L 0 F 1 d G 9 S Z W 1 v d m V k Q 2 9 s d W 1 u c z E u e y 0 3 R C w 3 f S Z x d W 9 0 O y w m c X V v d D t T Z W N 0 a W 9 u M S 8 0 d G g g U 2 V w L 0 F 1 d G 9 S Z W 1 v d m V k Q 2 9 s d W 1 u c z E u e z I 4 I E R h e X M g Q k g s O H 0 m c X V v d D s s J n F 1 b 3 Q 7 U 2 V j d G l v b j E v N H R o I F N l c C 9 B d X R v U m V t b 3 Z l Z E N v b H V t b n M x L n s y N 3 R o I E R h e S B C S C w 5 f S Z x d W 9 0 O y w m c X V v d D t T Z W N 0 a W 9 u M S 8 0 d G g g U 2 V w L 0 F 1 d G 9 S Z W 1 v d m V k Q 2 9 s d W 1 u c z E u e z M 2 N S B E Y X l z I E J I L D E w f S Z x d W 9 0 O y w m c X V v d D t T Z W N 0 a W 9 u M S 8 0 d G g g U 2 V w L 0 F 1 d G 9 S Z W 1 v d m V k Q 2 9 s d W 1 u c z E u e z M 2 N H R o I E R h e S B C S C w x M X 0 m c X V v d D s s J n F 1 b 3 Q 7 U 2 V j d G l v b j E v N H R o I F N l c C 9 B d X R v U m V t b 3 Z l Z E N v b H V t b n M x L n s y O C B E Y X l z I E R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N H R o I F N l c C 9 B d X R v U m V t b 3 Z l Z E N v b H V t b n M x L n t D c m V 3 L D B 9 J n F 1 b 3 Q 7 L C Z x d W 9 0 O 1 N l Y 3 R p b 2 4 x L z R 0 a C B T Z X A v Q X V 0 b 1 J l b W 9 2 Z W R D b 2 x 1 b W 5 z M S 5 7 L T F E L D F 9 J n F 1 b 3 Q 7 L C Z x d W 9 0 O 1 N l Y 3 R p b 2 4 x L z R 0 a C B T Z X A v Q X V 0 b 1 J l b W 9 2 Z W R D b 2 x 1 b W 5 z M S 5 7 L T J E L D J 9 J n F 1 b 3 Q 7 L C Z x d W 9 0 O 1 N l Y 3 R p b 2 4 x L z R 0 a C B T Z X A v Q X V 0 b 1 J l b W 9 2 Z W R D b 2 x 1 b W 5 z M S 5 7 L T N E L D N 9 J n F 1 b 3 Q 7 L C Z x d W 9 0 O 1 N l Y 3 R p b 2 4 x L z R 0 a C B T Z X A v Q X V 0 b 1 J l b W 9 2 Z W R D b 2 x 1 b W 5 z M S 5 7 L T R E L D R 9 J n F 1 b 3 Q 7 L C Z x d W 9 0 O 1 N l Y 3 R p b 2 4 x L z R 0 a C B T Z X A v Q X V 0 b 1 J l b W 9 2 Z W R D b 2 x 1 b W 5 z M S 5 7 L T V E L D V 9 J n F 1 b 3 Q 7 L C Z x d W 9 0 O 1 N l Y 3 R p b 2 4 x L z R 0 a C B T Z X A v Q X V 0 b 1 J l b W 9 2 Z W R D b 2 x 1 b W 5 z M S 5 7 L T Z E L D Z 9 J n F 1 b 3 Q 7 L C Z x d W 9 0 O 1 N l Y 3 R p b 2 4 x L z R 0 a C B T Z X A v Q X V 0 b 1 J l b W 9 2 Z W R D b 2 x 1 b W 5 z M S 5 7 L T d E L D d 9 J n F 1 b 3 Q 7 L C Z x d W 9 0 O 1 N l Y 3 R p b 2 4 x L z R 0 a C B T Z X A v Q X V 0 b 1 J l b W 9 2 Z W R D b 2 x 1 b W 5 z M S 5 7 M j g g R G F 5 c y B C S C w 4 f S Z x d W 9 0 O y w m c X V v d D t T Z W N 0 a W 9 u M S 8 0 d G g g U 2 V w L 0 F 1 d G 9 S Z W 1 v d m V k Q 2 9 s d W 1 u c z E u e z I 3 d G g g R G F 5 I E J I L D l 9 J n F 1 b 3 Q 7 L C Z x d W 9 0 O 1 N l Y 3 R p b 2 4 x L z R 0 a C B T Z X A v Q X V 0 b 1 J l b W 9 2 Z W R D b 2 x 1 b W 5 z M S 5 7 M z Y 1 I E R h e X M g Q k g s M T B 9 J n F 1 b 3 Q 7 L C Z x d W 9 0 O 1 N l Y 3 R p b 2 4 x L z R 0 a C B T Z X A v Q X V 0 b 1 J l b W 9 2 Z W R D b 2 x 1 b W 5 z M S 5 7 M z Y 0 d G g g R G F 5 I E J I L D E x f S Z x d W 9 0 O y w m c X V v d D t T Z W N 0 a W 9 u M S 8 0 d G g g U 2 V w L 0 F 1 d G 9 S Z W 1 v d m V k Q 2 9 s d W 1 u c z E u e z I 4 I E R h e X M g R F Q s M T J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I w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R 0 a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j Z W E x M T J k L W J i Y j I t N G Y z N S 1 i O T N j L T A 0 M z Y 3 M D E 3 Y z Q 5 Z S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M 3 J k X 1 N l c C I g L z 4 8 R W 5 0 c n k g V H l w Z T 0 i T G 9 h Z G V k V G 9 B b m F s e X N p c 1 N l c n Z p Y 2 V z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D c 6 M T k 6 M z U u O D I w M j g 2 N l o i I C 8 + P E V u d H J 5 I F R 5 c G U 9 I k Z p b G x D b 2 x 1 b W 5 U e X B l c y I g V m F s d W U 9 I n N B Q V V G Q l F V R k J R V U F B Q U F B Q U E 9 P S I g L z 4 8 R W 5 0 c n k g V H l w Z T 0 i R m l s b E N v b H V t b k 5 h b W V z I i B W Y W x 1 Z T 0 i c 1 s m c X V v d D t D c m V 3 J n F 1 b 3 Q 7 L C Z x d W 9 0 O y 0 x R C Z x d W 9 0 O y w m c X V v d D s t M k Q m c X V v d D s s J n F 1 b 3 Q 7 L T N E J n F 1 b 3 Q 7 L C Z x d W 9 0 O y 0 0 R C Z x d W 9 0 O y w m c X V v d D s t N U Q m c X V v d D s s J n F 1 b 3 Q 7 L T Z E J n F 1 b 3 Q 7 L C Z x d W 9 0 O y 0 3 R C Z x d W 9 0 O y w m c X V v d D s y O C B E Y X l z I E J I J n F 1 b 3 Q 7 L C Z x d W 9 0 O z I 3 d G g g R G F 5 I E J I J n F 1 b 3 Q 7 L C Z x d W 9 0 O z M 2 N S B E Y X l z I E J I J n F 1 b 3 Q 7 L C Z x d W 9 0 O z M 2 N H R o I E R h e S B C S C Z x d W 9 0 O y w m c X V v d D s y O C B E Y X l z I E R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c m Q g U 2 V w L 0 F 1 d G 9 S Z W 1 v d m V k Q 2 9 s d W 1 u c z E u e 0 N y Z X c s M H 0 m c X V v d D s s J n F 1 b 3 Q 7 U 2 V j d G l v b j E v M 3 J k I F N l c C 9 B d X R v U m V t b 3 Z l Z E N v b H V t b n M x L n s t M U Q s M X 0 m c X V v d D s s J n F 1 b 3 Q 7 U 2 V j d G l v b j E v M 3 J k I F N l c C 9 B d X R v U m V t b 3 Z l Z E N v b H V t b n M x L n s t M k Q s M n 0 m c X V v d D s s J n F 1 b 3 Q 7 U 2 V j d G l v b j E v M 3 J k I F N l c C 9 B d X R v U m V t b 3 Z l Z E N v b H V t b n M x L n s t M 0 Q s M 3 0 m c X V v d D s s J n F 1 b 3 Q 7 U 2 V j d G l v b j E v M 3 J k I F N l c C 9 B d X R v U m V t b 3 Z l Z E N v b H V t b n M x L n s t N E Q s N H 0 m c X V v d D s s J n F 1 b 3 Q 7 U 2 V j d G l v b j E v M 3 J k I F N l c C 9 B d X R v U m V t b 3 Z l Z E N v b H V t b n M x L n s t N U Q s N X 0 m c X V v d D s s J n F 1 b 3 Q 7 U 2 V j d G l v b j E v M 3 J k I F N l c C 9 B d X R v U m V t b 3 Z l Z E N v b H V t b n M x L n s t N k Q s N n 0 m c X V v d D s s J n F 1 b 3 Q 7 U 2 V j d G l v b j E v M 3 J k I F N l c C 9 B d X R v U m V t b 3 Z l Z E N v b H V t b n M x L n s t N 0 Q s N 3 0 m c X V v d D s s J n F 1 b 3 Q 7 U 2 V j d G l v b j E v M 3 J k I F N l c C 9 B d X R v U m V t b 3 Z l Z E N v b H V t b n M x L n s y O C B E Y X l z I E J I L D h 9 J n F 1 b 3 Q 7 L C Z x d W 9 0 O 1 N l Y 3 R p b 2 4 x L z N y Z C B T Z X A v Q X V 0 b 1 J l b W 9 2 Z W R D b 2 x 1 b W 5 z M S 5 7 M j d 0 a C B E Y X k g Q k g s O X 0 m c X V v d D s s J n F 1 b 3 Q 7 U 2 V j d G l v b j E v M 3 J k I F N l c C 9 B d X R v U m V t b 3 Z l Z E N v b H V t b n M x L n s z N j U g R G F 5 c y B C S C w x M H 0 m c X V v d D s s J n F 1 b 3 Q 7 U 2 V j d G l v b j E v M 3 J k I F N l c C 9 B d X R v U m V t b 3 Z l Z E N v b H V t b n M x L n s z N j R 0 a C B E Y X k g Q k g s M T F 9 J n F 1 b 3 Q 7 L C Z x d W 9 0 O 1 N l Y 3 R p b 2 4 x L z N y Z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N y Z C B T Z X A v Q X V 0 b 1 J l b W 9 2 Z W R D b 2 x 1 b W 5 z M S 5 7 Q 3 J l d y w w f S Z x d W 9 0 O y w m c X V v d D t T Z W N 0 a W 9 u M S 8 z c m Q g U 2 V w L 0 F 1 d G 9 S Z W 1 v d m V k Q 2 9 s d W 1 u c z E u e y 0 x R C w x f S Z x d W 9 0 O y w m c X V v d D t T Z W N 0 a W 9 u M S 8 z c m Q g U 2 V w L 0 F 1 d G 9 S Z W 1 v d m V k Q 2 9 s d W 1 u c z E u e y 0 y R C w y f S Z x d W 9 0 O y w m c X V v d D t T Z W N 0 a W 9 u M S 8 z c m Q g U 2 V w L 0 F 1 d G 9 S Z W 1 v d m V k Q 2 9 s d W 1 u c z E u e y 0 z R C w z f S Z x d W 9 0 O y w m c X V v d D t T Z W N 0 a W 9 u M S 8 z c m Q g U 2 V w L 0 F 1 d G 9 S Z W 1 v d m V k Q 2 9 s d W 1 u c z E u e y 0 0 R C w 0 f S Z x d W 9 0 O y w m c X V v d D t T Z W N 0 a W 9 u M S 8 z c m Q g U 2 V w L 0 F 1 d G 9 S Z W 1 v d m V k Q 2 9 s d W 1 u c z E u e y 0 1 R C w 1 f S Z x d W 9 0 O y w m c X V v d D t T Z W N 0 a W 9 u M S 8 z c m Q g U 2 V w L 0 F 1 d G 9 S Z W 1 v d m V k Q 2 9 s d W 1 u c z E u e y 0 2 R C w 2 f S Z x d W 9 0 O y w m c X V v d D t T Z W N 0 a W 9 u M S 8 z c m Q g U 2 V w L 0 F 1 d G 9 S Z W 1 v d m V k Q 2 9 s d W 1 u c z E u e y 0 3 R C w 3 f S Z x d W 9 0 O y w m c X V v d D t T Z W N 0 a W 9 u M S 8 z c m Q g U 2 V w L 0 F 1 d G 9 S Z W 1 v d m V k Q 2 9 s d W 1 u c z E u e z I 4 I E R h e X M g Q k g s O H 0 m c X V v d D s s J n F 1 b 3 Q 7 U 2 V j d G l v b j E v M 3 J k I F N l c C 9 B d X R v U m V t b 3 Z l Z E N v b H V t b n M x L n s y N 3 R o I E R h e S B C S C w 5 f S Z x d W 9 0 O y w m c X V v d D t T Z W N 0 a W 9 u M S 8 z c m Q g U 2 V w L 0 F 1 d G 9 S Z W 1 v d m V k Q 2 9 s d W 1 u c z E u e z M 2 N S B E Y X l z I E J I L D E w f S Z x d W 9 0 O y w m c X V v d D t T Z W N 0 a W 9 u M S 8 z c m Q g U 2 V w L 0 F 1 d G 9 S Z W 1 v d m V k Q 2 9 s d W 1 u c z E u e z M 2 N H R o I E R h e S B C S C w x M X 0 m c X V v d D s s J n F 1 b 3 Q 7 U 2 V j d G l v b j E v M 3 J k I F N l c C 9 B d X R v U m V t b 3 Z l Z E N v b H V t b n M x L n s y O C B E Y X l z I E R U L D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N y Z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D E 3 Z G Y 0 L T Z m Y j M t N D c 4 N C 0 4 M z E x L T Y z O D d m Y W E w Z D V k O S I g L z 4 8 R W 5 0 c n k g V H l w Z T 0 i U X V l c n l H c m 9 1 c E l E I i B W Y W x 1 Z T 0 i c z c 0 Z D M 1 Z T E z L W U 4 Y 2 M t N D N j M y 0 4 M G I 2 L T A w Y j Q 5 Y W Z i Y 2 M z N i I g L z 4 8 R W 5 0 c n k g V H l w Z T 0 i R m l s b F R h c m d l d C I g V m F s d W U 9 I n N f M m 5 k X 1 N l c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3 J l d y Z x d W 9 0 O y w m c X V v d D s t M U Q m c X V v d D s s J n F 1 b 3 Q 7 L T J E J n F 1 b 3 Q 7 L C Z x d W 9 0 O y 0 z R C Z x d W 9 0 O y w m c X V v d D s t N E Q m c X V v d D s s J n F 1 b 3 Q 7 L T V E J n F 1 b 3 Q 7 L C Z x d W 9 0 O y 0 2 R C Z x d W 9 0 O y w m c X V v d D s t N 0 Q m c X V v d D s s J n F 1 b 3 Q 7 M j g g R G F 5 c y B C S C Z x d W 9 0 O y w m c X V v d D s y N 3 R o I E R h e S B C S C Z x d W 9 0 O y w m c X V v d D s z N j U g R G F 5 c y B C S C Z x d W 9 0 O y w m c X V v d D s z N j R 0 a C B E Y X k g Q k g m c X V v d D s s J n F 1 b 3 Q 7 M j g g R G F 5 c y B E V C Z x d W 9 0 O 1 0 i I C 8 + P E V u d H J 5 I F R 5 c G U 9 I k Z p b G x D b 2 x 1 b W 5 U e X B l c y I g V m F s d W U 9 I n N B Q V V G Q l F V R k J R V U F B Q U F B Q U E 9 P S I g L z 4 8 R W 5 0 c n k g V H l w Z T 0 i R m l s b E x h c 3 R V c G R h d G V k I i B W Y W x 1 Z T 0 i Z D I w M j U t M T A t M T Z U M D c 6 M T k 6 M z Y u M T A 1 M j k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b m Q g U 2 V w L 0 F 1 d G 9 S Z W 1 v d m V k Q 2 9 s d W 1 u c z E u e 0 N y Z X c s M H 0 m c X V v d D s s J n F 1 b 3 Q 7 U 2 V j d G l v b j E v M m 5 k I F N l c C 9 B d X R v U m V t b 3 Z l Z E N v b H V t b n M x L n s t M U Q s M X 0 m c X V v d D s s J n F 1 b 3 Q 7 U 2 V j d G l v b j E v M m 5 k I F N l c C 9 B d X R v U m V t b 3 Z l Z E N v b H V t b n M x L n s t M k Q s M n 0 m c X V v d D s s J n F 1 b 3 Q 7 U 2 V j d G l v b j E v M m 5 k I F N l c C 9 B d X R v U m V t b 3 Z l Z E N v b H V t b n M x L n s t M 0 Q s M 3 0 m c X V v d D s s J n F 1 b 3 Q 7 U 2 V j d G l v b j E v M m 5 k I F N l c C 9 B d X R v U m V t b 3 Z l Z E N v b H V t b n M x L n s t N E Q s N H 0 m c X V v d D s s J n F 1 b 3 Q 7 U 2 V j d G l v b j E v M m 5 k I F N l c C 9 B d X R v U m V t b 3 Z l Z E N v b H V t b n M x L n s t N U Q s N X 0 m c X V v d D s s J n F 1 b 3 Q 7 U 2 V j d G l v b j E v M m 5 k I F N l c C 9 B d X R v U m V t b 3 Z l Z E N v b H V t b n M x L n s t N k Q s N n 0 m c X V v d D s s J n F 1 b 3 Q 7 U 2 V j d G l v b j E v M m 5 k I F N l c C 9 B d X R v U m V t b 3 Z l Z E N v b H V t b n M x L n s t N 0 Q s N 3 0 m c X V v d D s s J n F 1 b 3 Q 7 U 2 V j d G l v b j E v M m 5 k I F N l c C 9 B d X R v U m V t b 3 Z l Z E N v b H V t b n M x L n s y O C B E Y X l z I E J I L D h 9 J n F 1 b 3 Q 7 L C Z x d W 9 0 O 1 N l Y 3 R p b 2 4 x L z J u Z C B T Z X A v Q X V 0 b 1 J l b W 9 2 Z W R D b 2 x 1 b W 5 z M S 5 7 M j d 0 a C B E Y X k g Q k g s O X 0 m c X V v d D s s J n F 1 b 3 Q 7 U 2 V j d G l v b j E v M m 5 k I F N l c C 9 B d X R v U m V t b 3 Z l Z E N v b H V t b n M x L n s z N j U g R G F 5 c y B C S C w x M H 0 m c X V v d D s s J n F 1 b 3 Q 7 U 2 V j d G l v b j E v M m 5 k I F N l c C 9 B d X R v U m V t b 3 Z l Z E N v b H V t b n M x L n s z N j R 0 a C B E Y X k g Q k g s M T F 9 J n F 1 b 3 Q 7 L C Z x d W 9 0 O 1 N l Y 3 R p b 2 4 x L z J u Z C B T Z X A v Q X V 0 b 1 J l b W 9 2 Z W R D b 2 x 1 b W 5 z M S 5 7 M j g g R G F 5 c y B E V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J u Z C B T Z X A v Q X V 0 b 1 J l b W 9 2 Z W R D b 2 x 1 b W 5 z M S 5 7 Q 3 J l d y w w f S Z x d W 9 0 O y w m c X V v d D t T Z W N 0 a W 9 u M S 8 y b m Q g U 2 V w L 0 F 1 d G 9 S Z W 1 v d m V k Q 2 9 s d W 1 u c z E u e y 0 x R C w x f S Z x d W 9 0 O y w m c X V v d D t T Z W N 0 a W 9 u M S 8 y b m Q g U 2 V w L 0 F 1 d G 9 S Z W 1 v d m V k Q 2 9 s d W 1 u c z E u e y 0 y R C w y f S Z x d W 9 0 O y w m c X V v d D t T Z W N 0 a W 9 u M S 8 y b m Q g U 2 V w L 0 F 1 d G 9 S Z W 1 v d m V k Q 2 9 s d W 1 u c z E u e y 0 z R C w z f S Z x d W 9 0 O y w m c X V v d D t T Z W N 0 a W 9 u M S 8 y b m Q g U 2 V w L 0 F 1 d G 9 S Z W 1 v d m V k Q 2 9 s d W 1 u c z E u e y 0 0 R C w 0 f S Z x d W 9 0 O y w m c X V v d D t T Z W N 0 a W 9 u M S 8 y b m Q g U 2 V w L 0 F 1 d G 9 S Z W 1 v d m V k Q 2 9 s d W 1 u c z E u e y 0 1 R C w 1 f S Z x d W 9 0 O y w m c X V v d D t T Z W N 0 a W 9 u M S 8 y b m Q g U 2 V w L 0 F 1 d G 9 S Z W 1 v d m V k Q 2 9 s d W 1 u c z E u e y 0 2 R C w 2 f S Z x d W 9 0 O y w m c X V v d D t T Z W N 0 a W 9 u M S 8 y b m Q g U 2 V w L 0 F 1 d G 9 S Z W 1 v d m V k Q 2 9 s d W 1 u c z E u e y 0 3 R C w 3 f S Z x d W 9 0 O y w m c X V v d D t T Z W N 0 a W 9 u M S 8 y b m Q g U 2 V w L 0 F 1 d G 9 S Z W 1 v d m V k Q 2 9 s d W 1 u c z E u e z I 4 I E R h e X M g Q k g s O H 0 m c X V v d D s s J n F 1 b 3 Q 7 U 2 V j d G l v b j E v M m 5 k I F N l c C 9 B d X R v U m V t b 3 Z l Z E N v b H V t b n M x L n s y N 3 R o I E R h e S B C S C w 5 f S Z x d W 9 0 O y w m c X V v d D t T Z W N 0 a W 9 u M S 8 y b m Q g U 2 V w L 0 F 1 d G 9 S Z W 1 v d m V k Q 2 9 s d W 1 u c z E u e z M 2 N S B E Y X l z I E J I L D E w f S Z x d W 9 0 O y w m c X V v d D t T Z W N 0 a W 9 u M S 8 y b m Q g U 2 V w L 0 F 1 d G 9 S Z W 1 v d m V k Q 2 9 s d W 1 u c z E u e z M 2 N H R o I E R h e S B C S C w x M X 0 m c X V v d D s s J n F 1 b 3 Q 7 U 2 V j d G l v b j E v M m 5 k I F N l c C 9 B d X R v U m V t b 3 Z l Z E N v b H V t b n M x L n s y O C B E Y X l z I E R U L D E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J u Z C U y M F N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F e H B h b m R l Z C U y M D N y Z C U y M F N l c C U y M C 0 l M j A y O H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0 V 4 c G F u Z G V k J T I w M 3 J k J T I w U 2 V w J T I w L S U y M D M 2 N X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0 V 4 c G F u Z G V k J T I w M 3 J k J T I w U 2 V w J T I w L S U y M F N l Y 3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R X h w Y W 5 k Z W Q l M j A y b m Q l M j B T Z X A l M j A t J T I w M j h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F e H B h b m R l Z C U y M D J u Z C U y M F N l c C U y M C 0 l M j A z N j V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F e H B h b m R l Z C U y M D J u Z C U y M F N l c C U y M C 0 l M j B T Z W N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0 V 4 c G F u Z G V k J T I w N H R o J T I w U 2 V w J T I w L S U y M D I 4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R X h w Y W 5 k Z W Q l M j A 0 d G g l M j B T Z X A l M j A t J T I w M z Y 1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R X h w Y W 5 k Z W Q l M j A 0 d G g l M j B T Z X A l M j A t J T I w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F e H B h b m R l Z C U y M D V 0 a C U y M F N l c C U y M C 0 l M j A y O H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V 4 c G F u Z G V k J T I w N X R o J T I w U 2 V w J T I w L S U y M D M 2 N X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V 4 c G F u Z G V k J T I w N X R o J T I w U 2 V w J T I w L S U y M F N l Y 3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R X h w Y W 5 k Z W Q l M j A 2 d G g l M j B T Z X A l M j A t J T I w M j h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F e H B h b m R l Z C U y M D Z 0 a C U y M F N l c C U y M C 0 l M j A z N j V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F e H B h b m R l Z C U y M D Z 0 a C U y M F N l c C U y M C 0 l M j B T Z W N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0 V 4 c G F u Z G V k J T I w N 3 R o J T I w U 2 V w J T I w L S U y M D I 4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R X h w Y W 5 k Z W Q l M j A 3 d G g l M j B T Z X A l M j A t J T I w M z Y 1 d G g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R X h w Y W 5 k Z W Q l M j A 3 d G g l M j B T Z X A l M j A t J T I w U 2 V j d G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F e H B h b m R l Z C U y M D h 0 a C U y M F N l c C U y M C 0 l M j A y O H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V 4 c G F u Z G V k J T I w O H R o J T I w U 2 V w J T I w L S U y M D M 2 N X R o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V 4 c G F u Z G V k J T I w O H R o J T I w U 2 V w J T I w L S U y M F N l Y 3 R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R X h w Y W 5 k Z W Q l M j A 5 d G g l M j B T Z X A l M j A t J T I w M j h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F e H B h b m R l Z C U y M D l 0 a C U y M F N l c C U y M C 0 l M j A z N j V 0 a C U y M E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F e H B h b m R l Z C U y M D l 0 a C U y M F N l c C U y M C 0 l M j B T Z W N 0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z d C U y M F N l c C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c 3 Q l M j B T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b m Q l M j B T Z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N y Z C U y M F N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0 a C U y M F N l c C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G g l M j B T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d G g l M j B T Z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Z 0 a C U y M F N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d 0 a C U y M F N l c C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d G g l M j B T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d G g l M j B T Z X A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l 0 a C U y M F N l c C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3 J k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m 5 k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n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H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X R o J T I w U 2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N 0 J T I w U 2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u Z C U y M F N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c m Q l M j B T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R o J T I w U 2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0 a C U y M F N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d G g l M j B T Z X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3 R o J T I w U 2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h 0 a C U y M F N l c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d G g l M j B T Z X A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M h a E W s l 1 F t Z f / T T 7 L v s w A A A A A A g A A A A A A E G Y A A A A B A A A g A A A A x I G D p + O C y r N q v + x c T X H u I O q u r n J h V T w c D u U q K 6 A W P s s A A A A A D o A A A A A C A A A g A A A A 5 a N S d C 0 Z q d 9 k T e y d e F N m Q 3 + l j g I c i p 9 g 2 S S z / d 6 u n q t Q A A A A c E u 1 v q A O R S 7 i 0 t Z K s A r c n i R y U s X P 7 7 6 L 0 1 4 o q x c d c Z N 3 M y H J y W 3 C y 1 Z D m p 4 l L B a O J C J z R R l + J V S x E K v D M B x A 4 W v Z n R 9 M q e S z 8 5 q U V X 4 q 7 4 9 A A A A A d U 5 H U v x s o C j V d I 8 d b 1 C k 0 G Q a H 8 F d D O 2 q O P 5 y E W x 0 1 H l z W f 3 C t o q 6 z S G v r z w j u 5 5 r r 2 s T J 5 o b I C p b 2 k C V 9 z t y r A = = < / D a t a M a s h u p > 
</file>

<file path=customXml/itemProps1.xml><?xml version="1.0" encoding="utf-8"?>
<ds:datastoreItem xmlns:ds="http://schemas.openxmlformats.org/officeDocument/2006/customXml" ds:itemID="{E68D7AE8-897C-41D5-9072-430A654A6D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Explanation</vt:lpstr>
      <vt:lpstr>2025-09-01</vt:lpstr>
      <vt:lpstr>2025-09-02</vt:lpstr>
      <vt:lpstr>2025-09-03</vt:lpstr>
      <vt:lpstr>2025-09-04</vt:lpstr>
      <vt:lpstr>2025-09-05</vt:lpstr>
      <vt:lpstr>2025-09-06</vt:lpstr>
      <vt:lpstr>2025-09-07</vt:lpstr>
      <vt:lpstr>2025-09-08</vt:lpstr>
      <vt:lpstr>2025-09-09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Gupta(TMA\Business Development)</dc:creator>
  <cp:lastModifiedBy>Himanshu Gupta(TMA\Business Development)</cp:lastModifiedBy>
  <dcterms:created xsi:type="dcterms:W3CDTF">2015-06-05T18:17:20Z</dcterms:created>
  <dcterms:modified xsi:type="dcterms:W3CDTF">2025-10-16T10:09:44Z</dcterms:modified>
</cp:coreProperties>
</file>