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8AE90E73-49F0-4720-B954-9C0EDF5CACC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J5" i="3"/>
  <c r="J6" i="3"/>
  <c r="J7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G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Cột này hệ thống phải tự tính khi người dùng import lên 
= Cột ĐM *%Hao Hụt*HSQD*Số lượng sản xuất</t>
        </r>
      </text>
    </comment>
  </commentList>
</comments>
</file>

<file path=xl/sharedStrings.xml><?xml version="1.0" encoding="utf-8"?>
<sst xmlns="http://schemas.openxmlformats.org/spreadsheetml/2006/main" count="76" uniqueCount="47">
  <si>
    <t>Tên lệnh sản xuất</t>
  </si>
  <si>
    <t>Mã lệnh sản xuất</t>
  </si>
  <si>
    <t>Người tạo</t>
  </si>
  <si>
    <t>Create Date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</si>
  <si>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</si>
  <si>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</si>
  <si>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</si>
  <si>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</si>
  <si>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</si>
  <si>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</si>
  <si>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</si>
  <si>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</si>
  <si>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</si>
  <si>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</si>
  <si>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</si>
  <si>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</si>
  <si>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</si>
  <si>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Đen</t>
  </si>
  <si>
    <t>XL</t>
  </si>
  <si>
    <t>Xanh da trời</t>
  </si>
  <si>
    <t>M</t>
  </si>
  <si>
    <t>B733-001G-006</t>
  </si>
  <si>
    <t>L</t>
  </si>
  <si>
    <t>VRIB20T-75</t>
  </si>
  <si>
    <t>MCN-1002-1711</t>
  </si>
  <si>
    <t>Chiếc</t>
  </si>
  <si>
    <t>DTB-11-1711</t>
  </si>
  <si>
    <t>VRIB20T-90</t>
  </si>
  <si>
    <t>Mã vật tư</t>
  </si>
  <si>
    <t xml:space="preserve">Đvt lưu kho </t>
  </si>
  <si>
    <t xml:space="preserve">Đvt Lệnh sản xuất </t>
  </si>
  <si>
    <t>ĐM</t>
  </si>
  <si>
    <t>Hao Hụt
%</t>
  </si>
  <si>
    <t>HSQĐ</t>
  </si>
  <si>
    <t xml:space="preserve">Số lượng sản xuất </t>
  </si>
  <si>
    <t>Tổng nhu cầu</t>
  </si>
  <si>
    <t>kg</t>
  </si>
  <si>
    <t>m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</si>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</sst>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2" fillId="6" borderId="2" applyNumberFormat="0" applyAlignment="0" applyProtection="0"/>
  </cellStyleXfs>
  <cellXfs count="20">
    <xf numFmtId="0" fontId="0" fillId="0" borderId="0" xfId="0"/>
    <xf numFmtId="0" fontId="2" fillId="3" borderId="0" xfId="2"/>
    <xf numFmtId="164" fontId="2" fillId="3" borderId="0" xfId="2" applyNumberFormat="1"/>
    <xf numFmtId="164" fontId="0" fillId="0" borderId="0" xfId="0" applyNumberFormat="1"/>
    <xf numFmtId="0" fontId="1" fillId="2" borderId="0" xfId="1"/>
    <xf numFmtId="0" fontId="4" fillId="0" borderId="0" xfId="3" applyFont="1"/>
    <xf numFmtId="0" fontId="5" fillId="4" borderId="0" xfId="0" applyFont="1" applyFill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6" borderId="1" xfId="5" applyBorder="1"/>
    <xf numFmtId="165" fontId="12" fillId="6" borderId="1" xfId="5" applyNumberFormat="1" applyBorder="1"/>
    <xf numFmtId="0" fontId="0" fillId="0" borderId="1" xfId="0" applyBorder="1"/>
    <xf numFmtId="165" fontId="0" fillId="0" borderId="1" xfId="4" applyNumberFormat="1" applyFont="1" applyBorder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zoomScaleNormal="100" workbookViewId="0">
      <selection activeCell="E21" sqref="E21"/>
    </sheetView>
  </sheetViews>
  <sheetFormatPr defaultRowHeight="15" x14ac:dyDescent="0.25"/>
  <cols>
    <col min="1" max="1" width="13.7109375" customWidth="1"/>
    <col min="2" max="2" width="16.85546875" customWidth="1"/>
    <col min="3" max="3" width="13" customWidth="1"/>
    <col min="4" max="4" width="15.5703125" customWidth="1"/>
    <col min="5" max="5" width="21.7109375" customWidth="1"/>
    <col min="6" max="6" width="11.7109375" customWidth="1"/>
    <col min="7" max="7" width="15.42578125" customWidth="1"/>
    <col min="8" max="9" width="14.42578125" style="3" customWidth="1"/>
    <col min="10" max="10" width="31.28515625" customWidth="1"/>
    <col min="11" max="11" width="17.28515625" customWidth="1"/>
    <col min="12" max="12" width="15.28515625" customWidth="1"/>
    <col min="13" max="13" width="37.140625" customWidth="1"/>
  </cols>
  <sheetData>
    <row r="1" spans="1:13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4" t="s">
        <v>9</v>
      </c>
      <c r="K1" s="4" t="s">
        <v>15</v>
      </c>
      <c r="L1" s="4" t="s">
        <v>16</v>
      </c>
      <c r="M1" s="4" t="s">
        <v>10</v>
      </c>
    </row>
    <row r="2" spans="1:13" x14ac:dyDescent="0.25">
      <c r="A2" t="s">
        <v>11</v>
      </c>
      <c r="B2" t="s">
        <v>12</v>
      </c>
      <c r="E2" s="5">
        <v>1111000000</v>
      </c>
      <c r="F2">
        <v>1111000000</v>
      </c>
      <c r="G2" t="s">
        <v>40</v>
      </c>
      <c r="H2" s="3">
        <v>45108</v>
      </c>
      <c r="I2" s="3">
        <v>45138</v>
      </c>
      <c r="J2" t="s">
        <v>13</v>
      </c>
      <c r="K2" t="s">
        <v>18</v>
      </c>
      <c r="L2" t="s">
        <v>19</v>
      </c>
      <c r="M2">
        <v>100</v>
      </c>
    </row>
    <row r="3" spans="1:13" x14ac:dyDescent="0.25">
      <c r="E3" s="5"/>
      <c r="J3" t="s">
        <v>14</v>
      </c>
      <c r="K3" t="s">
        <v>20</v>
      </c>
      <c r="L3" t="s">
        <v>17</v>
      </c>
      <c r="M3">
        <v>200</v>
      </c>
    </row>
    <row r="4" spans="1:13" x14ac:dyDescent="0.25">
      <c r="J4" t="s">
        <v>21</v>
      </c>
      <c r="K4" t="s">
        <v>22</v>
      </c>
      <c r="L4" t="s">
        <v>17</v>
      </c>
      <c r="M4">
        <v>100</v>
      </c>
    </row>
    <row r="5" spans="1:13" x14ac:dyDescent="0.25">
      <c r="A5" t="s">
        <v>11</v>
      </c>
      <c r="B5" t="s">
        <v>12</v>
      </c>
      <c r="E5" s="5">
        <v>1111000000</v>
      </c>
      <c r="F5">
        <v>1111000000</v>
      </c>
      <c r="G5" t="s">
        <v>40</v>
      </c>
      <c r="H5" s="3">
        <v>45108</v>
      </c>
      <c r="I5" s="3">
        <v>45138</v>
      </c>
      <c r="J5" t="s">
        <v>13</v>
      </c>
      <c r="K5" t="s">
        <v>18</v>
      </c>
      <c r="L5" t="s">
        <v>19</v>
      </c>
      <c r="M5">
        <v>100</v>
      </c>
    </row>
    <row r="6" spans="1:13" x14ac:dyDescent="0.25">
      <c r="E6" s="5"/>
      <c r="J6" t="s">
        <v>14</v>
      </c>
      <c r="K6" t="s">
        <v>20</v>
      </c>
      <c r="L6" t="s">
        <v>17</v>
      </c>
      <c r="M6">
        <v>200</v>
      </c>
    </row>
    <row r="7" spans="1:13" x14ac:dyDescent="0.25">
      <c r="J7" t="s">
        <v>21</v>
      </c>
      <c r="K7" t="s">
        <v>22</v>
      </c>
      <c r="L7" t="s">
        <v>17</v>
      </c>
      <c r="M7">
        <v>100</v>
      </c>
    </row>
  </sheetData>
  <hyperlinks>
    <hyperlink ref="E2" r:id="rId1" location="id=739&amp;model=account.analytic.account" display="https://dtbh.forlife.vn/web - id=739&amp;model=account.analytic.account" xr:uid="{00000000-0004-0000-0000-000000000000}"/>
    <hyperlink ref="E5" r:id="rId2" location="id=739&amp;model=account.analytic.account" display="https://dtbh.forlife.vn/web - id=739&amp;model=account.analytic.account" xr:uid="{27A0594E-A5D0-4A7C-BC9B-329BB878304F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J20" sqref="J20"/>
    </sheetView>
  </sheetViews>
  <sheetFormatPr defaultRowHeight="15" x14ac:dyDescent="0.25"/>
  <cols>
    <col min="1" max="1" width="18.7109375" customWidth="1"/>
    <col min="2" max="2" width="10.140625" customWidth="1"/>
  </cols>
  <sheetData>
    <row r="1" spans="1:10" ht="25.5" x14ac:dyDescent="0.25">
      <c r="A1" s="7" t="s">
        <v>28</v>
      </c>
      <c r="B1" s="7" t="s">
        <v>15</v>
      </c>
      <c r="C1" s="7" t="s">
        <v>16</v>
      </c>
      <c r="D1" s="7" t="s">
        <v>29</v>
      </c>
      <c r="E1" s="7" t="s">
        <v>30</v>
      </c>
      <c r="F1" s="8" t="s">
        <v>33</v>
      </c>
      <c r="G1" s="7" t="s">
        <v>31</v>
      </c>
      <c r="H1" s="7" t="s">
        <v>32</v>
      </c>
      <c r="I1" s="9" t="s">
        <v>34</v>
      </c>
      <c r="J1" s="7" t="s">
        <v>35</v>
      </c>
    </row>
    <row r="2" spans="1:10" ht="26.25" x14ac:dyDescent="0.25">
      <c r="A2" s="6" t="s">
        <v>23</v>
      </c>
      <c r="B2" s="10"/>
      <c r="C2" s="10" t="s">
        <v>19</v>
      </c>
      <c r="D2" s="10" t="s">
        <v>36</v>
      </c>
      <c r="E2" s="11" t="s">
        <v>37</v>
      </c>
      <c r="F2" s="14">
        <v>0.51400000000000001</v>
      </c>
      <c r="G2" s="12">
        <v>0.38</v>
      </c>
      <c r="H2" s="13">
        <v>1.02</v>
      </c>
      <c r="I2" s="15">
        <v>100</v>
      </c>
      <c r="J2" s="15">
        <f t="shared" ref="J2:J7" si="0">G2*H2*F2*I2</f>
        <v>19.922640000000001</v>
      </c>
    </row>
    <row r="3" spans="1:10" x14ac:dyDescent="0.25">
      <c r="A3" s="6" t="s">
        <v>27</v>
      </c>
      <c r="B3" s="10"/>
      <c r="C3" s="10" t="s">
        <v>17</v>
      </c>
      <c r="D3" s="10" t="s">
        <v>36</v>
      </c>
      <c r="E3" s="11" t="s">
        <v>37</v>
      </c>
      <c r="F3" s="13">
        <v>0.50700000000000001</v>
      </c>
      <c r="G3" s="12">
        <v>0.38</v>
      </c>
      <c r="H3" s="13">
        <v>1.02</v>
      </c>
      <c r="I3" s="15">
        <v>300</v>
      </c>
      <c r="J3" s="15">
        <f t="shared" si="0"/>
        <v>58.953960000000002</v>
      </c>
    </row>
    <row r="4" spans="1:10" x14ac:dyDescent="0.25">
      <c r="A4" t="s">
        <v>24</v>
      </c>
      <c r="B4" s="10" t="s">
        <v>18</v>
      </c>
      <c r="C4" s="10"/>
      <c r="D4" s="10" t="s">
        <v>25</v>
      </c>
      <c r="E4" s="10" t="s">
        <v>25</v>
      </c>
      <c r="F4" s="13">
        <v>0.53300000000000003</v>
      </c>
      <c r="G4" s="12">
        <v>0.41</v>
      </c>
      <c r="H4" s="13">
        <v>1.02</v>
      </c>
      <c r="I4" s="15">
        <v>100</v>
      </c>
      <c r="J4" s="15">
        <f t="shared" si="0"/>
        <v>22.29006</v>
      </c>
    </row>
    <row r="5" spans="1:10" x14ac:dyDescent="0.25">
      <c r="A5" t="s">
        <v>38</v>
      </c>
      <c r="B5" s="10" t="s">
        <v>20</v>
      </c>
      <c r="C5" s="10"/>
      <c r="D5" s="10" t="s">
        <v>25</v>
      </c>
      <c r="E5" s="10" t="s">
        <v>25</v>
      </c>
      <c r="F5" s="13">
        <v>0.53300000000000003</v>
      </c>
      <c r="G5" s="12">
        <v>0.41</v>
      </c>
      <c r="H5" s="13">
        <v>1.02</v>
      </c>
      <c r="I5" s="15">
        <v>200</v>
      </c>
      <c r="J5" s="15">
        <f t="shared" si="0"/>
        <v>44.580120000000001</v>
      </c>
    </row>
    <row r="6" spans="1:10" x14ac:dyDescent="0.25">
      <c r="A6" t="s">
        <v>39</v>
      </c>
      <c r="B6" s="10" t="s">
        <v>22</v>
      </c>
      <c r="C6" s="10"/>
      <c r="D6" s="10" t="s">
        <v>25</v>
      </c>
      <c r="E6" s="10" t="s">
        <v>25</v>
      </c>
      <c r="F6" s="13">
        <v>0.53300000000000003</v>
      </c>
      <c r="G6" s="12">
        <v>0.41</v>
      </c>
      <c r="H6" s="13">
        <v>1.02</v>
      </c>
      <c r="I6" s="15">
        <v>100</v>
      </c>
      <c r="J6" s="15">
        <f t="shared" si="0"/>
        <v>22.29006</v>
      </c>
    </row>
    <row r="7" spans="1:10" x14ac:dyDescent="0.25">
      <c r="A7" t="s">
        <v>26</v>
      </c>
      <c r="B7" s="10"/>
      <c r="C7" s="10"/>
      <c r="D7" s="10" t="s">
        <v>25</v>
      </c>
      <c r="E7" s="10" t="s">
        <v>25</v>
      </c>
      <c r="F7" s="13">
        <v>0.498</v>
      </c>
      <c r="G7" s="12">
        <v>0.41</v>
      </c>
      <c r="H7" s="13">
        <v>1.02</v>
      </c>
      <c r="I7" s="15">
        <v>400</v>
      </c>
      <c r="J7" s="15">
        <f t="shared" si="0"/>
        <v>83.305440000000004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D3"/>
  <sheetViews>
    <sheetView tabSelected="1" workbookViewId="0">
      <selection activeCell="J16" sqref="J16"/>
    </sheetView>
  </sheetViews>
  <sheetFormatPr defaultRowHeight="15" x14ac:dyDescent="0.25"/>
  <cols>
    <col min="1" max="1" width="20.42578125" bestFit="1" customWidth="1"/>
    <col min="2" max="2" width="15.5703125" bestFit="1" customWidth="1"/>
    <col min="3" max="3" width="15.42578125" bestFit="1" customWidth="1"/>
    <col min="4" max="4" width="20.140625" bestFit="1" customWidth="1"/>
  </cols>
  <sheetData>
    <row r="1" spans="1:4" ht="29.25" customHeight="1" x14ac:dyDescent="0.25">
      <c r="A1" s="16" t="s">
        <v>41</v>
      </c>
      <c r="B1" s="16" t="s">
        <v>42</v>
      </c>
      <c r="C1" s="16" t="s">
        <v>43</v>
      </c>
      <c r="D1" s="17" t="s">
        <v>44</v>
      </c>
    </row>
    <row r="2" spans="1:4" x14ac:dyDescent="0.25">
      <c r="A2" s="18" t="s">
        <v>46</v>
      </c>
      <c r="B2" s="18">
        <v>500</v>
      </c>
      <c r="C2" s="18">
        <v>2000</v>
      </c>
      <c r="D2" s="19">
        <f>C2*B2</f>
        <v>1000000</v>
      </c>
    </row>
    <row r="3" spans="1:4" x14ac:dyDescent="0.25">
      <c r="A3" s="18" t="s">
        <v>45</v>
      </c>
      <c r="B3" s="18">
        <v>500</v>
      </c>
      <c r="C3" s="18"/>
      <c r="D3" s="19"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2023-07-24T02:54:56Z</dcterms:modified>
</cp:coreProperties>
</file>