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  <sheet state="visible" name="2023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Na ausência de cor, o valor corresponde à taxa de imposto aplicada aos dividendos.
	-Nuno Miguel Freitas</t>
      </text>
    </comment>
    <comment authorId="0" ref="D240">
      <text>
        <t xml:space="preserve">Podemos ter alguns dividendos sobre os quais não pagamos imposto. São referidos como dividendos isentos de impostos. Isso pode acontecer se os dividendos forem qualificados e a receita tributável cair abaixo de um determinado limite.
	-Nuno Miguel Freitas</t>
      </text>
    </comment>
    <comment authorId="0" ref="D15">
      <text>
        <t xml:space="preserve">A cor amarela representa o pagamento de um dividendo.
	-Nuno Miguel Freitas</t>
      </text>
    </comment>
    <comment authorId="0" ref="O1">
      <text>
        <t xml:space="preserve">Este representa o valor médio da taxa de câmbio desde a criação do EURO em 1999.
	-Nuno Miguel Freitas</t>
      </text>
    </comment>
    <comment authorId="0" ref="N1">
      <text>
        <t xml:space="preserve">Este representa o valor médio da taxa de câmbio desde a criação do EURO em 1999.
	-Nuno Miguel Freitas</t>
      </text>
    </comment>
    <comment authorId="0" ref="M1">
      <text>
        <t xml:space="preserve">Este representa o valor médio da taxa de câmbio desde a criação do EURO em 1999.
	-Nuno Miguel Freitas</t>
      </text>
    </comment>
    <comment authorId="0" ref="B23">
      <text>
        <t xml:space="preserve">Discovery Communications fundiu-se com a Time Warner para formar a Warner Brothers Discovery - WBD
	-Nuno Miguel Freitas</t>
      </text>
    </comment>
    <comment authorId="0" ref="L1">
      <text>
        <t xml:space="preserve">Este representa o valor médio da taxa de câmbio desde a criação do EURO em 1999.
	-Nuno Miguel Freitas</t>
      </text>
    </comment>
  </commentList>
</comments>
</file>

<file path=xl/sharedStrings.xml><?xml version="1.0" encoding="utf-8"?>
<sst xmlns="http://schemas.openxmlformats.org/spreadsheetml/2006/main" count="859" uniqueCount="120">
  <si>
    <t>Data</t>
  </si>
  <si>
    <t>Empresa</t>
  </si>
  <si>
    <t>Sector</t>
  </si>
  <si>
    <t>Valor (€)</t>
  </si>
  <si>
    <t>Valor ($)</t>
  </si>
  <si>
    <t>Valor (CAD)</t>
  </si>
  <si>
    <t>Valor (£)</t>
  </si>
  <si>
    <t>Valor (DKK)</t>
  </si>
  <si>
    <t>Compra/Venda/Tax Rate</t>
  </si>
  <si>
    <t>Dividendo (€)</t>
  </si>
  <si>
    <t>Dividendo ($)</t>
  </si>
  <si>
    <t>Taxa média USD/EUR = 1,1</t>
  </si>
  <si>
    <t>Taxa média GBP/EUR = 0,89</t>
  </si>
  <si>
    <t>Taxa média DKK/EUR = 7,5</t>
  </si>
  <si>
    <t>Taxa média CAD/EUR = 1,54</t>
  </si>
  <si>
    <t>Apple Inc.</t>
  </si>
  <si>
    <t>Technology</t>
  </si>
  <si>
    <t>S&amp;P500 iShares ETF</t>
  </si>
  <si>
    <t>ETF</t>
  </si>
  <si>
    <t xml:space="preserve">Berkshire Hathaway B </t>
  </si>
  <si>
    <t>Financial</t>
  </si>
  <si>
    <t>MSCI World Core iShares ETF</t>
  </si>
  <si>
    <t>Aroundtown SA</t>
  </si>
  <si>
    <t>REIT</t>
  </si>
  <si>
    <t>Vonovia SE</t>
  </si>
  <si>
    <t>E.ON SE</t>
  </si>
  <si>
    <t>Utilities</t>
  </si>
  <si>
    <t>ENEL</t>
  </si>
  <si>
    <t>Total Energies</t>
  </si>
  <si>
    <t>Energy</t>
  </si>
  <si>
    <t>VICI Properties</t>
  </si>
  <si>
    <t>Royalty Pharma PLC</t>
  </si>
  <si>
    <t>VanEck Vector SemiConductors ETF</t>
  </si>
  <si>
    <t>Vestas Wind Systems</t>
  </si>
  <si>
    <t>Goods</t>
  </si>
  <si>
    <t>Moonpig Group PLC</t>
  </si>
  <si>
    <t>Services</t>
  </si>
  <si>
    <t xml:space="preserve">NU Holdings </t>
  </si>
  <si>
    <t>Universal Music Group</t>
  </si>
  <si>
    <t>Warner Brothers Discovery</t>
  </si>
  <si>
    <t>Meta Platforms Inc</t>
  </si>
  <si>
    <t>Alibaba Group Holding</t>
  </si>
  <si>
    <t>Alphabet Inc Class A</t>
  </si>
  <si>
    <t>Occidental Petroleum</t>
  </si>
  <si>
    <t>Pinterest Inc.</t>
  </si>
  <si>
    <t>Canadian Pacific Railway</t>
  </si>
  <si>
    <t>Transportation</t>
  </si>
  <si>
    <t>Prosus NV</t>
  </si>
  <si>
    <t>Brookfield Asset Management</t>
  </si>
  <si>
    <t>Amazon Inc.</t>
  </si>
  <si>
    <t>Vanguard FTSE Developed Europe ETF</t>
  </si>
  <si>
    <t>Icade</t>
  </si>
  <si>
    <t>MSCI India iShares ETF</t>
  </si>
  <si>
    <t>Vale SA</t>
  </si>
  <si>
    <t>Basic Materials</t>
  </si>
  <si>
    <t>Netflix Inc.</t>
  </si>
  <si>
    <t>Paramount Global</t>
  </si>
  <si>
    <t>Medical Properties Trust</t>
  </si>
  <si>
    <t>Intel Corp.</t>
  </si>
  <si>
    <t>Semiconductors</t>
  </si>
  <si>
    <t>Ovintiv Inc.</t>
  </si>
  <si>
    <t xml:space="preserve">Warner Brothers Discovery </t>
  </si>
  <si>
    <t>Cleveland Cliffs Inc.</t>
  </si>
  <si>
    <t>Micron</t>
  </si>
  <si>
    <t>Citigroup</t>
  </si>
  <si>
    <t>Itaú Unibanco Holding</t>
  </si>
  <si>
    <t>ZIM Integrated Shipping</t>
  </si>
  <si>
    <t>Danaos Corp.</t>
  </si>
  <si>
    <t xml:space="preserve"> </t>
  </si>
  <si>
    <t>Vanguard FTSE EM</t>
  </si>
  <si>
    <t>Consol Energy</t>
  </si>
  <si>
    <t>Capri Holdings</t>
  </si>
  <si>
    <t>Consumer Cyclical</t>
  </si>
  <si>
    <t>Consolidated Communication</t>
  </si>
  <si>
    <t>G-III Apparel Group</t>
  </si>
  <si>
    <t>Potbelly</t>
  </si>
  <si>
    <t>Ducommun</t>
  </si>
  <si>
    <t>Dynagas</t>
  </si>
  <si>
    <t>HDB</t>
  </si>
  <si>
    <t>International Money Express</t>
  </si>
  <si>
    <t>Energy Partners</t>
  </si>
  <si>
    <t>BanColombia</t>
  </si>
  <si>
    <t>Ally Financial</t>
  </si>
  <si>
    <t>Cameco</t>
  </si>
  <si>
    <t>Logan Ridge Finance Corp.</t>
  </si>
  <si>
    <t>Walt Disney</t>
  </si>
  <si>
    <t>Microsoft Corp.</t>
  </si>
  <si>
    <t>Groupe Guillin SA</t>
  </si>
  <si>
    <t>DigitalBridge</t>
  </si>
  <si>
    <t>Valor (JPN¥)</t>
  </si>
  <si>
    <t>Valor (SEK)</t>
  </si>
  <si>
    <t>Dividendo (CAD)</t>
  </si>
  <si>
    <t>Dividendo (¥)</t>
  </si>
  <si>
    <t>Taxa média JPY/EUR = 126,28</t>
  </si>
  <si>
    <t xml:space="preserve">Taxa média JPY/USD= </t>
  </si>
  <si>
    <t xml:space="preserve">Taxa média SEK/EUR = </t>
  </si>
  <si>
    <t>Amkor Technology</t>
  </si>
  <si>
    <t>Sitio Royalties</t>
  </si>
  <si>
    <t>FTAI Infrastructure</t>
  </si>
  <si>
    <t>Vanguard S&amp;P500 ETF</t>
  </si>
  <si>
    <t>FTAI Aviation</t>
  </si>
  <si>
    <t>Caesar's Entertainment</t>
  </si>
  <si>
    <t>Grupo Televisa</t>
  </si>
  <si>
    <t>MGM Resorts</t>
  </si>
  <si>
    <t>Walgreens Boots Alliance</t>
  </si>
  <si>
    <t>Virgin Orbit Holdings</t>
  </si>
  <si>
    <t>Charles Schwab Corp.</t>
  </si>
  <si>
    <t xml:space="preserve">Financial </t>
  </si>
  <si>
    <t>Coty Inc.</t>
  </si>
  <si>
    <t>Consumer</t>
  </si>
  <si>
    <t>Phenomex</t>
  </si>
  <si>
    <t>Nintendo Co. Ltd (7974)</t>
  </si>
  <si>
    <t>Evolution Gaming GroupAB</t>
  </si>
  <si>
    <t xml:space="preserve">Universal Music Group </t>
  </si>
  <si>
    <t>East West Bancorp</t>
  </si>
  <si>
    <t>Western Alliance Bancorp</t>
  </si>
  <si>
    <t xml:space="preserve">Micron </t>
  </si>
  <si>
    <t>Africa Oil Corp.</t>
  </si>
  <si>
    <t>Garrett Motion</t>
  </si>
  <si>
    <t>Gray Television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</si>
</sst>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3">
    <border/>
    <border>
      <bottom style="thick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2" fontId="3" numFmtId="0" xfId="0" applyFont="1"/>
    <xf borderId="0" fillId="5" fontId="3" numFmtId="0" xfId="0" applyFill="1" applyFont="1"/>
    <xf borderId="1" fillId="0" fontId="3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0" fillId="0" fontId="3" numFmtId="165" xfId="0" applyAlignment="1" applyFont="1" applyNumberFormat="1">
      <alignment readingOrder="0"/>
    </xf>
    <xf borderId="2" fillId="0" fontId="3" numFmtId="165" xfId="0" applyAlignment="1" applyBorder="1" applyFont="1" applyNumberFormat="1">
      <alignment readingOrder="0"/>
    </xf>
    <xf borderId="2" fillId="0" fontId="3" numFmtId="0" xfId="0" applyAlignment="1" applyBorder="1" applyFont="1">
      <alignment readingOrder="0"/>
    </xf>
    <xf borderId="2" fillId="2" fontId="3" numFmtId="0" xfId="0" applyAlignment="1" applyBorder="1" applyFont="1">
      <alignment readingOrder="0"/>
    </xf>
    <xf borderId="2" fillId="6" fontId="3" numFmtId="0" xfId="0" applyAlignment="1" applyBorder="1" applyFill="1" applyFont="1">
      <alignment readingOrder="0"/>
    </xf>
    <xf borderId="0" fillId="6" fontId="3" numFmtId="0" xfId="0" applyAlignment="1" applyFont="1">
      <alignment readingOrder="0"/>
    </xf>
    <xf borderId="0" fillId="0" fontId="3" numFmtId="0" xfId="0" applyFont="1"/>
    <xf borderId="0" fillId="2" fontId="3" numFmtId="0" xfId="0" applyAlignment="1" applyFont="1">
      <alignment readingOrder="0"/>
    </xf>
    <xf borderId="2" fillId="4" fontId="3" numFmtId="0" xfId="0" applyAlignment="1" applyBorder="1" applyFont="1">
      <alignment readingOrder="0"/>
    </xf>
    <xf borderId="0" fillId="6" fontId="3" numFmtId="0" xfId="0" applyFont="1"/>
    <xf borderId="0" fillId="4" fontId="4" numFmtId="0" xfId="0" applyAlignment="1" applyFont="1">
      <alignment horizontal="left"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8" fontId="3" numFmtId="0" xfId="0" applyFont="1"/>
    <xf borderId="0" fillId="0" fontId="5" numFmtId="0" xfId="0" applyAlignment="1" applyFont="1">
      <alignment readingOrder="0" vertical="bottom"/>
    </xf>
    <xf borderId="2" fillId="0" fontId="3" numFmtId="164" xfId="0" applyAlignment="1" applyBorder="1" applyFont="1" applyNumberFormat="1">
      <alignment readingOrder="0"/>
    </xf>
    <xf borderId="0" fillId="4" fontId="3" numFmtId="0" xfId="0" applyFont="1"/>
    <xf borderId="2" fillId="7" fontId="3" numFmtId="0" xfId="0" applyAlignment="1" applyBorder="1" applyFont="1">
      <alignment readingOrder="0"/>
    </xf>
    <xf borderId="2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63"/>
    <col customWidth="1" min="3" max="3" width="25.0"/>
    <col customWidth="1" min="9" max="9" width="20.13"/>
    <col customWidth="1" min="12" max="12" width="22.25"/>
    <col customWidth="1" min="13" max="13" width="25.0"/>
    <col customWidth="1" min="14" max="14" width="25.5"/>
    <col customWidth="1" min="15" max="15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3">
        <v>44498.0</v>
      </c>
      <c r="B2" s="4" t="s">
        <v>15</v>
      </c>
      <c r="C2" s="5" t="s">
        <v>16</v>
      </c>
      <c r="D2" s="4">
        <v>378.06</v>
      </c>
      <c r="E2" s="6"/>
      <c r="F2" s="6"/>
      <c r="G2" s="6"/>
      <c r="H2" s="6"/>
      <c r="I2" s="7"/>
      <c r="J2" s="6"/>
      <c r="K2" s="6"/>
      <c r="L2" s="6"/>
      <c r="M2" s="6"/>
      <c r="N2" s="6"/>
      <c r="O2" s="6"/>
    </row>
    <row r="3">
      <c r="A3" s="3">
        <v>44498.0</v>
      </c>
      <c r="B3" s="4" t="s">
        <v>17</v>
      </c>
      <c r="C3" s="5" t="s">
        <v>18</v>
      </c>
      <c r="D3" s="4">
        <v>1596.0</v>
      </c>
      <c r="E3" s="6"/>
      <c r="F3" s="6"/>
      <c r="G3" s="6"/>
      <c r="H3" s="6"/>
      <c r="I3" s="7"/>
      <c r="J3" s="6"/>
      <c r="K3" s="6"/>
      <c r="L3" s="6"/>
      <c r="M3" s="6"/>
      <c r="N3" s="6"/>
      <c r="O3" s="6"/>
    </row>
    <row r="4">
      <c r="A4" s="3">
        <v>44498.0</v>
      </c>
      <c r="B4" s="4" t="s">
        <v>19</v>
      </c>
      <c r="C4" s="5" t="s">
        <v>20</v>
      </c>
      <c r="D4" s="4">
        <v>992.0</v>
      </c>
      <c r="E4" s="6"/>
      <c r="F4" s="6"/>
      <c r="G4" s="6"/>
      <c r="H4" s="6"/>
      <c r="I4" s="7"/>
      <c r="J4" s="6"/>
      <c r="K4" s="6"/>
      <c r="L4" s="6"/>
      <c r="M4" s="6"/>
      <c r="N4" s="6"/>
      <c r="O4" s="6"/>
    </row>
    <row r="5">
      <c r="A5" s="3">
        <v>44517.0</v>
      </c>
      <c r="B5" s="4" t="s">
        <v>17</v>
      </c>
      <c r="C5" s="5" t="s">
        <v>18</v>
      </c>
      <c r="D5" s="4">
        <v>3390.4</v>
      </c>
      <c r="E5" s="6"/>
      <c r="F5" s="6"/>
      <c r="G5" s="6"/>
      <c r="H5" s="6"/>
      <c r="I5" s="7"/>
      <c r="J5" s="6"/>
      <c r="K5" s="6"/>
      <c r="L5" s="6"/>
      <c r="M5" s="6"/>
      <c r="N5" s="6"/>
      <c r="O5" s="6"/>
    </row>
    <row r="6">
      <c r="A6" s="8">
        <v>44517.0</v>
      </c>
      <c r="B6" s="9" t="s">
        <v>21</v>
      </c>
      <c r="C6" s="10" t="s">
        <v>18</v>
      </c>
      <c r="D6" s="9">
        <v>1497.01</v>
      </c>
      <c r="E6" s="6"/>
      <c r="F6" s="6"/>
      <c r="G6" s="6"/>
      <c r="H6" s="6"/>
      <c r="I6" s="7"/>
      <c r="J6" s="6"/>
      <c r="K6" s="6"/>
      <c r="L6" s="6"/>
      <c r="M6" s="6"/>
      <c r="N6" s="6"/>
      <c r="O6" s="6"/>
    </row>
    <row r="7">
      <c r="A7" s="11">
        <v>44566.0</v>
      </c>
      <c r="B7" s="4" t="s">
        <v>22</v>
      </c>
      <c r="C7" s="5" t="s">
        <v>23</v>
      </c>
      <c r="D7" s="4">
        <v>1080.8</v>
      </c>
      <c r="E7" s="6"/>
      <c r="F7" s="6"/>
      <c r="G7" s="6"/>
      <c r="H7" s="6"/>
      <c r="I7" s="7"/>
      <c r="J7" s="6"/>
      <c r="K7" s="6"/>
      <c r="L7" s="6"/>
      <c r="M7" s="6"/>
      <c r="N7" s="6"/>
      <c r="O7" s="6"/>
    </row>
    <row r="8">
      <c r="A8" s="11">
        <v>44566.0</v>
      </c>
      <c r="B8" s="4" t="s">
        <v>24</v>
      </c>
      <c r="C8" s="5" t="s">
        <v>23</v>
      </c>
      <c r="D8" s="4">
        <v>1478.4</v>
      </c>
      <c r="E8" s="6"/>
      <c r="F8" s="6"/>
      <c r="G8" s="6"/>
      <c r="H8" s="6"/>
      <c r="I8" s="7"/>
      <c r="J8" s="6"/>
      <c r="K8" s="6"/>
      <c r="L8" s="6"/>
      <c r="M8" s="6"/>
      <c r="N8" s="6"/>
      <c r="O8" s="6"/>
    </row>
    <row r="9">
      <c r="A9" s="11">
        <v>44566.0</v>
      </c>
      <c r="B9" s="4" t="s">
        <v>25</v>
      </c>
      <c r="C9" s="5" t="s">
        <v>26</v>
      </c>
      <c r="D9" s="4">
        <v>1208.2</v>
      </c>
      <c r="E9" s="6"/>
      <c r="F9" s="6"/>
      <c r="G9" s="6"/>
      <c r="H9" s="6"/>
      <c r="I9" s="7"/>
      <c r="J9" s="6"/>
      <c r="K9" s="6"/>
      <c r="L9" s="6"/>
      <c r="M9" s="6"/>
      <c r="N9" s="6"/>
      <c r="O9" s="6"/>
    </row>
    <row r="10">
      <c r="A10" s="11">
        <v>44567.0</v>
      </c>
      <c r="B10" s="4" t="s">
        <v>27</v>
      </c>
      <c r="C10" s="5" t="s">
        <v>26</v>
      </c>
      <c r="D10" s="4">
        <v>1061.9</v>
      </c>
      <c r="E10" s="6"/>
      <c r="F10" s="6"/>
      <c r="G10" s="6"/>
      <c r="H10" s="6"/>
      <c r="I10" s="7"/>
      <c r="J10" s="6"/>
      <c r="K10" s="6"/>
      <c r="L10" s="6"/>
      <c r="M10" s="6"/>
      <c r="N10" s="6"/>
      <c r="O10" s="6"/>
    </row>
    <row r="11">
      <c r="A11" s="11">
        <v>44567.0</v>
      </c>
      <c r="B11" s="4" t="s">
        <v>28</v>
      </c>
      <c r="C11" s="5" t="s">
        <v>29</v>
      </c>
      <c r="D11" s="4">
        <v>1599.15</v>
      </c>
      <c r="E11" s="6"/>
      <c r="F11" s="6"/>
      <c r="G11" s="6"/>
      <c r="H11" s="6"/>
      <c r="I11" s="7"/>
      <c r="J11" s="6"/>
      <c r="K11" s="6"/>
      <c r="L11" s="6"/>
      <c r="M11" s="6"/>
      <c r="N11" s="6"/>
      <c r="O11" s="6"/>
    </row>
    <row r="12">
      <c r="A12" s="11">
        <v>44567.0</v>
      </c>
      <c r="B12" s="4" t="s">
        <v>30</v>
      </c>
      <c r="C12" s="5" t="s">
        <v>23</v>
      </c>
      <c r="D12" s="4">
        <v>1830.39</v>
      </c>
      <c r="E12" s="4">
        <v>2071.07</v>
      </c>
      <c r="F12" s="6"/>
      <c r="G12" s="6"/>
      <c r="H12" s="6"/>
      <c r="I12" s="7"/>
      <c r="J12" s="6"/>
      <c r="K12" s="6"/>
      <c r="L12" s="4">
        <f t="shared" ref="L12:L14" si="1"> E12/D12</f>
        <v>1.131491103</v>
      </c>
      <c r="M12" s="6"/>
      <c r="N12" s="6"/>
      <c r="O12" s="6"/>
    </row>
    <row r="13">
      <c r="A13" s="11">
        <v>44573.0</v>
      </c>
      <c r="B13" s="4" t="s">
        <v>30</v>
      </c>
      <c r="C13" s="5" t="s">
        <v>23</v>
      </c>
      <c r="D13" s="4">
        <v>737.64</v>
      </c>
      <c r="E13" s="4">
        <v>841.87</v>
      </c>
      <c r="F13" s="6"/>
      <c r="G13" s="6"/>
      <c r="H13" s="6"/>
      <c r="I13" s="7"/>
      <c r="J13" s="6"/>
      <c r="K13" s="6"/>
      <c r="L13" s="4">
        <f t="shared" si="1"/>
        <v>1.14130199</v>
      </c>
      <c r="M13" s="6"/>
      <c r="N13" s="6"/>
      <c r="O13" s="6"/>
    </row>
    <row r="14">
      <c r="A14" s="11">
        <v>44573.0</v>
      </c>
      <c r="B14" s="4" t="s">
        <v>31</v>
      </c>
      <c r="C14" s="5" t="s">
        <v>20</v>
      </c>
      <c r="D14" s="4">
        <v>1254.86</v>
      </c>
      <c r="E14" s="4">
        <v>1432.55</v>
      </c>
      <c r="F14" s="6"/>
      <c r="G14" s="6"/>
      <c r="H14" s="6"/>
      <c r="I14" s="7"/>
      <c r="J14" s="6"/>
      <c r="K14" s="6"/>
      <c r="L14" s="4">
        <f t="shared" si="1"/>
        <v>1.141601454</v>
      </c>
      <c r="M14" s="6"/>
      <c r="N14" s="6"/>
      <c r="O14" s="6"/>
    </row>
    <row r="15">
      <c r="A15" s="12">
        <v>44587.0</v>
      </c>
      <c r="B15" s="13" t="s">
        <v>27</v>
      </c>
      <c r="C15" s="14"/>
      <c r="D15" s="15">
        <v>21.09</v>
      </c>
      <c r="E15" s="6"/>
      <c r="F15" s="6"/>
      <c r="G15" s="6"/>
      <c r="H15" s="6"/>
      <c r="I15" s="6"/>
      <c r="J15" s="16">
        <v>28.5</v>
      </c>
      <c r="K15" s="6"/>
      <c r="L15" s="6"/>
      <c r="M15" s="6"/>
      <c r="N15" s="6"/>
      <c r="O15" s="6"/>
    </row>
    <row r="16">
      <c r="A16" s="11">
        <v>44596.0</v>
      </c>
      <c r="B16" s="4" t="s">
        <v>32</v>
      </c>
      <c r="C16" s="5" t="s">
        <v>18</v>
      </c>
      <c r="D16" s="4">
        <v>162.92</v>
      </c>
      <c r="E16" s="6"/>
      <c r="F16" s="6"/>
      <c r="G16" s="6"/>
      <c r="H16" s="6"/>
      <c r="I16" s="7"/>
      <c r="J16" s="6"/>
      <c r="K16" s="6"/>
      <c r="L16" s="6"/>
      <c r="M16" s="6"/>
      <c r="N16" s="6"/>
      <c r="O16" s="6"/>
    </row>
    <row r="17">
      <c r="A17" s="11">
        <v>44600.0</v>
      </c>
      <c r="B17" s="4" t="s">
        <v>33</v>
      </c>
      <c r="C17" s="5" t="s">
        <v>34</v>
      </c>
      <c r="D17" s="4">
        <v>2148.14</v>
      </c>
      <c r="E17" s="6"/>
      <c r="F17" s="6"/>
      <c r="G17" s="6"/>
      <c r="H17" s="5">
        <v>15990.0</v>
      </c>
      <c r="I17" s="7"/>
      <c r="J17" s="6"/>
      <c r="K17" s="6"/>
      <c r="L17" s="6"/>
      <c r="M17" s="6"/>
      <c r="N17" s="17">
        <f>H17/D17</f>
        <v>7.443648924</v>
      </c>
      <c r="O17" s="6"/>
    </row>
    <row r="18">
      <c r="A18" s="11">
        <v>44607.0</v>
      </c>
      <c r="B18" s="4" t="s">
        <v>35</v>
      </c>
      <c r="C18" s="5" t="s">
        <v>36</v>
      </c>
      <c r="D18" s="4">
        <v>589.81</v>
      </c>
      <c r="E18" s="6"/>
      <c r="F18" s="18"/>
      <c r="G18" s="4">
        <v>493.2</v>
      </c>
      <c r="H18" s="6"/>
      <c r="I18" s="7"/>
      <c r="J18" s="6"/>
      <c r="K18" s="6"/>
      <c r="L18" s="6"/>
      <c r="M18" s="17">
        <f>G18/D18</f>
        <v>0.8362014886</v>
      </c>
      <c r="N18" s="6"/>
      <c r="O18" s="6"/>
    </row>
    <row r="19">
      <c r="A19" s="11">
        <v>44635.0</v>
      </c>
      <c r="B19" s="4" t="s">
        <v>31</v>
      </c>
      <c r="C19" s="18"/>
      <c r="D19" s="16">
        <v>5.85</v>
      </c>
      <c r="E19" s="6"/>
      <c r="F19" s="6"/>
      <c r="G19" s="6"/>
      <c r="H19" s="6"/>
      <c r="I19" s="6"/>
      <c r="J19" s="16">
        <v>5.85</v>
      </c>
      <c r="K19" s="18"/>
      <c r="L19" s="6"/>
      <c r="M19" s="6"/>
      <c r="N19" s="6"/>
      <c r="O19" s="6"/>
    </row>
    <row r="20">
      <c r="A20" s="11">
        <v>44609.0</v>
      </c>
      <c r="B20" s="4" t="s">
        <v>37</v>
      </c>
      <c r="C20" s="5" t="s">
        <v>16</v>
      </c>
      <c r="D20" s="4">
        <v>1028.77</v>
      </c>
      <c r="E20" s="4">
        <v>1169.4</v>
      </c>
      <c r="F20" s="6"/>
      <c r="G20" s="6"/>
      <c r="H20" s="6"/>
      <c r="I20" s="7"/>
      <c r="J20" s="6"/>
      <c r="K20" s="6"/>
      <c r="L20" s="4">
        <f> E20/D20</f>
        <v>1.136697221</v>
      </c>
      <c r="M20" s="6"/>
      <c r="N20" s="6"/>
      <c r="O20" s="6"/>
    </row>
    <row r="21">
      <c r="A21" s="12">
        <v>44610.0</v>
      </c>
      <c r="B21" s="13" t="s">
        <v>38</v>
      </c>
      <c r="C21" s="19" t="s">
        <v>36</v>
      </c>
      <c r="D21" s="13">
        <v>2027.5</v>
      </c>
      <c r="E21" s="6"/>
      <c r="F21" s="6"/>
      <c r="G21" s="6"/>
      <c r="H21" s="6"/>
      <c r="I21" s="7"/>
      <c r="J21" s="6"/>
      <c r="K21" s="6"/>
      <c r="L21" s="6"/>
      <c r="M21" s="6"/>
      <c r="N21" s="6"/>
      <c r="O21" s="6"/>
    </row>
    <row r="22">
      <c r="A22" s="11">
        <v>44628.0</v>
      </c>
      <c r="B22" s="4" t="s">
        <v>37</v>
      </c>
      <c r="C22" s="5" t="s">
        <v>16</v>
      </c>
      <c r="D22" s="4">
        <v>131.53</v>
      </c>
      <c r="E22" s="4">
        <v>143.45</v>
      </c>
      <c r="F22" s="6"/>
      <c r="G22" s="6"/>
      <c r="H22" s="6"/>
      <c r="I22" s="7"/>
      <c r="J22" s="6"/>
      <c r="K22" s="6"/>
      <c r="L22" s="4">
        <f t="shared" ref="L22:L24" si="2"> E22/D22</f>
        <v>1.090625713</v>
      </c>
      <c r="M22" s="6"/>
      <c r="N22" s="6"/>
      <c r="O22" s="6"/>
    </row>
    <row r="23">
      <c r="A23" s="11">
        <v>44630.0</v>
      </c>
      <c r="B23" s="4" t="s">
        <v>39</v>
      </c>
      <c r="C23" s="5" t="s">
        <v>36</v>
      </c>
      <c r="D23" s="4">
        <v>1989.93</v>
      </c>
      <c r="E23" s="4">
        <v>2185.92</v>
      </c>
      <c r="F23" s="6"/>
      <c r="G23" s="6"/>
      <c r="H23" s="6"/>
      <c r="I23" s="7"/>
      <c r="J23" s="6"/>
      <c r="K23" s="6"/>
      <c r="L23" s="4">
        <f t="shared" si="2"/>
        <v>1.098490902</v>
      </c>
      <c r="M23" s="6"/>
      <c r="N23" s="6"/>
      <c r="O23" s="6"/>
    </row>
    <row r="24">
      <c r="A24" s="11">
        <v>44634.0</v>
      </c>
      <c r="B24" s="4" t="s">
        <v>40</v>
      </c>
      <c r="C24" s="5" t="s">
        <v>16</v>
      </c>
      <c r="D24" s="4">
        <v>1907.88</v>
      </c>
      <c r="E24" s="4">
        <v>2092.2</v>
      </c>
      <c r="F24" s="6"/>
      <c r="G24" s="6"/>
      <c r="H24" s="6"/>
      <c r="I24" s="7"/>
      <c r="J24" s="6"/>
      <c r="K24" s="6"/>
      <c r="L24" s="4">
        <f t="shared" si="2"/>
        <v>1.09660985</v>
      </c>
      <c r="M24" s="6"/>
      <c r="N24" s="6"/>
      <c r="O24" s="6"/>
    </row>
    <row r="25">
      <c r="A25" s="11">
        <v>44634.0</v>
      </c>
      <c r="B25" s="4" t="s">
        <v>35</v>
      </c>
      <c r="C25" s="5" t="s">
        <v>36</v>
      </c>
      <c r="D25" s="4">
        <v>88.42</v>
      </c>
      <c r="E25" s="6"/>
      <c r="F25" s="6"/>
      <c r="G25" s="4">
        <v>74.41</v>
      </c>
      <c r="H25" s="6"/>
      <c r="I25" s="7"/>
      <c r="J25" s="6"/>
      <c r="K25" s="6"/>
      <c r="L25" s="6"/>
      <c r="M25" s="17">
        <f>G25/D25</f>
        <v>0.8415516851</v>
      </c>
      <c r="N25" s="6"/>
      <c r="O25" s="6"/>
    </row>
    <row r="26">
      <c r="A26" s="11">
        <v>44637.0</v>
      </c>
      <c r="B26" s="4" t="s">
        <v>41</v>
      </c>
      <c r="C26" s="5" t="s">
        <v>16</v>
      </c>
      <c r="D26" s="4">
        <v>1965.11</v>
      </c>
      <c r="E26" s="4">
        <v>2173.6</v>
      </c>
      <c r="F26" s="6"/>
      <c r="G26" s="6"/>
      <c r="H26" s="6"/>
      <c r="I26" s="7"/>
      <c r="J26" s="6"/>
      <c r="K26" s="6"/>
      <c r="L26" s="4">
        <f t="shared" ref="L26:L27" si="3"> E26/D26</f>
        <v>1.106095842</v>
      </c>
      <c r="M26" s="6"/>
      <c r="N26" s="6"/>
      <c r="O26" s="6"/>
    </row>
    <row r="27">
      <c r="A27" s="11">
        <v>44638.0</v>
      </c>
      <c r="B27" s="4" t="s">
        <v>42</v>
      </c>
      <c r="C27" s="5" t="s">
        <v>16</v>
      </c>
      <c r="D27" s="4">
        <v>2415.97</v>
      </c>
      <c r="E27" s="4">
        <v>2659.0</v>
      </c>
      <c r="F27" s="6"/>
      <c r="G27" s="6"/>
      <c r="H27" s="6"/>
      <c r="I27" s="7"/>
      <c r="J27" s="6"/>
      <c r="K27" s="6"/>
      <c r="L27" s="4">
        <f t="shared" si="3"/>
        <v>1.100593137</v>
      </c>
      <c r="M27" s="6"/>
      <c r="N27" s="6"/>
      <c r="O27" s="6"/>
    </row>
    <row r="28">
      <c r="A28" s="11">
        <v>44642.0</v>
      </c>
      <c r="B28" s="4" t="s">
        <v>27</v>
      </c>
      <c r="C28" s="5" t="s">
        <v>26</v>
      </c>
      <c r="D28" s="4">
        <v>435.52</v>
      </c>
      <c r="E28" s="6"/>
      <c r="F28" s="6"/>
      <c r="G28" s="6"/>
      <c r="H28" s="6"/>
      <c r="I28" s="7"/>
      <c r="J28" s="6"/>
      <c r="K28" s="6"/>
      <c r="L28" s="6"/>
      <c r="M28" s="6"/>
      <c r="N28" s="6"/>
      <c r="O28" s="6"/>
    </row>
    <row r="29">
      <c r="A29" s="11">
        <v>44642.0</v>
      </c>
      <c r="B29" s="4" t="s">
        <v>24</v>
      </c>
      <c r="C29" s="5" t="s">
        <v>23</v>
      </c>
      <c r="D29" s="4">
        <v>885.6</v>
      </c>
      <c r="E29" s="6"/>
      <c r="F29" s="6"/>
      <c r="G29" s="6"/>
      <c r="H29" s="6"/>
      <c r="I29" s="7"/>
      <c r="J29" s="6"/>
      <c r="K29" s="6"/>
      <c r="L29" s="6"/>
      <c r="M29" s="6"/>
      <c r="N29" s="6"/>
      <c r="O29" s="6"/>
    </row>
    <row r="30">
      <c r="A30" s="11">
        <v>44652.0</v>
      </c>
      <c r="B30" s="4" t="s">
        <v>28</v>
      </c>
      <c r="C30" s="18"/>
      <c r="D30" s="16">
        <v>16.63</v>
      </c>
      <c r="E30" s="6"/>
      <c r="F30" s="6"/>
      <c r="G30" s="6"/>
      <c r="H30" s="6"/>
      <c r="I30" s="6"/>
      <c r="J30" s="16">
        <v>23.1</v>
      </c>
      <c r="K30" s="6"/>
      <c r="L30" s="6"/>
      <c r="M30" s="6"/>
      <c r="N30" s="6"/>
      <c r="O30" s="6"/>
    </row>
    <row r="31">
      <c r="A31" s="11">
        <v>44658.0</v>
      </c>
      <c r="B31" s="4" t="s">
        <v>30</v>
      </c>
      <c r="C31" s="18"/>
      <c r="D31" s="16">
        <v>27.85</v>
      </c>
      <c r="E31" s="6"/>
      <c r="F31" s="6"/>
      <c r="G31" s="6"/>
      <c r="H31" s="6"/>
      <c r="I31" s="6"/>
      <c r="J31" s="20"/>
      <c r="K31" s="6"/>
      <c r="L31" s="6"/>
      <c r="M31" s="6"/>
      <c r="N31" s="6"/>
      <c r="O31" s="6"/>
    </row>
    <row r="32">
      <c r="A32" s="11">
        <v>44643.0</v>
      </c>
      <c r="B32" s="4" t="s">
        <v>25</v>
      </c>
      <c r="C32" s="5" t="s">
        <v>26</v>
      </c>
      <c r="D32" s="4">
        <v>524.2</v>
      </c>
      <c r="E32" s="6"/>
      <c r="F32" s="6"/>
      <c r="G32" s="6"/>
      <c r="H32" s="6"/>
      <c r="I32" s="7"/>
      <c r="J32" s="6"/>
      <c r="K32" s="6"/>
      <c r="L32" s="6"/>
      <c r="M32" s="6"/>
      <c r="N32" s="6"/>
      <c r="O32" s="6"/>
    </row>
    <row r="33">
      <c r="A33" s="11">
        <v>44643.0</v>
      </c>
      <c r="B33" s="4" t="s">
        <v>43</v>
      </c>
      <c r="C33" s="5" t="s">
        <v>29</v>
      </c>
      <c r="D33" s="4">
        <v>1986.61</v>
      </c>
      <c r="E33" s="4">
        <v>2179.1</v>
      </c>
      <c r="F33" s="6"/>
      <c r="G33" s="6"/>
      <c r="H33" s="6"/>
      <c r="I33" s="7"/>
      <c r="J33" s="6"/>
      <c r="K33" s="6"/>
      <c r="L33" s="4">
        <f t="shared" ref="L33:L35" si="4"> E33/D33</f>
        <v>1.096893703</v>
      </c>
      <c r="M33" s="6"/>
      <c r="N33" s="6"/>
      <c r="O33" s="6"/>
    </row>
    <row r="34">
      <c r="A34" s="11">
        <v>44644.0</v>
      </c>
      <c r="B34" s="4" t="s">
        <v>41</v>
      </c>
      <c r="C34" s="5" t="s">
        <v>16</v>
      </c>
      <c r="D34" s="4">
        <v>1036.48</v>
      </c>
      <c r="E34" s="4">
        <v>1139.4</v>
      </c>
      <c r="F34" s="6"/>
      <c r="G34" s="6"/>
      <c r="H34" s="6"/>
      <c r="I34" s="7"/>
      <c r="J34" s="6"/>
      <c r="K34" s="6"/>
      <c r="L34" s="4">
        <f t="shared" si="4"/>
        <v>1.099297623</v>
      </c>
      <c r="M34" s="6"/>
      <c r="N34" s="6"/>
      <c r="O34" s="6"/>
    </row>
    <row r="35">
      <c r="A35" s="11">
        <v>44644.0</v>
      </c>
      <c r="B35" s="4" t="s">
        <v>43</v>
      </c>
      <c r="C35" s="5" t="s">
        <v>29</v>
      </c>
      <c r="D35" s="4">
        <v>1579.97</v>
      </c>
      <c r="E35" s="4">
        <v>1737.0</v>
      </c>
      <c r="F35" s="6"/>
      <c r="G35" s="6"/>
      <c r="H35" s="6"/>
      <c r="I35" s="7"/>
      <c r="J35" s="6"/>
      <c r="K35" s="6"/>
      <c r="L35" s="4">
        <f t="shared" si="4"/>
        <v>1.099387963</v>
      </c>
      <c r="M35" s="6"/>
      <c r="N35" s="6"/>
      <c r="O35" s="6"/>
    </row>
    <row r="36">
      <c r="A36" s="11">
        <v>44645.0</v>
      </c>
      <c r="B36" s="4" t="s">
        <v>24</v>
      </c>
      <c r="C36" s="5" t="s">
        <v>23</v>
      </c>
      <c r="D36" s="4">
        <v>1071.25</v>
      </c>
      <c r="E36" s="6"/>
      <c r="F36" s="6"/>
      <c r="G36" s="6"/>
      <c r="H36" s="6"/>
      <c r="I36" s="7"/>
      <c r="J36" s="6"/>
      <c r="K36" s="6"/>
      <c r="L36" s="6"/>
      <c r="M36" s="6"/>
      <c r="N36" s="6"/>
      <c r="O36" s="6"/>
    </row>
    <row r="37">
      <c r="A37" s="11">
        <v>44645.0</v>
      </c>
      <c r="B37" s="4" t="s">
        <v>40</v>
      </c>
      <c r="C37" s="5" t="s">
        <v>16</v>
      </c>
      <c r="D37" s="4">
        <v>1010.99</v>
      </c>
      <c r="E37" s="4">
        <v>1114.0</v>
      </c>
      <c r="F37" s="6"/>
      <c r="G37" s="6"/>
      <c r="H37" s="6"/>
      <c r="I37" s="7"/>
      <c r="J37" s="6"/>
      <c r="K37" s="6"/>
      <c r="L37" s="4">
        <f t="shared" ref="L37:L42" si="5"> E37/D37</f>
        <v>1.101890226</v>
      </c>
      <c r="M37" s="6"/>
      <c r="N37" s="6"/>
      <c r="O37" s="6"/>
    </row>
    <row r="38">
      <c r="A38" s="11">
        <v>44648.0</v>
      </c>
      <c r="B38" s="4" t="s">
        <v>30</v>
      </c>
      <c r="C38" s="5" t="s">
        <v>23</v>
      </c>
      <c r="D38" s="4">
        <v>753.83</v>
      </c>
      <c r="E38" s="4">
        <v>827.1</v>
      </c>
      <c r="F38" s="6"/>
      <c r="G38" s="6"/>
      <c r="H38" s="6"/>
      <c r="I38" s="7"/>
      <c r="J38" s="6"/>
      <c r="K38" s="6"/>
      <c r="L38" s="4">
        <f t="shared" si="5"/>
        <v>1.097196981</v>
      </c>
      <c r="M38" s="6"/>
      <c r="N38" s="6"/>
      <c r="O38" s="6"/>
    </row>
    <row r="39">
      <c r="A39" s="11">
        <v>44648.0</v>
      </c>
      <c r="B39" s="4" t="s">
        <v>44</v>
      </c>
      <c r="C39" s="5" t="s">
        <v>36</v>
      </c>
      <c r="D39" s="4">
        <v>2387.48</v>
      </c>
      <c r="E39" s="4">
        <v>2620.0</v>
      </c>
      <c r="F39" s="6"/>
      <c r="G39" s="6"/>
      <c r="H39" s="6"/>
      <c r="I39" s="7"/>
      <c r="J39" s="6"/>
      <c r="K39" s="6"/>
      <c r="L39" s="4">
        <f t="shared" si="5"/>
        <v>1.097391392</v>
      </c>
      <c r="M39" s="6"/>
      <c r="N39" s="6"/>
      <c r="O39" s="6"/>
    </row>
    <row r="40">
      <c r="A40" s="11">
        <v>44648.0</v>
      </c>
      <c r="B40" s="4" t="s">
        <v>43</v>
      </c>
      <c r="C40" s="5" t="s">
        <v>29</v>
      </c>
      <c r="D40" s="4">
        <v>515.61</v>
      </c>
      <c r="E40" s="4">
        <v>566.5</v>
      </c>
      <c r="F40" s="6"/>
      <c r="G40" s="6"/>
      <c r="H40" s="6"/>
      <c r="I40" s="7"/>
      <c r="J40" s="6"/>
      <c r="K40" s="6"/>
      <c r="L40" s="4">
        <f t="shared" si="5"/>
        <v>1.098698629</v>
      </c>
      <c r="M40" s="6"/>
      <c r="N40" s="6"/>
      <c r="O40" s="6"/>
    </row>
    <row r="41">
      <c r="A41" s="12">
        <v>44651.0</v>
      </c>
      <c r="B41" s="13" t="s">
        <v>41</v>
      </c>
      <c r="C41" s="19" t="s">
        <v>16</v>
      </c>
      <c r="D41" s="13">
        <v>1315.84</v>
      </c>
      <c r="E41" s="4">
        <v>1458.86</v>
      </c>
      <c r="F41" s="6"/>
      <c r="G41" s="6"/>
      <c r="H41" s="6"/>
      <c r="I41" s="7"/>
      <c r="J41" s="6"/>
      <c r="K41" s="6"/>
      <c r="L41" s="4">
        <f t="shared" si="5"/>
        <v>1.108691026</v>
      </c>
      <c r="M41" s="6"/>
      <c r="N41" s="6"/>
      <c r="O41" s="6"/>
    </row>
    <row r="42">
      <c r="A42" s="11">
        <v>44652.0</v>
      </c>
      <c r="B42" s="4" t="s">
        <v>45</v>
      </c>
      <c r="C42" s="5" t="s">
        <v>46</v>
      </c>
      <c r="D42" s="4">
        <v>2854.37</v>
      </c>
      <c r="E42" s="4">
        <v>3151.2</v>
      </c>
      <c r="F42" s="6"/>
      <c r="G42" s="6"/>
      <c r="H42" s="6"/>
      <c r="I42" s="7"/>
      <c r="J42" s="6"/>
      <c r="K42" s="6"/>
      <c r="L42" s="4">
        <f t="shared" si="5"/>
        <v>1.103991424</v>
      </c>
      <c r="M42" s="6"/>
      <c r="N42" s="6"/>
      <c r="O42" s="6"/>
    </row>
    <row r="43">
      <c r="A43" s="11">
        <v>44659.0</v>
      </c>
      <c r="B43" s="4" t="s">
        <v>33</v>
      </c>
      <c r="C43" s="18"/>
      <c r="D43" s="16">
        <v>3.67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>
      <c r="A44" s="11">
        <v>44665.0</v>
      </c>
      <c r="B44" s="4" t="s">
        <v>32</v>
      </c>
      <c r="C44" s="5" t="s">
        <v>18</v>
      </c>
      <c r="D44" s="4">
        <v>569.4</v>
      </c>
      <c r="E44" s="6"/>
      <c r="F44" s="6"/>
      <c r="G44" s="6"/>
      <c r="H44" s="6"/>
      <c r="I44" s="7"/>
      <c r="J44" s="6"/>
      <c r="K44" s="6"/>
      <c r="L44" s="6"/>
      <c r="M44" s="6"/>
      <c r="N44" s="6"/>
      <c r="O44" s="6"/>
    </row>
    <row r="45">
      <c r="A45" s="11">
        <v>44669.0</v>
      </c>
      <c r="B45" s="21" t="s">
        <v>39</v>
      </c>
      <c r="C45" s="5" t="s">
        <v>36</v>
      </c>
      <c r="D45" s="4">
        <v>989.71</v>
      </c>
      <c r="E45" s="4">
        <v>1066.5</v>
      </c>
      <c r="F45" s="6"/>
      <c r="G45" s="6"/>
      <c r="H45" s="6"/>
      <c r="I45" s="7"/>
      <c r="J45" s="6"/>
      <c r="K45" s="6"/>
      <c r="L45" s="4">
        <f> E45/D45</f>
        <v>1.077588384</v>
      </c>
      <c r="M45" s="6"/>
      <c r="N45" s="6"/>
      <c r="O45" s="6"/>
    </row>
    <row r="46">
      <c r="A46" s="11">
        <v>44670.0</v>
      </c>
      <c r="B46" s="4" t="s">
        <v>47</v>
      </c>
      <c r="C46" s="5" t="s">
        <v>36</v>
      </c>
      <c r="D46" s="4">
        <v>1997.6</v>
      </c>
      <c r="E46" s="6"/>
      <c r="F46" s="6"/>
      <c r="G46" s="6"/>
      <c r="H46" s="6"/>
      <c r="I46" s="7"/>
      <c r="J46" s="6"/>
      <c r="K46" s="6"/>
      <c r="L46" s="6"/>
      <c r="M46" s="6"/>
      <c r="N46" s="6"/>
      <c r="O46" s="6"/>
    </row>
    <row r="47">
      <c r="A47" s="11">
        <v>44670.0</v>
      </c>
      <c r="B47" s="4" t="s">
        <v>48</v>
      </c>
      <c r="C47" s="5" t="s">
        <v>20</v>
      </c>
      <c r="D47" s="4">
        <v>1001.4</v>
      </c>
      <c r="E47" s="4">
        <v>1081.6</v>
      </c>
      <c r="F47" s="6"/>
      <c r="G47" s="6"/>
      <c r="H47" s="6"/>
      <c r="I47" s="7"/>
      <c r="J47" s="6"/>
      <c r="K47" s="6"/>
      <c r="L47" s="4">
        <f t="shared" ref="L47:L50" si="6"> E47/D47</f>
        <v>1.080087877</v>
      </c>
      <c r="M47" s="6"/>
      <c r="N47" s="6"/>
      <c r="O47" s="6"/>
    </row>
    <row r="48">
      <c r="A48" s="11">
        <v>44671.0</v>
      </c>
      <c r="B48" s="4" t="s">
        <v>37</v>
      </c>
      <c r="C48" s="5" t="s">
        <v>16</v>
      </c>
      <c r="D48" s="4">
        <v>741.9</v>
      </c>
      <c r="E48" s="4">
        <v>803.63</v>
      </c>
      <c r="F48" s="6"/>
      <c r="G48" s="6"/>
      <c r="H48" s="6"/>
      <c r="I48" s="7"/>
      <c r="J48" s="6"/>
      <c r="K48" s="6"/>
      <c r="L48" s="4">
        <f t="shared" si="6"/>
        <v>1.083205284</v>
      </c>
      <c r="M48" s="6"/>
      <c r="N48" s="6"/>
      <c r="O48" s="6"/>
    </row>
    <row r="49">
      <c r="A49" s="11">
        <v>44671.0</v>
      </c>
      <c r="B49" s="4" t="s">
        <v>49</v>
      </c>
      <c r="C49" s="5" t="s">
        <v>16</v>
      </c>
      <c r="D49" s="4">
        <v>2851.88</v>
      </c>
      <c r="E49" s="4">
        <v>3089.42</v>
      </c>
      <c r="F49" s="6"/>
      <c r="G49" s="6"/>
      <c r="H49" s="6"/>
      <c r="I49" s="7"/>
      <c r="J49" s="6"/>
      <c r="K49" s="6"/>
      <c r="L49" s="4">
        <f t="shared" si="6"/>
        <v>1.083292425</v>
      </c>
      <c r="M49" s="6"/>
      <c r="N49" s="6"/>
      <c r="O49" s="6"/>
    </row>
    <row r="50">
      <c r="A50" s="11">
        <v>44671.0</v>
      </c>
      <c r="B50" s="21" t="s">
        <v>39</v>
      </c>
      <c r="C50" s="5" t="s">
        <v>36</v>
      </c>
      <c r="D50" s="4">
        <v>684.5</v>
      </c>
      <c r="E50" s="4">
        <v>742.4</v>
      </c>
      <c r="F50" s="6"/>
      <c r="G50" s="6"/>
      <c r="H50" s="6"/>
      <c r="I50" s="7"/>
      <c r="J50" s="6"/>
      <c r="K50" s="6"/>
      <c r="L50" s="4">
        <f t="shared" si="6"/>
        <v>1.08458729</v>
      </c>
      <c r="M50" s="6"/>
      <c r="N50" s="6"/>
      <c r="O50" s="6"/>
    </row>
    <row r="51">
      <c r="A51" s="11">
        <v>44671.0</v>
      </c>
      <c r="B51" s="4" t="s">
        <v>24</v>
      </c>
      <c r="C51" s="5" t="s">
        <v>23</v>
      </c>
      <c r="D51" s="4">
        <v>672.52</v>
      </c>
      <c r="E51" s="6"/>
      <c r="F51" s="6"/>
      <c r="G51" s="6"/>
      <c r="H51" s="6"/>
      <c r="I51" s="7"/>
      <c r="J51" s="6"/>
      <c r="K51" s="6"/>
      <c r="L51" s="6"/>
      <c r="M51" s="6"/>
      <c r="N51" s="6"/>
      <c r="O51" s="6"/>
    </row>
    <row r="52">
      <c r="A52" s="11">
        <v>44672.0</v>
      </c>
      <c r="B52" s="4" t="s">
        <v>47</v>
      </c>
      <c r="C52" s="5" t="s">
        <v>36</v>
      </c>
      <c r="D52" s="4">
        <v>1179.09</v>
      </c>
      <c r="E52" s="6"/>
      <c r="F52" s="6"/>
      <c r="G52" s="6"/>
      <c r="H52" s="6"/>
      <c r="I52" s="7"/>
      <c r="J52" s="6"/>
      <c r="K52" s="6"/>
      <c r="L52" s="6"/>
      <c r="M52" s="6"/>
      <c r="N52" s="6"/>
      <c r="O52" s="6"/>
    </row>
    <row r="53">
      <c r="A53" s="11">
        <v>44672.0</v>
      </c>
      <c r="B53" s="21" t="s">
        <v>39</v>
      </c>
      <c r="C53" s="5" t="s">
        <v>36</v>
      </c>
      <c r="D53" s="4">
        <v>742.5</v>
      </c>
      <c r="E53" s="4">
        <v>808.5</v>
      </c>
      <c r="F53" s="6"/>
      <c r="G53" s="6"/>
      <c r="H53" s="6"/>
      <c r="I53" s="7"/>
      <c r="J53" s="6"/>
      <c r="K53" s="6"/>
      <c r="L53" s="4">
        <f t="shared" ref="L53:L55" si="7"> E53/D53</f>
        <v>1.088888889</v>
      </c>
      <c r="M53" s="6"/>
      <c r="N53" s="6"/>
      <c r="O53" s="6"/>
    </row>
    <row r="54">
      <c r="A54" s="11">
        <v>44672.0</v>
      </c>
      <c r="B54" s="4" t="s">
        <v>40</v>
      </c>
      <c r="C54" s="5" t="s">
        <v>16</v>
      </c>
      <c r="D54" s="4">
        <v>1842.87</v>
      </c>
      <c r="E54" s="4">
        <v>2005.4</v>
      </c>
      <c r="F54" s="6"/>
      <c r="G54" s="6"/>
      <c r="H54" s="6"/>
      <c r="I54" s="7"/>
      <c r="J54" s="6"/>
      <c r="K54" s="6"/>
      <c r="L54" s="4">
        <f t="shared" si="7"/>
        <v>1.088193958</v>
      </c>
      <c r="M54" s="6"/>
      <c r="N54" s="6"/>
      <c r="O54" s="6"/>
    </row>
    <row r="55">
      <c r="A55" s="11">
        <v>44673.0</v>
      </c>
      <c r="B55" s="4" t="s">
        <v>41</v>
      </c>
      <c r="C55" s="5" t="s">
        <v>16</v>
      </c>
      <c r="D55" s="4">
        <v>830.79</v>
      </c>
      <c r="E55" s="4">
        <v>896.0</v>
      </c>
      <c r="F55" s="6"/>
      <c r="G55" s="6"/>
      <c r="H55" s="6"/>
      <c r="I55" s="7"/>
      <c r="J55" s="6"/>
      <c r="K55" s="6"/>
      <c r="L55" s="4">
        <f t="shared" si="7"/>
        <v>1.078491556</v>
      </c>
      <c r="M55" s="6"/>
      <c r="N55" s="6"/>
      <c r="O55" s="6"/>
    </row>
    <row r="56">
      <c r="A56" s="11">
        <v>44673.0</v>
      </c>
      <c r="B56" s="4" t="s">
        <v>50</v>
      </c>
      <c r="C56" s="5" t="s">
        <v>18</v>
      </c>
      <c r="D56" s="4">
        <v>2440.02</v>
      </c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</row>
    <row r="57">
      <c r="A57" s="11">
        <v>44676.0</v>
      </c>
      <c r="B57" s="4" t="s">
        <v>21</v>
      </c>
      <c r="C57" s="5" t="s">
        <v>18</v>
      </c>
      <c r="D57" s="4">
        <v>962.0</v>
      </c>
      <c r="E57" s="6"/>
      <c r="F57" s="6"/>
      <c r="G57" s="6"/>
      <c r="H57" s="6"/>
      <c r="I57" s="7"/>
      <c r="J57" s="6"/>
      <c r="K57" s="6"/>
      <c r="L57" s="6"/>
      <c r="M57" s="6"/>
      <c r="N57" s="6"/>
      <c r="O57" s="6"/>
    </row>
    <row r="58">
      <c r="A58" s="11">
        <v>44677.0</v>
      </c>
      <c r="B58" s="4" t="s">
        <v>51</v>
      </c>
      <c r="C58" s="5" t="s">
        <v>23</v>
      </c>
      <c r="D58" s="4">
        <v>1976.7</v>
      </c>
      <c r="E58" s="6"/>
      <c r="F58" s="6"/>
      <c r="G58" s="6"/>
      <c r="H58" s="6"/>
      <c r="I58" s="7"/>
      <c r="J58" s="6"/>
      <c r="K58" s="6"/>
      <c r="L58" s="6"/>
      <c r="M58" s="6"/>
      <c r="N58" s="6"/>
      <c r="O58" s="6"/>
    </row>
    <row r="59">
      <c r="A59" s="11">
        <v>44680.0</v>
      </c>
      <c r="B59" s="4" t="s">
        <v>49</v>
      </c>
      <c r="C59" s="5" t="s">
        <v>16</v>
      </c>
      <c r="D59" s="4">
        <v>2398.84</v>
      </c>
      <c r="E59" s="4">
        <v>2525.0</v>
      </c>
      <c r="F59" s="6"/>
      <c r="G59" s="6"/>
      <c r="H59" s="6"/>
      <c r="I59" s="7"/>
      <c r="J59" s="6"/>
      <c r="K59" s="6"/>
      <c r="L59" s="4">
        <f t="shared" ref="L59:L61" si="8"> E59/D59</f>
        <v>1.052592086</v>
      </c>
      <c r="M59" s="6"/>
      <c r="N59" s="6"/>
      <c r="O59" s="6"/>
    </row>
    <row r="60">
      <c r="A60" s="11">
        <v>44680.0</v>
      </c>
      <c r="B60" s="4" t="s">
        <v>41</v>
      </c>
      <c r="C60" s="5" t="s">
        <v>16</v>
      </c>
      <c r="D60" s="4">
        <v>959.63</v>
      </c>
      <c r="E60" s="4">
        <v>1010.0</v>
      </c>
      <c r="F60" s="6"/>
      <c r="G60" s="6"/>
      <c r="H60" s="6"/>
      <c r="I60" s="7"/>
      <c r="J60" s="6"/>
      <c r="K60" s="6"/>
      <c r="L60" s="4">
        <f t="shared" si="8"/>
        <v>1.05248898</v>
      </c>
      <c r="M60" s="6"/>
      <c r="N60" s="6"/>
      <c r="O60" s="6"/>
    </row>
    <row r="61">
      <c r="A61" s="11">
        <v>44680.0</v>
      </c>
      <c r="B61" s="21" t="s">
        <v>39</v>
      </c>
      <c r="C61" s="5" t="s">
        <v>36</v>
      </c>
      <c r="D61" s="4">
        <v>895.71</v>
      </c>
      <c r="E61" s="4">
        <v>943.0</v>
      </c>
      <c r="F61" s="6"/>
      <c r="G61" s="6"/>
      <c r="H61" s="6"/>
      <c r="I61" s="7"/>
      <c r="J61" s="6"/>
      <c r="K61" s="6"/>
      <c r="L61" s="4">
        <f t="shared" si="8"/>
        <v>1.052796106</v>
      </c>
      <c r="M61" s="6"/>
      <c r="N61" s="6"/>
      <c r="O61" s="6"/>
    </row>
    <row r="62">
      <c r="A62" s="12">
        <v>44680.0</v>
      </c>
      <c r="B62" s="13" t="s">
        <v>52</v>
      </c>
      <c r="C62" s="19" t="s">
        <v>18</v>
      </c>
      <c r="D62" s="13">
        <v>290.98</v>
      </c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</row>
    <row r="63">
      <c r="A63" s="11">
        <v>44706.0</v>
      </c>
      <c r="B63" s="4" t="s">
        <v>24</v>
      </c>
      <c r="C63" s="18"/>
      <c r="D63" s="16">
        <v>112.44</v>
      </c>
      <c r="E63" s="6"/>
      <c r="F63" s="6"/>
      <c r="G63" s="6"/>
      <c r="H63" s="6"/>
      <c r="I63" s="6"/>
      <c r="J63" s="16">
        <v>152.72</v>
      </c>
      <c r="K63" s="6"/>
      <c r="L63" s="6"/>
      <c r="M63" s="6"/>
      <c r="N63" s="6"/>
      <c r="O63" s="6"/>
    </row>
    <row r="64">
      <c r="A64" s="11">
        <v>44691.0</v>
      </c>
      <c r="B64" s="4" t="s">
        <v>48</v>
      </c>
      <c r="C64" s="5" t="s">
        <v>20</v>
      </c>
      <c r="D64" s="4">
        <v>1114.2</v>
      </c>
      <c r="E64" s="4">
        <v>1176.25</v>
      </c>
      <c r="F64" s="6"/>
      <c r="G64" s="6"/>
      <c r="H64" s="6"/>
      <c r="I64" s="7"/>
      <c r="J64" s="6"/>
      <c r="K64" s="6"/>
      <c r="L64" s="4">
        <f> E64/D64</f>
        <v>1.055690181</v>
      </c>
      <c r="M64" s="6"/>
      <c r="N64" s="6"/>
      <c r="O64" s="6"/>
    </row>
    <row r="65">
      <c r="A65" s="11">
        <v>44698.0</v>
      </c>
      <c r="B65" s="4" t="s">
        <v>25</v>
      </c>
      <c r="C65" s="18"/>
      <c r="D65" s="16">
        <v>54.11</v>
      </c>
      <c r="E65" s="6"/>
      <c r="F65" s="6"/>
      <c r="G65" s="6"/>
      <c r="H65" s="6"/>
      <c r="I65" s="6"/>
      <c r="J65" s="16">
        <v>73.5</v>
      </c>
      <c r="K65" s="6"/>
      <c r="L65" s="6"/>
      <c r="M65" s="6"/>
      <c r="N65" s="6"/>
      <c r="O65" s="6"/>
    </row>
    <row r="66">
      <c r="A66" s="11">
        <v>44720.0</v>
      </c>
      <c r="B66" s="4" t="s">
        <v>38</v>
      </c>
      <c r="C66" s="18"/>
      <c r="D66" s="16">
        <v>17.0</v>
      </c>
      <c r="E66" s="6"/>
      <c r="F66" s="6"/>
      <c r="G66" s="6"/>
      <c r="H66" s="6"/>
      <c r="I66" s="6"/>
      <c r="J66" s="16">
        <v>20.0</v>
      </c>
      <c r="K66" s="6"/>
      <c r="L66" s="6"/>
      <c r="M66" s="6"/>
      <c r="N66" s="6"/>
      <c r="O66" s="6"/>
    </row>
    <row r="67">
      <c r="A67" s="11">
        <v>44700.0</v>
      </c>
      <c r="B67" s="4" t="s">
        <v>45</v>
      </c>
      <c r="C67" s="5" t="s">
        <v>46</v>
      </c>
      <c r="D67" s="4">
        <v>1479.89</v>
      </c>
      <c r="E67" s="4">
        <v>1566.3</v>
      </c>
      <c r="F67" s="6"/>
      <c r="G67" s="6"/>
      <c r="H67" s="6"/>
      <c r="I67" s="7"/>
      <c r="J67" s="6"/>
      <c r="K67" s="6"/>
      <c r="L67" s="4">
        <f> E67/D67</f>
        <v>1.058389475</v>
      </c>
      <c r="M67" s="6"/>
      <c r="N67" s="6"/>
      <c r="O67" s="6"/>
    </row>
    <row r="68">
      <c r="A68" s="11">
        <v>44727.0</v>
      </c>
      <c r="B68" s="4" t="s">
        <v>31</v>
      </c>
      <c r="C68" s="18"/>
      <c r="D68" s="16">
        <v>6.35</v>
      </c>
      <c r="E68" s="6"/>
      <c r="F68" s="6"/>
      <c r="G68" s="6"/>
      <c r="H68" s="6"/>
      <c r="I68" s="6"/>
      <c r="J68" s="16">
        <v>6.35</v>
      </c>
      <c r="K68" s="18"/>
      <c r="L68" s="6"/>
      <c r="M68" s="6"/>
      <c r="N68" s="6"/>
      <c r="O68" s="6"/>
    </row>
    <row r="69">
      <c r="A69" s="11">
        <v>44700.0</v>
      </c>
      <c r="B69" s="4" t="s">
        <v>19</v>
      </c>
      <c r="C69" s="5" t="s">
        <v>20</v>
      </c>
      <c r="D69" s="4">
        <v>2287.45</v>
      </c>
      <c r="E69" s="4">
        <v>2424.0</v>
      </c>
      <c r="F69" s="6"/>
      <c r="G69" s="6"/>
      <c r="H69" s="6"/>
      <c r="I69" s="7"/>
      <c r="J69" s="6"/>
      <c r="K69" s="6"/>
      <c r="L69" s="4">
        <f t="shared" ref="L69:L70" si="9"> E69/D69</f>
        <v>1.059695294</v>
      </c>
      <c r="M69" s="6"/>
      <c r="N69" s="6"/>
      <c r="O69" s="6"/>
    </row>
    <row r="70">
      <c r="A70" s="11">
        <v>44704.0</v>
      </c>
      <c r="B70" s="4" t="s">
        <v>53</v>
      </c>
      <c r="C70" s="5" t="s">
        <v>54</v>
      </c>
      <c r="D70" s="4">
        <v>1487.17</v>
      </c>
      <c r="E70" s="4">
        <v>1585.16</v>
      </c>
      <c r="F70" s="6"/>
      <c r="G70" s="6"/>
      <c r="H70" s="6"/>
      <c r="I70" s="7"/>
      <c r="J70" s="6"/>
      <c r="K70" s="6"/>
      <c r="L70" s="4">
        <f t="shared" si="9"/>
        <v>1.065890248</v>
      </c>
      <c r="M70" s="6"/>
      <c r="N70" s="6"/>
      <c r="O70" s="6"/>
    </row>
    <row r="71">
      <c r="A71" s="11">
        <v>44742.0</v>
      </c>
      <c r="B71" s="4" t="s">
        <v>48</v>
      </c>
      <c r="C71" s="18"/>
      <c r="D71" s="16">
        <v>4.4</v>
      </c>
      <c r="E71" s="6"/>
      <c r="F71" s="6"/>
      <c r="G71" s="6"/>
      <c r="H71" s="6"/>
      <c r="I71" s="6"/>
      <c r="J71" s="16">
        <v>5.87</v>
      </c>
      <c r="K71" s="18"/>
      <c r="L71" s="6"/>
      <c r="M71" s="6"/>
      <c r="N71" s="6"/>
      <c r="O71" s="6"/>
    </row>
    <row r="72">
      <c r="A72" s="11">
        <v>44708.0</v>
      </c>
      <c r="B72" s="4" t="s">
        <v>55</v>
      </c>
      <c r="C72" s="5" t="s">
        <v>36</v>
      </c>
      <c r="D72" s="4">
        <v>1986.7</v>
      </c>
      <c r="E72" s="4">
        <v>2130.92</v>
      </c>
      <c r="F72" s="6"/>
      <c r="G72" s="6"/>
      <c r="H72" s="6"/>
      <c r="I72" s="7"/>
      <c r="J72" s="6"/>
      <c r="K72" s="6"/>
      <c r="L72" s="4">
        <f t="shared" ref="L72:L73" si="10"> E72/D72</f>
        <v>1.072592742</v>
      </c>
      <c r="M72" s="6"/>
      <c r="N72" s="6"/>
      <c r="O72" s="6"/>
    </row>
    <row r="73">
      <c r="A73" s="12">
        <v>44708.0</v>
      </c>
      <c r="B73" s="13" t="s">
        <v>56</v>
      </c>
      <c r="C73" s="19" t="s">
        <v>36</v>
      </c>
      <c r="D73" s="13">
        <v>2389.57</v>
      </c>
      <c r="E73" s="4">
        <v>2562.56</v>
      </c>
      <c r="F73" s="6"/>
      <c r="G73" s="6"/>
      <c r="H73" s="6"/>
      <c r="I73" s="7"/>
      <c r="J73" s="6"/>
      <c r="K73" s="6"/>
      <c r="L73" s="4">
        <f t="shared" si="10"/>
        <v>1.072393778</v>
      </c>
      <c r="M73" s="6"/>
      <c r="N73" s="6"/>
      <c r="O73" s="6"/>
    </row>
    <row r="74">
      <c r="A74" s="11">
        <v>44757.0</v>
      </c>
      <c r="B74" s="4" t="s">
        <v>43</v>
      </c>
      <c r="C74" s="18"/>
      <c r="D74" s="16">
        <v>7.74</v>
      </c>
      <c r="E74" s="6"/>
      <c r="F74" s="6"/>
      <c r="G74" s="6"/>
      <c r="H74" s="6"/>
      <c r="I74" s="6"/>
      <c r="J74" s="16">
        <v>9.1</v>
      </c>
      <c r="K74" s="6"/>
      <c r="L74" s="6"/>
      <c r="M74" s="6"/>
      <c r="N74" s="6"/>
      <c r="O74" s="6"/>
    </row>
    <row r="75">
      <c r="A75" s="11">
        <v>44743.0</v>
      </c>
      <c r="B75" s="4" t="s">
        <v>56</v>
      </c>
      <c r="C75" s="18"/>
      <c r="D75" s="16">
        <v>15.1</v>
      </c>
      <c r="E75" s="6"/>
      <c r="F75" s="6"/>
      <c r="G75" s="6"/>
      <c r="H75" s="6"/>
      <c r="I75" s="6"/>
      <c r="J75" s="16">
        <v>17.76</v>
      </c>
      <c r="K75" s="6"/>
      <c r="L75" s="6"/>
      <c r="M75" s="6"/>
      <c r="N75" s="6"/>
      <c r="O75" s="6"/>
    </row>
    <row r="76">
      <c r="A76" s="11">
        <v>44743.0</v>
      </c>
      <c r="B76" s="4" t="s">
        <v>28</v>
      </c>
      <c r="C76" s="18"/>
      <c r="D76" s="16">
        <v>17.32</v>
      </c>
      <c r="E76" s="6"/>
      <c r="F76" s="6"/>
      <c r="G76" s="6"/>
      <c r="H76" s="6"/>
      <c r="I76" s="6"/>
      <c r="J76" s="16">
        <v>23.1</v>
      </c>
      <c r="K76" s="6"/>
      <c r="L76" s="6"/>
      <c r="M76" s="6"/>
      <c r="N76" s="6"/>
      <c r="O76" s="6"/>
    </row>
    <row r="77">
      <c r="A77" s="11">
        <v>44733.0</v>
      </c>
      <c r="B77" s="4" t="s">
        <v>30</v>
      </c>
      <c r="C77" s="5" t="s">
        <v>23</v>
      </c>
      <c r="D77" s="4">
        <v>1377.0</v>
      </c>
      <c r="E77" s="4">
        <v>1453.0</v>
      </c>
      <c r="F77" s="6"/>
      <c r="G77" s="6"/>
      <c r="H77" s="6"/>
      <c r="I77" s="7"/>
      <c r="J77" s="6"/>
      <c r="K77" s="6"/>
      <c r="L77" s="4">
        <f t="shared" ref="L77:L78" si="11"> E77/D77</f>
        <v>1.055192447</v>
      </c>
      <c r="M77" s="6"/>
      <c r="N77" s="6"/>
      <c r="O77" s="6"/>
    </row>
    <row r="78">
      <c r="A78" s="11">
        <v>44733.0</v>
      </c>
      <c r="B78" s="4" t="s">
        <v>57</v>
      </c>
      <c r="C78" s="5" t="s">
        <v>23</v>
      </c>
      <c r="D78" s="4">
        <v>2081.13</v>
      </c>
      <c r="E78" s="4">
        <v>2196.0</v>
      </c>
      <c r="F78" s="6"/>
      <c r="G78" s="6"/>
      <c r="H78" s="6"/>
      <c r="I78" s="7"/>
      <c r="J78" s="6"/>
      <c r="K78" s="6"/>
      <c r="L78" s="4">
        <f t="shared" si="11"/>
        <v>1.055195975</v>
      </c>
      <c r="M78" s="6"/>
      <c r="N78" s="6"/>
      <c r="O78" s="6"/>
    </row>
    <row r="79">
      <c r="A79" s="11">
        <v>44733.0</v>
      </c>
      <c r="B79" s="4" t="s">
        <v>51</v>
      </c>
      <c r="C79" s="5" t="s">
        <v>23</v>
      </c>
      <c r="D79" s="4">
        <v>829.94</v>
      </c>
      <c r="E79" s="6"/>
      <c r="F79" s="6"/>
      <c r="G79" s="6"/>
      <c r="H79" s="6"/>
      <c r="I79" s="7"/>
      <c r="J79" s="6"/>
      <c r="K79" s="6"/>
      <c r="L79" s="6"/>
      <c r="M79" s="6"/>
      <c r="N79" s="6"/>
      <c r="O79" s="6"/>
    </row>
    <row r="80">
      <c r="A80" s="11">
        <v>44749.0</v>
      </c>
      <c r="B80" s="4" t="s">
        <v>30</v>
      </c>
      <c r="C80" s="18"/>
      <c r="D80" s="16">
        <v>52.28</v>
      </c>
      <c r="E80" s="6"/>
      <c r="F80" s="6"/>
      <c r="G80" s="6"/>
      <c r="H80" s="6"/>
      <c r="I80" s="6"/>
      <c r="J80" s="16">
        <v>61.51</v>
      </c>
      <c r="K80" s="6"/>
      <c r="L80" s="6"/>
      <c r="M80" s="6"/>
      <c r="N80" s="6"/>
      <c r="O80" s="6"/>
    </row>
    <row r="81">
      <c r="A81" s="11">
        <v>44767.0</v>
      </c>
      <c r="B81" s="4" t="s">
        <v>45</v>
      </c>
      <c r="C81" s="18"/>
      <c r="D81" s="16">
        <v>6.56</v>
      </c>
      <c r="E81" s="6"/>
      <c r="F81" s="6"/>
      <c r="G81" s="6"/>
      <c r="H81" s="6"/>
      <c r="I81" s="6"/>
      <c r="J81" s="16">
        <v>8.75</v>
      </c>
      <c r="K81" s="6"/>
      <c r="L81" s="6"/>
      <c r="M81" s="6"/>
      <c r="N81" s="6"/>
      <c r="O81" s="6"/>
    </row>
    <row r="82">
      <c r="A82" s="11">
        <v>44740.0</v>
      </c>
      <c r="B82" s="4" t="s">
        <v>58</v>
      </c>
      <c r="C82" s="5" t="s">
        <v>59</v>
      </c>
      <c r="D82" s="4">
        <v>1656.11</v>
      </c>
      <c r="E82" s="4">
        <v>1744.2</v>
      </c>
      <c r="F82" s="6"/>
      <c r="G82" s="6"/>
      <c r="H82" s="6"/>
      <c r="I82" s="7"/>
      <c r="J82" s="6"/>
      <c r="K82" s="6"/>
      <c r="L82" s="4">
        <f> E82/D82</f>
        <v>1.053190911</v>
      </c>
      <c r="M82" s="6"/>
      <c r="N82" s="6"/>
      <c r="O82" s="6"/>
    </row>
    <row r="83">
      <c r="A83" s="11">
        <v>44761.0</v>
      </c>
      <c r="B83" s="4" t="s">
        <v>22</v>
      </c>
      <c r="C83" s="18"/>
      <c r="D83" s="16">
        <v>39.1</v>
      </c>
      <c r="E83" s="6"/>
      <c r="F83" s="6"/>
      <c r="G83" s="6"/>
      <c r="H83" s="6"/>
      <c r="I83" s="6"/>
      <c r="J83" s="16">
        <v>46.0</v>
      </c>
      <c r="K83" s="6"/>
      <c r="L83" s="6"/>
      <c r="M83" s="6"/>
      <c r="N83" s="6"/>
      <c r="O83" s="6"/>
    </row>
    <row r="84">
      <c r="A84" s="11">
        <v>44742.0</v>
      </c>
      <c r="B84" s="4" t="s">
        <v>19</v>
      </c>
      <c r="C84" s="5" t="s">
        <v>20</v>
      </c>
      <c r="D84" s="4">
        <v>2070.73</v>
      </c>
      <c r="E84" s="4">
        <v>2156.24</v>
      </c>
      <c r="F84" s="6"/>
      <c r="G84" s="6"/>
      <c r="H84" s="6"/>
      <c r="I84" s="7"/>
      <c r="J84" s="6"/>
      <c r="K84" s="6"/>
      <c r="L84" s="4">
        <f t="shared" ref="L84:L86" si="12"> E84/D84</f>
        <v>1.041294616</v>
      </c>
      <c r="M84" s="6"/>
      <c r="N84" s="6"/>
      <c r="O84" s="6"/>
    </row>
    <row r="85">
      <c r="A85" s="12">
        <v>44742.0</v>
      </c>
      <c r="B85" s="13" t="s">
        <v>49</v>
      </c>
      <c r="C85" s="19" t="s">
        <v>16</v>
      </c>
      <c r="D85" s="13">
        <v>1997.71</v>
      </c>
      <c r="E85" s="4">
        <v>2080.4</v>
      </c>
      <c r="F85" s="6"/>
      <c r="G85" s="6"/>
      <c r="H85" s="6"/>
      <c r="I85" s="7"/>
      <c r="J85" s="6"/>
      <c r="K85" s="6"/>
      <c r="L85" s="4">
        <f t="shared" si="12"/>
        <v>1.041392394</v>
      </c>
      <c r="M85" s="6"/>
      <c r="N85" s="6"/>
      <c r="O85" s="6"/>
    </row>
    <row r="86">
      <c r="A86" s="11">
        <v>44743.0</v>
      </c>
      <c r="B86" s="4" t="s">
        <v>53</v>
      </c>
      <c r="C86" s="5" t="s">
        <v>54</v>
      </c>
      <c r="D86" s="4">
        <v>376.78</v>
      </c>
      <c r="E86" s="4">
        <v>392.0</v>
      </c>
      <c r="F86" s="6"/>
      <c r="G86" s="6"/>
      <c r="H86" s="6"/>
      <c r="I86" s="7"/>
      <c r="J86" s="6"/>
      <c r="K86" s="6"/>
      <c r="L86" s="4">
        <f t="shared" si="12"/>
        <v>1.040394925</v>
      </c>
      <c r="M86" s="6"/>
      <c r="N86" s="6"/>
      <c r="O86" s="6"/>
    </row>
    <row r="87">
      <c r="A87" s="11">
        <v>44746.0</v>
      </c>
      <c r="B87" s="4" t="s">
        <v>38</v>
      </c>
      <c r="C87" s="5" t="s">
        <v>36</v>
      </c>
      <c r="D87" s="4">
        <v>1191.14</v>
      </c>
      <c r="E87" s="6"/>
      <c r="F87" s="6"/>
      <c r="G87" s="6"/>
      <c r="H87" s="6"/>
      <c r="I87" s="7"/>
      <c r="J87" s="6"/>
      <c r="K87" s="6"/>
      <c r="L87" s="6"/>
      <c r="M87" s="6"/>
      <c r="N87" s="6"/>
      <c r="O87" s="6"/>
    </row>
    <row r="88">
      <c r="A88" s="11">
        <v>44746.0</v>
      </c>
      <c r="B88" s="4" t="s">
        <v>32</v>
      </c>
      <c r="C88" s="5" t="s">
        <v>18</v>
      </c>
      <c r="D88" s="4">
        <v>584.1</v>
      </c>
      <c r="E88" s="6"/>
      <c r="F88" s="6"/>
      <c r="G88" s="6"/>
      <c r="H88" s="6"/>
      <c r="I88" s="7"/>
      <c r="J88" s="6"/>
      <c r="K88" s="6"/>
      <c r="L88" s="6"/>
      <c r="M88" s="6"/>
      <c r="N88" s="6"/>
      <c r="O88" s="6"/>
    </row>
    <row r="89">
      <c r="A89" s="11">
        <v>44753.0</v>
      </c>
      <c r="B89" s="4" t="s">
        <v>43</v>
      </c>
      <c r="C89" s="5" t="s">
        <v>29</v>
      </c>
      <c r="D89" s="4">
        <v>875.41</v>
      </c>
      <c r="E89" s="4">
        <v>883.2</v>
      </c>
      <c r="F89" s="6"/>
      <c r="G89" s="6"/>
      <c r="H89" s="6"/>
      <c r="I89" s="7"/>
      <c r="J89" s="6"/>
      <c r="K89" s="6"/>
      <c r="L89" s="4">
        <f t="shared" ref="L89:L91" si="13"> E89/D89</f>
        <v>1.008898687</v>
      </c>
      <c r="M89" s="6"/>
      <c r="N89" s="6"/>
      <c r="O89" s="6"/>
    </row>
    <row r="90">
      <c r="A90" s="11">
        <v>44753.0</v>
      </c>
      <c r="B90" s="4" t="s">
        <v>56</v>
      </c>
      <c r="C90" s="5" t="s">
        <v>36</v>
      </c>
      <c r="D90" s="4">
        <v>554.2</v>
      </c>
      <c r="E90" s="4">
        <v>559.13</v>
      </c>
      <c r="F90" s="6"/>
      <c r="G90" s="6"/>
      <c r="H90" s="6"/>
      <c r="I90" s="7"/>
      <c r="J90" s="6"/>
      <c r="K90" s="6"/>
      <c r="L90" s="4">
        <f t="shared" si="13"/>
        <v>1.008895706</v>
      </c>
      <c r="M90" s="6"/>
      <c r="N90" s="6"/>
      <c r="O90" s="6"/>
    </row>
    <row r="91">
      <c r="A91" s="11">
        <v>44755.0</v>
      </c>
      <c r="B91" s="4" t="s">
        <v>60</v>
      </c>
      <c r="C91" s="5" t="s">
        <v>29</v>
      </c>
      <c r="D91" s="4">
        <v>1646.09</v>
      </c>
      <c r="E91" s="4">
        <v>1663.2</v>
      </c>
      <c r="F91" s="6"/>
      <c r="G91" s="6"/>
      <c r="H91" s="6"/>
      <c r="I91" s="7"/>
      <c r="J91" s="6"/>
      <c r="K91" s="6"/>
      <c r="L91" s="4">
        <f t="shared" si="13"/>
        <v>1.010394328</v>
      </c>
      <c r="M91" s="6"/>
      <c r="N91" s="6"/>
      <c r="O91" s="6"/>
    </row>
    <row r="92">
      <c r="A92" s="11">
        <v>44756.0</v>
      </c>
      <c r="B92" s="4" t="s">
        <v>17</v>
      </c>
      <c r="C92" s="5" t="s">
        <v>18</v>
      </c>
      <c r="D92" s="4">
        <v>1156.32</v>
      </c>
      <c r="E92" s="6"/>
      <c r="F92" s="6"/>
      <c r="G92" s="6"/>
      <c r="H92" s="6"/>
      <c r="I92" s="7"/>
      <c r="J92" s="6"/>
      <c r="K92" s="6"/>
      <c r="L92" s="6"/>
      <c r="M92" s="6"/>
      <c r="N92" s="6"/>
      <c r="O92" s="6"/>
    </row>
    <row r="93">
      <c r="A93" s="11">
        <v>44756.0</v>
      </c>
      <c r="B93" s="4" t="s">
        <v>21</v>
      </c>
      <c r="C93" s="5" t="s">
        <v>18</v>
      </c>
      <c r="D93" s="4">
        <v>1190.94</v>
      </c>
      <c r="E93" s="6"/>
      <c r="F93" s="6"/>
      <c r="G93" s="6"/>
      <c r="H93" s="6"/>
      <c r="I93" s="7"/>
      <c r="J93" s="6"/>
      <c r="K93" s="6"/>
      <c r="L93" s="6"/>
      <c r="M93" s="6"/>
      <c r="N93" s="6"/>
      <c r="O93" s="6"/>
    </row>
    <row r="94">
      <c r="A94" s="11">
        <v>44757.0</v>
      </c>
      <c r="B94" s="4" t="s">
        <v>52</v>
      </c>
      <c r="C94" s="5" t="s">
        <v>18</v>
      </c>
      <c r="D94" s="4">
        <v>798.24</v>
      </c>
      <c r="E94" s="6"/>
      <c r="F94" s="6"/>
      <c r="G94" s="6"/>
      <c r="H94" s="6"/>
      <c r="I94" s="7"/>
      <c r="J94" s="6"/>
      <c r="K94" s="6"/>
      <c r="L94" s="6"/>
      <c r="M94" s="6"/>
      <c r="N94" s="6"/>
      <c r="O94" s="6"/>
    </row>
    <row r="95">
      <c r="A95" s="11">
        <v>44746.0</v>
      </c>
      <c r="B95" s="4" t="s">
        <v>51</v>
      </c>
      <c r="C95" s="18"/>
      <c r="D95" s="16">
        <v>90.12</v>
      </c>
      <c r="E95" s="6"/>
      <c r="F95" s="6"/>
      <c r="G95" s="6"/>
      <c r="H95" s="6"/>
      <c r="I95" s="6"/>
      <c r="J95" s="16">
        <v>105.0</v>
      </c>
      <c r="K95" s="6"/>
      <c r="L95" s="6"/>
      <c r="M95" s="6"/>
      <c r="N95" s="6"/>
      <c r="O95" s="6"/>
    </row>
    <row r="96">
      <c r="A96" s="11">
        <v>44757.0</v>
      </c>
      <c r="B96" s="4" t="s">
        <v>44</v>
      </c>
      <c r="C96" s="5" t="s">
        <v>36</v>
      </c>
      <c r="D96" s="4">
        <v>611.4</v>
      </c>
      <c r="E96" s="4">
        <v>615.0</v>
      </c>
      <c r="F96" s="6"/>
      <c r="G96" s="6"/>
      <c r="H96" s="6"/>
      <c r="I96" s="7"/>
      <c r="J96" s="6"/>
      <c r="K96" s="6"/>
      <c r="L96" s="4">
        <f t="shared" ref="L96:L97" si="14"> E96/D96</f>
        <v>1.005888126</v>
      </c>
      <c r="M96" s="6"/>
      <c r="N96" s="6"/>
      <c r="O96" s="6"/>
    </row>
    <row r="97">
      <c r="A97" s="11">
        <v>44757.0</v>
      </c>
      <c r="B97" s="4" t="s">
        <v>42</v>
      </c>
      <c r="C97" s="5" t="s">
        <v>16</v>
      </c>
      <c r="D97" s="4">
        <v>2228.74</v>
      </c>
      <c r="E97" s="4">
        <v>2240.98</v>
      </c>
      <c r="F97" s="6"/>
      <c r="G97" s="6"/>
      <c r="H97" s="6"/>
      <c r="I97" s="7"/>
      <c r="J97" s="6"/>
      <c r="K97" s="6"/>
      <c r="L97" s="4">
        <f t="shared" si="14"/>
        <v>1.005491892</v>
      </c>
      <c r="M97" s="6"/>
      <c r="N97" s="6"/>
      <c r="O97" s="6"/>
    </row>
    <row r="98">
      <c r="A98" s="11">
        <v>44762.0</v>
      </c>
      <c r="B98" s="4" t="s">
        <v>27</v>
      </c>
      <c r="C98" s="18"/>
      <c r="D98" s="16">
        <v>31.73</v>
      </c>
      <c r="E98" s="6"/>
      <c r="F98" s="6"/>
      <c r="G98" s="6"/>
      <c r="H98" s="6"/>
      <c r="I98" s="6"/>
      <c r="J98" s="16">
        <v>42.75</v>
      </c>
      <c r="K98" s="6"/>
      <c r="L98" s="6"/>
      <c r="M98" s="6"/>
      <c r="N98" s="6"/>
      <c r="O98" s="6"/>
    </row>
    <row r="99">
      <c r="A99" s="11">
        <v>44760.0</v>
      </c>
      <c r="B99" s="4" t="s">
        <v>61</v>
      </c>
      <c r="C99" s="5" t="s">
        <v>36</v>
      </c>
      <c r="D99" s="4">
        <v>1393.66</v>
      </c>
      <c r="E99" s="4">
        <v>1414.0</v>
      </c>
      <c r="F99" s="6"/>
      <c r="G99" s="6"/>
      <c r="H99" s="6"/>
      <c r="I99" s="7"/>
      <c r="J99" s="6"/>
      <c r="K99" s="6"/>
      <c r="L99" s="4">
        <f t="shared" ref="L99:L107" si="15"> E99/D99</f>
        <v>1.014594664</v>
      </c>
      <c r="M99" s="6"/>
      <c r="N99" s="6"/>
      <c r="O99" s="6"/>
    </row>
    <row r="100">
      <c r="A100" s="11">
        <v>44760.0</v>
      </c>
      <c r="B100" s="4" t="s">
        <v>56</v>
      </c>
      <c r="C100" s="5" t="s">
        <v>36</v>
      </c>
      <c r="D100" s="4">
        <v>1192.71</v>
      </c>
      <c r="E100" s="4">
        <v>1210.0</v>
      </c>
      <c r="F100" s="6"/>
      <c r="G100" s="6"/>
      <c r="H100" s="6"/>
      <c r="I100" s="7"/>
      <c r="J100" s="6"/>
      <c r="K100" s="6"/>
      <c r="L100" s="4">
        <f t="shared" si="15"/>
        <v>1.014496399</v>
      </c>
      <c r="M100" s="6"/>
      <c r="N100" s="6"/>
      <c r="O100" s="6"/>
    </row>
    <row r="101">
      <c r="A101" s="11">
        <v>44764.0</v>
      </c>
      <c r="B101" s="4" t="s">
        <v>40</v>
      </c>
      <c r="C101" s="5" t="s">
        <v>16</v>
      </c>
      <c r="D101" s="4">
        <v>1656.9</v>
      </c>
      <c r="E101" s="4">
        <v>1694.0</v>
      </c>
      <c r="F101" s="6"/>
      <c r="G101" s="6"/>
      <c r="H101" s="6"/>
      <c r="I101" s="7"/>
      <c r="J101" s="6"/>
      <c r="K101" s="6"/>
      <c r="L101" s="4">
        <f t="shared" si="15"/>
        <v>1.022391213</v>
      </c>
      <c r="M101" s="6"/>
      <c r="N101" s="6"/>
      <c r="O101" s="6"/>
    </row>
    <row r="102">
      <c r="A102" s="11">
        <v>44764.0</v>
      </c>
      <c r="B102" s="4" t="s">
        <v>40</v>
      </c>
      <c r="C102" s="5" t="s">
        <v>16</v>
      </c>
      <c r="D102" s="4">
        <v>993.85</v>
      </c>
      <c r="E102" s="4">
        <v>1017.3</v>
      </c>
      <c r="F102" s="6"/>
      <c r="G102" s="6"/>
      <c r="H102" s="6"/>
      <c r="I102" s="7"/>
      <c r="J102" s="6"/>
      <c r="K102" s="6"/>
      <c r="L102" s="4">
        <f t="shared" si="15"/>
        <v>1.02359511</v>
      </c>
      <c r="M102" s="6"/>
      <c r="N102" s="6"/>
      <c r="O102" s="6"/>
    </row>
    <row r="103">
      <c r="A103" s="11">
        <v>44764.0</v>
      </c>
      <c r="B103" s="4" t="s">
        <v>42</v>
      </c>
      <c r="C103" s="5" t="s">
        <v>16</v>
      </c>
      <c r="D103" s="4">
        <v>4207.59</v>
      </c>
      <c r="E103" s="4">
        <v>4301.6</v>
      </c>
      <c r="F103" s="6"/>
      <c r="G103" s="6"/>
      <c r="H103" s="6"/>
      <c r="I103" s="7"/>
      <c r="J103" s="6"/>
      <c r="K103" s="6"/>
      <c r="L103" s="4">
        <f t="shared" si="15"/>
        <v>1.022342956</v>
      </c>
      <c r="M103" s="6"/>
      <c r="N103" s="6"/>
      <c r="O103" s="6"/>
    </row>
    <row r="104">
      <c r="A104" s="11">
        <v>44768.0</v>
      </c>
      <c r="B104" s="4" t="s">
        <v>19</v>
      </c>
      <c r="C104" s="5" t="s">
        <v>20</v>
      </c>
      <c r="D104" s="4">
        <v>1129.73</v>
      </c>
      <c r="E104" s="4">
        <v>1144.63</v>
      </c>
      <c r="F104" s="6"/>
      <c r="G104" s="6"/>
      <c r="H104" s="6"/>
      <c r="I104" s="7"/>
      <c r="J104" s="6"/>
      <c r="K104" s="6"/>
      <c r="L104" s="4">
        <f t="shared" si="15"/>
        <v>1.013188992</v>
      </c>
      <c r="M104" s="6"/>
      <c r="N104" s="6"/>
      <c r="O104" s="6"/>
    </row>
    <row r="105">
      <c r="A105" s="11">
        <v>44768.0</v>
      </c>
      <c r="B105" s="4" t="s">
        <v>43</v>
      </c>
      <c r="C105" s="5" t="s">
        <v>29</v>
      </c>
      <c r="D105" s="4">
        <v>617.59</v>
      </c>
      <c r="E105" s="4">
        <v>625.0</v>
      </c>
      <c r="F105" s="6"/>
      <c r="G105" s="6"/>
      <c r="H105" s="6"/>
      <c r="I105" s="7"/>
      <c r="J105" s="6"/>
      <c r="K105" s="6"/>
      <c r="L105" s="4">
        <f t="shared" si="15"/>
        <v>1.011998251</v>
      </c>
      <c r="M105" s="6"/>
      <c r="N105" s="6"/>
      <c r="O105" s="6"/>
    </row>
    <row r="106">
      <c r="A106" s="11">
        <v>44769.0</v>
      </c>
      <c r="B106" s="4" t="s">
        <v>60</v>
      </c>
      <c r="C106" s="5" t="s">
        <v>29</v>
      </c>
      <c r="D106" s="4">
        <v>936.52</v>
      </c>
      <c r="E106" s="4">
        <v>950.0</v>
      </c>
      <c r="F106" s="6"/>
      <c r="G106" s="6"/>
      <c r="H106" s="6"/>
      <c r="I106" s="7"/>
      <c r="J106" s="6"/>
      <c r="K106" s="6"/>
      <c r="L106" s="4">
        <f t="shared" si="15"/>
        <v>1.014393713</v>
      </c>
      <c r="M106" s="6"/>
      <c r="N106" s="6"/>
      <c r="O106" s="6"/>
    </row>
    <row r="107">
      <c r="A107" s="11">
        <v>44769.0</v>
      </c>
      <c r="B107" s="4" t="s">
        <v>62</v>
      </c>
      <c r="C107" s="5" t="s">
        <v>34</v>
      </c>
      <c r="D107" s="4">
        <v>1592.76</v>
      </c>
      <c r="E107" s="4">
        <v>1616.0</v>
      </c>
      <c r="F107" s="6"/>
      <c r="G107" s="6"/>
      <c r="H107" s="6"/>
      <c r="I107" s="7"/>
      <c r="J107" s="6"/>
      <c r="K107" s="6"/>
      <c r="L107" s="4">
        <f t="shared" si="15"/>
        <v>1.014591024</v>
      </c>
      <c r="M107" s="6"/>
      <c r="N107" s="6"/>
      <c r="O107" s="6"/>
    </row>
    <row r="108">
      <c r="A108" s="11">
        <v>44769.0</v>
      </c>
      <c r="B108" s="4" t="s">
        <v>52</v>
      </c>
      <c r="C108" s="5" t="s">
        <v>18</v>
      </c>
      <c r="D108" s="4">
        <v>340.7</v>
      </c>
      <c r="E108" s="6"/>
      <c r="F108" s="6"/>
      <c r="G108" s="6"/>
      <c r="H108" s="6"/>
      <c r="I108" s="7"/>
      <c r="J108" s="6"/>
      <c r="K108" s="6"/>
      <c r="L108" s="6"/>
      <c r="M108" s="6"/>
      <c r="N108" s="6"/>
      <c r="O108" s="6"/>
    </row>
    <row r="109">
      <c r="A109" s="11">
        <v>44770.0</v>
      </c>
      <c r="B109" s="4" t="s">
        <v>37</v>
      </c>
      <c r="C109" s="5" t="s">
        <v>16</v>
      </c>
      <c r="D109" s="4">
        <v>402.96</v>
      </c>
      <c r="E109" s="4">
        <v>409.0</v>
      </c>
      <c r="F109" s="6"/>
      <c r="G109" s="6"/>
      <c r="H109" s="6"/>
      <c r="I109" s="7"/>
      <c r="J109" s="6"/>
      <c r="K109" s="6"/>
      <c r="L109" s="4">
        <f t="shared" ref="L109:L115" si="16"> E109/D109</f>
        <v>1.014989081</v>
      </c>
      <c r="M109" s="6"/>
      <c r="N109" s="6"/>
      <c r="O109" s="6"/>
    </row>
    <row r="110">
      <c r="A110" s="11">
        <v>44770.0</v>
      </c>
      <c r="B110" s="4" t="s">
        <v>58</v>
      </c>
      <c r="C110" s="5" t="s">
        <v>59</v>
      </c>
      <c r="D110" s="4">
        <v>583.31</v>
      </c>
      <c r="E110" s="4">
        <v>592.35</v>
      </c>
      <c r="F110" s="6"/>
      <c r="G110" s="6"/>
      <c r="H110" s="6"/>
      <c r="I110" s="7"/>
      <c r="J110" s="6"/>
      <c r="K110" s="6"/>
      <c r="L110" s="4">
        <f t="shared" si="16"/>
        <v>1.015497763</v>
      </c>
      <c r="M110" s="6"/>
      <c r="N110" s="6"/>
      <c r="O110" s="6"/>
    </row>
    <row r="111">
      <c r="A111" s="11">
        <v>44771.0</v>
      </c>
      <c r="B111" s="4" t="s">
        <v>58</v>
      </c>
      <c r="C111" s="5" t="s">
        <v>59</v>
      </c>
      <c r="D111" s="4">
        <v>1223.99</v>
      </c>
      <c r="E111" s="4">
        <v>1243.2</v>
      </c>
      <c r="F111" s="6"/>
      <c r="G111" s="6"/>
      <c r="H111" s="6"/>
      <c r="I111" s="7"/>
      <c r="J111" s="6"/>
      <c r="K111" s="6"/>
      <c r="L111" s="4">
        <f t="shared" si="16"/>
        <v>1.015694573</v>
      </c>
      <c r="M111" s="6"/>
      <c r="N111" s="6"/>
      <c r="O111" s="6"/>
    </row>
    <row r="112">
      <c r="A112" s="12">
        <v>44771.0</v>
      </c>
      <c r="B112" s="13" t="s">
        <v>63</v>
      </c>
      <c r="C112" s="19" t="s">
        <v>59</v>
      </c>
      <c r="D112" s="13">
        <v>1513.01</v>
      </c>
      <c r="E112" s="4">
        <v>1536.75</v>
      </c>
      <c r="F112" s="6"/>
      <c r="G112" s="6"/>
      <c r="H112" s="6"/>
      <c r="I112" s="7"/>
      <c r="J112" s="6"/>
      <c r="K112" s="6"/>
      <c r="L112" s="4">
        <f t="shared" si="16"/>
        <v>1.015690577</v>
      </c>
      <c r="M112" s="6"/>
      <c r="N112" s="6"/>
      <c r="O112" s="6"/>
    </row>
    <row r="113">
      <c r="A113" s="11">
        <v>44775.0</v>
      </c>
      <c r="B113" s="4" t="s">
        <v>61</v>
      </c>
      <c r="C113" s="5" t="s">
        <v>36</v>
      </c>
      <c r="D113" s="4">
        <v>759.73</v>
      </c>
      <c r="E113" s="4">
        <v>777.5</v>
      </c>
      <c r="F113" s="6"/>
      <c r="G113" s="6"/>
      <c r="H113" s="6"/>
      <c r="I113" s="7"/>
      <c r="J113" s="6"/>
      <c r="K113" s="6"/>
      <c r="L113" s="4">
        <f t="shared" si="16"/>
        <v>1.023389889</v>
      </c>
      <c r="M113" s="6"/>
      <c r="N113" s="6"/>
      <c r="O113" s="6"/>
    </row>
    <row r="114">
      <c r="A114" s="11">
        <v>44775.0</v>
      </c>
      <c r="B114" s="4" t="s">
        <v>64</v>
      </c>
      <c r="C114" s="5" t="s">
        <v>20</v>
      </c>
      <c r="D114" s="4">
        <v>1513.35</v>
      </c>
      <c r="E114" s="4">
        <v>1548.3</v>
      </c>
      <c r="F114" s="6"/>
      <c r="G114" s="6"/>
      <c r="H114" s="6"/>
      <c r="I114" s="7"/>
      <c r="J114" s="6"/>
      <c r="K114" s="6"/>
      <c r="L114" s="4">
        <f t="shared" si="16"/>
        <v>1.023094459</v>
      </c>
      <c r="M114" s="6"/>
      <c r="N114" s="6"/>
      <c r="O114" s="6"/>
    </row>
    <row r="115">
      <c r="A115" s="11">
        <v>44775.0</v>
      </c>
      <c r="B115" s="4" t="s">
        <v>62</v>
      </c>
      <c r="C115" s="5" t="s">
        <v>34</v>
      </c>
      <c r="D115" s="4">
        <v>231.44</v>
      </c>
      <c r="E115" s="4">
        <v>236.18</v>
      </c>
      <c r="F115" s="6"/>
      <c r="G115" s="6"/>
      <c r="H115" s="6"/>
      <c r="I115" s="7"/>
      <c r="J115" s="6"/>
      <c r="K115" s="6"/>
      <c r="L115" s="4">
        <f t="shared" si="16"/>
        <v>1.02048047</v>
      </c>
      <c r="M115" s="6"/>
      <c r="N115" s="6"/>
      <c r="O115" s="6"/>
    </row>
    <row r="116">
      <c r="A116" s="11">
        <v>44777.0</v>
      </c>
      <c r="B116" s="4" t="s">
        <v>38</v>
      </c>
      <c r="C116" s="5" t="s">
        <v>36</v>
      </c>
      <c r="D116" s="4">
        <v>1964.6</v>
      </c>
      <c r="E116" s="6"/>
      <c r="F116" s="6"/>
      <c r="G116" s="6"/>
      <c r="H116" s="6"/>
      <c r="I116" s="7"/>
      <c r="J116" s="6"/>
      <c r="K116" s="6"/>
      <c r="L116" s="6"/>
      <c r="M116" s="6"/>
      <c r="N116" s="6"/>
      <c r="O116" s="6"/>
    </row>
    <row r="117">
      <c r="A117" s="11">
        <v>44777.0</v>
      </c>
      <c r="B117" s="4" t="s">
        <v>60</v>
      </c>
      <c r="C117" s="5" t="s">
        <v>29</v>
      </c>
      <c r="D117" s="4">
        <v>502.23</v>
      </c>
      <c r="E117" s="4">
        <v>511.17</v>
      </c>
      <c r="F117" s="6"/>
      <c r="G117" s="6"/>
      <c r="H117" s="6"/>
      <c r="I117" s="7"/>
      <c r="J117" s="6"/>
      <c r="K117" s="6"/>
      <c r="L117" s="4">
        <f> E117/D117</f>
        <v>1.017800609</v>
      </c>
      <c r="M117" s="6"/>
      <c r="N117" s="6"/>
      <c r="O117" s="6"/>
    </row>
    <row r="118">
      <c r="A118" s="11">
        <v>44778.0</v>
      </c>
      <c r="B118" s="4" t="s">
        <v>38</v>
      </c>
      <c r="C118" s="5" t="s">
        <v>36</v>
      </c>
      <c r="D118" s="4">
        <v>1077.5</v>
      </c>
      <c r="E118" s="6"/>
      <c r="F118" s="6"/>
      <c r="G118" s="6"/>
      <c r="H118" s="6"/>
      <c r="I118" s="7"/>
      <c r="J118" s="6"/>
      <c r="K118" s="6"/>
      <c r="L118" s="6"/>
      <c r="M118" s="6"/>
      <c r="N118" s="6"/>
      <c r="O118" s="6"/>
    </row>
    <row r="119">
      <c r="A119" s="11">
        <v>44778.0</v>
      </c>
      <c r="B119" s="4" t="s">
        <v>65</v>
      </c>
      <c r="C119" s="5" t="s">
        <v>20</v>
      </c>
      <c r="D119" s="4">
        <v>1398.93</v>
      </c>
      <c r="E119" s="4">
        <v>1422.0</v>
      </c>
      <c r="F119" s="6"/>
      <c r="G119" s="6"/>
      <c r="H119" s="6"/>
      <c r="I119" s="7"/>
      <c r="J119" s="6"/>
      <c r="K119" s="6"/>
      <c r="L119" s="4">
        <f> E119/D119</f>
        <v>1.016491175</v>
      </c>
      <c r="M119" s="6"/>
      <c r="N119" s="6"/>
      <c r="O119" s="6"/>
    </row>
    <row r="120">
      <c r="A120" s="12">
        <v>44784.0</v>
      </c>
      <c r="B120" s="13" t="s">
        <v>15</v>
      </c>
      <c r="C120" s="14"/>
      <c r="D120" s="15">
        <v>0.57</v>
      </c>
      <c r="E120" s="6"/>
      <c r="F120" s="6"/>
      <c r="G120" s="6"/>
      <c r="H120" s="6"/>
      <c r="I120" s="18"/>
      <c r="J120" s="16">
        <v>0.67</v>
      </c>
      <c r="K120" s="6"/>
      <c r="L120" s="6"/>
      <c r="M120" s="6"/>
      <c r="N120" s="6"/>
      <c r="O120" s="6"/>
    </row>
    <row r="121">
      <c r="A121" s="11">
        <v>44805.0</v>
      </c>
      <c r="B121" s="4" t="s">
        <v>58</v>
      </c>
      <c r="C121" s="18"/>
      <c r="D121" s="16">
        <v>28.37</v>
      </c>
      <c r="E121" s="6"/>
      <c r="F121" s="6"/>
      <c r="G121" s="6"/>
      <c r="H121" s="6"/>
      <c r="I121" s="6"/>
      <c r="J121" s="16">
        <v>33.85</v>
      </c>
      <c r="K121" s="6"/>
      <c r="L121" s="6"/>
      <c r="M121" s="6"/>
      <c r="N121" s="6"/>
      <c r="O121" s="6"/>
    </row>
    <row r="122">
      <c r="A122" s="11">
        <v>44813.0</v>
      </c>
      <c r="B122" s="4" t="s">
        <v>53</v>
      </c>
      <c r="C122" s="18"/>
      <c r="D122" s="16">
        <v>68.93</v>
      </c>
      <c r="E122" s="6"/>
      <c r="F122" s="6"/>
      <c r="G122" s="6"/>
      <c r="H122" s="6"/>
      <c r="I122" s="6"/>
      <c r="J122" s="16">
        <v>81.1</v>
      </c>
      <c r="K122" s="6"/>
      <c r="L122" s="6"/>
      <c r="M122" s="6"/>
      <c r="N122" s="6"/>
      <c r="O122" s="6"/>
    </row>
    <row r="123">
      <c r="A123" s="11">
        <v>44781.0</v>
      </c>
      <c r="B123" s="4" t="s">
        <v>25</v>
      </c>
      <c r="C123" s="5" t="s">
        <v>26</v>
      </c>
      <c r="D123" s="4">
        <v>450.8</v>
      </c>
      <c r="E123" s="6"/>
      <c r="F123" s="6"/>
      <c r="G123" s="6"/>
      <c r="H123" s="6"/>
      <c r="I123" s="7"/>
      <c r="J123" s="6"/>
      <c r="K123" s="6"/>
      <c r="L123" s="6"/>
      <c r="M123" s="6"/>
      <c r="N123" s="6"/>
      <c r="O123" s="6"/>
    </row>
    <row r="124">
      <c r="A124" s="11">
        <v>44788.0</v>
      </c>
      <c r="B124" s="4" t="s">
        <v>52</v>
      </c>
      <c r="C124" s="5" t="s">
        <v>18</v>
      </c>
      <c r="D124" s="4">
        <v>195.8</v>
      </c>
      <c r="E124" s="6"/>
      <c r="F124" s="6"/>
      <c r="G124" s="6"/>
      <c r="H124" s="6"/>
      <c r="I124" s="7"/>
      <c r="J124" s="6"/>
      <c r="K124" s="6"/>
      <c r="L124" s="6"/>
      <c r="M124" s="6"/>
      <c r="N124" s="6"/>
      <c r="O124" s="6"/>
    </row>
    <row r="125">
      <c r="A125" s="11">
        <v>44782.0</v>
      </c>
      <c r="B125" s="4" t="s">
        <v>63</v>
      </c>
      <c r="C125" s="5" t="s">
        <v>59</v>
      </c>
      <c r="D125" s="4">
        <v>851.32</v>
      </c>
      <c r="E125" s="4">
        <v>870.3</v>
      </c>
      <c r="F125" s="6"/>
      <c r="G125" s="6"/>
      <c r="H125" s="6"/>
      <c r="I125" s="7"/>
      <c r="J125" s="6"/>
      <c r="K125" s="6"/>
      <c r="L125" s="4">
        <f> E125/D125</f>
        <v>1.022294789</v>
      </c>
      <c r="M125" s="6"/>
      <c r="N125" s="6"/>
      <c r="O125" s="6"/>
    </row>
    <row r="126">
      <c r="A126" s="11">
        <v>44819.0</v>
      </c>
      <c r="B126" s="4" t="s">
        <v>31</v>
      </c>
      <c r="C126" s="18"/>
      <c r="D126" s="16">
        <v>6.53</v>
      </c>
      <c r="E126" s="6"/>
      <c r="F126" s="6"/>
      <c r="G126" s="6"/>
      <c r="H126" s="6"/>
      <c r="I126" s="6"/>
      <c r="J126" s="16">
        <v>6.53</v>
      </c>
      <c r="K126" s="6"/>
      <c r="L126" s="6"/>
      <c r="M126" s="6"/>
      <c r="N126" s="6"/>
      <c r="O126" s="6"/>
    </row>
    <row r="127">
      <c r="A127" s="11">
        <v>44790.0</v>
      </c>
      <c r="B127" s="4" t="s">
        <v>41</v>
      </c>
      <c r="C127" s="5" t="s">
        <v>16</v>
      </c>
      <c r="D127" s="22">
        <v>-5815.86</v>
      </c>
      <c r="E127" s="4">
        <v>5917.6</v>
      </c>
      <c r="F127" s="6"/>
      <c r="G127" s="6"/>
      <c r="H127" s="6"/>
      <c r="I127" s="6"/>
      <c r="J127" s="6"/>
      <c r="K127" s="6"/>
      <c r="L127" s="4">
        <f t="shared" ref="L127:L131" si="17"> E127/D127</f>
        <v>-1.017493544</v>
      </c>
      <c r="M127" s="6"/>
      <c r="N127" s="6"/>
      <c r="O127" s="6"/>
    </row>
    <row r="128">
      <c r="A128" s="11">
        <v>44790.0</v>
      </c>
      <c r="B128" s="4" t="s">
        <v>66</v>
      </c>
      <c r="C128" s="5" t="s">
        <v>46</v>
      </c>
      <c r="D128" s="4">
        <v>2330.43</v>
      </c>
      <c r="E128" s="4">
        <v>2370.5</v>
      </c>
      <c r="F128" s="6"/>
      <c r="G128" s="6"/>
      <c r="H128" s="6"/>
      <c r="I128" s="7"/>
      <c r="J128" s="6"/>
      <c r="K128" s="6"/>
      <c r="L128" s="4">
        <f t="shared" si="17"/>
        <v>1.017194252</v>
      </c>
      <c r="M128" s="6"/>
      <c r="N128" s="6"/>
      <c r="O128" s="6"/>
    </row>
    <row r="129">
      <c r="A129" s="11">
        <v>44790.0</v>
      </c>
      <c r="B129" s="4" t="s">
        <v>67</v>
      </c>
      <c r="C129" s="5" t="s">
        <v>46</v>
      </c>
      <c r="D129" s="4">
        <v>2092.31</v>
      </c>
      <c r="E129" s="4">
        <v>2128.5</v>
      </c>
      <c r="F129" s="6"/>
      <c r="G129" s="6"/>
      <c r="H129" s="6"/>
      <c r="I129" s="7"/>
      <c r="J129" s="6"/>
      <c r="K129" s="6"/>
      <c r="L129" s="4">
        <f t="shared" si="17"/>
        <v>1.017296672</v>
      </c>
      <c r="M129" s="6"/>
      <c r="N129" s="6"/>
      <c r="O129" s="6"/>
    </row>
    <row r="130">
      <c r="A130" s="11">
        <v>44790.0</v>
      </c>
      <c r="B130" s="4" t="s">
        <v>60</v>
      </c>
      <c r="C130" s="5" t="s">
        <v>29</v>
      </c>
      <c r="D130" s="4">
        <v>429.35</v>
      </c>
      <c r="E130" s="4">
        <v>436.86</v>
      </c>
      <c r="F130" s="6"/>
      <c r="G130" s="6"/>
      <c r="H130" s="6"/>
      <c r="I130" s="7"/>
      <c r="J130" s="18" t="s">
        <v>68</v>
      </c>
      <c r="K130" s="6"/>
      <c r="L130" s="4">
        <f t="shared" si="17"/>
        <v>1.017491557</v>
      </c>
      <c r="M130" s="6"/>
      <c r="N130" s="6"/>
      <c r="O130" s="6"/>
    </row>
    <row r="131">
      <c r="A131" s="11">
        <v>44790.0</v>
      </c>
      <c r="B131" s="4" t="s">
        <v>62</v>
      </c>
      <c r="C131" s="5" t="s">
        <v>34</v>
      </c>
      <c r="D131" s="4">
        <v>294.42</v>
      </c>
      <c r="E131" s="4">
        <v>299.36</v>
      </c>
      <c r="F131" s="6"/>
      <c r="G131" s="6"/>
      <c r="H131" s="6"/>
      <c r="I131" s="7"/>
      <c r="J131" s="6"/>
      <c r="K131" s="6"/>
      <c r="L131" s="4">
        <f t="shared" si="17"/>
        <v>1.016778751</v>
      </c>
      <c r="M131" s="6"/>
      <c r="N131" s="6"/>
      <c r="O131" s="6"/>
    </row>
    <row r="132">
      <c r="A132" s="11">
        <v>44790.0</v>
      </c>
      <c r="B132" s="4" t="s">
        <v>38</v>
      </c>
      <c r="C132" s="5" t="s">
        <v>36</v>
      </c>
      <c r="D132" s="4">
        <v>427.8</v>
      </c>
      <c r="E132" s="6"/>
      <c r="F132" s="6"/>
      <c r="G132" s="6"/>
      <c r="H132" s="6"/>
      <c r="I132" s="7"/>
      <c r="J132" s="6"/>
      <c r="K132" s="6"/>
      <c r="L132" s="6"/>
      <c r="M132" s="6"/>
      <c r="N132" s="6"/>
      <c r="O132" s="6"/>
    </row>
    <row r="133">
      <c r="A133" s="11">
        <v>44790.0</v>
      </c>
      <c r="B133" s="4" t="s">
        <v>52</v>
      </c>
      <c r="C133" s="5" t="s">
        <v>18</v>
      </c>
      <c r="D133" s="4">
        <v>155.59</v>
      </c>
      <c r="E133" s="6"/>
      <c r="F133" s="6"/>
      <c r="G133" s="6"/>
      <c r="H133" s="6"/>
      <c r="I133" s="7"/>
      <c r="J133" s="6"/>
      <c r="K133" s="6"/>
      <c r="L133" s="6"/>
      <c r="M133" s="6"/>
      <c r="N133" s="6"/>
      <c r="O133" s="6"/>
    </row>
    <row r="134">
      <c r="A134" s="11">
        <v>44795.0</v>
      </c>
      <c r="B134" s="4" t="s">
        <v>64</v>
      </c>
      <c r="C134" s="5" t="s">
        <v>20</v>
      </c>
      <c r="D134" s="4">
        <v>1034.3</v>
      </c>
      <c r="E134" s="4">
        <v>1028.6</v>
      </c>
      <c r="F134" s="6"/>
      <c r="G134" s="6"/>
      <c r="H134" s="6"/>
      <c r="I134" s="7"/>
      <c r="J134" s="6"/>
      <c r="K134" s="6"/>
      <c r="L134" s="4">
        <f> E134/D134</f>
        <v>0.9944890264</v>
      </c>
      <c r="M134" s="6"/>
      <c r="N134" s="6"/>
      <c r="O134" s="6"/>
    </row>
    <row r="135">
      <c r="A135" s="11">
        <v>44796.0</v>
      </c>
      <c r="B135" s="4" t="s">
        <v>47</v>
      </c>
      <c r="C135" s="5" t="s">
        <v>36</v>
      </c>
      <c r="D135" s="22">
        <v>-4476.55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</row>
    <row r="136">
      <c r="A136" s="11">
        <v>44796.0</v>
      </c>
      <c r="B136" s="4" t="s">
        <v>52</v>
      </c>
      <c r="C136" s="5" t="s">
        <v>18</v>
      </c>
      <c r="D136" s="4">
        <v>999.37</v>
      </c>
      <c r="E136" s="6"/>
      <c r="F136" s="6"/>
      <c r="G136" s="6"/>
      <c r="H136" s="6"/>
      <c r="I136" s="7"/>
      <c r="J136" s="6"/>
      <c r="K136" s="6"/>
      <c r="L136" s="18"/>
      <c r="M136" s="6"/>
      <c r="N136" s="6"/>
      <c r="O136" s="6"/>
    </row>
    <row r="137">
      <c r="A137" s="11">
        <v>44796.0</v>
      </c>
      <c r="B137" s="4" t="s">
        <v>38</v>
      </c>
      <c r="C137" s="5" t="s">
        <v>36</v>
      </c>
      <c r="D137" s="4">
        <v>1013.25</v>
      </c>
      <c r="E137" s="6"/>
      <c r="F137" s="6"/>
      <c r="G137" s="6"/>
      <c r="H137" s="6"/>
      <c r="I137" s="7"/>
      <c r="J137" s="6"/>
      <c r="K137" s="6"/>
      <c r="L137" s="18"/>
      <c r="M137" s="6"/>
      <c r="N137" s="6"/>
      <c r="O137" s="6"/>
    </row>
    <row r="138">
      <c r="A138" s="11">
        <v>44813.0</v>
      </c>
      <c r="B138" s="4" t="s">
        <v>65</v>
      </c>
      <c r="C138" s="18"/>
      <c r="D138" s="16">
        <v>15.34</v>
      </c>
      <c r="E138" s="6"/>
      <c r="F138" s="6"/>
      <c r="G138" s="6"/>
      <c r="H138" s="6"/>
      <c r="I138" s="6"/>
      <c r="J138" s="16">
        <v>18.05</v>
      </c>
      <c r="K138" s="6"/>
      <c r="L138" s="18"/>
      <c r="M138" s="6"/>
      <c r="N138" s="6"/>
      <c r="O138" s="6"/>
    </row>
    <row r="139">
      <c r="A139" s="11">
        <v>44799.0</v>
      </c>
      <c r="B139" s="4" t="s">
        <v>53</v>
      </c>
      <c r="C139" s="5" t="s">
        <v>54</v>
      </c>
      <c r="D139" s="4">
        <v>403.62</v>
      </c>
      <c r="E139" s="4">
        <v>403.5</v>
      </c>
      <c r="F139" s="6"/>
      <c r="G139" s="6"/>
      <c r="H139" s="6"/>
      <c r="I139" s="6"/>
      <c r="J139" s="6"/>
      <c r="K139" s="6"/>
      <c r="L139" s="4">
        <f> E139/D139</f>
        <v>0.9997026906</v>
      </c>
      <c r="M139" s="6"/>
      <c r="N139" s="6"/>
      <c r="O139" s="6"/>
    </row>
    <row r="140">
      <c r="A140" s="11">
        <v>44812.0</v>
      </c>
      <c r="B140" s="4" t="s">
        <v>66</v>
      </c>
      <c r="C140" s="18"/>
      <c r="D140" s="16">
        <v>178.74</v>
      </c>
      <c r="E140" s="6"/>
      <c r="F140" s="6"/>
      <c r="G140" s="6"/>
      <c r="H140" s="6"/>
      <c r="I140" s="6"/>
      <c r="J140" s="16">
        <v>238.33</v>
      </c>
      <c r="K140" s="6"/>
      <c r="L140" s="6"/>
      <c r="M140" s="6"/>
      <c r="N140" s="6"/>
      <c r="O140" s="6"/>
    </row>
    <row r="141">
      <c r="A141" s="11">
        <v>44802.0</v>
      </c>
      <c r="B141" s="4" t="s">
        <v>50</v>
      </c>
      <c r="C141" s="5" t="s">
        <v>18</v>
      </c>
      <c r="D141" s="22">
        <v>-2290.86</v>
      </c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</row>
    <row r="142">
      <c r="A142" s="11">
        <v>44802.0</v>
      </c>
      <c r="B142" s="4" t="s">
        <v>69</v>
      </c>
      <c r="C142" s="5" t="s">
        <v>18</v>
      </c>
      <c r="D142" s="4">
        <v>2529.0</v>
      </c>
      <c r="E142" s="6"/>
      <c r="F142" s="6"/>
      <c r="G142" s="6"/>
      <c r="H142" s="6"/>
      <c r="I142" s="7"/>
      <c r="J142" s="6"/>
      <c r="K142" s="6"/>
      <c r="L142" s="18"/>
      <c r="M142" s="6"/>
      <c r="N142" s="6"/>
      <c r="O142" s="6"/>
    </row>
    <row r="143">
      <c r="A143" s="11">
        <v>44802.0</v>
      </c>
      <c r="B143" s="4" t="s">
        <v>70</v>
      </c>
      <c r="C143" s="5" t="s">
        <v>29</v>
      </c>
      <c r="D143" s="4">
        <v>1510.078</v>
      </c>
      <c r="E143" s="4">
        <v>1509.63</v>
      </c>
      <c r="F143" s="6"/>
      <c r="G143" s="6"/>
      <c r="H143" s="6"/>
      <c r="I143" s="7"/>
      <c r="J143" s="6"/>
      <c r="K143" s="6"/>
      <c r="L143" s="4">
        <f> E143/D143</f>
        <v>0.9997033266</v>
      </c>
      <c r="M143" s="6"/>
      <c r="N143" s="6"/>
      <c r="O143" s="6"/>
    </row>
    <row r="144">
      <c r="A144" s="11">
        <v>44833.0</v>
      </c>
      <c r="B144" s="4" t="s">
        <v>48</v>
      </c>
      <c r="C144" s="18"/>
      <c r="D144" s="16">
        <v>4.72</v>
      </c>
      <c r="E144" s="6"/>
      <c r="F144" s="6"/>
      <c r="G144" s="6"/>
      <c r="H144" s="6"/>
      <c r="I144" s="6"/>
      <c r="J144" s="16">
        <v>6.3</v>
      </c>
      <c r="K144" s="6"/>
      <c r="L144" s="6"/>
      <c r="M144" s="6"/>
      <c r="N144" s="6"/>
      <c r="O144" s="6"/>
    </row>
    <row r="145">
      <c r="A145" s="11">
        <v>44803.0</v>
      </c>
      <c r="B145" s="4" t="s">
        <v>70</v>
      </c>
      <c r="C145" s="5" t="s">
        <v>29</v>
      </c>
      <c r="D145" s="4">
        <v>679.016</v>
      </c>
      <c r="E145" s="4">
        <v>680.37</v>
      </c>
      <c r="F145" s="6"/>
      <c r="G145" s="6"/>
      <c r="H145" s="6"/>
      <c r="I145" s="7"/>
      <c r="J145" s="6"/>
      <c r="K145" s="6"/>
      <c r="L145" s="4">
        <f t="shared" ref="L145:L149" si="18"> E145/D145</f>
        <v>1.001994062</v>
      </c>
      <c r="M145" s="6"/>
      <c r="N145" s="6"/>
      <c r="O145" s="6"/>
    </row>
    <row r="146">
      <c r="A146" s="11">
        <v>44803.0</v>
      </c>
      <c r="B146" s="4" t="s">
        <v>67</v>
      </c>
      <c r="C146" s="5" t="s">
        <v>46</v>
      </c>
      <c r="D146" s="4">
        <v>677.25</v>
      </c>
      <c r="E146" s="4">
        <v>678.6</v>
      </c>
      <c r="F146" s="6"/>
      <c r="G146" s="6"/>
      <c r="H146" s="6"/>
      <c r="I146" s="7"/>
      <c r="J146" s="6"/>
      <c r="K146" s="6"/>
      <c r="L146" s="4">
        <f t="shared" si="18"/>
        <v>1.001993355</v>
      </c>
      <c r="M146" s="6"/>
      <c r="N146" s="6"/>
      <c r="O146" s="6"/>
    </row>
    <row r="147">
      <c r="A147" s="11">
        <v>44803.0</v>
      </c>
      <c r="B147" s="4" t="s">
        <v>66</v>
      </c>
      <c r="C147" s="5" t="s">
        <v>46</v>
      </c>
      <c r="D147" s="4">
        <v>733.54</v>
      </c>
      <c r="E147" s="4">
        <v>735.0</v>
      </c>
      <c r="F147" s="6"/>
      <c r="G147" s="6"/>
      <c r="H147" s="6"/>
      <c r="I147" s="7"/>
      <c r="J147" s="6"/>
      <c r="K147" s="6"/>
      <c r="L147" s="4">
        <f t="shared" si="18"/>
        <v>1.001990348</v>
      </c>
      <c r="M147" s="6"/>
      <c r="N147" s="6"/>
      <c r="O147" s="6"/>
    </row>
    <row r="148">
      <c r="A148" s="11">
        <v>44803.0</v>
      </c>
      <c r="B148" s="4" t="s">
        <v>43</v>
      </c>
      <c r="C148" s="5" t="s">
        <v>29</v>
      </c>
      <c r="D148" s="4">
        <v>713.38</v>
      </c>
      <c r="E148" s="4">
        <v>714.8</v>
      </c>
      <c r="F148" s="6"/>
      <c r="G148" s="6"/>
      <c r="H148" s="6"/>
      <c r="I148" s="7"/>
      <c r="J148" s="6"/>
      <c r="K148" s="6"/>
      <c r="L148" s="4">
        <f t="shared" si="18"/>
        <v>1.001990524</v>
      </c>
      <c r="M148" s="6"/>
      <c r="N148" s="6"/>
      <c r="O148" s="6"/>
    </row>
    <row r="149">
      <c r="A149" s="11">
        <v>44803.0</v>
      </c>
      <c r="B149" s="4" t="s">
        <v>53</v>
      </c>
      <c r="C149" s="5" t="s">
        <v>54</v>
      </c>
      <c r="D149" s="4">
        <v>227.25</v>
      </c>
      <c r="E149" s="4">
        <v>227.7</v>
      </c>
      <c r="F149" s="6"/>
      <c r="G149" s="6"/>
      <c r="H149" s="6"/>
      <c r="I149" s="7"/>
      <c r="J149" s="6"/>
      <c r="K149" s="6"/>
      <c r="L149" s="4">
        <f t="shared" si="18"/>
        <v>1.001980198</v>
      </c>
      <c r="M149" s="6"/>
      <c r="N149" s="6"/>
      <c r="O149" s="6"/>
    </row>
    <row r="150">
      <c r="A150" s="12">
        <v>44804.0</v>
      </c>
      <c r="B150" s="13" t="s">
        <v>71</v>
      </c>
      <c r="C150" s="19" t="s">
        <v>72</v>
      </c>
      <c r="D150" s="13">
        <v>1854.27</v>
      </c>
      <c r="E150" s="4">
        <v>1857.95</v>
      </c>
      <c r="F150" s="6"/>
      <c r="G150" s="6"/>
      <c r="H150" s="6"/>
      <c r="I150" s="7"/>
      <c r="J150" s="6"/>
      <c r="K150" s="6"/>
      <c r="M150" s="6"/>
      <c r="N150" s="6"/>
      <c r="O150" s="6"/>
    </row>
    <row r="151">
      <c r="A151" s="11">
        <v>44805.0</v>
      </c>
      <c r="B151" s="4" t="s">
        <v>32</v>
      </c>
      <c r="C151" s="5" t="s">
        <v>18</v>
      </c>
      <c r="D151" s="22">
        <v>-1283.3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</row>
    <row r="152">
      <c r="A152" s="11">
        <v>44805.0</v>
      </c>
      <c r="B152" s="4" t="s">
        <v>63</v>
      </c>
      <c r="C152" s="5" t="s">
        <v>59</v>
      </c>
      <c r="D152" s="4">
        <v>552.76</v>
      </c>
      <c r="E152" s="4">
        <v>549.5</v>
      </c>
      <c r="F152" s="6"/>
      <c r="G152" s="6"/>
      <c r="H152" s="6"/>
      <c r="I152" s="7"/>
      <c r="J152" s="6"/>
      <c r="K152" s="6"/>
      <c r="L152" s="4">
        <f t="shared" ref="L152:L153" si="19"> E152/D152</f>
        <v>0.9941023229</v>
      </c>
      <c r="M152" s="6"/>
      <c r="N152" s="6"/>
      <c r="O152" s="6"/>
    </row>
    <row r="153">
      <c r="A153" s="11">
        <v>44805.0</v>
      </c>
      <c r="B153" s="4" t="s">
        <v>19</v>
      </c>
      <c r="C153" s="5" t="s">
        <v>20</v>
      </c>
      <c r="D153" s="4">
        <v>560.28</v>
      </c>
      <c r="E153" s="4">
        <v>556.86</v>
      </c>
      <c r="F153" s="6"/>
      <c r="G153" s="6"/>
      <c r="H153" s="6"/>
      <c r="I153" s="7"/>
      <c r="J153" s="6"/>
      <c r="K153" s="6"/>
      <c r="L153" s="4">
        <f t="shared" si="19"/>
        <v>0.9938959092</v>
      </c>
      <c r="M153" s="6"/>
      <c r="N153" s="6"/>
      <c r="O153" s="6"/>
    </row>
    <row r="154">
      <c r="A154" s="3">
        <v>44847.0</v>
      </c>
      <c r="B154" s="4" t="s">
        <v>65</v>
      </c>
      <c r="C154" s="18"/>
      <c r="D154" s="16">
        <v>0.84</v>
      </c>
      <c r="E154" s="6"/>
      <c r="F154" s="6"/>
      <c r="G154" s="6"/>
      <c r="H154" s="6"/>
      <c r="I154" s="6"/>
      <c r="J154" s="16">
        <v>0.99</v>
      </c>
      <c r="K154" s="6"/>
      <c r="L154" s="6"/>
      <c r="M154" s="6"/>
      <c r="N154" s="6"/>
      <c r="O154" s="6"/>
    </row>
    <row r="155">
      <c r="A155" s="11">
        <v>44805.0</v>
      </c>
      <c r="B155" s="4" t="s">
        <v>73</v>
      </c>
      <c r="C155" s="5" t="s">
        <v>36</v>
      </c>
      <c r="D155" s="4">
        <v>1237.29</v>
      </c>
      <c r="E155" s="4">
        <v>1230.0</v>
      </c>
      <c r="F155" s="6"/>
      <c r="G155" s="6"/>
      <c r="H155" s="6"/>
      <c r="I155" s="7"/>
      <c r="J155" s="6"/>
      <c r="K155" s="6"/>
      <c r="L155" s="4">
        <f> E155/D155</f>
        <v>0.9941080911</v>
      </c>
      <c r="M155" s="6"/>
      <c r="N155" s="6"/>
      <c r="O155" s="6"/>
    </row>
    <row r="156">
      <c r="A156" s="11">
        <v>44810.0</v>
      </c>
      <c r="B156" s="4" t="s">
        <v>17</v>
      </c>
      <c r="C156" s="5" t="s">
        <v>18</v>
      </c>
      <c r="D156" s="22">
        <v>-6153.45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</row>
    <row r="157">
      <c r="A157" s="11">
        <v>44810.0</v>
      </c>
      <c r="B157" s="4" t="s">
        <v>28</v>
      </c>
      <c r="C157" s="5" t="s">
        <v>29</v>
      </c>
      <c r="D157" s="22">
        <v>-1840.65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</row>
    <row r="158">
      <c r="A158" s="11">
        <v>44810.0</v>
      </c>
      <c r="B158" s="4" t="s">
        <v>57</v>
      </c>
      <c r="C158" s="5" t="s">
        <v>23</v>
      </c>
      <c r="D158" s="22">
        <v>-2172.32</v>
      </c>
      <c r="E158" s="4">
        <v>2149.5</v>
      </c>
      <c r="F158" s="6"/>
      <c r="G158" s="6"/>
      <c r="H158" s="6"/>
      <c r="I158" s="6"/>
      <c r="J158" s="6"/>
      <c r="K158" s="6"/>
      <c r="L158" s="4">
        <f> E158/D158</f>
        <v>-0.989495102</v>
      </c>
      <c r="M158" s="6"/>
      <c r="N158" s="6"/>
      <c r="O158" s="6"/>
    </row>
    <row r="159">
      <c r="A159" s="11">
        <v>44810.0</v>
      </c>
      <c r="B159" s="4" t="s">
        <v>21</v>
      </c>
      <c r="C159" s="5" t="s">
        <v>18</v>
      </c>
      <c r="D159" s="22">
        <v>-3671.25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</row>
    <row r="160">
      <c r="A160" s="11">
        <v>44810.0</v>
      </c>
      <c r="B160" s="4" t="s">
        <v>19</v>
      </c>
      <c r="C160" s="5" t="s">
        <v>20</v>
      </c>
      <c r="D160" s="4">
        <v>1122.8</v>
      </c>
      <c r="E160" s="4">
        <v>1111.12</v>
      </c>
      <c r="F160" s="6"/>
      <c r="G160" s="6"/>
      <c r="H160" s="6"/>
      <c r="I160" s="7"/>
      <c r="J160" s="6"/>
      <c r="K160" s="6"/>
      <c r="L160" s="4">
        <f t="shared" ref="L160:L162" si="20"> E160/D160</f>
        <v>0.989597435</v>
      </c>
      <c r="M160" s="6"/>
      <c r="N160" s="6"/>
      <c r="O160" s="6"/>
    </row>
    <row r="161">
      <c r="A161" s="11">
        <v>44810.0</v>
      </c>
      <c r="B161" s="4" t="s">
        <v>60</v>
      </c>
      <c r="C161" s="5" t="s">
        <v>29</v>
      </c>
      <c r="D161" s="4">
        <v>531.69</v>
      </c>
      <c r="E161" s="4">
        <v>526.1</v>
      </c>
      <c r="F161" s="6"/>
      <c r="G161" s="6"/>
      <c r="H161" s="6"/>
      <c r="I161" s="7"/>
      <c r="J161" s="6"/>
      <c r="K161" s="6"/>
      <c r="L161" s="4">
        <f t="shared" si="20"/>
        <v>0.9894863548</v>
      </c>
      <c r="M161" s="6"/>
      <c r="N161" s="6"/>
      <c r="O161" s="6"/>
    </row>
    <row r="162">
      <c r="A162" s="11">
        <v>44810.0</v>
      </c>
      <c r="B162" s="4" t="s">
        <v>43</v>
      </c>
      <c r="C162" s="5" t="s">
        <v>29</v>
      </c>
      <c r="D162" s="4">
        <v>692.06</v>
      </c>
      <c r="E162" s="4">
        <v>685.2</v>
      </c>
      <c r="F162" s="6"/>
      <c r="G162" s="6"/>
      <c r="H162" s="6"/>
      <c r="I162" s="7"/>
      <c r="J162" s="6"/>
      <c r="K162" s="6"/>
      <c r="L162" s="4">
        <f t="shared" si="20"/>
        <v>0.9900875647</v>
      </c>
      <c r="M162" s="6"/>
      <c r="N162" s="6"/>
      <c r="O162" s="6"/>
    </row>
    <row r="163">
      <c r="A163" s="11">
        <v>44810.0</v>
      </c>
      <c r="B163" s="4" t="s">
        <v>52</v>
      </c>
      <c r="C163" s="5" t="s">
        <v>18</v>
      </c>
      <c r="D163" s="4">
        <v>45.12</v>
      </c>
      <c r="E163" s="6"/>
      <c r="F163" s="6"/>
      <c r="G163" s="6"/>
      <c r="H163" s="6"/>
      <c r="I163" s="7"/>
      <c r="J163" s="6"/>
      <c r="K163" s="6"/>
      <c r="L163" s="6"/>
      <c r="M163" s="6"/>
      <c r="N163" s="6"/>
      <c r="O163" s="6"/>
    </row>
    <row r="164">
      <c r="A164" s="11">
        <v>44810.0</v>
      </c>
      <c r="B164" s="4" t="s">
        <v>56</v>
      </c>
      <c r="C164" s="5" t="s">
        <v>36</v>
      </c>
      <c r="D164" s="4">
        <v>564.37</v>
      </c>
      <c r="E164" s="4">
        <v>558.5</v>
      </c>
      <c r="F164" s="6"/>
      <c r="G164" s="6"/>
      <c r="H164" s="6"/>
      <c r="I164" s="7"/>
      <c r="J164" s="6"/>
      <c r="K164" s="6"/>
      <c r="L164" s="4">
        <f> E164/D164</f>
        <v>0.9895990219</v>
      </c>
      <c r="M164" s="6"/>
      <c r="N164" s="6"/>
      <c r="O164" s="6"/>
    </row>
    <row r="165">
      <c r="A165" s="11">
        <v>44810.0</v>
      </c>
      <c r="B165" s="4" t="s">
        <v>38</v>
      </c>
      <c r="C165" s="5" t="s">
        <v>36</v>
      </c>
      <c r="D165" s="4">
        <v>968.6</v>
      </c>
      <c r="E165" s="6"/>
      <c r="F165" s="6"/>
      <c r="G165" s="6"/>
      <c r="H165" s="6"/>
      <c r="I165" s="7"/>
      <c r="J165" s="6"/>
      <c r="K165" s="6"/>
      <c r="L165" s="6"/>
      <c r="M165" s="6"/>
      <c r="N165" s="6"/>
      <c r="O165" s="6"/>
    </row>
    <row r="166">
      <c r="A166" s="11">
        <v>44810.0</v>
      </c>
      <c r="B166" s="4" t="s">
        <v>74</v>
      </c>
      <c r="C166" s="5" t="s">
        <v>72</v>
      </c>
      <c r="D166" s="4">
        <v>197.049</v>
      </c>
      <c r="E166" s="4">
        <v>195.0</v>
      </c>
      <c r="F166" s="6"/>
      <c r="G166" s="6"/>
      <c r="H166" s="6"/>
      <c r="I166" s="7"/>
      <c r="J166" s="6"/>
      <c r="K166" s="6"/>
      <c r="L166" s="4">
        <f> E166/D166</f>
        <v>0.9896015712</v>
      </c>
      <c r="M166" s="6"/>
      <c r="N166" s="6"/>
      <c r="O166" s="6"/>
    </row>
    <row r="167">
      <c r="A167" s="11">
        <v>44811.0</v>
      </c>
      <c r="B167" s="4" t="s">
        <v>15</v>
      </c>
      <c r="C167" s="5" t="s">
        <v>16</v>
      </c>
      <c r="D167" s="22">
        <v>-469.44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</row>
    <row r="168">
      <c r="A168" s="11">
        <v>44811.0</v>
      </c>
      <c r="B168" s="4" t="s">
        <v>19</v>
      </c>
      <c r="C168" s="5" t="s">
        <v>20</v>
      </c>
      <c r="D168" s="22">
        <v>-1117.4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</row>
    <row r="169">
      <c r="A169" s="11">
        <v>44811.0</v>
      </c>
      <c r="B169" s="4" t="s">
        <v>74</v>
      </c>
      <c r="C169" s="5" t="s">
        <v>72</v>
      </c>
      <c r="D169" s="4">
        <v>945.88</v>
      </c>
      <c r="E169" s="4">
        <v>936.5</v>
      </c>
      <c r="F169" s="6"/>
      <c r="G169" s="6"/>
      <c r="H169" s="6"/>
      <c r="I169" s="7"/>
      <c r="J169" s="6"/>
      <c r="K169" s="6"/>
      <c r="L169" s="4">
        <f t="shared" ref="L169:L179" si="21"> E169/D169</f>
        <v>0.9900833087</v>
      </c>
      <c r="M169" s="6"/>
      <c r="N169" s="6"/>
      <c r="O169" s="6"/>
    </row>
    <row r="170">
      <c r="A170" s="11">
        <v>44811.0</v>
      </c>
      <c r="B170" s="4" t="s">
        <v>75</v>
      </c>
      <c r="C170" s="5" t="s">
        <v>36</v>
      </c>
      <c r="D170" s="4">
        <v>1121.124</v>
      </c>
      <c r="E170" s="4">
        <v>1110.0</v>
      </c>
      <c r="F170" s="6"/>
      <c r="G170" s="6"/>
      <c r="H170" s="6"/>
      <c r="I170" s="7"/>
      <c r="J170" s="6"/>
      <c r="K170" s="6"/>
      <c r="L170" s="4">
        <f t="shared" si="21"/>
        <v>0.9900778148</v>
      </c>
      <c r="M170" s="6"/>
      <c r="N170" s="6"/>
      <c r="O170" s="6"/>
    </row>
    <row r="171">
      <c r="A171" s="11">
        <v>44811.0</v>
      </c>
      <c r="B171" s="4" t="s">
        <v>76</v>
      </c>
      <c r="C171" s="5" t="s">
        <v>34</v>
      </c>
      <c r="D171" s="4">
        <v>1741.27</v>
      </c>
      <c r="E171" s="4">
        <v>1724.0</v>
      </c>
      <c r="F171" s="6"/>
      <c r="G171" s="6"/>
      <c r="H171" s="6"/>
      <c r="I171" s="7"/>
      <c r="J171" s="6"/>
      <c r="K171" s="6"/>
      <c r="L171" s="4">
        <f t="shared" si="21"/>
        <v>0.9900819517</v>
      </c>
      <c r="M171" s="6"/>
      <c r="N171" s="6"/>
      <c r="O171" s="6"/>
    </row>
    <row r="172">
      <c r="A172" s="11">
        <v>44812.0</v>
      </c>
      <c r="B172" s="4" t="s">
        <v>55</v>
      </c>
      <c r="C172" s="5" t="s">
        <v>36</v>
      </c>
      <c r="D172" s="22">
        <v>-2461.42</v>
      </c>
      <c r="E172" s="4">
        <v>2449.59</v>
      </c>
      <c r="F172" s="6"/>
      <c r="G172" s="6"/>
      <c r="H172" s="6"/>
      <c r="I172" s="6"/>
      <c r="J172" s="6"/>
      <c r="K172" s="6"/>
      <c r="L172" s="4">
        <f t="shared" si="21"/>
        <v>-0.9951938312</v>
      </c>
      <c r="M172" s="6"/>
      <c r="N172" s="6"/>
      <c r="O172" s="6"/>
    </row>
    <row r="173">
      <c r="A173" s="11">
        <v>44812.0</v>
      </c>
      <c r="B173" s="4" t="s">
        <v>53</v>
      </c>
      <c r="C173" s="5" t="s">
        <v>54</v>
      </c>
      <c r="D173" s="4">
        <v>270.87</v>
      </c>
      <c r="E173" s="4">
        <v>270.38</v>
      </c>
      <c r="F173" s="6"/>
      <c r="G173" s="6"/>
      <c r="H173" s="6"/>
      <c r="I173" s="7"/>
      <c r="J173" s="6"/>
      <c r="K173" s="6"/>
      <c r="L173" s="4">
        <f t="shared" si="21"/>
        <v>0.9981910141</v>
      </c>
      <c r="M173" s="6"/>
      <c r="N173" s="6"/>
      <c r="O173" s="6"/>
    </row>
    <row r="174">
      <c r="A174" s="11">
        <v>44812.0</v>
      </c>
      <c r="B174" s="4" t="s">
        <v>70</v>
      </c>
      <c r="C174" s="5" t="s">
        <v>29</v>
      </c>
      <c r="D174" s="4">
        <v>667.808</v>
      </c>
      <c r="E174" s="4">
        <v>666.6</v>
      </c>
      <c r="F174" s="6"/>
      <c r="G174" s="6"/>
      <c r="H174" s="6"/>
      <c r="I174" s="7"/>
      <c r="J174" s="6"/>
      <c r="K174" s="6"/>
      <c r="L174" s="4">
        <f t="shared" si="21"/>
        <v>0.9981910968</v>
      </c>
      <c r="M174" s="6"/>
      <c r="N174" s="6"/>
      <c r="O174" s="6"/>
    </row>
    <row r="175">
      <c r="A175" s="11">
        <v>44812.0</v>
      </c>
      <c r="B175" s="4" t="s">
        <v>77</v>
      </c>
      <c r="C175" s="5" t="s">
        <v>46</v>
      </c>
      <c r="D175" s="4">
        <v>778.0</v>
      </c>
      <c r="E175" s="4">
        <v>776.6</v>
      </c>
      <c r="F175" s="6"/>
      <c r="G175" s="6"/>
      <c r="H175" s="6"/>
      <c r="I175" s="7"/>
      <c r="J175" s="6"/>
      <c r="K175" s="6"/>
      <c r="L175" s="4">
        <f t="shared" si="21"/>
        <v>0.9982005141</v>
      </c>
      <c r="M175" s="6"/>
      <c r="N175" s="6"/>
      <c r="O175" s="6"/>
    </row>
    <row r="176">
      <c r="A176" s="11">
        <v>44813.0</v>
      </c>
      <c r="B176" s="4" t="s">
        <v>43</v>
      </c>
      <c r="C176" s="5" t="s">
        <v>29</v>
      </c>
      <c r="D176" s="4">
        <v>323.234</v>
      </c>
      <c r="E176" s="4">
        <v>322.65</v>
      </c>
      <c r="F176" s="6"/>
      <c r="G176" s="6"/>
      <c r="H176" s="6"/>
      <c r="I176" s="7"/>
      <c r="J176" s="6"/>
      <c r="K176" s="6"/>
      <c r="L176" s="4">
        <f t="shared" si="21"/>
        <v>0.9981932594</v>
      </c>
      <c r="M176" s="6"/>
      <c r="N176" s="6"/>
      <c r="O176" s="6"/>
    </row>
    <row r="177">
      <c r="A177" s="11">
        <v>44813.0</v>
      </c>
      <c r="B177" s="4" t="s">
        <v>75</v>
      </c>
      <c r="C177" s="5" t="s">
        <v>36</v>
      </c>
      <c r="D177" s="4">
        <v>1009.82</v>
      </c>
      <c r="E177" s="4">
        <v>1008.0</v>
      </c>
      <c r="F177" s="6"/>
      <c r="G177" s="6"/>
      <c r="H177" s="6"/>
      <c r="I177" s="7"/>
      <c r="J177" s="6"/>
      <c r="K177" s="6"/>
      <c r="L177" s="4">
        <f t="shared" si="21"/>
        <v>0.9981976986</v>
      </c>
      <c r="M177" s="6"/>
      <c r="N177" s="6"/>
      <c r="O177" s="6"/>
    </row>
    <row r="178">
      <c r="A178" s="11">
        <v>44813.0</v>
      </c>
      <c r="B178" s="4" t="s">
        <v>77</v>
      </c>
      <c r="C178" s="5" t="s">
        <v>46</v>
      </c>
      <c r="D178" s="4">
        <v>255.963</v>
      </c>
      <c r="E178" s="4">
        <v>255.5</v>
      </c>
      <c r="F178" s="6"/>
      <c r="G178" s="6"/>
      <c r="H178" s="6"/>
      <c r="I178" s="7"/>
      <c r="J178" s="6"/>
      <c r="K178" s="6"/>
      <c r="L178" s="4">
        <f t="shared" si="21"/>
        <v>0.9981911448</v>
      </c>
      <c r="M178" s="6"/>
      <c r="N178" s="6"/>
      <c r="O178" s="6"/>
    </row>
    <row r="179">
      <c r="A179" s="11">
        <v>44813.0</v>
      </c>
      <c r="B179" s="4" t="s">
        <v>73</v>
      </c>
      <c r="C179" s="5" t="s">
        <v>36</v>
      </c>
      <c r="D179" s="4">
        <v>468.848</v>
      </c>
      <c r="E179" s="4">
        <v>468.0</v>
      </c>
      <c r="F179" s="6"/>
      <c r="G179" s="6"/>
      <c r="H179" s="6"/>
      <c r="I179" s="7"/>
      <c r="J179" s="6"/>
      <c r="K179" s="6"/>
      <c r="L179" s="4">
        <f t="shared" si="21"/>
        <v>0.9981913115</v>
      </c>
      <c r="M179" s="6"/>
      <c r="N179" s="6"/>
      <c r="O179" s="6"/>
    </row>
    <row r="180">
      <c r="A180" s="3">
        <v>44851.0</v>
      </c>
      <c r="B180" s="4" t="s">
        <v>43</v>
      </c>
      <c r="C180" s="18"/>
      <c r="D180" s="16">
        <v>13.26</v>
      </c>
      <c r="E180" s="6"/>
      <c r="F180" s="6"/>
      <c r="G180" s="6"/>
      <c r="H180" s="6"/>
      <c r="I180" s="6"/>
      <c r="J180" s="16">
        <v>15.6</v>
      </c>
      <c r="K180" s="6"/>
      <c r="L180" s="6"/>
      <c r="M180" s="6"/>
      <c r="N180" s="6"/>
      <c r="O180" s="6"/>
    </row>
    <row r="181">
      <c r="A181" s="11">
        <v>44816.0</v>
      </c>
      <c r="B181" s="4" t="s">
        <v>43</v>
      </c>
      <c r="C181" s="5" t="s">
        <v>29</v>
      </c>
      <c r="D181" s="4">
        <v>326.49</v>
      </c>
      <c r="E181" s="4">
        <v>329.95</v>
      </c>
      <c r="F181" s="6"/>
      <c r="G181" s="6"/>
      <c r="H181" s="6"/>
      <c r="I181" s="7"/>
      <c r="J181" s="6"/>
      <c r="K181" s="6"/>
      <c r="L181" s="4">
        <f t="shared" ref="L181:L189" si="22"> E181/D181</f>
        <v>1.010597568</v>
      </c>
      <c r="M181" s="6"/>
      <c r="N181" s="6"/>
      <c r="O181" s="6"/>
    </row>
    <row r="182">
      <c r="A182" s="11">
        <v>44816.0</v>
      </c>
      <c r="B182" s="4" t="s">
        <v>78</v>
      </c>
      <c r="C182" s="5" t="s">
        <v>20</v>
      </c>
      <c r="D182" s="4">
        <v>1282.607</v>
      </c>
      <c r="E182" s="4">
        <v>1296.2</v>
      </c>
      <c r="F182" s="6"/>
      <c r="G182" s="6"/>
      <c r="H182" s="6"/>
      <c r="I182" s="7"/>
      <c r="J182" s="6"/>
      <c r="K182" s="6"/>
      <c r="L182" s="4">
        <f t="shared" si="22"/>
        <v>1.010597946</v>
      </c>
      <c r="M182" s="6"/>
      <c r="N182" s="6"/>
      <c r="O182" s="6"/>
    </row>
    <row r="183">
      <c r="A183" s="11">
        <v>44816.0</v>
      </c>
      <c r="B183" s="4" t="s">
        <v>73</v>
      </c>
      <c r="C183" s="5" t="s">
        <v>36</v>
      </c>
      <c r="D183" s="4">
        <v>596.67</v>
      </c>
      <c r="E183" s="4">
        <v>603.0</v>
      </c>
      <c r="F183" s="6"/>
      <c r="G183" s="6"/>
      <c r="H183" s="6"/>
      <c r="I183" s="7"/>
      <c r="J183" s="6"/>
      <c r="K183" s="6"/>
      <c r="L183" s="4">
        <f t="shared" si="22"/>
        <v>1.010608879</v>
      </c>
      <c r="M183" s="6"/>
      <c r="N183" s="6"/>
      <c r="O183" s="6"/>
    </row>
    <row r="184">
      <c r="A184" s="11">
        <v>44816.0</v>
      </c>
      <c r="B184" s="4" t="s">
        <v>74</v>
      </c>
      <c r="C184" s="5" t="s">
        <v>72</v>
      </c>
      <c r="D184" s="4">
        <v>381.754</v>
      </c>
      <c r="E184" s="4">
        <v>385.8</v>
      </c>
      <c r="F184" s="6"/>
      <c r="G184" s="6"/>
      <c r="H184" s="6"/>
      <c r="I184" s="7"/>
      <c r="J184" s="6"/>
      <c r="K184" s="6"/>
      <c r="L184" s="4">
        <f t="shared" si="22"/>
        <v>1.010598448</v>
      </c>
      <c r="M184" s="6"/>
      <c r="N184" s="6"/>
      <c r="O184" s="6"/>
    </row>
    <row r="185">
      <c r="A185" s="11">
        <v>44816.0</v>
      </c>
      <c r="B185" s="4" t="s">
        <v>75</v>
      </c>
      <c r="C185" s="5" t="s">
        <v>36</v>
      </c>
      <c r="D185" s="4">
        <v>225.609</v>
      </c>
      <c r="E185" s="4">
        <v>228.0</v>
      </c>
      <c r="F185" s="6"/>
      <c r="G185" s="6"/>
      <c r="H185" s="6"/>
      <c r="I185" s="7"/>
      <c r="J185" s="6"/>
      <c r="K185" s="6"/>
      <c r="L185" s="4">
        <f t="shared" si="22"/>
        <v>1.010597981</v>
      </c>
      <c r="M185" s="6"/>
      <c r="N185" s="6"/>
      <c r="O185" s="6"/>
    </row>
    <row r="186">
      <c r="A186" s="11">
        <v>44817.0</v>
      </c>
      <c r="B186" s="4" t="s">
        <v>78</v>
      </c>
      <c r="C186" s="5" t="s">
        <v>20</v>
      </c>
      <c r="D186" s="4">
        <v>648.58</v>
      </c>
      <c r="E186" s="4">
        <v>647.8</v>
      </c>
      <c r="F186" s="6"/>
      <c r="G186" s="6"/>
      <c r="H186" s="6"/>
      <c r="I186" s="7"/>
      <c r="J186" s="6"/>
      <c r="K186" s="6"/>
      <c r="L186" s="4">
        <f t="shared" si="22"/>
        <v>0.9987973727</v>
      </c>
      <c r="M186" s="6"/>
      <c r="N186" s="6"/>
      <c r="O186" s="6"/>
    </row>
    <row r="187">
      <c r="A187" s="11">
        <v>44817.0</v>
      </c>
      <c r="B187" s="4" t="s">
        <v>70</v>
      </c>
      <c r="C187" s="5" t="s">
        <v>29</v>
      </c>
      <c r="D187" s="4">
        <v>987.44</v>
      </c>
      <c r="E187" s="4">
        <v>986.25</v>
      </c>
      <c r="F187" s="6"/>
      <c r="G187" s="6"/>
      <c r="H187" s="6"/>
      <c r="I187" s="7"/>
      <c r="J187" s="6"/>
      <c r="K187" s="6"/>
      <c r="L187" s="4">
        <f t="shared" si="22"/>
        <v>0.9987948635</v>
      </c>
      <c r="M187" s="6"/>
      <c r="N187" s="6"/>
      <c r="O187" s="6"/>
    </row>
    <row r="188">
      <c r="A188" s="11">
        <v>44817.0</v>
      </c>
      <c r="B188" s="4" t="s">
        <v>74</v>
      </c>
      <c r="C188" s="5" t="s">
        <v>72</v>
      </c>
      <c r="D188" s="4">
        <v>343.614</v>
      </c>
      <c r="E188" s="4">
        <v>343.2</v>
      </c>
      <c r="F188" s="6"/>
      <c r="G188" s="6"/>
      <c r="H188" s="6"/>
      <c r="I188" s="7"/>
      <c r="J188" s="6"/>
      <c r="K188" s="6"/>
      <c r="L188" s="4">
        <f t="shared" si="22"/>
        <v>0.9987951597</v>
      </c>
      <c r="M188" s="6"/>
      <c r="N188" s="6"/>
      <c r="O188" s="6"/>
    </row>
    <row r="189">
      <c r="A189" s="11">
        <v>44817.0</v>
      </c>
      <c r="B189" s="4" t="s">
        <v>42</v>
      </c>
      <c r="C189" s="5" t="s">
        <v>16</v>
      </c>
      <c r="D189" s="4">
        <v>1060.08</v>
      </c>
      <c r="E189" s="4">
        <v>1058.8</v>
      </c>
      <c r="F189" s="6"/>
      <c r="G189" s="6"/>
      <c r="H189" s="6"/>
      <c r="I189" s="7"/>
      <c r="J189" s="6"/>
      <c r="K189" s="6"/>
      <c r="L189" s="4">
        <f t="shared" si="22"/>
        <v>0.998792544</v>
      </c>
      <c r="M189" s="6"/>
      <c r="N189" s="6"/>
      <c r="O189" s="6"/>
    </row>
    <row r="190">
      <c r="A190" s="11">
        <v>44834.0</v>
      </c>
      <c r="B190" s="4" t="s">
        <v>60</v>
      </c>
      <c r="C190" s="18"/>
      <c r="D190" s="16">
        <v>19.12</v>
      </c>
      <c r="E190" s="6"/>
      <c r="F190" s="6"/>
      <c r="G190" s="6"/>
      <c r="H190" s="6"/>
      <c r="I190" s="23"/>
      <c r="J190" s="16">
        <v>22.57</v>
      </c>
      <c r="K190" s="6"/>
      <c r="L190" s="6"/>
      <c r="M190" s="6"/>
      <c r="N190" s="6"/>
      <c r="O190" s="6"/>
    </row>
    <row r="191">
      <c r="A191" s="11">
        <v>44837.0</v>
      </c>
      <c r="B191" s="4" t="s">
        <v>56</v>
      </c>
      <c r="C191" s="18"/>
      <c r="D191" s="16">
        <v>35.81</v>
      </c>
      <c r="E191" s="6"/>
      <c r="F191" s="6"/>
      <c r="G191" s="6"/>
      <c r="H191" s="6"/>
      <c r="I191" s="23"/>
      <c r="J191" s="16">
        <v>42.0</v>
      </c>
      <c r="K191" s="6"/>
      <c r="L191" s="6"/>
      <c r="M191" s="6"/>
      <c r="N191" s="6"/>
      <c r="O191" s="6"/>
    </row>
    <row r="192">
      <c r="A192" s="11">
        <v>44818.0</v>
      </c>
      <c r="B192" s="4" t="s">
        <v>62</v>
      </c>
      <c r="C192" s="5" t="s">
        <v>34</v>
      </c>
      <c r="D192" s="4">
        <v>311.86</v>
      </c>
      <c r="E192" s="4">
        <v>311.8</v>
      </c>
      <c r="F192" s="6"/>
      <c r="G192" s="6"/>
      <c r="H192" s="6"/>
      <c r="I192" s="7"/>
      <c r="J192" s="6"/>
      <c r="K192" s="6"/>
      <c r="L192" s="4">
        <f> E192/D192</f>
        <v>0.999807606</v>
      </c>
      <c r="M192" s="6"/>
      <c r="N192" s="6"/>
      <c r="O192" s="6"/>
    </row>
    <row r="193">
      <c r="A193" s="11">
        <v>44832.0</v>
      </c>
      <c r="B193" s="4" t="s">
        <v>69</v>
      </c>
      <c r="C193" s="18"/>
      <c r="D193" s="16">
        <v>33.14</v>
      </c>
      <c r="E193" s="6"/>
      <c r="F193" s="6"/>
      <c r="G193" s="6"/>
      <c r="H193" s="6"/>
      <c r="I193" s="24"/>
      <c r="J193" s="16">
        <v>33.14</v>
      </c>
      <c r="K193" s="6"/>
      <c r="L193" s="6"/>
      <c r="M193" s="6"/>
      <c r="N193" s="6"/>
      <c r="O193" s="6"/>
    </row>
    <row r="194">
      <c r="A194" s="11">
        <v>44823.0</v>
      </c>
      <c r="B194" s="4" t="s">
        <v>27</v>
      </c>
      <c r="C194" s="5" t="s">
        <v>26</v>
      </c>
      <c r="D194" s="22">
        <v>-1581.45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</row>
    <row r="195">
      <c r="A195" s="11">
        <v>44823.0</v>
      </c>
      <c r="B195" s="4" t="s">
        <v>25</v>
      </c>
      <c r="C195" s="5" t="s">
        <v>26</v>
      </c>
      <c r="D195" s="22">
        <v>-1689.2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</row>
    <row r="196">
      <c r="A196" s="11">
        <v>44823.0</v>
      </c>
      <c r="B196" s="4" t="s">
        <v>38</v>
      </c>
      <c r="C196" s="5" t="s">
        <v>36</v>
      </c>
      <c r="D196" s="4">
        <v>559.32</v>
      </c>
      <c r="E196" s="6"/>
      <c r="F196" s="6"/>
      <c r="G196" s="6"/>
      <c r="H196" s="6"/>
      <c r="I196" s="7"/>
      <c r="J196" s="6"/>
      <c r="K196" s="6"/>
      <c r="L196" s="6"/>
      <c r="M196" s="6"/>
      <c r="N196" s="6"/>
      <c r="O196" s="6"/>
    </row>
    <row r="197">
      <c r="A197" s="11">
        <v>44824.0</v>
      </c>
      <c r="B197" s="4" t="s">
        <v>38</v>
      </c>
      <c r="C197" s="5" t="s">
        <v>36</v>
      </c>
      <c r="D197" s="4">
        <v>920.2</v>
      </c>
      <c r="E197" s="6"/>
      <c r="F197" s="6"/>
      <c r="G197" s="6"/>
      <c r="H197" s="6"/>
      <c r="I197" s="7"/>
      <c r="J197" s="6"/>
      <c r="K197" s="6"/>
      <c r="L197" s="6"/>
      <c r="M197" s="6"/>
      <c r="N197" s="6"/>
      <c r="O197" s="6"/>
    </row>
    <row r="198">
      <c r="A198" s="11">
        <v>44824.0</v>
      </c>
      <c r="B198" s="4" t="s">
        <v>75</v>
      </c>
      <c r="C198" s="5" t="s">
        <v>36</v>
      </c>
      <c r="D198" s="4">
        <v>395.28</v>
      </c>
      <c r="E198" s="4">
        <v>395.2</v>
      </c>
      <c r="F198" s="6"/>
      <c r="G198" s="6"/>
      <c r="H198" s="6"/>
      <c r="I198" s="7"/>
      <c r="J198" s="6"/>
      <c r="K198" s="6"/>
      <c r="L198" s="4">
        <f t="shared" ref="L198:L203" si="23"> E198/D198</f>
        <v>0.9997976118</v>
      </c>
      <c r="M198" s="6"/>
      <c r="N198" s="6"/>
      <c r="O198" s="6"/>
    </row>
    <row r="199">
      <c r="A199" s="11">
        <v>44824.0</v>
      </c>
      <c r="B199" s="4" t="s">
        <v>70</v>
      </c>
      <c r="C199" s="5" t="s">
        <v>29</v>
      </c>
      <c r="D199" s="4">
        <v>319.115</v>
      </c>
      <c r="E199" s="4">
        <v>319.05</v>
      </c>
      <c r="F199" s="6"/>
      <c r="G199" s="6"/>
      <c r="H199" s="6"/>
      <c r="I199" s="7"/>
      <c r="J199" s="6"/>
      <c r="K199" s="6"/>
      <c r="L199" s="4">
        <f t="shared" si="23"/>
        <v>0.9997963117</v>
      </c>
      <c r="M199" s="6"/>
      <c r="N199" s="6"/>
      <c r="O199" s="6"/>
    </row>
    <row r="200">
      <c r="A200" s="11">
        <v>44824.0</v>
      </c>
      <c r="B200" s="4" t="s">
        <v>77</v>
      </c>
      <c r="C200" s="5" t="s">
        <v>46</v>
      </c>
      <c r="D200" s="4">
        <v>342.069</v>
      </c>
      <c r="E200" s="4">
        <v>342.0</v>
      </c>
      <c r="F200" s="6"/>
      <c r="G200" s="6"/>
      <c r="H200" s="6"/>
      <c r="I200" s="7"/>
      <c r="J200" s="6"/>
      <c r="K200" s="6"/>
      <c r="L200" s="4">
        <f t="shared" si="23"/>
        <v>0.9997982863</v>
      </c>
      <c r="M200" s="6"/>
      <c r="N200" s="6"/>
      <c r="O200" s="6"/>
    </row>
    <row r="201">
      <c r="A201" s="11">
        <v>44824.0</v>
      </c>
      <c r="B201" s="4" t="s">
        <v>43</v>
      </c>
      <c r="C201" s="5" t="s">
        <v>29</v>
      </c>
      <c r="D201" s="4">
        <v>637.72</v>
      </c>
      <c r="E201" s="4">
        <v>637.59</v>
      </c>
      <c r="F201" s="6"/>
      <c r="G201" s="6"/>
      <c r="H201" s="6"/>
      <c r="I201" s="7"/>
      <c r="J201" s="6"/>
      <c r="K201" s="6"/>
      <c r="L201" s="4">
        <f t="shared" si="23"/>
        <v>0.9997961488</v>
      </c>
      <c r="M201" s="6"/>
      <c r="N201" s="6"/>
      <c r="O201" s="6"/>
    </row>
    <row r="202">
      <c r="A202" s="11">
        <v>44824.0</v>
      </c>
      <c r="B202" s="4" t="s">
        <v>60</v>
      </c>
      <c r="C202" s="5" t="s">
        <v>29</v>
      </c>
      <c r="D202" s="4">
        <v>486.74</v>
      </c>
      <c r="E202" s="4">
        <v>486.1</v>
      </c>
      <c r="F202" s="6"/>
      <c r="G202" s="6"/>
      <c r="H202" s="6"/>
      <c r="I202" s="7"/>
      <c r="J202" s="6"/>
      <c r="K202" s="6"/>
      <c r="L202" s="4">
        <f t="shared" si="23"/>
        <v>0.9986851296</v>
      </c>
      <c r="M202" s="6"/>
      <c r="N202" s="6"/>
      <c r="O202" s="6"/>
    </row>
    <row r="203">
      <c r="A203" s="11">
        <v>44824.0</v>
      </c>
      <c r="B203" s="4" t="s">
        <v>76</v>
      </c>
      <c r="C203" s="5" t="s">
        <v>34</v>
      </c>
      <c r="D203" s="4">
        <v>416.147</v>
      </c>
      <c r="E203" s="4">
        <v>415.6</v>
      </c>
      <c r="F203" s="6"/>
      <c r="G203" s="6"/>
      <c r="H203" s="6"/>
      <c r="I203" s="7"/>
      <c r="J203" s="6"/>
      <c r="K203" s="6"/>
      <c r="L203" s="4">
        <f t="shared" si="23"/>
        <v>0.9986855606</v>
      </c>
      <c r="M203" s="6"/>
      <c r="N203" s="6"/>
      <c r="O203" s="6"/>
    </row>
    <row r="204">
      <c r="A204" s="11">
        <v>44840.0</v>
      </c>
      <c r="B204" s="4" t="s">
        <v>30</v>
      </c>
      <c r="C204" s="18"/>
      <c r="D204" s="16">
        <v>59.67</v>
      </c>
      <c r="E204" s="6"/>
      <c r="F204" s="6"/>
      <c r="G204" s="6"/>
      <c r="H204" s="6"/>
      <c r="I204" s="6"/>
      <c r="J204" s="16">
        <v>70.2</v>
      </c>
      <c r="K204" s="6"/>
      <c r="L204" s="6"/>
      <c r="M204" s="6"/>
      <c r="N204" s="6"/>
      <c r="O204" s="6"/>
    </row>
    <row r="205">
      <c r="A205" s="11">
        <v>44826.0</v>
      </c>
      <c r="B205" s="4" t="s">
        <v>33</v>
      </c>
      <c r="C205" s="5" t="s">
        <v>34</v>
      </c>
      <c r="D205" s="22">
        <v>-2082.44</v>
      </c>
      <c r="E205" s="6"/>
      <c r="F205" s="6"/>
      <c r="G205" s="6"/>
      <c r="H205" s="4">
        <v>15486.0</v>
      </c>
      <c r="I205" s="6"/>
      <c r="J205" s="6"/>
      <c r="K205" s="6"/>
      <c r="L205" s="6"/>
      <c r="M205" s="6"/>
      <c r="N205" s="17">
        <f>H205/D205</f>
        <v>-7.436468758</v>
      </c>
      <c r="O205" s="6"/>
    </row>
    <row r="206">
      <c r="A206" s="11">
        <v>44826.0</v>
      </c>
      <c r="B206" s="25" t="s">
        <v>79</v>
      </c>
      <c r="C206" s="5" t="s">
        <v>20</v>
      </c>
      <c r="D206" s="4">
        <v>1495.857</v>
      </c>
      <c r="E206" s="4">
        <v>1459.2</v>
      </c>
      <c r="F206" s="6"/>
      <c r="G206" s="6"/>
      <c r="H206" s="6"/>
      <c r="I206" s="7"/>
      <c r="J206" s="6"/>
      <c r="K206" s="6"/>
      <c r="L206" s="4">
        <f> E206/D206</f>
        <v>0.9754943153</v>
      </c>
      <c r="M206" s="6"/>
      <c r="N206" s="6"/>
      <c r="O206" s="6"/>
    </row>
    <row r="207">
      <c r="A207" s="11">
        <v>44827.0</v>
      </c>
      <c r="B207" s="4" t="s">
        <v>35</v>
      </c>
      <c r="C207" s="5" t="s">
        <v>36</v>
      </c>
      <c r="D207" s="22">
        <v>-448.49</v>
      </c>
      <c r="E207" s="6"/>
      <c r="F207" s="6"/>
      <c r="G207" s="4">
        <v>392.16</v>
      </c>
      <c r="H207" s="6"/>
      <c r="I207" s="6"/>
      <c r="J207" s="6"/>
      <c r="K207" s="6"/>
      <c r="L207" s="6"/>
      <c r="M207" s="17">
        <f>G207/D207</f>
        <v>-0.874400767</v>
      </c>
      <c r="N207" s="6"/>
      <c r="O207" s="6"/>
    </row>
    <row r="208">
      <c r="A208" s="11">
        <v>44827.0</v>
      </c>
      <c r="B208" s="4" t="s">
        <v>69</v>
      </c>
      <c r="C208" s="5" t="s">
        <v>18</v>
      </c>
      <c r="D208" s="22">
        <v>-2345.79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</row>
    <row r="209">
      <c r="A209" s="11">
        <v>44827.0</v>
      </c>
      <c r="B209" s="4" t="s">
        <v>31</v>
      </c>
      <c r="C209" s="5" t="s">
        <v>20</v>
      </c>
      <c r="D209" s="22">
        <v>-1464.95</v>
      </c>
      <c r="E209" s="4">
        <v>1429.05</v>
      </c>
      <c r="F209" s="6"/>
      <c r="G209" s="6"/>
      <c r="H209" s="6"/>
      <c r="I209" s="6"/>
      <c r="J209" s="6"/>
      <c r="K209" s="6"/>
      <c r="L209" s="4">
        <f t="shared" ref="L209:L211" si="24"> E209/D209</f>
        <v>-0.9754940442</v>
      </c>
      <c r="M209" s="6"/>
      <c r="N209" s="6"/>
      <c r="O209" s="6"/>
    </row>
    <row r="210">
      <c r="A210" s="11">
        <v>44827.0</v>
      </c>
      <c r="B210" s="4" t="s">
        <v>65</v>
      </c>
      <c r="C210" s="5" t="s">
        <v>20</v>
      </c>
      <c r="D210" s="22">
        <v>-1640.8</v>
      </c>
      <c r="E210" s="4">
        <v>1596.0</v>
      </c>
      <c r="F210" s="6"/>
      <c r="G210" s="6"/>
      <c r="H210" s="6"/>
      <c r="I210" s="6"/>
      <c r="J210" s="6"/>
      <c r="K210" s="6"/>
      <c r="L210" s="4">
        <f t="shared" si="24"/>
        <v>-0.9726962457</v>
      </c>
      <c r="M210" s="6"/>
      <c r="N210" s="6"/>
      <c r="O210" s="6"/>
    </row>
    <row r="211">
      <c r="A211" s="11">
        <v>44827.0</v>
      </c>
      <c r="B211" s="4" t="s">
        <v>30</v>
      </c>
      <c r="C211" s="5" t="s">
        <v>23</v>
      </c>
      <c r="D211" s="22">
        <v>-5681.13</v>
      </c>
      <c r="E211" s="4">
        <v>5526.0</v>
      </c>
      <c r="F211" s="6"/>
      <c r="G211" s="6"/>
      <c r="H211" s="6"/>
      <c r="I211" s="6"/>
      <c r="J211" s="6"/>
      <c r="K211" s="6"/>
      <c r="L211" s="4">
        <f t="shared" si="24"/>
        <v>-0.9726938127</v>
      </c>
      <c r="M211" s="6"/>
      <c r="N211" s="6"/>
      <c r="O211" s="6"/>
    </row>
    <row r="212">
      <c r="A212" s="11">
        <v>44830.0</v>
      </c>
      <c r="B212" s="4" t="s">
        <v>22</v>
      </c>
      <c r="C212" s="5" t="s">
        <v>23</v>
      </c>
      <c r="D212" s="22">
        <v>-466.6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</row>
    <row r="213">
      <c r="A213" s="11">
        <v>44830.0</v>
      </c>
      <c r="B213" s="4" t="s">
        <v>51</v>
      </c>
      <c r="C213" s="5" t="s">
        <v>23</v>
      </c>
      <c r="D213" s="22">
        <v>-1894.0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</row>
    <row r="214">
      <c r="A214" s="11">
        <v>44830.0</v>
      </c>
      <c r="B214" s="25" t="s">
        <v>79</v>
      </c>
      <c r="C214" s="5" t="s">
        <v>20</v>
      </c>
      <c r="D214" s="4">
        <v>476.673</v>
      </c>
      <c r="E214" s="4">
        <v>465.2</v>
      </c>
      <c r="F214" s="6"/>
      <c r="G214" s="6"/>
      <c r="H214" s="6"/>
      <c r="I214" s="7"/>
      <c r="J214" s="6"/>
      <c r="K214" s="6"/>
      <c r="L214" s="4">
        <f> E214/D214</f>
        <v>0.975931089</v>
      </c>
      <c r="M214" s="6"/>
      <c r="N214" s="6"/>
      <c r="O214" s="6"/>
    </row>
    <row r="215">
      <c r="A215" s="26">
        <v>44865.0</v>
      </c>
      <c r="B215" s="13" t="s">
        <v>45</v>
      </c>
      <c r="C215" s="18"/>
      <c r="D215" s="15">
        <v>6.82</v>
      </c>
      <c r="E215" s="6"/>
      <c r="F215" s="6"/>
      <c r="G215" s="6"/>
      <c r="H215" s="6"/>
      <c r="I215" s="6"/>
      <c r="J215" s="16">
        <v>9.09</v>
      </c>
      <c r="K215" s="6"/>
      <c r="L215" s="6"/>
      <c r="M215" s="6"/>
      <c r="N215" s="6"/>
      <c r="O215" s="6"/>
    </row>
    <row r="216">
      <c r="A216" s="11">
        <v>44838.0</v>
      </c>
      <c r="B216" s="25" t="s">
        <v>79</v>
      </c>
      <c r="C216" s="5" t="s">
        <v>20</v>
      </c>
      <c r="D216" s="4">
        <v>490.715</v>
      </c>
      <c r="E216" s="4">
        <v>478.2</v>
      </c>
      <c r="F216" s="6"/>
      <c r="G216" s="6"/>
      <c r="H216" s="6"/>
      <c r="I216" s="7"/>
      <c r="J216" s="6"/>
      <c r="K216" s="6"/>
      <c r="L216" s="4">
        <f> E216/D216</f>
        <v>0.9744963981</v>
      </c>
      <c r="M216" s="6"/>
      <c r="N216" s="6"/>
      <c r="O216" s="6"/>
    </row>
    <row r="217">
      <c r="A217" s="3">
        <v>44862.0</v>
      </c>
      <c r="B217" s="4" t="s">
        <v>38</v>
      </c>
      <c r="C217" s="18"/>
      <c r="D217" s="16">
        <v>102.0</v>
      </c>
      <c r="E217" s="6"/>
      <c r="F217" s="6"/>
      <c r="G217" s="6"/>
      <c r="H217" s="6"/>
      <c r="I217" s="6"/>
      <c r="J217" s="16">
        <v>120.0</v>
      </c>
      <c r="K217" s="6"/>
      <c r="L217" s="6"/>
      <c r="M217" s="6"/>
      <c r="N217" s="6"/>
      <c r="O217" s="6"/>
    </row>
    <row r="218">
      <c r="A218" s="11">
        <v>44841.0</v>
      </c>
      <c r="B218" s="4" t="s">
        <v>48</v>
      </c>
      <c r="C218" s="5" t="s">
        <v>20</v>
      </c>
      <c r="D218" s="22">
        <v>-1894.21</v>
      </c>
      <c r="E218" s="5">
        <v>1845.9</v>
      </c>
      <c r="F218" s="6"/>
      <c r="G218" s="6"/>
      <c r="H218" s="6"/>
      <c r="I218" s="6"/>
      <c r="J218" s="6"/>
      <c r="K218" s="6"/>
      <c r="L218" s="4">
        <f> E218/D218</f>
        <v>-0.974495964</v>
      </c>
      <c r="M218" s="6"/>
      <c r="N218" s="6"/>
      <c r="O218" s="6"/>
    </row>
    <row r="219">
      <c r="A219" s="3">
        <v>44860.0</v>
      </c>
      <c r="B219" s="4" t="s">
        <v>63</v>
      </c>
      <c r="C219" s="18"/>
      <c r="D219" s="16">
        <v>4.99</v>
      </c>
      <c r="E219" s="6"/>
      <c r="F219" s="6"/>
      <c r="G219" s="6"/>
      <c r="H219" s="6"/>
      <c r="I219" s="6"/>
      <c r="J219" s="16">
        <v>5.87</v>
      </c>
      <c r="K219" s="6"/>
      <c r="L219" s="6"/>
      <c r="M219" s="6"/>
      <c r="N219" s="6"/>
      <c r="O219" s="6"/>
    </row>
    <row r="220">
      <c r="A220" s="3">
        <v>44844.0</v>
      </c>
      <c r="B220" s="4" t="s">
        <v>80</v>
      </c>
      <c r="C220" s="5" t="s">
        <v>26</v>
      </c>
      <c r="D220" s="4">
        <v>1748.189</v>
      </c>
      <c r="E220" s="5">
        <v>1737.0</v>
      </c>
      <c r="F220" s="6"/>
      <c r="G220" s="6"/>
      <c r="H220" s="6"/>
      <c r="I220" s="7"/>
      <c r="J220" s="6"/>
      <c r="K220" s="6"/>
      <c r="L220" s="4">
        <f t="shared" ref="L220:L225" si="25"> E220/D220</f>
        <v>0.9935996623</v>
      </c>
      <c r="M220" s="6"/>
      <c r="N220" s="6"/>
      <c r="O220" s="6"/>
    </row>
    <row r="221">
      <c r="A221" s="3">
        <v>44848.0</v>
      </c>
      <c r="B221" s="4" t="s">
        <v>77</v>
      </c>
      <c r="C221" s="5" t="s">
        <v>46</v>
      </c>
      <c r="D221" s="4">
        <v>347.62</v>
      </c>
      <c r="E221" s="5">
        <v>345.4</v>
      </c>
      <c r="F221" s="6"/>
      <c r="G221" s="6"/>
      <c r="H221" s="6"/>
      <c r="I221" s="7"/>
      <c r="J221" s="6"/>
      <c r="K221" s="6"/>
      <c r="L221" s="4">
        <f t="shared" si="25"/>
        <v>0.9936137161</v>
      </c>
      <c r="M221" s="6"/>
      <c r="N221" s="6"/>
      <c r="O221" s="6"/>
    </row>
    <row r="222">
      <c r="A222" s="3">
        <v>44855.0</v>
      </c>
      <c r="B222" s="4" t="s">
        <v>81</v>
      </c>
      <c r="C222" s="5" t="s">
        <v>20</v>
      </c>
      <c r="D222" s="4">
        <v>1502.41</v>
      </c>
      <c r="E222" s="5">
        <v>1492.8</v>
      </c>
      <c r="F222" s="6"/>
      <c r="G222" s="6"/>
      <c r="H222" s="6"/>
      <c r="I222" s="7"/>
      <c r="J222" s="6"/>
      <c r="K222" s="6"/>
      <c r="L222" s="4">
        <f t="shared" si="25"/>
        <v>0.9936036102</v>
      </c>
      <c r="M222" s="6"/>
      <c r="N222" s="6"/>
      <c r="O222" s="6"/>
    </row>
    <row r="223">
      <c r="A223" s="3">
        <v>44858.0</v>
      </c>
      <c r="B223" s="4" t="s">
        <v>82</v>
      </c>
      <c r="C223" s="5" t="s">
        <v>20</v>
      </c>
      <c r="D223" s="4">
        <v>1324.98</v>
      </c>
      <c r="E223" s="5">
        <v>1316.5</v>
      </c>
      <c r="F223" s="6"/>
      <c r="G223" s="6"/>
      <c r="H223" s="6"/>
      <c r="I223" s="7"/>
      <c r="J223" s="6"/>
      <c r="K223" s="6"/>
      <c r="L223" s="4">
        <f t="shared" si="25"/>
        <v>0.9935999034</v>
      </c>
      <c r="M223" s="6"/>
      <c r="N223" s="6"/>
      <c r="O223" s="6"/>
    </row>
    <row r="224">
      <c r="A224" s="3">
        <v>44861.0</v>
      </c>
      <c r="B224" s="4" t="s">
        <v>83</v>
      </c>
      <c r="C224" s="5" t="s">
        <v>54</v>
      </c>
      <c r="D224" s="4">
        <v>1282.71</v>
      </c>
      <c r="E224" s="5">
        <v>1274.5</v>
      </c>
      <c r="F224" s="6"/>
      <c r="G224" s="6"/>
      <c r="H224" s="6"/>
      <c r="I224" s="7"/>
      <c r="J224" s="6"/>
      <c r="K224" s="6"/>
      <c r="L224" s="4">
        <f t="shared" si="25"/>
        <v>0.9935994886</v>
      </c>
      <c r="M224" s="6"/>
      <c r="N224" s="6"/>
      <c r="O224" s="6"/>
    </row>
    <row r="225">
      <c r="A225" s="3">
        <v>44862.0</v>
      </c>
      <c r="B225" s="4" t="s">
        <v>49</v>
      </c>
      <c r="C225" s="5" t="s">
        <v>16</v>
      </c>
      <c r="D225" s="4">
        <v>2013.29</v>
      </c>
      <c r="E225" s="5">
        <v>2000.4</v>
      </c>
      <c r="F225" s="6"/>
      <c r="G225" s="6"/>
      <c r="H225" s="6"/>
      <c r="I225" s="7"/>
      <c r="J225" s="6"/>
      <c r="K225" s="6"/>
      <c r="L225" s="4">
        <f t="shared" si="25"/>
        <v>0.9935975443</v>
      </c>
      <c r="M225" s="6"/>
      <c r="N225" s="6"/>
      <c r="O225" s="6"/>
    </row>
    <row r="226">
      <c r="A226" s="3">
        <v>44886.0</v>
      </c>
      <c r="B226" s="4" t="s">
        <v>80</v>
      </c>
      <c r="C226" s="18"/>
      <c r="D226" s="16">
        <f t="shared" ref="D226:D229" si="26">J226 - (J226 * I226)</f>
        <v>34.0051</v>
      </c>
      <c r="E226" s="18"/>
      <c r="F226" s="6"/>
      <c r="G226" s="6"/>
      <c r="H226" s="6"/>
      <c r="I226" s="5">
        <v>0.15</v>
      </c>
      <c r="J226" s="16">
        <v>40.006</v>
      </c>
      <c r="K226" s="16">
        <v>39.75</v>
      </c>
      <c r="L226" s="6"/>
      <c r="M226" s="6"/>
      <c r="N226" s="6"/>
      <c r="O226" s="6"/>
    </row>
    <row r="227">
      <c r="A227" s="3">
        <v>44880.0</v>
      </c>
      <c r="B227" s="4" t="s">
        <v>82</v>
      </c>
      <c r="C227" s="18"/>
      <c r="D227" s="16">
        <f t="shared" si="26"/>
        <v>12.8316</v>
      </c>
      <c r="E227" s="18"/>
      <c r="F227" s="6"/>
      <c r="G227" s="6"/>
      <c r="H227" s="6"/>
      <c r="I227" s="5">
        <v>0.15</v>
      </c>
      <c r="J227" s="16">
        <v>15.096</v>
      </c>
      <c r="K227" s="16">
        <v>15.0</v>
      </c>
      <c r="L227" s="6"/>
      <c r="M227" s="6"/>
      <c r="N227" s="6"/>
      <c r="O227" s="6"/>
    </row>
    <row r="228">
      <c r="A228" s="3">
        <v>44910.0</v>
      </c>
      <c r="B228" s="4" t="s">
        <v>83</v>
      </c>
      <c r="C228" s="18"/>
      <c r="D228" s="16">
        <f t="shared" si="26"/>
        <v>3.516</v>
      </c>
      <c r="E228" s="18"/>
      <c r="F228" s="6"/>
      <c r="G228" s="6"/>
      <c r="H228" s="6"/>
      <c r="I228" s="5">
        <v>0.25</v>
      </c>
      <c r="J228" s="16">
        <v>4.688</v>
      </c>
      <c r="K228" s="16">
        <v>4.6585</v>
      </c>
      <c r="L228" s="6"/>
      <c r="M228" s="6"/>
      <c r="N228" s="6"/>
      <c r="O228" s="6"/>
    </row>
    <row r="229">
      <c r="A229" s="3">
        <v>44888.0</v>
      </c>
      <c r="B229" s="4" t="s">
        <v>70</v>
      </c>
      <c r="C229" s="18"/>
      <c r="D229" s="16">
        <f t="shared" si="26"/>
        <v>53.89425</v>
      </c>
      <c r="E229" s="18"/>
      <c r="F229" s="6"/>
      <c r="G229" s="6"/>
      <c r="H229" s="6"/>
      <c r="I229" s="5">
        <v>0.15</v>
      </c>
      <c r="J229" s="16">
        <v>63.405</v>
      </c>
      <c r="K229" s="16">
        <v>63.0</v>
      </c>
      <c r="L229" s="6"/>
      <c r="M229" s="6"/>
      <c r="N229" s="6"/>
      <c r="O229" s="6"/>
    </row>
    <row r="230">
      <c r="A230" s="3">
        <v>44888.0</v>
      </c>
      <c r="B230" s="4" t="s">
        <v>64</v>
      </c>
      <c r="C230" s="18"/>
      <c r="D230" s="16">
        <v>22.33</v>
      </c>
      <c r="E230" s="6"/>
      <c r="F230" s="6"/>
      <c r="G230" s="6"/>
      <c r="H230" s="6"/>
      <c r="I230" s="6"/>
      <c r="J230" s="16">
        <v>26.16</v>
      </c>
      <c r="K230" s="6"/>
      <c r="L230" s="6"/>
      <c r="M230" s="6"/>
      <c r="N230" s="6"/>
      <c r="O230" s="6"/>
    </row>
    <row r="231">
      <c r="A231" s="26">
        <v>44896.0</v>
      </c>
      <c r="B231" s="13" t="s">
        <v>58</v>
      </c>
      <c r="C231" s="14"/>
      <c r="D231" s="15">
        <v>30.24</v>
      </c>
      <c r="E231" s="6"/>
      <c r="F231" s="6"/>
      <c r="G231" s="6"/>
      <c r="H231" s="6"/>
      <c r="I231" s="6"/>
      <c r="J231" s="16">
        <v>35.27</v>
      </c>
      <c r="K231" s="6"/>
      <c r="L231" s="6"/>
      <c r="M231" s="6"/>
      <c r="N231" s="6"/>
      <c r="O231" s="6"/>
    </row>
    <row r="232">
      <c r="A232" s="11">
        <v>44872.0</v>
      </c>
      <c r="B232" s="4" t="s">
        <v>84</v>
      </c>
      <c r="C232" s="5" t="s">
        <v>20</v>
      </c>
      <c r="D232" s="4">
        <v>1687.64</v>
      </c>
      <c r="E232" s="4">
        <v>1741.5</v>
      </c>
      <c r="F232" s="6"/>
      <c r="G232" s="6"/>
      <c r="H232" s="6"/>
      <c r="I232" s="7"/>
      <c r="J232" s="6"/>
      <c r="K232" s="6"/>
      <c r="L232" s="4">
        <f t="shared" ref="L232:L234" si="27"> E232/D232</f>
        <v>1.031914389</v>
      </c>
      <c r="M232" s="6"/>
      <c r="N232" s="6"/>
      <c r="O232" s="6"/>
    </row>
    <row r="233">
      <c r="A233" s="3">
        <v>44876.0</v>
      </c>
      <c r="B233" s="25" t="s">
        <v>79</v>
      </c>
      <c r="C233" s="5" t="s">
        <v>20</v>
      </c>
      <c r="D233" s="4">
        <v>403.52</v>
      </c>
      <c r="E233" s="4">
        <v>416.4</v>
      </c>
      <c r="F233" s="6"/>
      <c r="G233" s="6"/>
      <c r="H233" s="6"/>
      <c r="I233" s="7"/>
      <c r="J233" s="6"/>
      <c r="K233" s="6"/>
      <c r="L233" s="4">
        <f t="shared" si="27"/>
        <v>1.031919112</v>
      </c>
      <c r="M233" s="6"/>
      <c r="N233" s="6"/>
      <c r="O233" s="6"/>
    </row>
    <row r="234">
      <c r="A234" s="3">
        <v>44876.0</v>
      </c>
      <c r="B234" s="4" t="s">
        <v>80</v>
      </c>
      <c r="C234" s="5" t="s">
        <v>26</v>
      </c>
      <c r="D234" s="4">
        <v>352.64</v>
      </c>
      <c r="E234" s="4">
        <v>363.9</v>
      </c>
      <c r="F234" s="6"/>
      <c r="G234" s="6"/>
      <c r="H234" s="6"/>
      <c r="I234" s="7"/>
      <c r="J234" s="6"/>
      <c r="K234" s="6"/>
      <c r="L234" s="4">
        <f t="shared" si="27"/>
        <v>1.031930581</v>
      </c>
      <c r="M234" s="6"/>
      <c r="N234" s="6"/>
      <c r="O234" s="6"/>
    </row>
    <row r="235">
      <c r="A235" s="3">
        <v>44879.0</v>
      </c>
      <c r="B235" s="4" t="s">
        <v>52</v>
      </c>
      <c r="C235" s="5" t="s">
        <v>18</v>
      </c>
      <c r="D235" s="22">
        <v>-2903.4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</row>
    <row r="236">
      <c r="A236" s="3">
        <v>44879.0</v>
      </c>
      <c r="B236" s="21" t="s">
        <v>79</v>
      </c>
      <c r="C236" s="5" t="s">
        <v>20</v>
      </c>
      <c r="D236" s="4">
        <v>1532.11</v>
      </c>
      <c r="E236" s="4">
        <v>1596.0</v>
      </c>
      <c r="F236" s="6"/>
      <c r="G236" s="6"/>
      <c r="H236" s="6"/>
      <c r="I236" s="7"/>
      <c r="J236" s="6"/>
      <c r="K236" s="6"/>
      <c r="L236" s="4">
        <f t="shared" ref="L236:L238" si="28"> E236/D236</f>
        <v>1.041700661</v>
      </c>
      <c r="M236" s="6"/>
      <c r="N236" s="6"/>
      <c r="O236" s="6"/>
    </row>
    <row r="237">
      <c r="A237" s="3">
        <v>44879.0</v>
      </c>
      <c r="B237" s="4" t="s">
        <v>85</v>
      </c>
      <c r="C237" s="5" t="s">
        <v>36</v>
      </c>
      <c r="D237" s="4">
        <v>1844.3</v>
      </c>
      <c r="E237" s="4">
        <v>1921.2</v>
      </c>
      <c r="F237" s="6"/>
      <c r="G237" s="6"/>
      <c r="H237" s="6"/>
      <c r="I237" s="7"/>
      <c r="J237" s="6"/>
      <c r="K237" s="6"/>
      <c r="L237" s="4">
        <f t="shared" si="28"/>
        <v>1.041696036</v>
      </c>
      <c r="M237" s="6"/>
      <c r="N237" s="6"/>
      <c r="O237" s="6"/>
    </row>
    <row r="238">
      <c r="A238" s="3">
        <v>44880.0</v>
      </c>
      <c r="B238" s="4" t="s">
        <v>86</v>
      </c>
      <c r="C238" s="5" t="s">
        <v>16</v>
      </c>
      <c r="D238" s="4">
        <v>3067.13</v>
      </c>
      <c r="E238" s="5">
        <v>3195.01</v>
      </c>
      <c r="F238" s="6"/>
      <c r="G238" s="6"/>
      <c r="H238" s="6"/>
      <c r="I238" s="7"/>
      <c r="J238" s="6"/>
      <c r="K238" s="6"/>
      <c r="L238" s="4">
        <f t="shared" si="28"/>
        <v>1.041693701</v>
      </c>
      <c r="M238" s="6"/>
      <c r="N238" s="6"/>
      <c r="O238" s="6"/>
    </row>
    <row r="239">
      <c r="A239" s="11">
        <v>44903.0</v>
      </c>
      <c r="B239" s="4" t="s">
        <v>86</v>
      </c>
      <c r="C239" s="18"/>
      <c r="D239" s="16">
        <v>7.25</v>
      </c>
      <c r="E239" s="6"/>
      <c r="F239" s="6"/>
      <c r="G239" s="6"/>
      <c r="H239" s="6"/>
      <c r="I239" s="6"/>
      <c r="J239" s="20"/>
      <c r="K239" s="6"/>
      <c r="L239" s="6"/>
      <c r="M239" s="6"/>
      <c r="N239" s="6"/>
      <c r="O239" s="6"/>
    </row>
    <row r="240">
      <c r="A240" s="3">
        <v>44895.0</v>
      </c>
      <c r="B240" s="4" t="s">
        <v>67</v>
      </c>
      <c r="C240" s="18"/>
      <c r="D240" s="16">
        <v>28.86</v>
      </c>
      <c r="E240" s="6"/>
      <c r="F240" s="6"/>
      <c r="G240" s="6"/>
      <c r="H240" s="6"/>
      <c r="I240" s="6"/>
      <c r="J240" s="16">
        <v>28.86</v>
      </c>
      <c r="K240" s="6"/>
      <c r="L240" s="6"/>
      <c r="M240" s="6"/>
      <c r="N240" s="6"/>
      <c r="O240" s="6"/>
    </row>
    <row r="241">
      <c r="A241" s="3">
        <v>44888.0</v>
      </c>
      <c r="B241" s="4" t="s">
        <v>73</v>
      </c>
      <c r="C241" s="5" t="s">
        <v>36</v>
      </c>
      <c r="D241" s="4">
        <v>441.58</v>
      </c>
      <c r="E241" s="4">
        <v>460.0</v>
      </c>
      <c r="F241" s="6"/>
      <c r="G241" s="6"/>
      <c r="H241" s="6"/>
      <c r="I241" s="7"/>
      <c r="J241" s="6"/>
      <c r="K241" s="6"/>
      <c r="L241" s="4">
        <f> E241/D241</f>
        <v>1.041713846</v>
      </c>
      <c r="M241" s="6"/>
      <c r="N241" s="6"/>
      <c r="O241" s="6"/>
    </row>
    <row r="242">
      <c r="A242" s="3">
        <v>44902.0</v>
      </c>
      <c r="B242" s="4" t="s">
        <v>66</v>
      </c>
      <c r="C242" s="18"/>
      <c r="D242" s="16">
        <v>149.26</v>
      </c>
      <c r="E242" s="6"/>
      <c r="F242" s="6"/>
      <c r="G242" s="6"/>
      <c r="H242" s="6"/>
      <c r="I242" s="6"/>
      <c r="J242" s="16">
        <v>199.02</v>
      </c>
      <c r="K242" s="6"/>
      <c r="L242" s="6"/>
      <c r="M242" s="6"/>
      <c r="N242" s="6"/>
      <c r="O242" s="6"/>
    </row>
    <row r="243">
      <c r="A243" s="26">
        <v>44895.0</v>
      </c>
      <c r="B243" s="13" t="s">
        <v>87</v>
      </c>
      <c r="C243" s="19" t="s">
        <v>54</v>
      </c>
      <c r="D243" s="13">
        <v>1992.9</v>
      </c>
      <c r="E243" s="6"/>
      <c r="F243" s="6"/>
      <c r="G243" s="6"/>
      <c r="H243" s="6"/>
      <c r="I243" s="7"/>
      <c r="J243" s="6"/>
      <c r="K243" s="6"/>
      <c r="L243" s="6"/>
      <c r="M243" s="6"/>
      <c r="N243" s="6"/>
      <c r="O243" s="6"/>
    </row>
    <row r="244">
      <c r="A244" s="3">
        <v>44896.0</v>
      </c>
      <c r="B244" s="4" t="s">
        <v>87</v>
      </c>
      <c r="C244" s="5" t="s">
        <v>54</v>
      </c>
      <c r="D244" s="4">
        <v>283.2</v>
      </c>
      <c r="E244" s="6"/>
      <c r="F244" s="6"/>
      <c r="G244" s="6"/>
      <c r="H244" s="6"/>
      <c r="I244" s="7"/>
      <c r="J244" s="6"/>
      <c r="K244" s="6"/>
      <c r="L244" s="6"/>
      <c r="M244" s="6"/>
      <c r="N244" s="6"/>
      <c r="O244" s="6"/>
    </row>
    <row r="245">
      <c r="A245" s="3">
        <v>44897.0</v>
      </c>
      <c r="B245" s="4" t="s">
        <v>74</v>
      </c>
      <c r="C245" s="5" t="s">
        <v>72</v>
      </c>
      <c r="D245" s="4">
        <v>605.28</v>
      </c>
      <c r="E245" s="4">
        <v>637.0</v>
      </c>
      <c r="F245" s="6"/>
      <c r="G245" s="6"/>
      <c r="H245" s="6"/>
      <c r="I245" s="7"/>
      <c r="J245" s="6"/>
      <c r="K245" s="6"/>
      <c r="L245" s="4">
        <f t="shared" ref="L245:L246" si="29"> E245/D245</f>
        <v>1.052405498</v>
      </c>
      <c r="M245" s="6"/>
      <c r="N245" s="6"/>
      <c r="O245" s="6"/>
    </row>
    <row r="246">
      <c r="A246" s="11">
        <v>44902.0</v>
      </c>
      <c r="B246" s="4" t="s">
        <v>49</v>
      </c>
      <c r="C246" s="5" t="s">
        <v>16</v>
      </c>
      <c r="D246" s="4">
        <v>843.79</v>
      </c>
      <c r="E246" s="4">
        <v>888.0</v>
      </c>
      <c r="F246" s="6"/>
      <c r="G246" s="6"/>
      <c r="H246" s="6"/>
      <c r="I246" s="7"/>
      <c r="J246" s="6"/>
      <c r="K246" s="6"/>
      <c r="L246" s="4">
        <f t="shared" si="29"/>
        <v>1.052394553</v>
      </c>
      <c r="M246" s="6"/>
      <c r="N246" s="6"/>
      <c r="O246" s="6"/>
    </row>
    <row r="247">
      <c r="A247" s="11">
        <v>44943.0</v>
      </c>
      <c r="B247" s="4" t="s">
        <v>43</v>
      </c>
      <c r="C247" s="18"/>
      <c r="D247" s="16">
        <v>14.65</v>
      </c>
      <c r="E247" s="6"/>
      <c r="F247" s="6"/>
      <c r="G247" s="6"/>
      <c r="H247" s="6"/>
      <c r="I247" s="6"/>
      <c r="J247" s="16">
        <v>17.24</v>
      </c>
      <c r="K247" s="6"/>
      <c r="L247" s="6"/>
      <c r="M247" s="6"/>
      <c r="N247" s="6"/>
      <c r="O247" s="6"/>
    </row>
    <row r="248">
      <c r="A248" s="11">
        <v>44904.0</v>
      </c>
      <c r="B248" s="4" t="s">
        <v>43</v>
      </c>
      <c r="C248" s="5" t="s">
        <v>29</v>
      </c>
      <c r="D248" s="4">
        <v>593.72</v>
      </c>
      <c r="E248" s="4">
        <v>625.3</v>
      </c>
      <c r="F248" s="6"/>
      <c r="G248" s="6"/>
      <c r="H248" s="6"/>
      <c r="I248" s="7"/>
      <c r="J248" s="6"/>
      <c r="K248" s="6"/>
      <c r="L248" s="4">
        <f t="shared" ref="L248:L250" si="30"> E248/D248</f>
        <v>1.053190056</v>
      </c>
      <c r="M248" s="6"/>
      <c r="N248" s="6"/>
      <c r="O248" s="6"/>
    </row>
    <row r="249">
      <c r="A249" s="11">
        <v>44904.0</v>
      </c>
      <c r="B249" s="4" t="s">
        <v>83</v>
      </c>
      <c r="C249" s="5" t="s">
        <v>54</v>
      </c>
      <c r="D249" s="4">
        <v>207.855</v>
      </c>
      <c r="E249" s="4">
        <v>218.9</v>
      </c>
      <c r="F249" s="6"/>
      <c r="G249" s="6"/>
      <c r="H249" s="6"/>
      <c r="I249" s="7"/>
      <c r="J249" s="6"/>
      <c r="K249" s="6"/>
      <c r="L249" s="4">
        <f t="shared" si="30"/>
        <v>1.053138005</v>
      </c>
      <c r="M249" s="6"/>
      <c r="N249" s="6"/>
      <c r="O249" s="6"/>
    </row>
    <row r="250">
      <c r="A250" s="11">
        <v>44904.0</v>
      </c>
      <c r="B250" s="4" t="s">
        <v>80</v>
      </c>
      <c r="C250" s="5" t="s">
        <v>26</v>
      </c>
      <c r="D250" s="4">
        <v>217.24</v>
      </c>
      <c r="E250" s="4">
        <v>228.8</v>
      </c>
      <c r="F250" s="6"/>
      <c r="G250" s="6"/>
      <c r="H250" s="6"/>
      <c r="I250" s="7"/>
      <c r="J250" s="6"/>
      <c r="K250" s="6"/>
      <c r="L250" s="4">
        <f t="shared" si="30"/>
        <v>1.053213036</v>
      </c>
      <c r="M250" s="6"/>
      <c r="N250" s="6"/>
      <c r="O250" s="6"/>
    </row>
    <row r="251">
      <c r="A251" s="3">
        <v>44922.0</v>
      </c>
      <c r="B251" s="4" t="s">
        <v>53</v>
      </c>
      <c r="C251" s="18"/>
      <c r="D251" s="16">
        <v>8.54</v>
      </c>
      <c r="E251" s="6"/>
      <c r="F251" s="6"/>
      <c r="G251" s="6"/>
      <c r="H251" s="6"/>
      <c r="I251" s="6"/>
      <c r="J251" s="16">
        <v>10.05</v>
      </c>
      <c r="K251" s="6"/>
      <c r="L251" s="6"/>
      <c r="M251" s="6"/>
      <c r="N251" s="6"/>
      <c r="O251" s="6"/>
    </row>
    <row r="252">
      <c r="A252" s="3">
        <v>44908.0</v>
      </c>
      <c r="B252" s="4" t="s">
        <v>87</v>
      </c>
      <c r="C252" s="5" t="s">
        <v>54</v>
      </c>
      <c r="D252" s="4">
        <v>202.5</v>
      </c>
      <c r="E252" s="6"/>
      <c r="F252" s="6"/>
      <c r="G252" s="6"/>
      <c r="H252" s="6"/>
      <c r="I252" s="7"/>
      <c r="J252" s="6"/>
      <c r="K252" s="6"/>
      <c r="L252" s="6"/>
      <c r="M252" s="6"/>
      <c r="N252" s="6"/>
      <c r="O252" s="6"/>
    </row>
    <row r="253">
      <c r="A253" s="3">
        <v>44908.0</v>
      </c>
      <c r="B253" s="4" t="s">
        <v>64</v>
      </c>
      <c r="C253" s="5" t="s">
        <v>20</v>
      </c>
      <c r="D253" s="4">
        <v>440.5</v>
      </c>
      <c r="E253" s="4">
        <v>469.0</v>
      </c>
      <c r="F253" s="6"/>
      <c r="G253" s="6"/>
      <c r="H253" s="6"/>
      <c r="I253" s="7"/>
      <c r="J253" s="6"/>
      <c r="K253" s="6"/>
      <c r="L253" s="4">
        <f t="shared" ref="L253:L254" si="31"> E253/D253</f>
        <v>1.064699205</v>
      </c>
      <c r="M253" s="6"/>
      <c r="N253" s="6"/>
      <c r="O253" s="6"/>
    </row>
    <row r="254">
      <c r="A254" s="3">
        <v>44908.0</v>
      </c>
      <c r="B254" s="4" t="s">
        <v>82</v>
      </c>
      <c r="C254" s="5" t="s">
        <v>20</v>
      </c>
      <c r="D254" s="4">
        <v>255.37</v>
      </c>
      <c r="E254" s="4">
        <v>271.9</v>
      </c>
      <c r="F254" s="6"/>
      <c r="G254" s="6"/>
      <c r="H254" s="6"/>
      <c r="I254" s="7"/>
      <c r="J254" s="6"/>
      <c r="K254" s="6"/>
      <c r="L254" s="4">
        <f t="shared" si="31"/>
        <v>1.064729608</v>
      </c>
      <c r="M254" s="6"/>
      <c r="N254" s="6"/>
      <c r="O254" s="6"/>
    </row>
    <row r="255">
      <c r="A255" s="3">
        <v>44925.0</v>
      </c>
      <c r="B255" s="4" t="s">
        <v>60</v>
      </c>
      <c r="C255" s="18"/>
      <c r="D255" s="16">
        <v>19.98</v>
      </c>
      <c r="E255" s="6"/>
      <c r="F255" s="6"/>
      <c r="G255" s="6"/>
      <c r="H255" s="6"/>
      <c r="I255" s="6"/>
      <c r="J255" s="16">
        <v>23.51</v>
      </c>
      <c r="K255" s="6"/>
      <c r="L255" s="6"/>
      <c r="M255" s="6"/>
      <c r="N255" s="6"/>
      <c r="O255" s="6"/>
    </row>
    <row r="256">
      <c r="A256" s="11">
        <v>44929.0</v>
      </c>
      <c r="B256" s="4" t="s">
        <v>56</v>
      </c>
      <c r="C256" s="18"/>
      <c r="D256" s="16">
        <v>33.57</v>
      </c>
      <c r="E256" s="6"/>
      <c r="F256" s="6"/>
      <c r="G256" s="6"/>
      <c r="H256" s="6"/>
      <c r="I256" s="6"/>
      <c r="J256" s="16">
        <v>39.5</v>
      </c>
      <c r="K256" s="6"/>
      <c r="L256" s="6"/>
      <c r="M256" s="6"/>
      <c r="N256" s="6"/>
      <c r="O256" s="6"/>
    </row>
    <row r="257">
      <c r="A257" s="3">
        <v>44910.0</v>
      </c>
      <c r="B257" s="4" t="s">
        <v>80</v>
      </c>
      <c r="C257" s="5" t="s">
        <v>26</v>
      </c>
      <c r="D257" s="22">
        <v>-2194.2</v>
      </c>
      <c r="E257" s="4">
        <v>2332.0</v>
      </c>
      <c r="F257" s="6"/>
      <c r="G257" s="6"/>
      <c r="H257" s="6"/>
      <c r="I257" s="6"/>
      <c r="J257" s="6"/>
      <c r="K257" s="6"/>
      <c r="L257" s="4">
        <f t="shared" ref="L257:L271" si="32"> E257/D257</f>
        <v>-1.062801932</v>
      </c>
      <c r="M257" s="6"/>
      <c r="N257" s="6"/>
      <c r="O257" s="6"/>
    </row>
    <row r="258">
      <c r="A258" s="3">
        <v>44910.0</v>
      </c>
      <c r="B258" s="4" t="s">
        <v>85</v>
      </c>
      <c r="C258" s="5" t="s">
        <v>36</v>
      </c>
      <c r="D258" s="4">
        <v>854.06</v>
      </c>
      <c r="E258" s="4">
        <v>907.7</v>
      </c>
      <c r="F258" s="6"/>
      <c r="G258" s="6"/>
      <c r="H258" s="6"/>
      <c r="I258" s="7"/>
      <c r="J258" s="6"/>
      <c r="K258" s="6"/>
      <c r="L258" s="4">
        <f t="shared" si="32"/>
        <v>1.062805892</v>
      </c>
      <c r="M258" s="6"/>
      <c r="N258" s="6"/>
      <c r="O258" s="6"/>
    </row>
    <row r="259">
      <c r="A259" s="3">
        <v>44910.0</v>
      </c>
      <c r="B259" s="4" t="s">
        <v>83</v>
      </c>
      <c r="C259" s="5" t="s">
        <v>54</v>
      </c>
      <c r="D259" s="4">
        <v>204.177</v>
      </c>
      <c r="E259" s="4">
        <v>217.0</v>
      </c>
      <c r="F259" s="6"/>
      <c r="G259" s="6"/>
      <c r="H259" s="6"/>
      <c r="I259" s="7"/>
      <c r="J259" s="6"/>
      <c r="K259" s="6"/>
      <c r="L259" s="4">
        <f t="shared" si="32"/>
        <v>1.062803352</v>
      </c>
      <c r="M259" s="6"/>
      <c r="N259" s="6"/>
      <c r="O259" s="6"/>
    </row>
    <row r="260">
      <c r="A260" s="3">
        <v>44910.0</v>
      </c>
      <c r="B260" s="4" t="s">
        <v>19</v>
      </c>
      <c r="C260" s="5" t="s">
        <v>20</v>
      </c>
      <c r="D260" s="4">
        <v>285.04</v>
      </c>
      <c r="E260" s="4">
        <v>302.94</v>
      </c>
      <c r="F260" s="6"/>
      <c r="G260" s="6"/>
      <c r="H260" s="6"/>
      <c r="I260" s="7"/>
      <c r="J260" s="6"/>
      <c r="K260" s="6"/>
      <c r="L260" s="4">
        <f t="shared" si="32"/>
        <v>1.062798204</v>
      </c>
      <c r="M260" s="6"/>
      <c r="N260" s="6"/>
      <c r="O260" s="6"/>
    </row>
    <row r="261">
      <c r="A261" s="3">
        <v>44910.0</v>
      </c>
      <c r="B261" s="4" t="s">
        <v>86</v>
      </c>
      <c r="C261" s="5" t="s">
        <v>16</v>
      </c>
      <c r="D261" s="4">
        <v>1175.58</v>
      </c>
      <c r="E261" s="4">
        <v>1249.4</v>
      </c>
      <c r="F261" s="6"/>
      <c r="G261" s="6"/>
      <c r="H261" s="6"/>
      <c r="I261" s="7"/>
      <c r="J261" s="6"/>
      <c r="K261" s="6"/>
      <c r="L261" s="4">
        <f t="shared" si="32"/>
        <v>1.062794535</v>
      </c>
      <c r="M261" s="6"/>
      <c r="N261" s="6"/>
      <c r="O261" s="6"/>
    </row>
    <row r="262">
      <c r="A262" s="3">
        <v>44910.0</v>
      </c>
      <c r="B262" s="4" t="s">
        <v>63</v>
      </c>
      <c r="C262" s="5" t="s">
        <v>59</v>
      </c>
      <c r="D262" s="4">
        <v>492.15</v>
      </c>
      <c r="E262" s="4">
        <v>523.0</v>
      </c>
      <c r="F262" s="6"/>
      <c r="G262" s="6"/>
      <c r="H262" s="6"/>
      <c r="I262" s="7"/>
      <c r="J262" s="6"/>
      <c r="K262" s="6"/>
      <c r="L262" s="4">
        <f t="shared" si="32"/>
        <v>1.062684141</v>
      </c>
      <c r="M262" s="6"/>
      <c r="N262" s="6"/>
      <c r="O262" s="6"/>
    </row>
    <row r="263">
      <c r="A263" s="3">
        <v>44910.0</v>
      </c>
      <c r="B263" s="4" t="s">
        <v>45</v>
      </c>
      <c r="C263" s="5" t="s">
        <v>46</v>
      </c>
      <c r="D263" s="4">
        <v>72.2</v>
      </c>
      <c r="E263" s="4">
        <v>76.7</v>
      </c>
      <c r="F263" s="6"/>
      <c r="G263" s="6"/>
      <c r="H263" s="6"/>
      <c r="I263" s="7"/>
      <c r="J263" s="6"/>
      <c r="K263" s="6"/>
      <c r="L263" s="4">
        <f t="shared" si="32"/>
        <v>1.06232687</v>
      </c>
      <c r="M263" s="6"/>
      <c r="N263" s="6"/>
      <c r="O263" s="6"/>
    </row>
    <row r="264">
      <c r="A264" s="3">
        <v>44911.0</v>
      </c>
      <c r="B264" s="4" t="s">
        <v>70</v>
      </c>
      <c r="C264" s="5" t="s">
        <v>29</v>
      </c>
      <c r="D264" s="4">
        <v>323.06</v>
      </c>
      <c r="E264" s="4">
        <v>343.2</v>
      </c>
      <c r="F264" s="6"/>
      <c r="G264" s="6"/>
      <c r="H264" s="6"/>
      <c r="I264" s="7"/>
      <c r="J264" s="6"/>
      <c r="K264" s="6"/>
      <c r="L264" s="4">
        <f t="shared" si="32"/>
        <v>1.062341361</v>
      </c>
      <c r="M264" s="6"/>
      <c r="N264" s="6"/>
      <c r="O264" s="6"/>
    </row>
    <row r="265">
      <c r="A265" s="3">
        <v>44915.0</v>
      </c>
      <c r="B265" s="4" t="s">
        <v>85</v>
      </c>
      <c r="C265" s="5" t="s">
        <v>36</v>
      </c>
      <c r="D265" s="4">
        <v>821.39</v>
      </c>
      <c r="E265" s="4">
        <v>871.5</v>
      </c>
      <c r="F265" s="6"/>
      <c r="G265" s="6"/>
      <c r="H265" s="6"/>
      <c r="I265" s="7"/>
      <c r="J265" s="6"/>
      <c r="K265" s="6"/>
      <c r="L265" s="4">
        <f t="shared" si="32"/>
        <v>1.061006343</v>
      </c>
      <c r="M265" s="6"/>
      <c r="N265" s="6"/>
      <c r="O265" s="6"/>
    </row>
    <row r="266">
      <c r="A266" s="3">
        <v>44916.0</v>
      </c>
      <c r="B266" s="4" t="s">
        <v>56</v>
      </c>
      <c r="C266" s="5" t="s">
        <v>36</v>
      </c>
      <c r="D266" s="4">
        <v>402.45</v>
      </c>
      <c r="E266" s="4">
        <v>427.0</v>
      </c>
      <c r="F266" s="6"/>
      <c r="G266" s="6"/>
      <c r="H266" s="6"/>
      <c r="I266" s="7"/>
      <c r="J266" s="6"/>
      <c r="K266" s="6"/>
      <c r="L266" s="4">
        <f t="shared" si="32"/>
        <v>1.061001367</v>
      </c>
      <c r="M266" s="6"/>
      <c r="N266" s="6"/>
      <c r="O266" s="6"/>
    </row>
    <row r="267">
      <c r="A267" s="3">
        <v>44916.0</v>
      </c>
      <c r="B267" s="4" t="s">
        <v>86</v>
      </c>
      <c r="C267" s="5" t="s">
        <v>16</v>
      </c>
      <c r="D267" s="4">
        <v>456.01</v>
      </c>
      <c r="E267" s="4">
        <v>483.96</v>
      </c>
      <c r="F267" s="6"/>
      <c r="G267" s="6"/>
      <c r="H267" s="6"/>
      <c r="I267" s="7"/>
      <c r="J267" s="6"/>
      <c r="K267" s="6"/>
      <c r="L267" s="4">
        <f t="shared" si="32"/>
        <v>1.061292516</v>
      </c>
      <c r="M267" s="6"/>
      <c r="N267" s="6"/>
      <c r="O267" s="6"/>
    </row>
    <row r="268">
      <c r="A268" s="3">
        <v>44917.0</v>
      </c>
      <c r="B268" s="4" t="s">
        <v>86</v>
      </c>
      <c r="C268" s="5" t="s">
        <v>16</v>
      </c>
      <c r="D268" s="4">
        <v>1117.15</v>
      </c>
      <c r="E268" s="4">
        <v>1183.5</v>
      </c>
      <c r="F268" s="6"/>
      <c r="G268" s="6"/>
      <c r="H268" s="6"/>
      <c r="I268" s="7"/>
      <c r="J268" s="6"/>
      <c r="K268" s="6"/>
      <c r="L268" s="4">
        <f t="shared" si="32"/>
        <v>1.059392203</v>
      </c>
      <c r="M268" s="6"/>
      <c r="N268" s="6"/>
      <c r="O268" s="6"/>
    </row>
    <row r="269">
      <c r="A269" s="3">
        <v>44917.0</v>
      </c>
      <c r="B269" s="4" t="s">
        <v>49</v>
      </c>
      <c r="C269" s="5" t="s">
        <v>16</v>
      </c>
      <c r="D269" s="4">
        <v>784.49</v>
      </c>
      <c r="E269" s="4">
        <v>831.0</v>
      </c>
      <c r="F269" s="6"/>
      <c r="G269" s="6"/>
      <c r="H269" s="6"/>
      <c r="I269" s="7"/>
      <c r="J269" s="6"/>
      <c r="K269" s="6"/>
      <c r="L269" s="4">
        <f t="shared" si="32"/>
        <v>1.059286925</v>
      </c>
      <c r="M269" s="6"/>
      <c r="N269" s="6"/>
      <c r="O269" s="6"/>
    </row>
    <row r="270">
      <c r="A270" s="3">
        <v>44917.0</v>
      </c>
      <c r="B270" s="4" t="s">
        <v>82</v>
      </c>
      <c r="C270" s="5" t="s">
        <v>20</v>
      </c>
      <c r="D270" s="4">
        <v>219.01</v>
      </c>
      <c r="E270" s="4">
        <v>232.0</v>
      </c>
      <c r="F270" s="6"/>
      <c r="G270" s="6"/>
      <c r="H270" s="6"/>
      <c r="I270" s="7"/>
      <c r="J270" s="6"/>
      <c r="K270" s="6"/>
      <c r="L270" s="4">
        <f t="shared" si="32"/>
        <v>1.05931236</v>
      </c>
      <c r="M270" s="6"/>
      <c r="N270" s="6"/>
      <c r="O270" s="6"/>
    </row>
    <row r="271">
      <c r="A271" s="3">
        <v>44917.0</v>
      </c>
      <c r="B271" s="4" t="s">
        <v>88</v>
      </c>
      <c r="C271" s="5" t="s">
        <v>23</v>
      </c>
      <c r="D271" s="4">
        <v>1231.39</v>
      </c>
      <c r="E271" s="4">
        <v>1304.4</v>
      </c>
      <c r="F271" s="6"/>
      <c r="G271" s="6"/>
      <c r="H271" s="6"/>
      <c r="I271" s="7"/>
      <c r="J271" s="6"/>
      <c r="K271" s="6"/>
      <c r="L271" s="4">
        <f t="shared" si="32"/>
        <v>1.05929072</v>
      </c>
      <c r="M271" s="6"/>
      <c r="N271" s="6"/>
      <c r="O271" s="6"/>
    </row>
    <row r="272">
      <c r="A272" s="11">
        <v>44945.0</v>
      </c>
      <c r="B272" s="4" t="s">
        <v>81</v>
      </c>
      <c r="C272" s="6"/>
      <c r="D272" s="16">
        <f t="shared" ref="D272:D273" si="33">J272 - (J272 * I272)</f>
        <v>27.80325</v>
      </c>
      <c r="E272" s="6"/>
      <c r="F272" s="6"/>
      <c r="G272" s="6"/>
      <c r="H272" s="6"/>
      <c r="I272" s="5">
        <v>0.25</v>
      </c>
      <c r="J272" s="16">
        <v>37.071</v>
      </c>
      <c r="K272" s="16">
        <v>39.27</v>
      </c>
      <c r="L272" s="6"/>
      <c r="M272" s="6"/>
      <c r="N272" s="6"/>
      <c r="O272" s="6"/>
    </row>
    <row r="273">
      <c r="A273" s="11">
        <v>44943.0</v>
      </c>
      <c r="B273" s="4" t="s">
        <v>88</v>
      </c>
      <c r="C273" s="18"/>
      <c r="D273" s="16">
        <f t="shared" si="33"/>
        <v>0.9605</v>
      </c>
      <c r="E273" s="18"/>
      <c r="F273" s="6"/>
      <c r="G273" s="6"/>
      <c r="H273" s="6"/>
      <c r="I273" s="5">
        <v>0.15</v>
      </c>
      <c r="J273" s="16">
        <v>1.13</v>
      </c>
      <c r="K273" s="16">
        <v>1.2</v>
      </c>
      <c r="L273" s="6"/>
      <c r="M273" s="6"/>
      <c r="N273" s="6"/>
      <c r="O273" s="6"/>
    </row>
    <row r="274">
      <c r="A274" s="3">
        <v>44923.0</v>
      </c>
      <c r="B274" s="4" t="s">
        <v>88</v>
      </c>
      <c r="C274" s="5" t="s">
        <v>23</v>
      </c>
      <c r="D274" s="4">
        <v>99.122</v>
      </c>
      <c r="E274" s="4">
        <v>105.0</v>
      </c>
      <c r="F274" s="6"/>
      <c r="G274" s="6"/>
      <c r="H274" s="6"/>
      <c r="I274" s="7"/>
      <c r="J274" s="6"/>
      <c r="K274" s="6"/>
      <c r="L274" s="4">
        <f t="shared" ref="L274:L275" si="34"> E274/D274</f>
        <v>1.05930066</v>
      </c>
      <c r="M274" s="6"/>
      <c r="N274" s="6"/>
      <c r="O274" s="6"/>
    </row>
    <row r="275">
      <c r="A275" s="3">
        <v>44923.0</v>
      </c>
      <c r="B275" s="4" t="s">
        <v>70</v>
      </c>
      <c r="C275" s="5" t="s">
        <v>29</v>
      </c>
      <c r="D275" s="4">
        <v>299.068</v>
      </c>
      <c r="E275" s="4">
        <v>316.8</v>
      </c>
      <c r="F275" s="6"/>
      <c r="G275" s="6"/>
      <c r="H275" s="6"/>
      <c r="I275" s="7"/>
      <c r="J275" s="6"/>
      <c r="K275" s="6"/>
      <c r="L275" s="4">
        <f t="shared" si="34"/>
        <v>1.059290864</v>
      </c>
      <c r="M275" s="6"/>
      <c r="N275" s="6"/>
      <c r="O275" s="6"/>
    </row>
    <row r="276">
      <c r="A276" s="11">
        <v>44956.0</v>
      </c>
      <c r="B276" s="4" t="s">
        <v>45</v>
      </c>
      <c r="C276" s="18"/>
      <c r="D276" s="16">
        <v>6.31</v>
      </c>
      <c r="E276" s="6"/>
      <c r="F276" s="6"/>
      <c r="G276" s="6"/>
      <c r="H276" s="6"/>
      <c r="I276" s="6"/>
      <c r="J276" s="16">
        <v>8.42</v>
      </c>
      <c r="K276" s="6"/>
      <c r="L276" s="6"/>
      <c r="M276" s="6"/>
      <c r="N276" s="6"/>
      <c r="O276" s="6"/>
    </row>
    <row r="277">
      <c r="A277" s="3">
        <v>44924.0</v>
      </c>
      <c r="B277" s="4" t="s">
        <v>88</v>
      </c>
      <c r="C277" s="5" t="s">
        <v>23</v>
      </c>
      <c r="D277" s="4">
        <v>102.33</v>
      </c>
      <c r="E277" s="4">
        <v>108.4</v>
      </c>
      <c r="F277" s="6"/>
      <c r="G277" s="6"/>
      <c r="H277" s="6"/>
      <c r="I277" s="7"/>
      <c r="J277" s="6"/>
      <c r="K277" s="6"/>
      <c r="L277" s="4">
        <f> E277/D277</f>
        <v>1.059317893</v>
      </c>
      <c r="M277" s="6"/>
      <c r="N277" s="6"/>
      <c r="O277" s="6"/>
    </row>
    <row r="278">
      <c r="A278" s="11">
        <v>44945.0</v>
      </c>
      <c r="B278" s="4" t="s">
        <v>63</v>
      </c>
      <c r="C278" s="18"/>
      <c r="D278" s="16">
        <v>5.49</v>
      </c>
      <c r="E278" s="6"/>
      <c r="F278" s="6"/>
      <c r="G278" s="6"/>
      <c r="H278" s="6"/>
      <c r="I278" s="6"/>
      <c r="J278" s="16">
        <v>6.47</v>
      </c>
      <c r="K278" s="6"/>
      <c r="L278" s="6"/>
      <c r="M278" s="6"/>
      <c r="N278" s="6"/>
      <c r="O278" s="6"/>
    </row>
    <row r="279">
      <c r="C279" s="27"/>
    </row>
    <row r="280">
      <c r="C280" s="27"/>
    </row>
    <row r="281">
      <c r="C281" s="27"/>
    </row>
    <row r="282">
      <c r="C282" s="27"/>
    </row>
    <row r="283">
      <c r="C283" s="27"/>
    </row>
    <row r="284">
      <c r="C284" s="27"/>
    </row>
    <row r="285">
      <c r="C285" s="27"/>
    </row>
    <row r="286">
      <c r="C286" s="27"/>
    </row>
    <row r="287">
      <c r="C287" s="27"/>
    </row>
    <row r="288">
      <c r="C288" s="27"/>
    </row>
    <row r="289">
      <c r="C289" s="27"/>
    </row>
    <row r="290">
      <c r="C290" s="27"/>
    </row>
    <row r="291">
      <c r="C291" s="27"/>
    </row>
    <row r="292">
      <c r="C292" s="27"/>
    </row>
    <row r="293">
      <c r="C293" s="27"/>
    </row>
    <row r="294">
      <c r="C294" s="27"/>
    </row>
    <row r="295">
      <c r="C295" s="27"/>
    </row>
    <row r="296">
      <c r="C296" s="27"/>
    </row>
    <row r="297">
      <c r="C297" s="27"/>
    </row>
    <row r="298">
      <c r="C298" s="27"/>
    </row>
    <row r="299">
      <c r="C299" s="27"/>
    </row>
    <row r="300">
      <c r="C300" s="27"/>
    </row>
    <row r="301">
      <c r="C301" s="27"/>
    </row>
    <row r="302">
      <c r="C302" s="27"/>
    </row>
    <row r="303">
      <c r="C303" s="27"/>
    </row>
    <row r="304">
      <c r="C304" s="27"/>
    </row>
    <row r="305">
      <c r="C305" s="27"/>
    </row>
    <row r="306">
      <c r="C306" s="27"/>
    </row>
    <row r="307">
      <c r="C307" s="27"/>
    </row>
    <row r="308">
      <c r="C308" s="27"/>
    </row>
    <row r="309">
      <c r="C309" s="27"/>
    </row>
    <row r="310">
      <c r="C310" s="27"/>
    </row>
    <row r="311">
      <c r="C311" s="27"/>
    </row>
    <row r="312">
      <c r="C312" s="27"/>
    </row>
    <row r="313">
      <c r="C313" s="27"/>
    </row>
    <row r="314">
      <c r="C314" s="27"/>
    </row>
    <row r="315">
      <c r="C315" s="27"/>
    </row>
    <row r="316">
      <c r="C316" s="27"/>
    </row>
    <row r="317">
      <c r="C317" s="27"/>
    </row>
    <row r="318">
      <c r="C318" s="27"/>
    </row>
    <row r="319">
      <c r="C319" s="27"/>
    </row>
    <row r="320">
      <c r="C320" s="27"/>
    </row>
    <row r="321">
      <c r="C321" s="27"/>
    </row>
    <row r="322">
      <c r="C322" s="27"/>
    </row>
    <row r="323">
      <c r="C323" s="27"/>
    </row>
    <row r="324">
      <c r="C324" s="27"/>
    </row>
    <row r="325">
      <c r="C325" s="27"/>
    </row>
    <row r="326">
      <c r="C326" s="27"/>
    </row>
    <row r="327">
      <c r="C327" s="27"/>
    </row>
    <row r="328">
      <c r="C328" s="27"/>
    </row>
    <row r="329">
      <c r="C329" s="27"/>
    </row>
    <row r="330">
      <c r="C330" s="27"/>
    </row>
    <row r="331">
      <c r="C331" s="27"/>
    </row>
    <row r="332">
      <c r="C332" s="27"/>
    </row>
    <row r="333">
      <c r="C333" s="27"/>
    </row>
    <row r="334">
      <c r="C334" s="27"/>
    </row>
    <row r="335">
      <c r="C335" s="27"/>
    </row>
    <row r="336">
      <c r="C336" s="27"/>
    </row>
    <row r="337">
      <c r="C337" s="27"/>
    </row>
    <row r="338">
      <c r="C338" s="27"/>
    </row>
    <row r="339">
      <c r="C339" s="27"/>
    </row>
    <row r="340">
      <c r="C340" s="27"/>
    </row>
    <row r="341">
      <c r="C341" s="27"/>
    </row>
    <row r="342">
      <c r="C342" s="27"/>
    </row>
    <row r="343">
      <c r="C343" s="27"/>
    </row>
    <row r="344">
      <c r="C344" s="27"/>
    </row>
    <row r="345">
      <c r="C345" s="27"/>
    </row>
    <row r="346">
      <c r="C346" s="27"/>
    </row>
    <row r="347">
      <c r="C347" s="27"/>
    </row>
    <row r="348">
      <c r="C348" s="27"/>
    </row>
    <row r="349">
      <c r="C349" s="27"/>
    </row>
    <row r="350">
      <c r="C350" s="27"/>
    </row>
    <row r="351">
      <c r="C351" s="27"/>
    </row>
    <row r="352">
      <c r="C352" s="27"/>
    </row>
    <row r="353">
      <c r="C353" s="27"/>
    </row>
    <row r="354">
      <c r="C354" s="27"/>
    </row>
    <row r="355">
      <c r="C355" s="27"/>
    </row>
    <row r="356">
      <c r="C356" s="27"/>
    </row>
    <row r="357">
      <c r="C357" s="27"/>
    </row>
    <row r="358">
      <c r="C358" s="27"/>
    </row>
    <row r="359">
      <c r="C359" s="27"/>
    </row>
    <row r="360">
      <c r="C360" s="27"/>
    </row>
    <row r="361">
      <c r="C361" s="27"/>
    </row>
    <row r="362">
      <c r="C362" s="27"/>
    </row>
    <row r="363">
      <c r="C363" s="27"/>
    </row>
    <row r="364">
      <c r="C364" s="27"/>
    </row>
    <row r="365">
      <c r="C365" s="27"/>
    </row>
    <row r="366">
      <c r="C366" s="27"/>
    </row>
    <row r="367">
      <c r="C367" s="27"/>
    </row>
    <row r="368">
      <c r="C368" s="27"/>
    </row>
    <row r="369">
      <c r="C369" s="27"/>
    </row>
    <row r="370">
      <c r="C370" s="27"/>
    </row>
    <row r="371">
      <c r="C371" s="27"/>
    </row>
    <row r="372">
      <c r="C372" s="27"/>
    </row>
    <row r="373">
      <c r="C373" s="27"/>
    </row>
    <row r="374">
      <c r="C374" s="27"/>
    </row>
    <row r="375">
      <c r="C375" s="27"/>
    </row>
    <row r="376">
      <c r="C376" s="27"/>
    </row>
    <row r="377">
      <c r="C377" s="27"/>
    </row>
    <row r="378">
      <c r="C378" s="27"/>
    </row>
    <row r="379">
      <c r="C379" s="27"/>
    </row>
    <row r="380">
      <c r="C380" s="27"/>
    </row>
    <row r="381">
      <c r="C381" s="27"/>
    </row>
    <row r="382">
      <c r="C382" s="27"/>
    </row>
    <row r="383">
      <c r="C383" s="27"/>
    </row>
    <row r="384">
      <c r="C384" s="27"/>
    </row>
    <row r="385">
      <c r="C385" s="27"/>
    </row>
    <row r="386">
      <c r="C386" s="27"/>
    </row>
    <row r="387">
      <c r="C387" s="27"/>
    </row>
    <row r="388">
      <c r="C388" s="27"/>
    </row>
    <row r="389">
      <c r="C389" s="27"/>
    </row>
    <row r="390">
      <c r="C390" s="27"/>
    </row>
    <row r="391">
      <c r="C391" s="27"/>
    </row>
    <row r="392">
      <c r="C392" s="27"/>
    </row>
    <row r="393">
      <c r="C393" s="27"/>
    </row>
    <row r="394">
      <c r="C394" s="27"/>
    </row>
    <row r="395">
      <c r="C395" s="27"/>
    </row>
    <row r="396">
      <c r="C396" s="27"/>
    </row>
    <row r="397">
      <c r="C397" s="27"/>
    </row>
    <row r="398">
      <c r="C398" s="27"/>
    </row>
    <row r="399">
      <c r="C399" s="27"/>
    </row>
    <row r="400">
      <c r="C400" s="27"/>
    </row>
    <row r="401">
      <c r="C401" s="27"/>
    </row>
    <row r="402">
      <c r="C402" s="27"/>
    </row>
    <row r="403">
      <c r="C403" s="27"/>
    </row>
    <row r="404">
      <c r="C404" s="27"/>
    </row>
    <row r="405">
      <c r="C405" s="27"/>
    </row>
    <row r="406">
      <c r="C406" s="27"/>
    </row>
    <row r="407">
      <c r="C407" s="27"/>
    </row>
    <row r="408">
      <c r="C408" s="27"/>
    </row>
    <row r="409">
      <c r="C409" s="27"/>
    </row>
    <row r="410">
      <c r="C410" s="27"/>
    </row>
    <row r="411">
      <c r="C411" s="27"/>
    </row>
    <row r="412">
      <c r="C412" s="27"/>
    </row>
    <row r="413">
      <c r="C413" s="27"/>
    </row>
    <row r="414">
      <c r="C414" s="27"/>
    </row>
    <row r="415">
      <c r="C415" s="27"/>
    </row>
    <row r="416">
      <c r="C416" s="27"/>
    </row>
    <row r="417">
      <c r="C417" s="27"/>
    </row>
    <row r="418">
      <c r="C418" s="27"/>
    </row>
    <row r="419">
      <c r="C419" s="27"/>
    </row>
    <row r="420">
      <c r="C420" s="27"/>
    </row>
    <row r="421">
      <c r="C421" s="27"/>
    </row>
    <row r="422">
      <c r="C422" s="27"/>
    </row>
    <row r="423">
      <c r="C423" s="27"/>
    </row>
    <row r="424">
      <c r="C424" s="27"/>
    </row>
    <row r="425">
      <c r="C425" s="27"/>
    </row>
    <row r="426">
      <c r="C426" s="27"/>
    </row>
    <row r="427">
      <c r="C427" s="27"/>
    </row>
    <row r="428">
      <c r="C428" s="27"/>
    </row>
    <row r="429">
      <c r="C429" s="27"/>
    </row>
    <row r="430">
      <c r="C430" s="27"/>
    </row>
    <row r="431">
      <c r="C431" s="27"/>
    </row>
    <row r="432">
      <c r="C432" s="27"/>
    </row>
    <row r="433">
      <c r="C433" s="27"/>
    </row>
    <row r="434">
      <c r="C434" s="27"/>
    </row>
    <row r="435">
      <c r="C435" s="27"/>
    </row>
    <row r="436">
      <c r="C436" s="27"/>
    </row>
    <row r="437">
      <c r="C437" s="27"/>
    </row>
    <row r="438">
      <c r="C438" s="27"/>
    </row>
    <row r="439">
      <c r="C439" s="27"/>
    </row>
    <row r="440">
      <c r="C440" s="27"/>
    </row>
    <row r="441">
      <c r="C441" s="27"/>
    </row>
    <row r="442">
      <c r="C442" s="27"/>
    </row>
    <row r="443">
      <c r="C443" s="27"/>
    </row>
    <row r="444">
      <c r="C444" s="27"/>
    </row>
    <row r="445">
      <c r="C445" s="27"/>
    </row>
    <row r="446">
      <c r="C446" s="27"/>
    </row>
    <row r="447">
      <c r="C447" s="27"/>
    </row>
    <row r="448">
      <c r="C448" s="27"/>
    </row>
    <row r="449">
      <c r="C449" s="27"/>
    </row>
    <row r="450">
      <c r="C450" s="27"/>
    </row>
    <row r="451">
      <c r="C451" s="27"/>
    </row>
    <row r="452">
      <c r="C452" s="27"/>
    </row>
    <row r="453">
      <c r="C453" s="27"/>
    </row>
    <row r="454">
      <c r="C454" s="27"/>
    </row>
    <row r="455">
      <c r="C455" s="27"/>
    </row>
    <row r="456">
      <c r="C456" s="27"/>
    </row>
    <row r="457">
      <c r="C457" s="27"/>
    </row>
    <row r="458">
      <c r="C458" s="27"/>
    </row>
    <row r="459">
      <c r="C459" s="27"/>
    </row>
    <row r="460">
      <c r="C460" s="27"/>
    </row>
    <row r="461">
      <c r="C461" s="27"/>
    </row>
    <row r="462">
      <c r="C462" s="27"/>
    </row>
    <row r="463">
      <c r="C463" s="27"/>
    </row>
    <row r="464">
      <c r="C464" s="27"/>
    </row>
    <row r="465">
      <c r="C465" s="27"/>
    </row>
    <row r="466">
      <c r="C466" s="27"/>
    </row>
    <row r="467">
      <c r="C467" s="27"/>
    </row>
    <row r="468">
      <c r="C468" s="27"/>
    </row>
    <row r="469">
      <c r="C469" s="27"/>
    </row>
    <row r="470">
      <c r="C470" s="27"/>
    </row>
    <row r="471">
      <c r="C471" s="27"/>
    </row>
    <row r="472">
      <c r="C472" s="27"/>
    </row>
    <row r="473">
      <c r="C473" s="27"/>
    </row>
    <row r="474">
      <c r="C474" s="27"/>
    </row>
    <row r="475">
      <c r="C475" s="27"/>
    </row>
    <row r="476">
      <c r="C476" s="27"/>
    </row>
    <row r="477">
      <c r="C477" s="27"/>
    </row>
    <row r="478">
      <c r="C478" s="27"/>
    </row>
    <row r="479">
      <c r="C479" s="27"/>
    </row>
    <row r="480">
      <c r="C480" s="27"/>
    </row>
    <row r="481">
      <c r="C481" s="27"/>
    </row>
    <row r="482">
      <c r="C482" s="27"/>
    </row>
    <row r="483">
      <c r="C483" s="27"/>
    </row>
    <row r="484">
      <c r="C484" s="27"/>
    </row>
    <row r="485">
      <c r="C485" s="27"/>
    </row>
    <row r="486">
      <c r="C486" s="27"/>
    </row>
    <row r="487">
      <c r="C487" s="27"/>
    </row>
    <row r="488">
      <c r="C488" s="27"/>
    </row>
    <row r="489">
      <c r="C489" s="27"/>
    </row>
    <row r="490">
      <c r="C490" s="27"/>
    </row>
    <row r="491">
      <c r="C491" s="27"/>
    </row>
    <row r="492">
      <c r="C492" s="27"/>
    </row>
    <row r="493">
      <c r="C493" s="27"/>
    </row>
    <row r="494">
      <c r="C494" s="27"/>
    </row>
    <row r="495">
      <c r="C495" s="27"/>
    </row>
    <row r="496">
      <c r="C496" s="27"/>
    </row>
    <row r="497">
      <c r="C497" s="27"/>
    </row>
    <row r="498">
      <c r="C498" s="27"/>
    </row>
    <row r="499">
      <c r="C499" s="27"/>
    </row>
    <row r="500">
      <c r="C500" s="27"/>
    </row>
    <row r="501">
      <c r="C501" s="27"/>
    </row>
    <row r="502">
      <c r="C502" s="27"/>
    </row>
    <row r="503">
      <c r="C503" s="27"/>
    </row>
    <row r="504">
      <c r="C504" s="27"/>
    </row>
    <row r="505">
      <c r="C505" s="27"/>
    </row>
    <row r="506">
      <c r="C506" s="27"/>
    </row>
    <row r="507">
      <c r="C507" s="27"/>
    </row>
    <row r="508">
      <c r="C508" s="27"/>
    </row>
    <row r="509">
      <c r="C509" s="27"/>
    </row>
    <row r="510">
      <c r="C510" s="27"/>
    </row>
    <row r="511">
      <c r="C511" s="27"/>
    </row>
    <row r="512">
      <c r="C512" s="27"/>
    </row>
    <row r="513">
      <c r="C513" s="27"/>
    </row>
    <row r="514">
      <c r="C514" s="27"/>
    </row>
    <row r="515">
      <c r="C515" s="27"/>
    </row>
    <row r="516">
      <c r="C516" s="27"/>
    </row>
    <row r="517">
      <c r="C517" s="27"/>
    </row>
    <row r="518">
      <c r="C518" s="27"/>
    </row>
    <row r="519">
      <c r="C519" s="27"/>
    </row>
    <row r="520">
      <c r="C520" s="27"/>
    </row>
    <row r="521">
      <c r="C521" s="27"/>
    </row>
    <row r="522">
      <c r="C522" s="27"/>
    </row>
    <row r="523">
      <c r="C523" s="27"/>
    </row>
    <row r="524">
      <c r="C524" s="27"/>
    </row>
    <row r="525">
      <c r="C525" s="27"/>
    </row>
    <row r="526">
      <c r="C526" s="27"/>
    </row>
    <row r="527">
      <c r="C527" s="27"/>
    </row>
    <row r="528">
      <c r="C528" s="27"/>
    </row>
    <row r="529">
      <c r="C529" s="27"/>
    </row>
    <row r="530">
      <c r="C530" s="27"/>
    </row>
    <row r="531">
      <c r="C531" s="27"/>
    </row>
    <row r="532">
      <c r="C532" s="27"/>
    </row>
    <row r="533">
      <c r="C533" s="27"/>
    </row>
    <row r="534">
      <c r="C534" s="27"/>
    </row>
    <row r="535">
      <c r="C535" s="27"/>
    </row>
    <row r="536">
      <c r="C536" s="27"/>
    </row>
    <row r="537">
      <c r="C537" s="27"/>
    </row>
    <row r="538">
      <c r="C538" s="27"/>
    </row>
    <row r="539">
      <c r="C539" s="27"/>
    </row>
    <row r="540">
      <c r="C540" s="27"/>
    </row>
    <row r="541">
      <c r="C541" s="27"/>
    </row>
    <row r="542">
      <c r="C542" s="27"/>
    </row>
    <row r="543">
      <c r="C543" s="27"/>
    </row>
    <row r="544">
      <c r="C544" s="27"/>
    </row>
    <row r="545">
      <c r="C545" s="27"/>
    </row>
    <row r="546">
      <c r="C546" s="27"/>
    </row>
    <row r="547">
      <c r="C547" s="27"/>
    </row>
    <row r="548">
      <c r="C548" s="27"/>
    </row>
    <row r="549">
      <c r="C549" s="27"/>
    </row>
    <row r="550">
      <c r="C550" s="27"/>
    </row>
    <row r="551">
      <c r="C551" s="27"/>
    </row>
    <row r="552">
      <c r="C552" s="27"/>
    </row>
    <row r="553">
      <c r="C553" s="27"/>
    </row>
    <row r="554">
      <c r="C554" s="27"/>
    </row>
    <row r="555">
      <c r="C555" s="27"/>
    </row>
    <row r="556">
      <c r="C556" s="27"/>
    </row>
    <row r="557">
      <c r="C557" s="27"/>
    </row>
    <row r="558">
      <c r="C558" s="27"/>
    </row>
    <row r="559">
      <c r="C559" s="27"/>
    </row>
    <row r="560">
      <c r="C560" s="27"/>
    </row>
    <row r="561">
      <c r="C561" s="27"/>
    </row>
    <row r="562">
      <c r="C562" s="27"/>
    </row>
    <row r="563">
      <c r="C563" s="27"/>
    </row>
    <row r="564">
      <c r="C564" s="27"/>
    </row>
    <row r="565">
      <c r="C565" s="27"/>
    </row>
    <row r="566">
      <c r="C566" s="27"/>
    </row>
    <row r="567">
      <c r="C567" s="27"/>
    </row>
    <row r="568">
      <c r="C568" s="27"/>
    </row>
    <row r="569">
      <c r="C569" s="27"/>
    </row>
    <row r="570">
      <c r="C570" s="27"/>
    </row>
    <row r="571">
      <c r="C571" s="27"/>
    </row>
    <row r="572">
      <c r="C572" s="27"/>
    </row>
    <row r="573">
      <c r="C573" s="27"/>
    </row>
    <row r="574">
      <c r="C574" s="27"/>
    </row>
    <row r="575">
      <c r="C575" s="27"/>
    </row>
    <row r="576">
      <c r="C576" s="27"/>
    </row>
    <row r="577">
      <c r="C577" s="27"/>
    </row>
    <row r="578">
      <c r="C578" s="27"/>
    </row>
    <row r="579">
      <c r="C579" s="27"/>
    </row>
    <row r="580">
      <c r="C580" s="27"/>
    </row>
    <row r="581">
      <c r="C581" s="27"/>
    </row>
    <row r="582">
      <c r="C582" s="27"/>
    </row>
    <row r="583">
      <c r="C583" s="27"/>
    </row>
    <row r="584">
      <c r="C584" s="27"/>
    </row>
    <row r="585">
      <c r="C585" s="27"/>
    </row>
    <row r="586">
      <c r="C586" s="27"/>
    </row>
    <row r="587">
      <c r="C587" s="27"/>
    </row>
    <row r="588">
      <c r="C588" s="27"/>
    </row>
    <row r="589">
      <c r="C589" s="27"/>
    </row>
    <row r="590">
      <c r="C590" s="27"/>
    </row>
    <row r="591">
      <c r="C591" s="27"/>
    </row>
    <row r="592">
      <c r="C592" s="27"/>
    </row>
    <row r="593">
      <c r="C593" s="27"/>
    </row>
    <row r="594">
      <c r="C594" s="27"/>
    </row>
    <row r="595">
      <c r="C595" s="27"/>
    </row>
    <row r="596">
      <c r="C596" s="27"/>
    </row>
    <row r="597">
      <c r="C597" s="27"/>
    </row>
    <row r="598">
      <c r="C598" s="27"/>
    </row>
    <row r="599">
      <c r="C599" s="27"/>
    </row>
    <row r="600">
      <c r="C600" s="27"/>
    </row>
    <row r="601">
      <c r="C601" s="27"/>
    </row>
    <row r="602">
      <c r="C602" s="27"/>
    </row>
    <row r="603">
      <c r="C603" s="27"/>
    </row>
    <row r="604">
      <c r="C604" s="27"/>
    </row>
    <row r="605">
      <c r="C605" s="27"/>
    </row>
    <row r="606">
      <c r="C606" s="27"/>
    </row>
    <row r="607">
      <c r="C607" s="27"/>
    </row>
    <row r="608">
      <c r="C608" s="27"/>
    </row>
    <row r="609">
      <c r="C609" s="27"/>
    </row>
    <row r="610">
      <c r="C610" s="27"/>
    </row>
    <row r="611">
      <c r="C611" s="27"/>
    </row>
    <row r="612">
      <c r="C612" s="27"/>
    </row>
    <row r="613">
      <c r="C613" s="27"/>
    </row>
    <row r="614">
      <c r="C614" s="27"/>
    </row>
    <row r="615">
      <c r="C615" s="27"/>
    </row>
    <row r="616">
      <c r="C616" s="27"/>
    </row>
    <row r="617">
      <c r="C617" s="27"/>
    </row>
    <row r="618">
      <c r="C618" s="27"/>
    </row>
    <row r="619">
      <c r="C619" s="27"/>
    </row>
    <row r="620">
      <c r="C620" s="27"/>
    </row>
    <row r="621">
      <c r="C621" s="27"/>
    </row>
    <row r="622">
      <c r="C622" s="27"/>
    </row>
    <row r="623">
      <c r="C623" s="27"/>
    </row>
    <row r="624">
      <c r="C624" s="27"/>
    </row>
    <row r="625">
      <c r="C625" s="27"/>
    </row>
    <row r="626">
      <c r="C626" s="27"/>
    </row>
    <row r="627">
      <c r="C627" s="27"/>
    </row>
    <row r="628">
      <c r="C628" s="27"/>
    </row>
    <row r="629">
      <c r="C629" s="27"/>
    </row>
    <row r="630">
      <c r="C630" s="27"/>
    </row>
    <row r="631">
      <c r="C631" s="27"/>
    </row>
    <row r="632">
      <c r="C632" s="27"/>
    </row>
    <row r="633">
      <c r="C633" s="27"/>
    </row>
    <row r="634">
      <c r="C634" s="27"/>
    </row>
    <row r="635">
      <c r="C635" s="27"/>
    </row>
    <row r="636">
      <c r="C636" s="27"/>
    </row>
    <row r="637">
      <c r="C637" s="27"/>
    </row>
    <row r="638">
      <c r="C638" s="27"/>
    </row>
    <row r="639">
      <c r="C639" s="27"/>
    </row>
    <row r="640">
      <c r="C640" s="27"/>
    </row>
    <row r="641">
      <c r="C641" s="27"/>
    </row>
    <row r="642">
      <c r="C642" s="27"/>
    </row>
    <row r="643">
      <c r="C643" s="27"/>
    </row>
    <row r="644">
      <c r="C644" s="27"/>
    </row>
    <row r="645">
      <c r="C645" s="27"/>
    </row>
    <row r="646">
      <c r="C646" s="27"/>
    </row>
    <row r="647">
      <c r="C647" s="27"/>
    </row>
    <row r="648">
      <c r="C648" s="27"/>
    </row>
    <row r="649">
      <c r="C649" s="27"/>
    </row>
    <row r="650">
      <c r="C650" s="27"/>
    </row>
    <row r="651">
      <c r="C651" s="27"/>
    </row>
    <row r="652">
      <c r="C652" s="27"/>
    </row>
    <row r="653">
      <c r="C653" s="27"/>
    </row>
    <row r="654">
      <c r="C654" s="27"/>
    </row>
    <row r="655">
      <c r="C655" s="27"/>
    </row>
    <row r="656">
      <c r="C656" s="27"/>
    </row>
    <row r="657">
      <c r="C657" s="27"/>
    </row>
    <row r="658">
      <c r="C658" s="27"/>
    </row>
    <row r="659">
      <c r="C659" s="27"/>
    </row>
    <row r="660">
      <c r="C660" s="27"/>
    </row>
    <row r="661">
      <c r="C661" s="27"/>
    </row>
    <row r="662">
      <c r="C662" s="27"/>
    </row>
    <row r="663">
      <c r="C663" s="27"/>
    </row>
    <row r="664">
      <c r="C664" s="27"/>
    </row>
    <row r="665">
      <c r="C665" s="27"/>
    </row>
    <row r="666">
      <c r="C666" s="27"/>
    </row>
    <row r="667">
      <c r="C667" s="27"/>
    </row>
    <row r="668">
      <c r="C668" s="27"/>
    </row>
    <row r="669">
      <c r="C669" s="27"/>
    </row>
    <row r="670">
      <c r="C670" s="27"/>
    </row>
    <row r="671">
      <c r="C671" s="27"/>
    </row>
    <row r="672">
      <c r="C672" s="27"/>
    </row>
    <row r="673">
      <c r="C673" s="27"/>
    </row>
    <row r="674">
      <c r="C674" s="27"/>
    </row>
    <row r="675">
      <c r="C675" s="27"/>
    </row>
    <row r="676">
      <c r="C676" s="27"/>
    </row>
    <row r="677">
      <c r="C677" s="27"/>
    </row>
    <row r="678">
      <c r="C678" s="27"/>
    </row>
    <row r="679">
      <c r="C679" s="27"/>
    </row>
    <row r="680">
      <c r="C680" s="27"/>
    </row>
    <row r="681">
      <c r="C681" s="27"/>
    </row>
    <row r="682">
      <c r="C682" s="27"/>
    </row>
    <row r="683">
      <c r="C683" s="27"/>
    </row>
    <row r="684">
      <c r="C684" s="27"/>
    </row>
    <row r="685">
      <c r="C685" s="27"/>
    </row>
    <row r="686">
      <c r="C686" s="27"/>
    </row>
    <row r="687">
      <c r="C687" s="27"/>
    </row>
    <row r="688">
      <c r="C688" s="27"/>
    </row>
    <row r="689">
      <c r="C689" s="27"/>
    </row>
    <row r="690">
      <c r="C690" s="27"/>
    </row>
    <row r="691">
      <c r="C691" s="27"/>
    </row>
    <row r="692">
      <c r="C692" s="27"/>
    </row>
    <row r="693">
      <c r="C693" s="27"/>
    </row>
    <row r="694">
      <c r="C694" s="27"/>
    </row>
    <row r="695">
      <c r="C695" s="27"/>
    </row>
    <row r="696">
      <c r="C696" s="27"/>
    </row>
    <row r="697">
      <c r="C697" s="27"/>
    </row>
    <row r="698">
      <c r="C698" s="27"/>
    </row>
    <row r="699">
      <c r="C699" s="27"/>
    </row>
    <row r="700">
      <c r="C700" s="27"/>
    </row>
    <row r="701">
      <c r="C701" s="27"/>
    </row>
    <row r="702">
      <c r="C702" s="27"/>
    </row>
    <row r="703">
      <c r="C703" s="27"/>
    </row>
    <row r="704">
      <c r="C704" s="27"/>
    </row>
    <row r="705">
      <c r="C705" s="27"/>
    </row>
    <row r="706">
      <c r="C706" s="27"/>
    </row>
    <row r="707">
      <c r="C707" s="27"/>
    </row>
    <row r="708">
      <c r="C708" s="27"/>
    </row>
    <row r="709">
      <c r="C709" s="27"/>
    </row>
    <row r="710">
      <c r="C710" s="27"/>
    </row>
    <row r="711">
      <c r="C711" s="27"/>
    </row>
    <row r="712">
      <c r="C712" s="27"/>
    </row>
    <row r="713">
      <c r="C713" s="27"/>
    </row>
    <row r="714">
      <c r="C714" s="27"/>
    </row>
    <row r="715">
      <c r="C715" s="27"/>
    </row>
    <row r="716">
      <c r="C716" s="27"/>
    </row>
    <row r="717">
      <c r="C717" s="27"/>
    </row>
    <row r="718">
      <c r="C718" s="27"/>
    </row>
    <row r="719">
      <c r="C719" s="27"/>
    </row>
    <row r="720">
      <c r="C720" s="27"/>
    </row>
    <row r="721">
      <c r="C721" s="27"/>
    </row>
    <row r="722">
      <c r="C722" s="27"/>
    </row>
    <row r="723">
      <c r="C723" s="27"/>
    </row>
    <row r="724">
      <c r="C724" s="27"/>
    </row>
    <row r="725">
      <c r="C725" s="27"/>
    </row>
    <row r="726">
      <c r="C726" s="27"/>
    </row>
    <row r="727">
      <c r="C727" s="27"/>
    </row>
    <row r="728">
      <c r="C728" s="27"/>
    </row>
    <row r="729">
      <c r="C729" s="27"/>
    </row>
    <row r="730">
      <c r="C730" s="27"/>
    </row>
    <row r="731">
      <c r="C731" s="27"/>
    </row>
    <row r="732">
      <c r="C732" s="27"/>
    </row>
    <row r="733">
      <c r="C733" s="27"/>
    </row>
    <row r="734">
      <c r="C734" s="27"/>
    </row>
    <row r="735">
      <c r="C735" s="27"/>
    </row>
    <row r="736">
      <c r="C736" s="27"/>
    </row>
    <row r="737">
      <c r="C737" s="27"/>
    </row>
    <row r="738">
      <c r="C738" s="27"/>
    </row>
    <row r="739">
      <c r="C739" s="27"/>
    </row>
    <row r="740">
      <c r="C740" s="27"/>
    </row>
    <row r="741">
      <c r="C741" s="27"/>
    </row>
    <row r="742">
      <c r="C742" s="27"/>
    </row>
    <row r="743">
      <c r="C743" s="27"/>
    </row>
    <row r="744">
      <c r="C744" s="27"/>
    </row>
    <row r="745">
      <c r="C745" s="27"/>
    </row>
    <row r="746">
      <c r="C746" s="27"/>
    </row>
    <row r="747">
      <c r="C747" s="27"/>
    </row>
    <row r="748">
      <c r="C748" s="27"/>
    </row>
    <row r="749">
      <c r="C749" s="27"/>
    </row>
    <row r="750">
      <c r="C750" s="27"/>
    </row>
    <row r="751">
      <c r="C751" s="27"/>
    </row>
    <row r="752">
      <c r="C752" s="27"/>
    </row>
    <row r="753">
      <c r="C753" s="27"/>
    </row>
    <row r="754">
      <c r="C754" s="27"/>
    </row>
    <row r="755">
      <c r="C755" s="27"/>
    </row>
    <row r="756">
      <c r="C756" s="27"/>
    </row>
    <row r="757">
      <c r="C757" s="27"/>
    </row>
    <row r="758">
      <c r="C758" s="27"/>
    </row>
    <row r="759">
      <c r="C759" s="27"/>
    </row>
    <row r="760">
      <c r="C760" s="27"/>
    </row>
    <row r="761">
      <c r="C761" s="27"/>
    </row>
    <row r="762">
      <c r="C762" s="27"/>
    </row>
    <row r="763">
      <c r="C763" s="27"/>
    </row>
    <row r="764">
      <c r="C764" s="27"/>
    </row>
    <row r="765">
      <c r="C765" s="27"/>
    </row>
    <row r="766">
      <c r="C766" s="27"/>
    </row>
    <row r="767">
      <c r="C767" s="27"/>
    </row>
    <row r="768">
      <c r="C768" s="27"/>
    </row>
    <row r="769">
      <c r="C769" s="27"/>
    </row>
    <row r="770">
      <c r="C770" s="27"/>
    </row>
    <row r="771">
      <c r="C771" s="27"/>
    </row>
    <row r="772">
      <c r="C772" s="27"/>
    </row>
    <row r="773">
      <c r="C773" s="27"/>
    </row>
    <row r="774">
      <c r="C774" s="27"/>
    </row>
    <row r="775">
      <c r="C775" s="27"/>
    </row>
    <row r="776">
      <c r="C776" s="27"/>
    </row>
    <row r="777">
      <c r="C777" s="27"/>
    </row>
    <row r="778">
      <c r="C778" s="27"/>
    </row>
    <row r="779">
      <c r="C779" s="27"/>
    </row>
    <row r="780">
      <c r="C780" s="27"/>
    </row>
    <row r="781">
      <c r="C781" s="27"/>
    </row>
    <row r="782">
      <c r="C782" s="27"/>
    </row>
    <row r="783">
      <c r="C783" s="27"/>
    </row>
    <row r="784">
      <c r="C784" s="27"/>
    </row>
    <row r="785">
      <c r="C785" s="27"/>
    </row>
    <row r="786">
      <c r="C786" s="27"/>
    </row>
    <row r="787">
      <c r="C787" s="27"/>
    </row>
    <row r="788">
      <c r="C788" s="27"/>
    </row>
    <row r="789">
      <c r="C789" s="27"/>
    </row>
    <row r="790">
      <c r="C790" s="27"/>
    </row>
    <row r="791">
      <c r="C791" s="27"/>
    </row>
    <row r="792">
      <c r="C792" s="27"/>
    </row>
    <row r="793">
      <c r="C793" s="27"/>
    </row>
    <row r="794">
      <c r="C794" s="27"/>
    </row>
    <row r="795">
      <c r="C795" s="27"/>
    </row>
    <row r="796">
      <c r="C796" s="27"/>
    </row>
    <row r="797">
      <c r="C797" s="27"/>
    </row>
    <row r="798">
      <c r="C798" s="27"/>
    </row>
    <row r="799">
      <c r="C799" s="27"/>
    </row>
    <row r="800">
      <c r="C800" s="27"/>
    </row>
    <row r="801">
      <c r="C801" s="27"/>
    </row>
    <row r="802">
      <c r="C802" s="27"/>
    </row>
    <row r="803">
      <c r="C803" s="27"/>
    </row>
    <row r="804">
      <c r="C804" s="27"/>
    </row>
    <row r="805">
      <c r="C805" s="27"/>
    </row>
    <row r="806">
      <c r="C806" s="27"/>
    </row>
    <row r="807">
      <c r="C807" s="27"/>
    </row>
    <row r="808">
      <c r="C808" s="27"/>
    </row>
    <row r="809">
      <c r="C809" s="27"/>
    </row>
    <row r="810">
      <c r="C810" s="27"/>
    </row>
    <row r="811">
      <c r="C811" s="27"/>
    </row>
    <row r="812">
      <c r="C812" s="27"/>
    </row>
    <row r="813">
      <c r="C813" s="27"/>
    </row>
    <row r="814">
      <c r="C814" s="27"/>
    </row>
    <row r="815">
      <c r="C815" s="27"/>
    </row>
    <row r="816">
      <c r="C816" s="27"/>
    </row>
    <row r="817">
      <c r="C817" s="27"/>
    </row>
    <row r="818">
      <c r="C818" s="27"/>
    </row>
    <row r="819">
      <c r="C819" s="27"/>
    </row>
    <row r="820">
      <c r="C820" s="27"/>
    </row>
    <row r="821">
      <c r="C821" s="27"/>
    </row>
    <row r="822">
      <c r="C822" s="27"/>
    </row>
    <row r="823">
      <c r="C823" s="27"/>
    </row>
    <row r="824">
      <c r="C824" s="27"/>
    </row>
    <row r="825">
      <c r="C825" s="27"/>
    </row>
    <row r="826">
      <c r="C826" s="27"/>
    </row>
    <row r="827">
      <c r="C827" s="27"/>
    </row>
    <row r="828">
      <c r="C828" s="27"/>
    </row>
    <row r="829">
      <c r="C829" s="27"/>
    </row>
    <row r="830">
      <c r="C830" s="27"/>
    </row>
    <row r="831">
      <c r="C831" s="27"/>
    </row>
    <row r="832">
      <c r="C832" s="27"/>
    </row>
    <row r="833">
      <c r="C833" s="27"/>
    </row>
    <row r="834">
      <c r="C834" s="27"/>
    </row>
    <row r="835">
      <c r="C835" s="27"/>
    </row>
    <row r="836">
      <c r="C836" s="27"/>
    </row>
    <row r="837">
      <c r="C837" s="27"/>
    </row>
    <row r="838">
      <c r="C838" s="27"/>
    </row>
    <row r="839">
      <c r="C839" s="27"/>
    </row>
    <row r="840">
      <c r="C840" s="27"/>
    </row>
    <row r="841">
      <c r="C841" s="27"/>
    </row>
    <row r="842">
      <c r="C842" s="27"/>
    </row>
    <row r="843">
      <c r="C843" s="27"/>
    </row>
    <row r="844">
      <c r="C844" s="27"/>
    </row>
    <row r="845">
      <c r="C845" s="27"/>
    </row>
    <row r="846">
      <c r="C846" s="27"/>
    </row>
    <row r="847">
      <c r="C847" s="27"/>
    </row>
    <row r="848">
      <c r="C848" s="27"/>
    </row>
    <row r="849">
      <c r="C849" s="27"/>
    </row>
    <row r="850">
      <c r="C850" s="27"/>
    </row>
    <row r="851">
      <c r="C851" s="27"/>
    </row>
    <row r="852">
      <c r="C852" s="27"/>
    </row>
    <row r="853">
      <c r="C853" s="27"/>
    </row>
    <row r="854">
      <c r="C854" s="27"/>
    </row>
    <row r="855">
      <c r="C855" s="27"/>
    </row>
    <row r="856">
      <c r="C856" s="27"/>
    </row>
    <row r="857">
      <c r="C857" s="27"/>
    </row>
    <row r="858">
      <c r="C858" s="27"/>
    </row>
    <row r="859">
      <c r="C859" s="27"/>
    </row>
    <row r="860">
      <c r="C860" s="27"/>
    </row>
    <row r="861">
      <c r="C861" s="27"/>
    </row>
    <row r="862">
      <c r="C862" s="27"/>
    </row>
    <row r="863">
      <c r="C863" s="27"/>
    </row>
    <row r="864">
      <c r="C864" s="27"/>
    </row>
    <row r="865">
      <c r="C865" s="27"/>
    </row>
    <row r="866">
      <c r="C866" s="27"/>
    </row>
    <row r="867">
      <c r="C867" s="27"/>
    </row>
    <row r="868">
      <c r="C868" s="27"/>
    </row>
    <row r="869">
      <c r="C869" s="27"/>
    </row>
    <row r="870">
      <c r="C870" s="27"/>
    </row>
    <row r="871">
      <c r="C871" s="27"/>
    </row>
    <row r="872">
      <c r="C872" s="27"/>
    </row>
    <row r="873">
      <c r="C873" s="27"/>
    </row>
    <row r="874">
      <c r="C874" s="27"/>
    </row>
    <row r="875">
      <c r="C875" s="27"/>
    </row>
    <row r="876">
      <c r="C876" s="27"/>
    </row>
    <row r="877">
      <c r="C877" s="27"/>
    </row>
    <row r="878">
      <c r="C878" s="27"/>
    </row>
    <row r="879">
      <c r="C879" s="27"/>
    </row>
    <row r="880">
      <c r="C880" s="27"/>
    </row>
    <row r="881">
      <c r="C881" s="27"/>
    </row>
    <row r="882">
      <c r="C882" s="27"/>
    </row>
    <row r="883">
      <c r="C883" s="27"/>
    </row>
    <row r="884">
      <c r="C884" s="27"/>
    </row>
    <row r="885">
      <c r="C885" s="27"/>
    </row>
    <row r="886">
      <c r="C886" s="27"/>
    </row>
    <row r="887">
      <c r="C887" s="27"/>
    </row>
    <row r="888">
      <c r="C888" s="27"/>
    </row>
    <row r="889">
      <c r="C889" s="27"/>
    </row>
    <row r="890">
      <c r="C890" s="27"/>
    </row>
    <row r="891">
      <c r="C891" s="27"/>
    </row>
    <row r="892">
      <c r="C892" s="27"/>
    </row>
    <row r="893">
      <c r="C893" s="27"/>
    </row>
    <row r="894">
      <c r="C894" s="27"/>
    </row>
    <row r="895">
      <c r="C895" s="27"/>
    </row>
    <row r="896">
      <c r="C896" s="27"/>
    </row>
    <row r="897">
      <c r="C897" s="27"/>
    </row>
    <row r="898">
      <c r="C898" s="27"/>
    </row>
    <row r="899">
      <c r="C899" s="27"/>
    </row>
    <row r="900">
      <c r="C900" s="27"/>
    </row>
    <row r="901">
      <c r="C901" s="27"/>
    </row>
    <row r="902">
      <c r="C902" s="27"/>
    </row>
    <row r="903">
      <c r="C903" s="27"/>
    </row>
    <row r="904">
      <c r="C904" s="27"/>
    </row>
    <row r="905">
      <c r="C905" s="27"/>
    </row>
    <row r="906">
      <c r="C906" s="27"/>
    </row>
    <row r="907">
      <c r="C907" s="27"/>
    </row>
    <row r="908">
      <c r="C908" s="27"/>
    </row>
    <row r="909">
      <c r="C909" s="27"/>
    </row>
    <row r="910">
      <c r="C910" s="27"/>
    </row>
    <row r="911">
      <c r="C911" s="27"/>
    </row>
    <row r="912">
      <c r="C912" s="27"/>
    </row>
    <row r="913">
      <c r="C913" s="27"/>
    </row>
    <row r="914">
      <c r="C914" s="27"/>
    </row>
    <row r="915">
      <c r="C915" s="27"/>
    </row>
    <row r="916">
      <c r="C916" s="27"/>
    </row>
    <row r="917">
      <c r="C917" s="27"/>
    </row>
    <row r="918">
      <c r="C918" s="2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63"/>
    <col customWidth="1" min="3" max="3" width="25.0"/>
    <col customWidth="1" min="11" max="11" width="20.38"/>
    <col customWidth="1" min="14" max="14" width="14.38"/>
    <col customWidth="1" min="16" max="16" width="22.25"/>
    <col customWidth="1" min="17" max="17" width="25.0"/>
    <col customWidth="1" min="18" max="18" width="25.5"/>
    <col customWidth="1" min="19" max="20" width="25.25"/>
    <col customWidth="1" min="21" max="21" width="25.0"/>
    <col customWidth="1" min="22" max="22" width="2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89</v>
      </c>
      <c r="G1" s="1" t="s">
        <v>5</v>
      </c>
      <c r="H1" s="1" t="s">
        <v>6</v>
      </c>
      <c r="I1" s="1" t="s">
        <v>90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91</v>
      </c>
      <c r="O1" s="1" t="s">
        <v>92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93</v>
      </c>
      <c r="U1" s="2" t="s">
        <v>94</v>
      </c>
      <c r="V1" s="2" t="s">
        <v>95</v>
      </c>
    </row>
    <row r="2">
      <c r="A2" s="11">
        <v>44929.0</v>
      </c>
      <c r="B2" s="4" t="s">
        <v>96</v>
      </c>
      <c r="C2" s="5" t="s">
        <v>59</v>
      </c>
      <c r="D2" s="4">
        <v>473.26</v>
      </c>
      <c r="E2" s="4">
        <v>501.8</v>
      </c>
      <c r="F2" s="6"/>
      <c r="G2" s="6"/>
      <c r="H2" s="6"/>
      <c r="I2" s="6"/>
      <c r="J2" s="6"/>
      <c r="K2" s="7"/>
      <c r="L2" s="6"/>
      <c r="M2" s="6"/>
      <c r="N2" s="6"/>
      <c r="O2" s="6"/>
      <c r="P2" s="4">
        <f t="shared" ref="P2:P8" si="1"> E2/D2</f>
        <v>1.060305118</v>
      </c>
      <c r="Q2" s="6"/>
      <c r="R2" s="6"/>
      <c r="S2" s="6"/>
      <c r="T2" s="6"/>
      <c r="U2" s="6"/>
      <c r="V2" s="6"/>
    </row>
    <row r="3">
      <c r="A3" s="11">
        <v>44930.0</v>
      </c>
      <c r="B3" s="4" t="s">
        <v>96</v>
      </c>
      <c r="C3" s="5" t="s">
        <v>59</v>
      </c>
      <c r="D3" s="4">
        <v>983.11</v>
      </c>
      <c r="E3" s="4">
        <v>1042.4</v>
      </c>
      <c r="F3" s="6"/>
      <c r="G3" s="6"/>
      <c r="H3" s="6"/>
      <c r="I3" s="6"/>
      <c r="J3" s="6"/>
      <c r="K3" s="7"/>
      <c r="L3" s="6"/>
      <c r="M3" s="6"/>
      <c r="N3" s="6"/>
      <c r="O3" s="6"/>
      <c r="P3" s="4">
        <f t="shared" si="1"/>
        <v>1.060308612</v>
      </c>
      <c r="Q3" s="6"/>
      <c r="R3" s="6"/>
      <c r="S3" s="6"/>
      <c r="T3" s="6"/>
      <c r="U3" s="6"/>
      <c r="V3" s="6"/>
    </row>
    <row r="4">
      <c r="A4" s="11">
        <v>44930.0</v>
      </c>
      <c r="B4" s="4" t="s">
        <v>86</v>
      </c>
      <c r="C4" s="5" t="s">
        <v>16</v>
      </c>
      <c r="D4" s="4">
        <v>1075.93</v>
      </c>
      <c r="E4" s="4">
        <v>1140.8</v>
      </c>
      <c r="F4" s="6"/>
      <c r="G4" s="6"/>
      <c r="H4" s="6"/>
      <c r="I4" s="6"/>
      <c r="J4" s="6"/>
      <c r="K4" s="7"/>
      <c r="L4" s="6"/>
      <c r="M4" s="6"/>
      <c r="N4" s="6"/>
      <c r="O4" s="6"/>
      <c r="P4" s="4">
        <f t="shared" si="1"/>
        <v>1.060292026</v>
      </c>
      <c r="Q4" s="6"/>
      <c r="R4" s="6"/>
      <c r="S4" s="6"/>
      <c r="T4" s="6"/>
      <c r="U4" s="6"/>
      <c r="V4" s="6"/>
    </row>
    <row r="5">
      <c r="A5" s="11">
        <v>44932.0</v>
      </c>
      <c r="B5" s="4" t="s">
        <v>96</v>
      </c>
      <c r="C5" s="5" t="s">
        <v>59</v>
      </c>
      <c r="D5" s="4">
        <v>505.049</v>
      </c>
      <c r="E5" s="4">
        <v>535.5</v>
      </c>
      <c r="F5" s="6"/>
      <c r="G5" s="6"/>
      <c r="H5" s="6"/>
      <c r="I5" s="6"/>
      <c r="J5" s="6"/>
      <c r="K5" s="7"/>
      <c r="L5" s="6"/>
      <c r="M5" s="6"/>
      <c r="N5" s="6"/>
      <c r="O5" s="6"/>
      <c r="P5" s="4">
        <f t="shared" si="1"/>
        <v>1.06029316</v>
      </c>
      <c r="Q5" s="6"/>
      <c r="R5" s="6"/>
      <c r="S5" s="6"/>
      <c r="T5" s="6"/>
      <c r="U5" s="6"/>
      <c r="V5" s="6"/>
    </row>
    <row r="6">
      <c r="A6" s="11">
        <v>44935.0</v>
      </c>
      <c r="B6" s="4" t="s">
        <v>75</v>
      </c>
      <c r="C6" s="5" t="s">
        <v>36</v>
      </c>
      <c r="D6" s="4">
        <v>56.682</v>
      </c>
      <c r="E6" s="4">
        <v>60.1</v>
      </c>
      <c r="F6" s="6"/>
      <c r="G6" s="6"/>
      <c r="H6" s="6"/>
      <c r="I6" s="6"/>
      <c r="J6" s="6"/>
      <c r="K6" s="7"/>
      <c r="L6" s="6"/>
      <c r="M6" s="6"/>
      <c r="N6" s="6"/>
      <c r="O6" s="6"/>
      <c r="P6" s="4">
        <f t="shared" si="1"/>
        <v>1.06030133</v>
      </c>
      <c r="Q6" s="6"/>
      <c r="R6" s="6"/>
      <c r="S6" s="6"/>
      <c r="T6" s="6"/>
      <c r="U6" s="6"/>
      <c r="V6" s="6"/>
    </row>
    <row r="7">
      <c r="A7" s="11">
        <v>44935.0</v>
      </c>
      <c r="B7" s="4" t="s">
        <v>96</v>
      </c>
      <c r="C7" s="5" t="s">
        <v>59</v>
      </c>
      <c r="D7" s="4">
        <v>269.32</v>
      </c>
      <c r="E7" s="4">
        <v>285.56</v>
      </c>
      <c r="F7" s="6"/>
      <c r="G7" s="6"/>
      <c r="H7" s="6"/>
      <c r="I7" s="6"/>
      <c r="J7" s="6"/>
      <c r="K7" s="7"/>
      <c r="L7" s="6"/>
      <c r="M7" s="6"/>
      <c r="N7" s="6"/>
      <c r="O7" s="6"/>
      <c r="P7" s="4">
        <f t="shared" si="1"/>
        <v>1.060300015</v>
      </c>
      <c r="Q7" s="6"/>
      <c r="R7" s="6"/>
      <c r="S7" s="6"/>
      <c r="T7" s="6"/>
      <c r="U7" s="6"/>
      <c r="V7" s="6"/>
    </row>
    <row r="8">
      <c r="A8" s="11">
        <v>44935.0</v>
      </c>
      <c r="B8" s="4" t="s">
        <v>96</v>
      </c>
      <c r="C8" s="5" t="s">
        <v>59</v>
      </c>
      <c r="D8" s="4">
        <v>135.575</v>
      </c>
      <c r="E8" s="4">
        <v>143.75</v>
      </c>
      <c r="F8" s="6"/>
      <c r="G8" s="6"/>
      <c r="H8" s="6"/>
      <c r="I8" s="6"/>
      <c r="J8" s="6"/>
      <c r="K8" s="7"/>
      <c r="L8" s="6"/>
      <c r="M8" s="6"/>
      <c r="N8" s="6"/>
      <c r="O8" s="6"/>
      <c r="P8" s="4">
        <f t="shared" si="1"/>
        <v>1.060298728</v>
      </c>
      <c r="Q8" s="6"/>
      <c r="R8" s="6"/>
      <c r="S8" s="6"/>
      <c r="T8" s="6"/>
      <c r="U8" s="6"/>
      <c r="V8" s="6"/>
    </row>
    <row r="9">
      <c r="A9" s="11">
        <v>44986.0</v>
      </c>
      <c r="B9" s="4" t="s">
        <v>53</v>
      </c>
      <c r="C9" s="18"/>
      <c r="D9" s="16">
        <v>8.46</v>
      </c>
      <c r="E9" s="6"/>
      <c r="F9" s="6"/>
      <c r="G9" s="6"/>
      <c r="H9" s="6"/>
      <c r="I9" s="6"/>
      <c r="J9" s="6"/>
      <c r="K9" s="6"/>
      <c r="L9" s="16">
        <v>9.95</v>
      </c>
      <c r="M9" s="6"/>
      <c r="N9" s="6"/>
      <c r="O9" s="6"/>
      <c r="P9" s="6"/>
      <c r="Q9" s="6"/>
      <c r="R9" s="6"/>
      <c r="S9" s="6"/>
      <c r="T9" s="6"/>
      <c r="U9" s="6"/>
      <c r="V9" s="6"/>
    </row>
    <row r="10">
      <c r="A10" s="11">
        <v>44938.0</v>
      </c>
      <c r="B10" s="4" t="s">
        <v>60</v>
      </c>
      <c r="C10" s="5" t="s">
        <v>29</v>
      </c>
      <c r="D10" s="22">
        <v>-4629.66</v>
      </c>
      <c r="E10" s="4">
        <v>5000.0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4">
        <f t="shared" ref="P10:P18" si="2"> E10/D10</f>
        <v>-1.079992915</v>
      </c>
      <c r="Q10" s="6"/>
      <c r="R10" s="6"/>
      <c r="S10" s="6"/>
      <c r="T10" s="6"/>
      <c r="U10" s="6"/>
      <c r="V10" s="6"/>
    </row>
    <row r="11">
      <c r="A11" s="11">
        <v>44938.0</v>
      </c>
      <c r="B11" s="4" t="s">
        <v>97</v>
      </c>
      <c r="C11" s="5" t="s">
        <v>29</v>
      </c>
      <c r="D11" s="4">
        <v>4032.24</v>
      </c>
      <c r="E11" s="4">
        <v>4356.0</v>
      </c>
      <c r="F11" s="6"/>
      <c r="G11" s="6"/>
      <c r="H11" s="6"/>
      <c r="I11" s="6"/>
      <c r="J11" s="6"/>
      <c r="K11" s="7"/>
      <c r="L11" s="6"/>
      <c r="M11" s="6"/>
      <c r="N11" s="6"/>
      <c r="O11" s="6"/>
      <c r="P11" s="4">
        <f t="shared" si="2"/>
        <v>1.08029284</v>
      </c>
      <c r="Q11" s="6"/>
      <c r="R11" s="6"/>
      <c r="S11" s="6"/>
      <c r="T11" s="6"/>
      <c r="U11" s="6"/>
      <c r="V11" s="6"/>
    </row>
    <row r="12">
      <c r="A12" s="11">
        <v>44938.0</v>
      </c>
      <c r="B12" s="4" t="s">
        <v>45</v>
      </c>
      <c r="C12" s="5" t="s">
        <v>46</v>
      </c>
      <c r="D12" s="4">
        <v>71.56</v>
      </c>
      <c r="E12" s="4">
        <v>77.33</v>
      </c>
      <c r="F12" s="6"/>
      <c r="G12" s="6"/>
      <c r="H12" s="6"/>
      <c r="I12" s="6"/>
      <c r="J12" s="6"/>
      <c r="K12" s="7"/>
      <c r="L12" s="6"/>
      <c r="M12" s="6"/>
      <c r="N12" s="6"/>
      <c r="O12" s="6"/>
      <c r="P12" s="4">
        <f t="shared" si="2"/>
        <v>1.080631638</v>
      </c>
      <c r="Q12" s="6"/>
      <c r="R12" s="6"/>
      <c r="S12" s="6"/>
      <c r="T12" s="6"/>
      <c r="U12" s="6"/>
      <c r="V12" s="6"/>
    </row>
    <row r="13">
      <c r="A13" s="11">
        <v>44938.0</v>
      </c>
      <c r="B13" s="4" t="s">
        <v>96</v>
      </c>
      <c r="C13" s="5" t="s">
        <v>59</v>
      </c>
      <c r="D13" s="22">
        <v>-2567.89</v>
      </c>
      <c r="E13" s="4">
        <v>2774.95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4">
        <f t="shared" si="2"/>
        <v>-1.080634295</v>
      </c>
      <c r="Q13" s="6"/>
      <c r="R13" s="6"/>
      <c r="S13" s="6"/>
      <c r="T13" s="6"/>
      <c r="U13" s="6"/>
      <c r="V13" s="6"/>
    </row>
    <row r="14">
      <c r="A14" s="11">
        <v>44938.0</v>
      </c>
      <c r="B14" s="4" t="s">
        <v>82</v>
      </c>
      <c r="C14" s="5" t="s">
        <v>20</v>
      </c>
      <c r="D14" s="4">
        <v>176.517</v>
      </c>
      <c r="E14" s="4">
        <v>190.75</v>
      </c>
      <c r="F14" s="6"/>
      <c r="G14" s="6"/>
      <c r="H14" s="6"/>
      <c r="I14" s="6"/>
      <c r="J14" s="6"/>
      <c r="K14" s="7"/>
      <c r="L14" s="6"/>
      <c r="M14" s="6"/>
      <c r="N14" s="6"/>
      <c r="O14" s="6"/>
      <c r="P14" s="4">
        <f t="shared" si="2"/>
        <v>1.08063246</v>
      </c>
      <c r="Q14" s="6"/>
      <c r="R14" s="6"/>
      <c r="S14" s="6"/>
      <c r="T14" s="6"/>
      <c r="U14" s="6"/>
      <c r="V14" s="6"/>
    </row>
    <row r="15">
      <c r="A15" s="11">
        <v>44939.0</v>
      </c>
      <c r="B15" s="4" t="s">
        <v>97</v>
      </c>
      <c r="C15" s="5" t="s">
        <v>29</v>
      </c>
      <c r="D15" s="4">
        <v>374.2</v>
      </c>
      <c r="E15" s="4">
        <v>404.55</v>
      </c>
      <c r="F15" s="6"/>
      <c r="G15" s="6"/>
      <c r="H15" s="6"/>
      <c r="I15" s="6"/>
      <c r="J15" s="6"/>
      <c r="K15" s="7"/>
      <c r="L15" s="6"/>
      <c r="M15" s="6"/>
      <c r="N15" s="6"/>
      <c r="O15" s="6"/>
      <c r="P15" s="4">
        <f t="shared" si="2"/>
        <v>1.08110636</v>
      </c>
      <c r="Q15" s="6"/>
      <c r="R15" s="6"/>
      <c r="S15" s="6"/>
      <c r="T15" s="6"/>
      <c r="U15" s="6"/>
      <c r="V15" s="6"/>
    </row>
    <row r="16">
      <c r="A16" s="11">
        <v>44939.0</v>
      </c>
      <c r="B16" s="4" t="s">
        <v>78</v>
      </c>
      <c r="C16" s="5" t="s">
        <v>20</v>
      </c>
      <c r="D16" s="4">
        <v>62.725</v>
      </c>
      <c r="E16" s="4">
        <v>67.62</v>
      </c>
      <c r="F16" s="6"/>
      <c r="G16" s="6"/>
      <c r="H16" s="6"/>
      <c r="I16" s="6"/>
      <c r="J16" s="6"/>
      <c r="K16" s="7"/>
      <c r="L16" s="6"/>
      <c r="M16" s="6"/>
      <c r="N16" s="6"/>
      <c r="O16" s="6"/>
      <c r="P16" s="4">
        <f t="shared" si="2"/>
        <v>1.078039059</v>
      </c>
      <c r="Q16" s="6"/>
      <c r="R16" s="6"/>
      <c r="S16" s="6"/>
      <c r="T16" s="6"/>
      <c r="U16" s="6"/>
      <c r="V16" s="6"/>
    </row>
    <row r="17">
      <c r="A17" s="11">
        <v>44939.0</v>
      </c>
      <c r="B17" s="4" t="s">
        <v>97</v>
      </c>
      <c r="C17" s="5" t="s">
        <v>29</v>
      </c>
      <c r="D17" s="4">
        <v>99.63</v>
      </c>
      <c r="E17" s="4">
        <v>107.88</v>
      </c>
      <c r="F17" s="6"/>
      <c r="G17" s="6"/>
      <c r="H17" s="6"/>
      <c r="I17" s="6"/>
      <c r="J17" s="6"/>
      <c r="K17" s="7"/>
      <c r="L17" s="6"/>
      <c r="M17" s="6"/>
      <c r="N17" s="6"/>
      <c r="O17" s="6"/>
      <c r="P17" s="4">
        <f t="shared" si="2"/>
        <v>1.082806384</v>
      </c>
      <c r="Q17" s="6"/>
      <c r="R17" s="6"/>
      <c r="S17" s="6"/>
      <c r="T17" s="6"/>
      <c r="U17" s="6"/>
      <c r="V17" s="6"/>
    </row>
    <row r="18">
      <c r="A18" s="11">
        <v>44939.0</v>
      </c>
      <c r="B18" s="4" t="s">
        <v>98</v>
      </c>
      <c r="C18" s="5" t="s">
        <v>46</v>
      </c>
      <c r="D18" s="4">
        <v>1883.99</v>
      </c>
      <c r="E18" s="4">
        <v>2040.0</v>
      </c>
      <c r="F18" s="6"/>
      <c r="G18" s="6"/>
      <c r="H18" s="6"/>
      <c r="I18" s="6"/>
      <c r="J18" s="6"/>
      <c r="K18" s="7"/>
      <c r="L18" s="6"/>
      <c r="M18" s="6"/>
      <c r="N18" s="6"/>
      <c r="O18" s="6"/>
      <c r="P18" s="4">
        <f t="shared" si="2"/>
        <v>1.082808295</v>
      </c>
      <c r="Q18" s="6"/>
      <c r="R18" s="6"/>
      <c r="S18" s="6"/>
      <c r="T18" s="6"/>
      <c r="U18" s="6"/>
      <c r="V18" s="6"/>
    </row>
    <row r="19">
      <c r="A19" s="11">
        <v>44943.0</v>
      </c>
      <c r="B19" s="4" t="s">
        <v>87</v>
      </c>
      <c r="C19" s="5" t="s">
        <v>54</v>
      </c>
      <c r="D19" s="22">
        <v>-1883.25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A20" s="11">
        <v>44943.0</v>
      </c>
      <c r="B20" s="4" t="s">
        <v>87</v>
      </c>
      <c r="C20" s="5" t="s">
        <v>54</v>
      </c>
      <c r="D20" s="22">
        <v>-1136.8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A21" s="11">
        <v>44944.0</v>
      </c>
      <c r="B21" s="4" t="s">
        <v>88</v>
      </c>
      <c r="C21" s="18"/>
      <c r="D21" s="16">
        <f>L21 - (L21 * K21)</f>
        <v>1.02</v>
      </c>
      <c r="E21" s="18"/>
      <c r="F21" s="6"/>
      <c r="G21" s="6"/>
      <c r="H21" s="6"/>
      <c r="I21" s="6"/>
      <c r="J21" s="6"/>
      <c r="K21" s="5">
        <v>0.15</v>
      </c>
      <c r="L21" s="16">
        <v>1.2</v>
      </c>
      <c r="M21" s="16">
        <v>1.3</v>
      </c>
      <c r="N21" s="18"/>
      <c r="O21" s="18"/>
      <c r="P21" s="6"/>
      <c r="Q21" s="6"/>
      <c r="R21" s="6"/>
      <c r="S21" s="6"/>
      <c r="T21" s="6"/>
      <c r="U21" s="6"/>
      <c r="V21" s="6"/>
    </row>
    <row r="22">
      <c r="A22" s="11">
        <v>44945.0</v>
      </c>
      <c r="B22" s="4" t="s">
        <v>53</v>
      </c>
      <c r="C22" s="5" t="s">
        <v>54</v>
      </c>
      <c r="D22" s="22">
        <v>-3176.06</v>
      </c>
      <c r="E22" s="4">
        <v>3436.15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4">
        <f t="shared" ref="P22:P26" si="3"> E22/D22</f>
        <v>-1.08189077</v>
      </c>
      <c r="Q22" s="6"/>
      <c r="R22" s="6"/>
      <c r="S22" s="6"/>
      <c r="T22" s="6"/>
      <c r="U22" s="6"/>
      <c r="V22" s="6"/>
    </row>
    <row r="23">
      <c r="A23" s="11">
        <v>44945.0</v>
      </c>
      <c r="B23" s="4" t="s">
        <v>43</v>
      </c>
      <c r="C23" s="5" t="s">
        <v>29</v>
      </c>
      <c r="D23" s="4">
        <v>596.85</v>
      </c>
      <c r="E23" s="4">
        <v>644.3</v>
      </c>
      <c r="F23" s="6"/>
      <c r="G23" s="6"/>
      <c r="H23" s="6"/>
      <c r="I23" s="6"/>
      <c r="J23" s="6"/>
      <c r="K23" s="7"/>
      <c r="L23" s="6"/>
      <c r="M23" s="6"/>
      <c r="N23" s="6"/>
      <c r="O23" s="6"/>
      <c r="P23" s="4">
        <f t="shared" si="3"/>
        <v>1.079500712</v>
      </c>
      <c r="Q23" s="6"/>
      <c r="R23" s="6"/>
      <c r="S23" s="6"/>
      <c r="T23" s="6"/>
      <c r="U23" s="6"/>
      <c r="V23" s="6"/>
    </row>
    <row r="24">
      <c r="A24" s="11">
        <v>44946.0</v>
      </c>
      <c r="B24" s="4" t="s">
        <v>82</v>
      </c>
      <c r="C24" s="5" t="s">
        <v>20</v>
      </c>
      <c r="D24" s="4">
        <v>363.02</v>
      </c>
      <c r="E24" s="4">
        <v>391.89</v>
      </c>
      <c r="F24" s="6"/>
      <c r="G24" s="6"/>
      <c r="H24" s="6"/>
      <c r="I24" s="6"/>
      <c r="J24" s="6"/>
      <c r="K24" s="7"/>
      <c r="L24" s="6"/>
      <c r="M24" s="6"/>
      <c r="N24" s="6"/>
      <c r="O24" s="6"/>
      <c r="P24" s="4">
        <f t="shared" si="3"/>
        <v>1.079527299</v>
      </c>
      <c r="Q24" s="6"/>
      <c r="R24" s="6"/>
      <c r="S24" s="6"/>
      <c r="T24" s="6"/>
      <c r="U24" s="6"/>
      <c r="V24" s="6"/>
    </row>
    <row r="25">
      <c r="A25" s="11">
        <v>44952.0</v>
      </c>
      <c r="B25" s="4" t="s">
        <v>88</v>
      </c>
      <c r="C25" s="5" t="s">
        <v>23</v>
      </c>
      <c r="D25" s="4">
        <v>121.408</v>
      </c>
      <c r="E25" s="4">
        <v>132.25</v>
      </c>
      <c r="F25" s="6"/>
      <c r="G25" s="6"/>
      <c r="H25" s="6"/>
      <c r="I25" s="6"/>
      <c r="J25" s="6"/>
      <c r="K25" s="7"/>
      <c r="L25" s="6"/>
      <c r="M25" s="6"/>
      <c r="N25" s="6"/>
      <c r="O25" s="6"/>
      <c r="P25" s="4">
        <f t="shared" si="3"/>
        <v>1.089302188</v>
      </c>
      <c r="Q25" s="6"/>
      <c r="R25" s="6"/>
      <c r="S25" s="6"/>
      <c r="T25" s="6"/>
      <c r="U25" s="6"/>
      <c r="V25" s="6"/>
    </row>
    <row r="26">
      <c r="A26" s="11">
        <v>44956.0</v>
      </c>
      <c r="B26" s="4" t="s">
        <v>97</v>
      </c>
      <c r="C26" s="5" t="s">
        <v>29</v>
      </c>
      <c r="D26" s="22">
        <v>-4589.47</v>
      </c>
      <c r="E26" s="4">
        <v>4999.28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4">
        <f t="shared" si="3"/>
        <v>-1.089293535</v>
      </c>
      <c r="Q26" s="6"/>
      <c r="R26" s="6"/>
      <c r="S26" s="6"/>
      <c r="T26" s="6"/>
      <c r="U26" s="6"/>
      <c r="V26" s="6"/>
    </row>
    <row r="27">
      <c r="A27" s="11">
        <v>44956.0</v>
      </c>
      <c r="B27" s="4" t="s">
        <v>99</v>
      </c>
      <c r="C27" s="5" t="s">
        <v>18</v>
      </c>
      <c r="D27" s="4">
        <v>4505.6</v>
      </c>
      <c r="E27" s="6"/>
      <c r="F27" s="6"/>
      <c r="G27" s="6"/>
      <c r="H27" s="6"/>
      <c r="I27" s="6"/>
      <c r="J27" s="6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>
      <c r="A28" s="11">
        <v>44956.0</v>
      </c>
      <c r="B28" s="4" t="s">
        <v>99</v>
      </c>
      <c r="C28" s="5" t="s">
        <v>18</v>
      </c>
      <c r="D28" s="4">
        <v>70.54</v>
      </c>
      <c r="E28" s="6"/>
      <c r="F28" s="6"/>
      <c r="G28" s="6"/>
      <c r="H28" s="6"/>
      <c r="I28" s="6"/>
      <c r="J28" s="6"/>
      <c r="K28" s="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>
      <c r="A29" s="11">
        <v>44957.0</v>
      </c>
      <c r="B29" s="4" t="s">
        <v>84</v>
      </c>
      <c r="C29" s="5" t="s">
        <v>20</v>
      </c>
      <c r="D29" s="22">
        <v>-1848.26</v>
      </c>
      <c r="E29" s="4">
        <v>2013.3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4">
        <f t="shared" ref="P29:P31" si="4"> E29/D29</f>
        <v>-1.089294796</v>
      </c>
      <c r="Q29" s="6"/>
      <c r="R29" s="6"/>
      <c r="S29" s="6"/>
      <c r="T29" s="6"/>
      <c r="U29" s="6"/>
      <c r="V29" s="6"/>
    </row>
    <row r="30">
      <c r="A30" s="11">
        <v>44957.0</v>
      </c>
      <c r="B30" s="4" t="s">
        <v>88</v>
      </c>
      <c r="C30" s="5" t="s">
        <v>23</v>
      </c>
      <c r="D30" s="4">
        <v>1280.64</v>
      </c>
      <c r="E30" s="4">
        <v>1395.0</v>
      </c>
      <c r="F30" s="6"/>
      <c r="G30" s="6"/>
      <c r="H30" s="6"/>
      <c r="I30" s="6"/>
      <c r="J30" s="6"/>
      <c r="K30" s="7"/>
      <c r="L30" s="6"/>
      <c r="M30" s="6"/>
      <c r="N30" s="6"/>
      <c r="O30" s="6"/>
      <c r="P30" s="4">
        <f t="shared" si="4"/>
        <v>1.0892991</v>
      </c>
      <c r="Q30" s="6"/>
      <c r="R30" s="6"/>
      <c r="S30" s="6"/>
      <c r="T30" s="6"/>
      <c r="U30" s="6"/>
      <c r="V30" s="6"/>
    </row>
    <row r="31">
      <c r="A31" s="11">
        <v>44957.0</v>
      </c>
      <c r="B31" s="4" t="s">
        <v>88</v>
      </c>
      <c r="C31" s="5" t="s">
        <v>23</v>
      </c>
      <c r="D31" s="4">
        <v>639.86</v>
      </c>
      <c r="E31" s="4">
        <v>697.0</v>
      </c>
      <c r="F31" s="6"/>
      <c r="G31" s="6"/>
      <c r="H31" s="6"/>
      <c r="I31" s="6"/>
      <c r="J31" s="6"/>
      <c r="K31" s="7"/>
      <c r="L31" s="6"/>
      <c r="M31" s="6"/>
      <c r="N31" s="6"/>
      <c r="O31" s="6"/>
      <c r="P31" s="4">
        <f t="shared" si="4"/>
        <v>1.089300785</v>
      </c>
      <c r="Q31" s="6"/>
      <c r="R31" s="6"/>
      <c r="S31" s="6"/>
      <c r="T31" s="6"/>
      <c r="U31" s="6"/>
      <c r="V31" s="6"/>
    </row>
    <row r="32">
      <c r="A32" s="11">
        <v>44957.0</v>
      </c>
      <c r="B32" s="4" t="s">
        <v>82</v>
      </c>
      <c r="C32" s="18"/>
      <c r="D32" s="16">
        <f>L32 - (L32 * K32)</f>
        <v>21.063</v>
      </c>
      <c r="E32" s="18"/>
      <c r="F32" s="6"/>
      <c r="G32" s="6"/>
      <c r="H32" s="6"/>
      <c r="I32" s="6"/>
      <c r="J32" s="6"/>
      <c r="K32" s="5">
        <v>0.15</v>
      </c>
      <c r="L32" s="16">
        <v>24.78</v>
      </c>
      <c r="M32" s="16">
        <v>27.0</v>
      </c>
      <c r="N32" s="18"/>
      <c r="O32" s="18"/>
      <c r="P32" s="6"/>
      <c r="Q32" s="6"/>
      <c r="R32" s="6"/>
      <c r="S32" s="6"/>
      <c r="T32" s="6"/>
      <c r="U32" s="6"/>
      <c r="V32" s="6"/>
    </row>
    <row r="33">
      <c r="A33" s="11">
        <v>44957.0</v>
      </c>
      <c r="B33" s="4" t="s">
        <v>83</v>
      </c>
      <c r="C33" s="5" t="s">
        <v>54</v>
      </c>
      <c r="D33" s="22">
        <v>-1796.85</v>
      </c>
      <c r="E33" s="4">
        <v>1957.3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4">
        <f t="shared" ref="P33:P34" si="5"> E33/D33</f>
        <v>-1.089295155</v>
      </c>
      <c r="Q33" s="6"/>
      <c r="R33" s="6"/>
      <c r="S33" s="6"/>
      <c r="T33" s="6"/>
      <c r="U33" s="6"/>
      <c r="V33" s="6"/>
    </row>
    <row r="34">
      <c r="A34" s="12">
        <v>44957.0</v>
      </c>
      <c r="B34" s="13" t="s">
        <v>71</v>
      </c>
      <c r="C34" s="19" t="s">
        <v>72</v>
      </c>
      <c r="D34" s="13">
        <v>183.39</v>
      </c>
      <c r="E34" s="4">
        <v>199.77</v>
      </c>
      <c r="F34" s="6"/>
      <c r="G34" s="6"/>
      <c r="H34" s="6"/>
      <c r="I34" s="6"/>
      <c r="J34" s="6"/>
      <c r="K34" s="7"/>
      <c r="L34" s="6"/>
      <c r="M34" s="6"/>
      <c r="N34" s="6"/>
      <c r="O34" s="6"/>
      <c r="P34" s="4">
        <f t="shared" si="5"/>
        <v>1.089317847</v>
      </c>
      <c r="Q34" s="6"/>
      <c r="R34" s="6"/>
      <c r="S34" s="6"/>
      <c r="T34" s="6"/>
      <c r="U34" s="6"/>
      <c r="V34" s="6"/>
    </row>
    <row r="35">
      <c r="A35" s="11">
        <v>44981.0</v>
      </c>
      <c r="B35" s="4" t="s">
        <v>64</v>
      </c>
      <c r="C35" s="18"/>
      <c r="D35" s="16">
        <v>23.84</v>
      </c>
      <c r="E35" s="6"/>
      <c r="F35" s="6"/>
      <c r="G35" s="6"/>
      <c r="H35" s="6"/>
      <c r="I35" s="6"/>
      <c r="J35" s="6"/>
      <c r="K35" s="6"/>
      <c r="L35" s="16">
        <v>28.05</v>
      </c>
      <c r="M35" s="6"/>
      <c r="N35" s="6"/>
      <c r="O35" s="6"/>
      <c r="P35" s="6"/>
      <c r="Q35" s="6"/>
      <c r="R35" s="6"/>
      <c r="S35" s="6"/>
      <c r="T35" s="6"/>
      <c r="U35" s="6"/>
      <c r="V35" s="6"/>
    </row>
    <row r="36">
      <c r="A36" s="11">
        <v>44986.0</v>
      </c>
      <c r="B36" s="4" t="s">
        <v>58</v>
      </c>
      <c r="C36" s="18"/>
      <c r="D36" s="16">
        <v>27.32</v>
      </c>
      <c r="E36" s="6"/>
      <c r="F36" s="6"/>
      <c r="G36" s="6"/>
      <c r="H36" s="6"/>
      <c r="I36" s="6"/>
      <c r="J36" s="6"/>
      <c r="K36" s="6"/>
      <c r="L36" s="16">
        <v>32.14</v>
      </c>
      <c r="M36" s="6"/>
      <c r="N36" s="6"/>
      <c r="O36" s="6"/>
      <c r="P36" s="6"/>
      <c r="Q36" s="6"/>
      <c r="R36" s="6"/>
      <c r="S36" s="6"/>
      <c r="T36" s="6"/>
      <c r="U36" s="6"/>
      <c r="V36" s="6"/>
    </row>
    <row r="37">
      <c r="A37" s="11">
        <v>44963.0</v>
      </c>
      <c r="B37" s="4" t="s">
        <v>78</v>
      </c>
      <c r="C37" s="5" t="s">
        <v>20</v>
      </c>
      <c r="D37" s="22">
        <v>-1886.77</v>
      </c>
      <c r="E37" s="4">
        <v>2055.3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4">
        <f t="shared" ref="P37:P40" si="6"> E37/D37</f>
        <v>-1.089321963</v>
      </c>
      <c r="Q37" s="6"/>
      <c r="R37" s="6"/>
      <c r="S37" s="6"/>
      <c r="T37" s="6"/>
      <c r="U37" s="6"/>
      <c r="V37" s="6"/>
    </row>
    <row r="38">
      <c r="A38" s="11">
        <v>44963.0</v>
      </c>
      <c r="B38" s="4" t="s">
        <v>77</v>
      </c>
      <c r="C38" s="5" t="s">
        <v>46</v>
      </c>
      <c r="D38" s="4">
        <v>250.94</v>
      </c>
      <c r="E38" s="4">
        <v>273.357</v>
      </c>
      <c r="F38" s="6"/>
      <c r="G38" s="6"/>
      <c r="H38" s="6"/>
      <c r="I38" s="6"/>
      <c r="J38" s="6"/>
      <c r="K38" s="7"/>
      <c r="L38" s="6"/>
      <c r="M38" s="6"/>
      <c r="N38" s="6"/>
      <c r="O38" s="6"/>
      <c r="P38" s="4">
        <f t="shared" si="6"/>
        <v>1.089332111</v>
      </c>
      <c r="Q38" s="6"/>
      <c r="R38" s="6"/>
      <c r="S38" s="6"/>
      <c r="T38" s="6"/>
      <c r="U38" s="6"/>
      <c r="V38" s="6"/>
    </row>
    <row r="39">
      <c r="A39" s="11">
        <v>44966.0</v>
      </c>
      <c r="B39" s="4" t="s">
        <v>71</v>
      </c>
      <c r="C39" s="5" t="s">
        <v>72</v>
      </c>
      <c r="D39" s="4">
        <v>342.52</v>
      </c>
      <c r="E39" s="4">
        <v>362.25</v>
      </c>
      <c r="F39" s="6"/>
      <c r="G39" s="6"/>
      <c r="H39" s="6"/>
      <c r="I39" s="6"/>
      <c r="J39" s="6"/>
      <c r="K39" s="7"/>
      <c r="L39" s="6"/>
      <c r="M39" s="6"/>
      <c r="N39" s="6"/>
      <c r="O39" s="6"/>
      <c r="P39" s="4">
        <f t="shared" si="6"/>
        <v>1.057602476</v>
      </c>
      <c r="Q39" s="6"/>
      <c r="R39" s="6"/>
      <c r="S39" s="6"/>
      <c r="T39" s="6"/>
      <c r="U39" s="6"/>
      <c r="V39" s="6"/>
    </row>
    <row r="40">
      <c r="A40" s="11">
        <v>44970.0</v>
      </c>
      <c r="B40" s="4" t="s">
        <v>81</v>
      </c>
      <c r="C40" s="5" t="s">
        <v>20</v>
      </c>
      <c r="D40" s="22">
        <v>-1590.21</v>
      </c>
      <c r="E40" s="4">
        <v>1681.8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4">
        <f t="shared" si="6"/>
        <v>-1.057596167</v>
      </c>
      <c r="Q40" s="6"/>
      <c r="R40" s="6"/>
      <c r="S40" s="6"/>
      <c r="T40" s="6"/>
      <c r="U40" s="6"/>
      <c r="V40" s="6"/>
    </row>
    <row r="41">
      <c r="A41" s="11">
        <v>44994.0</v>
      </c>
      <c r="B41" s="4" t="s">
        <v>86</v>
      </c>
      <c r="C41" s="18"/>
      <c r="D41" s="16">
        <v>16.15</v>
      </c>
      <c r="E41" s="6"/>
      <c r="F41" s="6"/>
      <c r="G41" s="6"/>
      <c r="H41" s="6"/>
      <c r="I41" s="6"/>
      <c r="J41" s="6"/>
      <c r="K41" s="6"/>
      <c r="L41" s="16">
        <v>19.0</v>
      </c>
      <c r="M41" s="6"/>
      <c r="N41" s="6"/>
      <c r="O41" s="6"/>
      <c r="P41" s="6"/>
      <c r="Q41" s="6"/>
      <c r="R41" s="6"/>
      <c r="S41" s="6"/>
      <c r="T41" s="6"/>
      <c r="U41" s="6"/>
      <c r="V41" s="6"/>
    </row>
    <row r="42">
      <c r="A42" s="11">
        <v>44974.0</v>
      </c>
      <c r="B42" s="4" t="s">
        <v>76</v>
      </c>
      <c r="C42" s="5" t="s">
        <v>34</v>
      </c>
      <c r="D42" s="4">
        <v>209.0</v>
      </c>
      <c r="E42" s="4">
        <v>221.04</v>
      </c>
      <c r="F42" s="6"/>
      <c r="G42" s="6"/>
      <c r="H42" s="6"/>
      <c r="I42" s="6"/>
      <c r="J42" s="6"/>
      <c r="K42" s="7"/>
      <c r="L42" s="6"/>
      <c r="M42" s="6"/>
      <c r="N42" s="6"/>
      <c r="O42" s="6"/>
      <c r="P42" s="4">
        <f> E42/D42</f>
        <v>1.057607656</v>
      </c>
      <c r="Q42" s="6"/>
      <c r="R42" s="6"/>
      <c r="S42" s="6"/>
      <c r="T42" s="6"/>
      <c r="U42" s="6"/>
      <c r="V42" s="6"/>
    </row>
    <row r="43">
      <c r="A43" s="11">
        <v>44985.0</v>
      </c>
      <c r="B43" s="4" t="s">
        <v>70</v>
      </c>
      <c r="C43" s="18"/>
      <c r="D43" s="16">
        <f>L43 - (L43 * K43)</f>
        <v>61.88</v>
      </c>
      <c r="E43" s="6"/>
      <c r="F43" s="6"/>
      <c r="G43" s="6"/>
      <c r="H43" s="6"/>
      <c r="I43" s="6"/>
      <c r="J43" s="6"/>
      <c r="K43" s="5">
        <v>0.15</v>
      </c>
      <c r="L43" s="16">
        <v>72.8</v>
      </c>
      <c r="M43" s="16">
        <v>77.0</v>
      </c>
      <c r="N43" s="18"/>
      <c r="O43" s="18"/>
      <c r="P43" s="6"/>
      <c r="Q43" s="6"/>
      <c r="R43" s="6"/>
      <c r="S43" s="6"/>
      <c r="T43" s="6"/>
      <c r="U43" s="6"/>
      <c r="V43" s="6"/>
    </row>
    <row r="44">
      <c r="A44" s="11">
        <v>44981.0</v>
      </c>
      <c r="B44" s="4" t="s">
        <v>74</v>
      </c>
      <c r="C44" s="5" t="s">
        <v>72</v>
      </c>
      <c r="D44" s="22">
        <v>-2262.21</v>
      </c>
      <c r="E44" s="4">
        <v>2392.5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4">
        <f t="shared" ref="P44:P45" si="7"> E44/D44</f>
        <v>-1.057594123</v>
      </c>
      <c r="Q44" s="6"/>
      <c r="R44" s="6"/>
      <c r="S44" s="6"/>
      <c r="T44" s="6"/>
      <c r="U44" s="6"/>
      <c r="V44" s="6"/>
    </row>
    <row r="45">
      <c r="A45" s="11">
        <v>44981.0</v>
      </c>
      <c r="B45" s="4" t="s">
        <v>100</v>
      </c>
      <c r="C45" s="5" t="s">
        <v>36</v>
      </c>
      <c r="D45" s="4">
        <v>1851.75</v>
      </c>
      <c r="E45" s="4">
        <v>1958.4</v>
      </c>
      <c r="F45" s="6"/>
      <c r="G45" s="6"/>
      <c r="H45" s="6"/>
      <c r="I45" s="6"/>
      <c r="J45" s="6"/>
      <c r="K45" s="7"/>
      <c r="L45" s="6"/>
      <c r="M45" s="6"/>
      <c r="N45" s="6"/>
      <c r="O45" s="6"/>
      <c r="P45" s="4">
        <f t="shared" si="7"/>
        <v>1.057594168</v>
      </c>
      <c r="Q45" s="6"/>
      <c r="R45" s="6"/>
      <c r="S45" s="6"/>
      <c r="T45" s="6"/>
      <c r="U45" s="6"/>
      <c r="V45" s="6"/>
    </row>
    <row r="46">
      <c r="A46" s="12">
        <v>44999.0</v>
      </c>
      <c r="B46" s="13" t="s">
        <v>67</v>
      </c>
      <c r="C46" s="14"/>
      <c r="D46" s="15">
        <v>28.44</v>
      </c>
      <c r="E46" s="6"/>
      <c r="F46" s="6"/>
      <c r="G46" s="6"/>
      <c r="H46" s="6"/>
      <c r="I46" s="6"/>
      <c r="J46" s="6"/>
      <c r="K46" s="6"/>
      <c r="L46" s="16">
        <v>28.44</v>
      </c>
      <c r="M46" s="6"/>
      <c r="N46" s="6"/>
      <c r="O46" s="6"/>
      <c r="Q46" s="6"/>
      <c r="R46" s="6"/>
      <c r="S46" s="6"/>
      <c r="T46" s="6"/>
      <c r="U46" s="6"/>
      <c r="V46" s="6"/>
    </row>
    <row r="47">
      <c r="A47" s="11">
        <v>44992.0</v>
      </c>
      <c r="B47" s="4" t="s">
        <v>71</v>
      </c>
      <c r="C47" s="5" t="s">
        <v>72</v>
      </c>
      <c r="D47" s="4">
        <v>226.977</v>
      </c>
      <c r="E47" s="4">
        <v>240.05</v>
      </c>
      <c r="F47" s="6"/>
      <c r="G47" s="6"/>
      <c r="H47" s="6"/>
      <c r="I47" s="6"/>
      <c r="J47" s="6"/>
      <c r="K47" s="7"/>
      <c r="L47" s="6"/>
      <c r="M47" s="6"/>
      <c r="N47" s="6"/>
      <c r="O47" s="6"/>
      <c r="P47" s="4">
        <f> E47/D47</f>
        <v>1.057596144</v>
      </c>
      <c r="Q47" s="6"/>
      <c r="R47" s="6"/>
      <c r="S47" s="6"/>
      <c r="T47" s="6"/>
      <c r="U47" s="6"/>
      <c r="V47" s="6"/>
    </row>
    <row r="48">
      <c r="A48" s="11">
        <v>45007.0</v>
      </c>
      <c r="B48" s="4" t="s">
        <v>100</v>
      </c>
      <c r="C48" s="18"/>
      <c r="D48" s="16">
        <f t="shared" ref="D48:D50" si="8">L48 - (L48 * K48)</f>
        <v>19.2865</v>
      </c>
      <c r="E48" s="18"/>
      <c r="F48" s="6"/>
      <c r="G48" s="6"/>
      <c r="H48" s="6"/>
      <c r="I48" s="6"/>
      <c r="J48" s="6"/>
      <c r="K48" s="5">
        <v>0.15</v>
      </c>
      <c r="L48" s="16">
        <v>22.69</v>
      </c>
      <c r="M48" s="16">
        <v>24.0</v>
      </c>
      <c r="N48" s="18"/>
      <c r="O48" s="18"/>
      <c r="P48" s="6"/>
      <c r="Q48" s="6"/>
      <c r="R48" s="6"/>
      <c r="S48" s="6"/>
      <c r="T48" s="6"/>
      <c r="U48" s="6"/>
      <c r="V48" s="6"/>
    </row>
    <row r="49">
      <c r="A49" s="11">
        <v>45013.0</v>
      </c>
      <c r="B49" s="4" t="s">
        <v>98</v>
      </c>
      <c r="C49" s="18"/>
      <c r="D49" s="16">
        <f t="shared" si="8"/>
        <v>14.46615</v>
      </c>
      <c r="E49" s="18"/>
      <c r="F49" s="6"/>
      <c r="G49" s="6"/>
      <c r="H49" s="6"/>
      <c r="I49" s="6"/>
      <c r="J49" s="6"/>
      <c r="K49" s="5">
        <v>0.15</v>
      </c>
      <c r="L49" s="16">
        <v>17.019</v>
      </c>
      <c r="M49" s="16">
        <v>18.0</v>
      </c>
      <c r="N49" s="18"/>
      <c r="O49" s="18"/>
      <c r="P49" s="6"/>
      <c r="Q49" s="6"/>
      <c r="R49" s="6"/>
      <c r="S49" s="6"/>
      <c r="T49" s="6"/>
      <c r="U49" s="6"/>
      <c r="V49" s="6"/>
    </row>
    <row r="50">
      <c r="A50" s="11">
        <v>45033.0</v>
      </c>
      <c r="B50" s="4" t="s">
        <v>88</v>
      </c>
      <c r="C50" s="18"/>
      <c r="D50" s="16">
        <f t="shared" si="8"/>
        <v>2.4106</v>
      </c>
      <c r="E50" s="18"/>
      <c r="F50" s="6"/>
      <c r="G50" s="6"/>
      <c r="H50" s="6"/>
      <c r="I50" s="6"/>
      <c r="J50" s="6"/>
      <c r="K50" s="5">
        <v>0.15</v>
      </c>
      <c r="L50" s="16">
        <v>2.836</v>
      </c>
      <c r="M50" s="16">
        <v>3.0</v>
      </c>
      <c r="N50" s="18"/>
      <c r="O50" s="18"/>
      <c r="P50" s="6"/>
      <c r="Q50" s="6"/>
      <c r="R50" s="6"/>
      <c r="S50" s="6"/>
      <c r="T50" s="6"/>
      <c r="U50" s="6"/>
      <c r="V50" s="6"/>
    </row>
    <row r="51">
      <c r="A51" s="11">
        <v>45033.0</v>
      </c>
      <c r="B51" s="4" t="s">
        <v>43</v>
      </c>
      <c r="C51" s="18"/>
      <c r="D51" s="16">
        <v>23.21</v>
      </c>
      <c r="E51" s="6"/>
      <c r="F51" s="6"/>
      <c r="G51" s="6"/>
      <c r="H51" s="6"/>
      <c r="I51" s="6"/>
      <c r="J51" s="6"/>
      <c r="K51" s="6"/>
      <c r="L51" s="16">
        <v>27.31</v>
      </c>
      <c r="M51" s="6"/>
      <c r="N51" s="6"/>
      <c r="O51" s="6"/>
      <c r="P51" s="6"/>
      <c r="Q51" s="6"/>
      <c r="R51" s="6"/>
      <c r="S51" s="6"/>
      <c r="T51" s="6"/>
      <c r="U51" s="6"/>
      <c r="V51" s="6"/>
    </row>
    <row r="52">
      <c r="A52" s="11">
        <v>44994.0</v>
      </c>
      <c r="B52" s="4" t="s">
        <v>88</v>
      </c>
      <c r="C52" s="5" t="s">
        <v>23</v>
      </c>
      <c r="D52" s="4">
        <v>286.5</v>
      </c>
      <c r="E52" s="4">
        <v>303.0</v>
      </c>
      <c r="F52" s="6"/>
      <c r="G52" s="6"/>
      <c r="H52" s="6"/>
      <c r="I52" s="6"/>
      <c r="J52" s="6"/>
      <c r="K52" s="7"/>
      <c r="L52" s="6"/>
      <c r="M52" s="6"/>
      <c r="N52" s="6"/>
      <c r="O52" s="6"/>
      <c r="P52" s="4">
        <f t="shared" ref="P52:P79" si="9"> E52/D52</f>
        <v>1.057591623</v>
      </c>
      <c r="Q52" s="6"/>
      <c r="R52" s="6"/>
      <c r="S52" s="6"/>
      <c r="T52" s="6"/>
      <c r="U52" s="6"/>
      <c r="V52" s="6"/>
    </row>
    <row r="53">
      <c r="A53" s="11">
        <v>44994.0</v>
      </c>
      <c r="B53" s="4" t="s">
        <v>71</v>
      </c>
      <c r="C53" s="5" t="s">
        <v>72</v>
      </c>
      <c r="D53" s="4">
        <v>209.39</v>
      </c>
      <c r="E53" s="4">
        <v>221.45</v>
      </c>
      <c r="F53" s="6"/>
      <c r="G53" s="6"/>
      <c r="H53" s="6"/>
      <c r="I53" s="6"/>
      <c r="J53" s="6"/>
      <c r="K53" s="7"/>
      <c r="L53" s="6"/>
      <c r="M53" s="6"/>
      <c r="N53" s="6"/>
      <c r="O53" s="6"/>
      <c r="P53" s="4">
        <f t="shared" si="9"/>
        <v>1.057595874</v>
      </c>
      <c r="Q53" s="6"/>
      <c r="R53" s="6"/>
      <c r="S53" s="6"/>
      <c r="T53" s="6"/>
      <c r="U53" s="6"/>
      <c r="V53" s="6"/>
    </row>
    <row r="54">
      <c r="A54" s="11">
        <v>44994.0</v>
      </c>
      <c r="B54" s="4" t="s">
        <v>44</v>
      </c>
      <c r="C54" s="5" t="s">
        <v>36</v>
      </c>
      <c r="D54" s="4">
        <v>235.16</v>
      </c>
      <c r="E54" s="4">
        <v>248.7</v>
      </c>
      <c r="F54" s="6"/>
      <c r="G54" s="6"/>
      <c r="H54" s="6"/>
      <c r="I54" s="6"/>
      <c r="J54" s="6"/>
      <c r="K54" s="7"/>
      <c r="L54" s="6"/>
      <c r="M54" s="6"/>
      <c r="N54" s="6"/>
      <c r="O54" s="6"/>
      <c r="P54" s="4">
        <f t="shared" si="9"/>
        <v>1.057577819</v>
      </c>
      <c r="Q54" s="6"/>
      <c r="R54" s="6"/>
      <c r="S54" s="6"/>
      <c r="T54" s="6"/>
      <c r="U54" s="6"/>
      <c r="V54" s="6"/>
    </row>
    <row r="55">
      <c r="A55" s="11">
        <v>44994.0</v>
      </c>
      <c r="B55" s="4" t="s">
        <v>64</v>
      </c>
      <c r="C55" s="5" t="s">
        <v>20</v>
      </c>
      <c r="D55" s="4">
        <v>229.39</v>
      </c>
      <c r="E55" s="4">
        <v>242.58</v>
      </c>
      <c r="F55" s="6"/>
      <c r="G55" s="6"/>
      <c r="H55" s="6"/>
      <c r="I55" s="6"/>
      <c r="J55" s="6"/>
      <c r="K55" s="7"/>
      <c r="L55" s="6"/>
      <c r="M55" s="6"/>
      <c r="N55" s="6"/>
      <c r="O55" s="6"/>
      <c r="P55" s="4">
        <f t="shared" si="9"/>
        <v>1.057500327</v>
      </c>
      <c r="Q55" s="6"/>
      <c r="R55" s="6"/>
      <c r="S55" s="6"/>
      <c r="T55" s="6"/>
      <c r="U55" s="6"/>
      <c r="V55" s="6"/>
    </row>
    <row r="56">
      <c r="A56" s="11">
        <v>44995.0</v>
      </c>
      <c r="B56" s="4" t="s">
        <v>82</v>
      </c>
      <c r="C56" s="5" t="s">
        <v>20</v>
      </c>
      <c r="D56" s="4">
        <v>243.73</v>
      </c>
      <c r="E56" s="4">
        <v>257.75</v>
      </c>
      <c r="F56" s="6"/>
      <c r="G56" s="6"/>
      <c r="H56" s="6"/>
      <c r="I56" s="6"/>
      <c r="J56" s="6"/>
      <c r="K56" s="7"/>
      <c r="L56" s="6"/>
      <c r="M56" s="6"/>
      <c r="N56" s="6"/>
      <c r="O56" s="6"/>
      <c r="P56" s="4">
        <f t="shared" si="9"/>
        <v>1.057522669</v>
      </c>
      <c r="Q56" s="6"/>
      <c r="R56" s="6"/>
      <c r="S56" s="6"/>
      <c r="T56" s="6"/>
      <c r="U56" s="6"/>
      <c r="V56" s="6"/>
    </row>
    <row r="57">
      <c r="A57" s="11">
        <v>44995.0</v>
      </c>
      <c r="B57" s="4" t="s">
        <v>77</v>
      </c>
      <c r="C57" s="5" t="s">
        <v>46</v>
      </c>
      <c r="D57" s="22">
        <v>-1645.86</v>
      </c>
      <c r="E57" s="4">
        <v>1740.5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4">
        <f t="shared" si="9"/>
        <v>-1.057501853</v>
      </c>
      <c r="Q57" s="6"/>
      <c r="R57" s="6"/>
      <c r="S57" s="6"/>
      <c r="T57" s="6"/>
      <c r="U57" s="6"/>
      <c r="V57" s="6"/>
    </row>
    <row r="58">
      <c r="A58" s="11">
        <v>44995.0</v>
      </c>
      <c r="B58" s="4" t="s">
        <v>100</v>
      </c>
      <c r="C58" s="5" t="s">
        <v>36</v>
      </c>
      <c r="D58" s="4">
        <v>225.91</v>
      </c>
      <c r="E58" s="4">
        <v>238.9</v>
      </c>
      <c r="F58" s="6"/>
      <c r="G58" s="6"/>
      <c r="H58" s="6"/>
      <c r="I58" s="6"/>
      <c r="J58" s="6"/>
      <c r="K58" s="7"/>
      <c r="L58" s="6"/>
      <c r="M58" s="6"/>
      <c r="N58" s="6"/>
      <c r="O58" s="6"/>
      <c r="P58" s="4">
        <f t="shared" si="9"/>
        <v>1.057500775</v>
      </c>
      <c r="Q58" s="6"/>
      <c r="R58" s="6"/>
      <c r="S58" s="6"/>
      <c r="T58" s="6"/>
      <c r="U58" s="6"/>
      <c r="V58" s="6"/>
    </row>
    <row r="59">
      <c r="A59" s="11">
        <v>44995.0</v>
      </c>
      <c r="B59" s="4" t="s">
        <v>44</v>
      </c>
      <c r="C59" s="5" t="s">
        <v>36</v>
      </c>
      <c r="D59" s="4">
        <v>250.97</v>
      </c>
      <c r="E59" s="4">
        <v>267.14</v>
      </c>
      <c r="F59" s="6"/>
      <c r="G59" s="6"/>
      <c r="H59" s="6"/>
      <c r="I59" s="6"/>
      <c r="J59" s="6"/>
      <c r="K59" s="7"/>
      <c r="L59" s="6"/>
      <c r="M59" s="6"/>
      <c r="N59" s="6"/>
      <c r="O59" s="6"/>
      <c r="P59" s="4">
        <f t="shared" si="9"/>
        <v>1.064430012</v>
      </c>
      <c r="Q59" s="6"/>
      <c r="R59" s="6"/>
      <c r="S59" s="6"/>
      <c r="T59" s="6"/>
      <c r="U59" s="6"/>
      <c r="V59" s="6"/>
    </row>
    <row r="60">
      <c r="A60" s="11">
        <v>44998.0</v>
      </c>
      <c r="B60" s="4" t="s">
        <v>64</v>
      </c>
      <c r="C60" s="5" t="s">
        <v>20</v>
      </c>
      <c r="D60" s="4">
        <v>253.94</v>
      </c>
      <c r="E60" s="4">
        <v>272.58</v>
      </c>
      <c r="F60" s="6"/>
      <c r="G60" s="6"/>
      <c r="H60" s="6"/>
      <c r="I60" s="6"/>
      <c r="J60" s="6"/>
      <c r="K60" s="7"/>
      <c r="L60" s="6"/>
      <c r="M60" s="6"/>
      <c r="N60" s="6"/>
      <c r="O60" s="6"/>
      <c r="P60" s="4">
        <f t="shared" si="9"/>
        <v>1.073403166</v>
      </c>
      <c r="Q60" s="6"/>
      <c r="R60" s="6"/>
      <c r="S60" s="6"/>
      <c r="T60" s="6"/>
      <c r="U60" s="6"/>
      <c r="V60" s="6"/>
    </row>
    <row r="61">
      <c r="A61" s="11">
        <v>44998.0</v>
      </c>
      <c r="B61" s="4" t="s">
        <v>19</v>
      </c>
      <c r="C61" s="5" t="s">
        <v>20</v>
      </c>
      <c r="D61" s="4">
        <v>283.59</v>
      </c>
      <c r="E61" s="4">
        <v>304.15</v>
      </c>
      <c r="F61" s="6"/>
      <c r="G61" s="6"/>
      <c r="H61" s="6"/>
      <c r="I61" s="6"/>
      <c r="J61" s="6"/>
      <c r="K61" s="7"/>
      <c r="L61" s="6"/>
      <c r="M61" s="6"/>
      <c r="N61" s="6"/>
      <c r="O61" s="6"/>
      <c r="P61" s="4">
        <f t="shared" si="9"/>
        <v>1.07249903</v>
      </c>
      <c r="Q61" s="6"/>
      <c r="R61" s="6"/>
      <c r="S61" s="6"/>
      <c r="T61" s="6"/>
      <c r="U61" s="6"/>
      <c r="V61" s="6"/>
    </row>
    <row r="62">
      <c r="A62" s="11">
        <v>44999.0</v>
      </c>
      <c r="B62" s="4" t="s">
        <v>101</v>
      </c>
      <c r="C62" s="5" t="s">
        <v>36</v>
      </c>
      <c r="D62" s="4">
        <v>964.923</v>
      </c>
      <c r="E62" s="4">
        <v>1034.88</v>
      </c>
      <c r="F62" s="6"/>
      <c r="G62" s="6"/>
      <c r="H62" s="6"/>
      <c r="I62" s="6"/>
      <c r="J62" s="6"/>
      <c r="K62" s="7"/>
      <c r="L62" s="6"/>
      <c r="M62" s="6"/>
      <c r="N62" s="6"/>
      <c r="O62" s="6"/>
      <c r="P62" s="4">
        <f t="shared" si="9"/>
        <v>1.072500085</v>
      </c>
      <c r="Q62" s="6"/>
      <c r="R62" s="6"/>
      <c r="S62" s="6"/>
      <c r="T62" s="6"/>
      <c r="U62" s="6"/>
      <c r="V62" s="6"/>
    </row>
    <row r="63">
      <c r="A63" s="11">
        <v>44999.0</v>
      </c>
      <c r="B63" s="4" t="s">
        <v>102</v>
      </c>
      <c r="C63" s="5" t="s">
        <v>36</v>
      </c>
      <c r="D63" s="4">
        <v>541.36</v>
      </c>
      <c r="E63" s="4">
        <v>580.61</v>
      </c>
      <c r="F63" s="6"/>
      <c r="G63" s="6"/>
      <c r="H63" s="6"/>
      <c r="I63" s="6"/>
      <c r="J63" s="6"/>
      <c r="K63" s="7"/>
      <c r="L63" s="6"/>
      <c r="M63" s="6"/>
      <c r="N63" s="6"/>
      <c r="O63" s="6"/>
      <c r="P63" s="4">
        <f t="shared" si="9"/>
        <v>1.072502586</v>
      </c>
      <c r="Q63" s="6"/>
      <c r="R63" s="6"/>
      <c r="S63" s="6"/>
      <c r="T63" s="6"/>
      <c r="U63" s="6"/>
      <c r="V63" s="6"/>
    </row>
    <row r="64">
      <c r="A64" s="11">
        <v>44999.0</v>
      </c>
      <c r="B64" s="4" t="s">
        <v>64</v>
      </c>
      <c r="C64" s="5" t="s">
        <v>20</v>
      </c>
      <c r="D64" s="4">
        <v>440.16</v>
      </c>
      <c r="E64" s="4">
        <v>471.1</v>
      </c>
      <c r="F64" s="6"/>
      <c r="G64" s="6"/>
      <c r="H64" s="6"/>
      <c r="I64" s="6"/>
      <c r="J64" s="6"/>
      <c r="K64" s="7"/>
      <c r="L64" s="6"/>
      <c r="M64" s="6"/>
      <c r="N64" s="6"/>
      <c r="O64" s="6"/>
      <c r="P64" s="4">
        <f t="shared" si="9"/>
        <v>1.070292621</v>
      </c>
      <c r="Q64" s="6"/>
      <c r="R64" s="6"/>
      <c r="S64" s="6"/>
      <c r="T64" s="6"/>
      <c r="U64" s="6"/>
      <c r="V64" s="6"/>
    </row>
    <row r="65">
      <c r="A65" s="11">
        <v>44999.0</v>
      </c>
      <c r="B65" s="4" t="s">
        <v>76</v>
      </c>
      <c r="C65" s="5" t="s">
        <v>34</v>
      </c>
      <c r="D65" s="4">
        <v>249.37</v>
      </c>
      <c r="E65" s="4">
        <v>266.9</v>
      </c>
      <c r="F65" s="6"/>
      <c r="G65" s="6"/>
      <c r="H65" s="6"/>
      <c r="I65" s="6"/>
      <c r="J65" s="6"/>
      <c r="K65" s="7"/>
      <c r="L65" s="6"/>
      <c r="M65" s="6"/>
      <c r="N65" s="6"/>
      <c r="O65" s="6"/>
      <c r="P65" s="4">
        <f t="shared" si="9"/>
        <v>1.070297149</v>
      </c>
      <c r="Q65" s="6"/>
      <c r="R65" s="6"/>
      <c r="S65" s="6"/>
      <c r="T65" s="6"/>
      <c r="U65" s="6"/>
      <c r="V65" s="6"/>
    </row>
    <row r="66">
      <c r="A66" s="11">
        <v>44999.0</v>
      </c>
      <c r="B66" s="4" t="s">
        <v>103</v>
      </c>
      <c r="C66" s="5" t="s">
        <v>36</v>
      </c>
      <c r="D66" s="4">
        <v>2003.93</v>
      </c>
      <c r="E66" s="4">
        <v>2144.796</v>
      </c>
      <c r="F66" s="6"/>
      <c r="G66" s="6"/>
      <c r="H66" s="6"/>
      <c r="I66" s="6"/>
      <c r="J66" s="6"/>
      <c r="K66" s="7"/>
      <c r="L66" s="6"/>
      <c r="M66" s="6"/>
      <c r="N66" s="6"/>
      <c r="O66" s="6"/>
      <c r="P66" s="4">
        <f t="shared" si="9"/>
        <v>1.070294871</v>
      </c>
      <c r="Q66" s="6"/>
      <c r="R66" s="6"/>
      <c r="S66" s="6"/>
      <c r="T66" s="6"/>
      <c r="U66" s="6"/>
      <c r="V66" s="6"/>
    </row>
    <row r="67">
      <c r="A67" s="11">
        <v>44999.0</v>
      </c>
      <c r="B67" s="4" t="s">
        <v>75</v>
      </c>
      <c r="C67" s="5" t="s">
        <v>36</v>
      </c>
      <c r="D67" s="4">
        <v>189.2</v>
      </c>
      <c r="E67" s="4">
        <v>202.5</v>
      </c>
      <c r="F67" s="6"/>
      <c r="G67" s="6"/>
      <c r="H67" s="6"/>
      <c r="I67" s="6"/>
      <c r="J67" s="6"/>
      <c r="K67" s="7"/>
      <c r="L67" s="6"/>
      <c r="M67" s="6"/>
      <c r="N67" s="6"/>
      <c r="O67" s="6"/>
      <c r="P67" s="4">
        <f t="shared" si="9"/>
        <v>1.070295983</v>
      </c>
      <c r="Q67" s="6"/>
      <c r="R67" s="6"/>
      <c r="S67" s="6"/>
      <c r="T67" s="6"/>
      <c r="U67" s="6"/>
      <c r="V67" s="6"/>
    </row>
    <row r="68">
      <c r="A68" s="11">
        <v>44999.0</v>
      </c>
      <c r="B68" s="4" t="s">
        <v>75</v>
      </c>
      <c r="C68" s="5" t="s">
        <v>36</v>
      </c>
      <c r="D68" s="4">
        <v>221.659</v>
      </c>
      <c r="E68" s="4">
        <v>237.24</v>
      </c>
      <c r="F68" s="6"/>
      <c r="G68" s="6"/>
      <c r="H68" s="6"/>
      <c r="I68" s="6"/>
      <c r="J68" s="6"/>
      <c r="K68" s="7"/>
      <c r="L68" s="6"/>
      <c r="M68" s="6"/>
      <c r="N68" s="6"/>
      <c r="O68" s="6"/>
      <c r="P68" s="4">
        <f t="shared" si="9"/>
        <v>1.070292657</v>
      </c>
      <c r="Q68" s="6"/>
      <c r="R68" s="6"/>
      <c r="S68" s="6"/>
      <c r="T68" s="6"/>
      <c r="U68" s="6"/>
      <c r="V68" s="6"/>
    </row>
    <row r="69">
      <c r="A69" s="11">
        <v>45000.0</v>
      </c>
      <c r="B69" s="4" t="s">
        <v>19</v>
      </c>
      <c r="C69" s="5" t="s">
        <v>20</v>
      </c>
      <c r="D69" s="4">
        <v>283.45</v>
      </c>
      <c r="E69" s="4">
        <v>298.7</v>
      </c>
      <c r="F69" s="6"/>
      <c r="G69" s="6"/>
      <c r="H69" s="6"/>
      <c r="I69" s="6"/>
      <c r="J69" s="6"/>
      <c r="K69" s="7"/>
      <c r="L69" s="6"/>
      <c r="M69" s="6"/>
      <c r="N69" s="6"/>
      <c r="O69" s="6"/>
      <c r="P69" s="4">
        <f t="shared" si="9"/>
        <v>1.053801376</v>
      </c>
      <c r="Q69" s="6"/>
      <c r="R69" s="6"/>
      <c r="S69" s="6"/>
      <c r="T69" s="6"/>
      <c r="U69" s="6"/>
      <c r="V69" s="6"/>
    </row>
    <row r="70">
      <c r="A70" s="11">
        <v>45000.0</v>
      </c>
      <c r="B70" s="4" t="s">
        <v>85</v>
      </c>
      <c r="C70" s="5" t="s">
        <v>36</v>
      </c>
      <c r="D70" s="4">
        <v>349.55</v>
      </c>
      <c r="E70" s="4">
        <v>368.36</v>
      </c>
      <c r="F70" s="6"/>
      <c r="G70" s="6"/>
      <c r="H70" s="6"/>
      <c r="I70" s="6"/>
      <c r="J70" s="6"/>
      <c r="K70" s="7"/>
      <c r="L70" s="6"/>
      <c r="M70" s="6"/>
      <c r="N70" s="6"/>
      <c r="O70" s="6"/>
      <c r="P70" s="4">
        <f t="shared" si="9"/>
        <v>1.053812044</v>
      </c>
      <c r="Q70" s="6"/>
      <c r="R70" s="6"/>
      <c r="S70" s="6"/>
      <c r="T70" s="6"/>
      <c r="U70" s="6"/>
      <c r="V70" s="6"/>
    </row>
    <row r="71">
      <c r="A71" s="11">
        <v>45000.0</v>
      </c>
      <c r="B71" s="4" t="s">
        <v>104</v>
      </c>
      <c r="C71" s="5" t="s">
        <v>36</v>
      </c>
      <c r="D71" s="4">
        <v>2505.215</v>
      </c>
      <c r="E71" s="4">
        <v>2640.0</v>
      </c>
      <c r="F71" s="6"/>
      <c r="G71" s="6"/>
      <c r="H71" s="6"/>
      <c r="I71" s="6"/>
      <c r="J71" s="6"/>
      <c r="K71" s="7"/>
      <c r="L71" s="6"/>
      <c r="M71" s="6"/>
      <c r="N71" s="6"/>
      <c r="O71" s="6"/>
      <c r="P71" s="4">
        <f t="shared" si="9"/>
        <v>1.05380177</v>
      </c>
      <c r="Q71" s="6"/>
      <c r="R71" s="6"/>
      <c r="S71" s="6"/>
      <c r="T71" s="6"/>
      <c r="U71" s="6"/>
      <c r="V71" s="6"/>
    </row>
    <row r="72">
      <c r="A72" s="11">
        <v>45000.0</v>
      </c>
      <c r="B72" s="4" t="s">
        <v>75</v>
      </c>
      <c r="C72" s="5" t="s">
        <v>36</v>
      </c>
      <c r="D72" s="4">
        <v>221.768</v>
      </c>
      <c r="E72" s="4">
        <v>233.7</v>
      </c>
      <c r="F72" s="6"/>
      <c r="G72" s="6"/>
      <c r="H72" s="6"/>
      <c r="I72" s="6"/>
      <c r="J72" s="6"/>
      <c r="K72" s="7"/>
      <c r="L72" s="6"/>
      <c r="M72" s="6"/>
      <c r="N72" s="6"/>
      <c r="O72" s="6"/>
      <c r="P72" s="4">
        <f t="shared" si="9"/>
        <v>1.053803975</v>
      </c>
      <c r="Q72" s="6"/>
      <c r="R72" s="6"/>
      <c r="S72" s="6"/>
      <c r="T72" s="6"/>
      <c r="U72" s="6"/>
      <c r="V72" s="6"/>
    </row>
    <row r="73">
      <c r="A73" s="11">
        <v>45000.0</v>
      </c>
      <c r="B73" s="4" t="s">
        <v>100</v>
      </c>
      <c r="C73" s="5" t="s">
        <v>36</v>
      </c>
      <c r="D73" s="4">
        <v>221.15</v>
      </c>
      <c r="E73" s="4">
        <v>233.05</v>
      </c>
      <c r="F73" s="6"/>
      <c r="G73" s="6"/>
      <c r="H73" s="6"/>
      <c r="I73" s="6"/>
      <c r="J73" s="6"/>
      <c r="K73" s="7"/>
      <c r="L73" s="6"/>
      <c r="M73" s="6"/>
      <c r="N73" s="6"/>
      <c r="O73" s="6"/>
      <c r="P73" s="4">
        <f t="shared" si="9"/>
        <v>1.053809631</v>
      </c>
      <c r="Q73" s="6"/>
      <c r="R73" s="6"/>
      <c r="S73" s="6"/>
      <c r="T73" s="6"/>
      <c r="U73" s="6"/>
      <c r="V73" s="6"/>
    </row>
    <row r="74">
      <c r="A74" s="11">
        <v>45000.0</v>
      </c>
      <c r="B74" s="4" t="s">
        <v>102</v>
      </c>
      <c r="C74" s="5" t="s">
        <v>36</v>
      </c>
      <c r="D74" s="4">
        <v>410.091</v>
      </c>
      <c r="E74" s="4">
        <v>432.155</v>
      </c>
      <c r="F74" s="6"/>
      <c r="G74" s="6"/>
      <c r="H74" s="6"/>
      <c r="I74" s="6"/>
      <c r="J74" s="6"/>
      <c r="K74" s="7"/>
      <c r="L74" s="6"/>
      <c r="M74" s="6"/>
      <c r="N74" s="6"/>
      <c r="O74" s="6"/>
      <c r="P74" s="4">
        <f t="shared" si="9"/>
        <v>1.053802693</v>
      </c>
      <c r="Q74" s="6"/>
      <c r="R74" s="6"/>
      <c r="S74" s="6"/>
      <c r="T74" s="6"/>
      <c r="U74" s="6"/>
      <c r="V74" s="6"/>
    </row>
    <row r="75">
      <c r="A75" s="11">
        <v>45000.0</v>
      </c>
      <c r="B75" s="4" t="s">
        <v>101</v>
      </c>
      <c r="C75" s="5" t="s">
        <v>36</v>
      </c>
      <c r="D75" s="4">
        <v>250.392</v>
      </c>
      <c r="E75" s="4">
        <v>263.8638</v>
      </c>
      <c r="F75" s="6"/>
      <c r="G75" s="6"/>
      <c r="H75" s="6"/>
      <c r="I75" s="6"/>
      <c r="J75" s="6"/>
      <c r="K75" s="7"/>
      <c r="L75" s="6"/>
      <c r="M75" s="6"/>
      <c r="N75" s="6"/>
      <c r="O75" s="6"/>
      <c r="P75" s="4">
        <f t="shared" si="9"/>
        <v>1.053802837</v>
      </c>
      <c r="Q75" s="6"/>
      <c r="R75" s="6"/>
      <c r="S75" s="6"/>
      <c r="T75" s="6"/>
      <c r="U75" s="6"/>
      <c r="V75" s="6"/>
    </row>
    <row r="76">
      <c r="A76" s="11">
        <v>45000.0</v>
      </c>
      <c r="B76" s="4" t="s">
        <v>82</v>
      </c>
      <c r="C76" s="5" t="s">
        <v>20</v>
      </c>
      <c r="D76" s="4">
        <v>334.332</v>
      </c>
      <c r="E76" s="4">
        <v>352.32</v>
      </c>
      <c r="F76" s="6"/>
      <c r="G76" s="6"/>
      <c r="H76" s="6"/>
      <c r="I76" s="6"/>
      <c r="J76" s="6"/>
      <c r="K76" s="7"/>
      <c r="L76" s="6"/>
      <c r="M76" s="6"/>
      <c r="N76" s="6"/>
      <c r="O76" s="6"/>
      <c r="P76" s="4">
        <f t="shared" si="9"/>
        <v>1.053802807</v>
      </c>
      <c r="Q76" s="6"/>
      <c r="R76" s="6"/>
      <c r="S76" s="6"/>
      <c r="T76" s="6"/>
      <c r="U76" s="6"/>
      <c r="V76" s="6"/>
    </row>
    <row r="77">
      <c r="A77" s="11">
        <v>45000.0</v>
      </c>
      <c r="B77" s="4" t="s">
        <v>76</v>
      </c>
      <c r="C77" s="5" t="s">
        <v>34</v>
      </c>
      <c r="D77" s="4">
        <v>192.711</v>
      </c>
      <c r="E77" s="4">
        <v>203.08</v>
      </c>
      <c r="F77" s="6"/>
      <c r="G77" s="6"/>
      <c r="H77" s="6"/>
      <c r="I77" s="6"/>
      <c r="J77" s="6"/>
      <c r="K77" s="7"/>
      <c r="L77" s="6"/>
      <c r="M77" s="6"/>
      <c r="N77" s="6"/>
      <c r="O77" s="6"/>
      <c r="P77" s="4">
        <f t="shared" si="9"/>
        <v>1.053805958</v>
      </c>
      <c r="Q77" s="6"/>
      <c r="R77" s="6"/>
      <c r="S77" s="6"/>
      <c r="T77" s="6"/>
      <c r="U77" s="6"/>
      <c r="V77" s="6"/>
    </row>
    <row r="78">
      <c r="A78" s="11">
        <v>45000.0</v>
      </c>
      <c r="B78" s="4" t="s">
        <v>43</v>
      </c>
      <c r="C78" s="5" t="s">
        <v>29</v>
      </c>
      <c r="D78" s="4">
        <v>535.18</v>
      </c>
      <c r="E78" s="4">
        <v>565.2</v>
      </c>
      <c r="F78" s="6"/>
      <c r="G78" s="6"/>
      <c r="H78" s="6"/>
      <c r="I78" s="6"/>
      <c r="J78" s="6"/>
      <c r="K78" s="7"/>
      <c r="L78" s="6"/>
      <c r="M78" s="6"/>
      <c r="N78" s="6"/>
      <c r="O78" s="6"/>
      <c r="P78" s="4">
        <f t="shared" si="9"/>
        <v>1.056093277</v>
      </c>
      <c r="Q78" s="6"/>
      <c r="R78" s="6"/>
      <c r="S78" s="6"/>
      <c r="T78" s="6"/>
      <c r="U78" s="6"/>
      <c r="V78" s="6"/>
    </row>
    <row r="79">
      <c r="A79" s="11">
        <v>45000.0</v>
      </c>
      <c r="B79" s="4" t="s">
        <v>19</v>
      </c>
      <c r="C79" s="5" t="s">
        <v>20</v>
      </c>
      <c r="D79" s="4">
        <v>279.97</v>
      </c>
      <c r="E79" s="4">
        <v>295.65</v>
      </c>
      <c r="F79" s="6"/>
      <c r="G79" s="6"/>
      <c r="H79" s="6"/>
      <c r="I79" s="6"/>
      <c r="J79" s="6"/>
      <c r="K79" s="7"/>
      <c r="L79" s="6"/>
      <c r="M79" s="6"/>
      <c r="N79" s="6"/>
      <c r="O79" s="6"/>
      <c r="P79" s="4">
        <f t="shared" si="9"/>
        <v>1.056006001</v>
      </c>
      <c r="Q79" s="6"/>
      <c r="R79" s="6"/>
      <c r="S79" s="6"/>
      <c r="T79" s="6"/>
      <c r="U79" s="6"/>
      <c r="V79" s="6"/>
    </row>
    <row r="80">
      <c r="A80" s="11">
        <v>45014.0</v>
      </c>
      <c r="B80" s="4" t="s">
        <v>99</v>
      </c>
      <c r="C80" s="18"/>
      <c r="D80" s="16">
        <v>17.55</v>
      </c>
      <c r="E80" s="6"/>
      <c r="F80" s="6"/>
      <c r="G80" s="6"/>
      <c r="H80" s="6"/>
      <c r="I80" s="6"/>
      <c r="J80" s="6"/>
      <c r="K80" s="6"/>
      <c r="L80" s="16">
        <v>17.55</v>
      </c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11">
        <v>45019.0</v>
      </c>
      <c r="B81" s="4" t="s">
        <v>56</v>
      </c>
      <c r="C81" s="18"/>
      <c r="D81" s="16">
        <v>38.5</v>
      </c>
      <c r="E81" s="6"/>
      <c r="F81" s="6"/>
      <c r="G81" s="6"/>
      <c r="H81" s="6"/>
      <c r="I81" s="6"/>
      <c r="J81" s="6"/>
      <c r="K81" s="6"/>
      <c r="L81" s="16">
        <v>44.96</v>
      </c>
      <c r="M81" s="6"/>
      <c r="N81" s="6"/>
      <c r="O81" s="6"/>
      <c r="P81" s="6"/>
      <c r="Q81" s="6"/>
      <c r="R81" s="6"/>
      <c r="S81" s="6"/>
      <c r="T81" s="6"/>
      <c r="U81" s="6"/>
      <c r="V81" s="6"/>
    </row>
    <row r="82">
      <c r="A82" s="11">
        <v>45002.0</v>
      </c>
      <c r="B82" s="4" t="s">
        <v>88</v>
      </c>
      <c r="C82" s="5" t="s">
        <v>23</v>
      </c>
      <c r="D82" s="4">
        <v>316.141</v>
      </c>
      <c r="E82" s="4">
        <v>333.15</v>
      </c>
      <c r="F82" s="6"/>
      <c r="G82" s="6"/>
      <c r="H82" s="6"/>
      <c r="I82" s="6"/>
      <c r="J82" s="6"/>
      <c r="K82" s="7"/>
      <c r="L82" s="18"/>
      <c r="M82" s="6"/>
      <c r="N82" s="6"/>
      <c r="O82" s="6"/>
      <c r="P82" s="4">
        <f t="shared" ref="P82:P87" si="10"> E82/D82</f>
        <v>1.053801943</v>
      </c>
      <c r="Q82" s="6"/>
      <c r="R82" s="6"/>
      <c r="S82" s="6"/>
      <c r="T82" s="6"/>
      <c r="U82" s="6"/>
      <c r="V82" s="6"/>
    </row>
    <row r="83">
      <c r="A83" s="11">
        <v>45008.0</v>
      </c>
      <c r="B83" s="4" t="s">
        <v>104</v>
      </c>
      <c r="C83" s="5" t="s">
        <v>36</v>
      </c>
      <c r="D83" s="4">
        <v>298.329</v>
      </c>
      <c r="E83" s="4">
        <v>324.98</v>
      </c>
      <c r="F83" s="6"/>
      <c r="G83" s="6"/>
      <c r="H83" s="6"/>
      <c r="I83" s="6"/>
      <c r="J83" s="6"/>
      <c r="K83" s="7"/>
      <c r="L83" s="6"/>
      <c r="M83" s="6"/>
      <c r="N83" s="6"/>
      <c r="O83" s="6"/>
      <c r="P83" s="4">
        <f t="shared" si="10"/>
        <v>1.089334258</v>
      </c>
      <c r="Q83" s="6"/>
      <c r="R83" s="6"/>
      <c r="S83" s="6"/>
      <c r="T83" s="6"/>
      <c r="U83" s="6"/>
      <c r="V83" s="6"/>
    </row>
    <row r="84">
      <c r="A84" s="11">
        <v>45008.0</v>
      </c>
      <c r="B84" s="4" t="s">
        <v>88</v>
      </c>
      <c r="C84" s="5" t="s">
        <v>23</v>
      </c>
      <c r="D84" s="4">
        <v>244.415</v>
      </c>
      <c r="E84" s="4">
        <v>266.25</v>
      </c>
      <c r="F84" s="6"/>
      <c r="G84" s="6"/>
      <c r="H84" s="6"/>
      <c r="I84" s="6"/>
      <c r="J84" s="6"/>
      <c r="K84" s="7"/>
      <c r="L84" s="6"/>
      <c r="M84" s="6"/>
      <c r="N84" s="6"/>
      <c r="O84" s="6"/>
      <c r="P84" s="4">
        <f t="shared" si="10"/>
        <v>1.089335761</v>
      </c>
      <c r="Q84" s="6"/>
      <c r="R84" s="6"/>
      <c r="S84" s="6"/>
      <c r="T84" s="6"/>
      <c r="U84" s="6"/>
      <c r="V84" s="6"/>
    </row>
    <row r="85">
      <c r="A85" s="11">
        <v>45008.0</v>
      </c>
      <c r="B85" s="4" t="s">
        <v>101</v>
      </c>
      <c r="C85" s="5" t="s">
        <v>36</v>
      </c>
      <c r="D85" s="4">
        <v>230.149</v>
      </c>
      <c r="E85" s="4">
        <v>250.71</v>
      </c>
      <c r="F85" s="6"/>
      <c r="G85" s="6"/>
      <c r="H85" s="6"/>
      <c r="I85" s="6"/>
      <c r="J85" s="6"/>
      <c r="K85" s="7"/>
      <c r="L85" s="6"/>
      <c r="M85" s="6"/>
      <c r="N85" s="6"/>
      <c r="O85" s="6"/>
      <c r="P85" s="4">
        <f t="shared" si="10"/>
        <v>1.089337777</v>
      </c>
      <c r="Q85" s="6"/>
      <c r="R85" s="6"/>
      <c r="S85" s="6"/>
      <c r="T85" s="6"/>
      <c r="U85" s="6"/>
      <c r="V85" s="6"/>
    </row>
    <row r="86">
      <c r="A86" s="11">
        <v>45008.0</v>
      </c>
      <c r="B86" s="4" t="s">
        <v>103</v>
      </c>
      <c r="C86" s="5" t="s">
        <v>36</v>
      </c>
      <c r="D86" s="4">
        <v>375.73</v>
      </c>
      <c r="E86" s="4">
        <v>409.3</v>
      </c>
      <c r="F86" s="6"/>
      <c r="G86" s="6"/>
      <c r="H86" s="6"/>
      <c r="I86" s="6"/>
      <c r="J86" s="6"/>
      <c r="K86" s="7"/>
      <c r="L86" s="6"/>
      <c r="M86" s="6"/>
      <c r="N86" s="6"/>
      <c r="O86" s="6"/>
      <c r="P86" s="4">
        <f t="shared" si="10"/>
        <v>1.089346073</v>
      </c>
      <c r="Q86" s="6"/>
      <c r="R86" s="6"/>
      <c r="S86" s="6"/>
      <c r="T86" s="6"/>
      <c r="U86" s="6"/>
      <c r="V86" s="6"/>
    </row>
    <row r="87">
      <c r="A87" s="11">
        <v>45008.0</v>
      </c>
      <c r="B87" s="4" t="s">
        <v>104</v>
      </c>
      <c r="C87" s="5" t="s">
        <v>36</v>
      </c>
      <c r="D87" s="4">
        <v>295.362</v>
      </c>
      <c r="E87" s="4">
        <v>321.75</v>
      </c>
      <c r="F87" s="6"/>
      <c r="G87" s="6"/>
      <c r="H87" s="6"/>
      <c r="I87" s="6"/>
      <c r="J87" s="6"/>
      <c r="K87" s="7"/>
      <c r="L87" s="6"/>
      <c r="M87" s="6"/>
      <c r="N87" s="6"/>
      <c r="O87" s="6"/>
      <c r="P87" s="4">
        <f t="shared" si="10"/>
        <v>1.089341215</v>
      </c>
      <c r="Q87" s="6"/>
      <c r="R87" s="6"/>
      <c r="S87" s="6"/>
      <c r="T87" s="6"/>
      <c r="U87" s="6"/>
      <c r="V87" s="6"/>
    </row>
    <row r="88">
      <c r="A88" s="11">
        <v>45040.0</v>
      </c>
      <c r="B88" s="4" t="s">
        <v>45</v>
      </c>
      <c r="C88" s="6"/>
      <c r="D88" s="16">
        <v>6.3</v>
      </c>
      <c r="E88" s="6"/>
      <c r="F88" s="6"/>
      <c r="G88" s="6"/>
      <c r="H88" s="6"/>
      <c r="I88" s="6"/>
      <c r="J88" s="6"/>
      <c r="K88" s="6"/>
      <c r="L88" s="16">
        <v>8.42</v>
      </c>
      <c r="M88" s="6"/>
      <c r="N88" s="6"/>
      <c r="O88" s="6"/>
      <c r="P88" s="6"/>
      <c r="Q88" s="6"/>
      <c r="R88" s="6"/>
      <c r="S88" s="6"/>
      <c r="T88" s="6"/>
      <c r="U88" s="6"/>
      <c r="V88" s="6"/>
    </row>
    <row r="89">
      <c r="A89" s="11">
        <v>45015.0</v>
      </c>
      <c r="B89" s="4" t="s">
        <v>67</v>
      </c>
      <c r="C89" s="5" t="s">
        <v>46</v>
      </c>
      <c r="D89" s="4">
        <v>494.46</v>
      </c>
      <c r="E89" s="4">
        <v>539.9</v>
      </c>
      <c r="F89" s="6"/>
      <c r="G89" s="6"/>
      <c r="H89" s="6"/>
      <c r="I89" s="6"/>
      <c r="J89" s="6"/>
      <c r="K89" s="7"/>
      <c r="L89" s="6"/>
      <c r="M89" s="6"/>
      <c r="N89" s="6"/>
      <c r="O89" s="6"/>
      <c r="P89" s="4">
        <f t="shared" ref="P89:P92" si="11"> E89/D89</f>
        <v>1.091898232</v>
      </c>
      <c r="Q89" s="6"/>
      <c r="R89" s="6"/>
      <c r="S89" s="6"/>
      <c r="T89" s="6"/>
      <c r="U89" s="6"/>
      <c r="V89" s="6"/>
    </row>
    <row r="90">
      <c r="A90" s="11">
        <v>45016.0</v>
      </c>
      <c r="B90" s="4" t="s">
        <v>71</v>
      </c>
      <c r="C90" s="5" t="s">
        <v>72</v>
      </c>
      <c r="D90" s="22">
        <v>-2605.046</v>
      </c>
      <c r="E90" s="4">
        <v>2825.4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4">
        <f t="shared" si="11"/>
        <v>-1.084587374</v>
      </c>
      <c r="Q90" s="6"/>
      <c r="R90" s="6"/>
      <c r="S90" s="6"/>
      <c r="T90" s="6"/>
      <c r="U90" s="6"/>
      <c r="V90" s="6"/>
    </row>
    <row r="91">
      <c r="A91" s="12">
        <v>45016.0</v>
      </c>
      <c r="B91" s="13" t="s">
        <v>105</v>
      </c>
      <c r="C91" s="19" t="s">
        <v>16</v>
      </c>
      <c r="D91" s="13">
        <v>140.674</v>
      </c>
      <c r="E91" s="4">
        <v>152.574</v>
      </c>
      <c r="F91" s="6"/>
      <c r="G91" s="6"/>
      <c r="H91" s="6"/>
      <c r="I91" s="6"/>
      <c r="J91" s="6"/>
      <c r="K91" s="7"/>
      <c r="L91" s="6"/>
      <c r="M91" s="6"/>
      <c r="N91" s="6"/>
      <c r="O91" s="6"/>
      <c r="P91" s="4">
        <f t="shared" si="11"/>
        <v>1.084592746</v>
      </c>
      <c r="Q91" s="6"/>
      <c r="R91" s="6"/>
      <c r="S91" s="6"/>
      <c r="T91" s="6"/>
      <c r="U91" s="6"/>
      <c r="V91" s="6"/>
    </row>
    <row r="92">
      <c r="A92" s="11">
        <v>45019.0</v>
      </c>
      <c r="B92" s="4" t="s">
        <v>62</v>
      </c>
      <c r="C92" s="5" t="s">
        <v>34</v>
      </c>
      <c r="D92" s="22">
        <v>-2540.39</v>
      </c>
      <c r="E92" s="4">
        <v>2768.25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4">
        <f t="shared" si="11"/>
        <v>-1.089694889</v>
      </c>
      <c r="Q92" s="6"/>
      <c r="R92" s="6"/>
      <c r="S92" s="6"/>
      <c r="T92" s="6"/>
      <c r="U92" s="6"/>
      <c r="V92" s="6"/>
    </row>
    <row r="93">
      <c r="A93" s="11">
        <v>45019.0</v>
      </c>
      <c r="B93" s="4" t="s">
        <v>66</v>
      </c>
      <c r="C93" s="5" t="s">
        <v>46</v>
      </c>
      <c r="D93" s="16">
        <v>308.28</v>
      </c>
      <c r="E93" s="6"/>
      <c r="F93" s="6"/>
      <c r="G93" s="6"/>
      <c r="H93" s="6"/>
      <c r="I93" s="6"/>
      <c r="J93" s="6"/>
      <c r="K93" s="6"/>
      <c r="L93" s="16">
        <v>411.04</v>
      </c>
      <c r="M93" s="6"/>
      <c r="N93" s="6"/>
      <c r="O93" s="6"/>
      <c r="P93" s="6"/>
      <c r="Q93" s="6"/>
      <c r="R93" s="6"/>
      <c r="S93" s="6"/>
      <c r="T93" s="6"/>
      <c r="U93" s="6"/>
      <c r="V93" s="6"/>
    </row>
    <row r="94">
      <c r="A94" s="11">
        <v>45020.0</v>
      </c>
      <c r="B94" s="4" t="s">
        <v>106</v>
      </c>
      <c r="C94" s="5" t="s">
        <v>107</v>
      </c>
      <c r="D94" s="4">
        <v>1421.019</v>
      </c>
      <c r="E94" s="4">
        <v>1549.8</v>
      </c>
      <c r="F94" s="6"/>
      <c r="G94" s="6"/>
      <c r="H94" s="6"/>
      <c r="I94" s="6"/>
      <c r="J94" s="6"/>
      <c r="K94" s="7"/>
      <c r="L94" s="6"/>
      <c r="M94" s="6"/>
      <c r="N94" s="6"/>
      <c r="O94" s="6"/>
      <c r="P94" s="4">
        <f t="shared" ref="P94:P97" si="12"> E94/D94</f>
        <v>1.090625811</v>
      </c>
      <c r="Q94" s="6"/>
      <c r="R94" s="6"/>
      <c r="S94" s="6"/>
      <c r="T94" s="6"/>
      <c r="U94" s="6"/>
      <c r="V94" s="6"/>
    </row>
    <row r="95">
      <c r="A95" s="11">
        <v>45020.0</v>
      </c>
      <c r="B95" s="4" t="s">
        <v>108</v>
      </c>
      <c r="C95" s="5" t="s">
        <v>109</v>
      </c>
      <c r="D95" s="4">
        <v>1112.11</v>
      </c>
      <c r="E95" s="4">
        <v>1212.9</v>
      </c>
      <c r="F95" s="6"/>
      <c r="G95" s="6"/>
      <c r="H95" s="6"/>
      <c r="I95" s="6"/>
      <c r="J95" s="6"/>
      <c r="K95" s="7"/>
      <c r="L95" s="6"/>
      <c r="M95" s="6"/>
      <c r="N95" s="6"/>
      <c r="O95" s="6"/>
      <c r="P95" s="4">
        <f t="shared" si="12"/>
        <v>1.090629524</v>
      </c>
      <c r="Q95" s="6"/>
      <c r="R95" s="6"/>
      <c r="S95" s="6"/>
      <c r="T95" s="6"/>
      <c r="U95" s="6"/>
      <c r="V95" s="6"/>
    </row>
    <row r="96">
      <c r="A96" s="11">
        <v>45020.0</v>
      </c>
      <c r="B96" s="4" t="s">
        <v>98</v>
      </c>
      <c r="C96" s="5" t="s">
        <v>46</v>
      </c>
      <c r="D96" s="22">
        <v>-1658.675</v>
      </c>
      <c r="E96" s="4">
        <v>1809.0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4">
        <f t="shared" si="12"/>
        <v>-1.090629569</v>
      </c>
      <c r="Q96" s="6"/>
      <c r="R96" s="6"/>
      <c r="S96" s="6"/>
      <c r="T96" s="6"/>
      <c r="U96" s="6"/>
      <c r="V96" s="6"/>
    </row>
    <row r="97">
      <c r="A97" s="11">
        <v>45020.0</v>
      </c>
      <c r="B97" s="4" t="s">
        <v>106</v>
      </c>
      <c r="C97" s="5" t="s">
        <v>107</v>
      </c>
      <c r="D97" s="4">
        <v>366.467</v>
      </c>
      <c r="E97" s="4">
        <v>399.68</v>
      </c>
      <c r="F97" s="6"/>
      <c r="G97" s="6"/>
      <c r="H97" s="6"/>
      <c r="I97" s="6"/>
      <c r="J97" s="6"/>
      <c r="K97" s="7"/>
      <c r="L97" s="6"/>
      <c r="M97" s="6"/>
      <c r="N97" s="6"/>
      <c r="O97" s="6"/>
      <c r="P97" s="4">
        <f t="shared" si="12"/>
        <v>1.090630261</v>
      </c>
      <c r="Q97" s="6"/>
      <c r="R97" s="6"/>
      <c r="S97" s="6"/>
      <c r="T97" s="6"/>
      <c r="U97" s="6"/>
      <c r="V97" s="6"/>
    </row>
    <row r="98">
      <c r="A98" s="11">
        <v>45041.0</v>
      </c>
      <c r="B98" s="4" t="s">
        <v>63</v>
      </c>
      <c r="C98" s="6"/>
      <c r="D98" s="16">
        <v>5.38</v>
      </c>
      <c r="E98" s="6"/>
      <c r="F98" s="6"/>
      <c r="G98" s="6"/>
      <c r="H98" s="6"/>
      <c r="I98" s="6"/>
      <c r="J98" s="6"/>
      <c r="K98" s="6"/>
      <c r="L98" s="16">
        <v>6.33</v>
      </c>
      <c r="M98" s="6"/>
      <c r="N98" s="6"/>
      <c r="O98" s="6"/>
      <c r="P98" s="6"/>
      <c r="Q98" s="6"/>
      <c r="R98" s="6"/>
      <c r="S98" s="6"/>
      <c r="T98" s="6"/>
      <c r="U98" s="6"/>
      <c r="V98" s="6"/>
    </row>
    <row r="99">
      <c r="A99" s="11">
        <v>45027.0</v>
      </c>
      <c r="B99" s="4" t="s">
        <v>105</v>
      </c>
      <c r="C99" s="5" t="s">
        <v>16</v>
      </c>
      <c r="D99" s="22">
        <v>-82.425</v>
      </c>
      <c r="E99" s="4">
        <v>90.0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4">
        <f t="shared" ref="P99:P106" si="13"> E99/D99</f>
        <v>-1.091901729</v>
      </c>
      <c r="Q99" s="6"/>
      <c r="R99" s="6"/>
      <c r="S99" s="6"/>
      <c r="T99" s="6"/>
      <c r="U99" s="6"/>
      <c r="V99" s="6"/>
    </row>
    <row r="100">
      <c r="A100" s="11">
        <v>45027.0</v>
      </c>
      <c r="B100" s="4" t="s">
        <v>110</v>
      </c>
      <c r="C100" s="5" t="s">
        <v>16</v>
      </c>
      <c r="D100" s="4">
        <v>86.0886</v>
      </c>
      <c r="E100" s="4">
        <v>94.0</v>
      </c>
      <c r="F100" s="6"/>
      <c r="G100" s="6"/>
      <c r="H100" s="6"/>
      <c r="I100" s="6"/>
      <c r="J100" s="6"/>
      <c r="K100" s="7"/>
      <c r="L100" s="6"/>
      <c r="M100" s="6"/>
      <c r="N100" s="6"/>
      <c r="O100" s="6"/>
      <c r="P100" s="4">
        <f t="shared" si="13"/>
        <v>1.091898347</v>
      </c>
      <c r="Q100" s="6"/>
      <c r="R100" s="6"/>
      <c r="S100" s="6"/>
      <c r="T100" s="6"/>
      <c r="U100" s="6"/>
      <c r="V100" s="6"/>
    </row>
    <row r="101">
      <c r="A101" s="11">
        <v>45029.0</v>
      </c>
      <c r="B101" s="4" t="s">
        <v>106</v>
      </c>
      <c r="C101" s="5" t="s">
        <v>20</v>
      </c>
      <c r="D101" s="4">
        <v>94.186</v>
      </c>
      <c r="E101" s="4">
        <v>103.36</v>
      </c>
      <c r="F101" s="6"/>
      <c r="G101" s="6"/>
      <c r="H101" s="6"/>
      <c r="I101" s="6"/>
      <c r="J101" s="6"/>
      <c r="K101" s="7"/>
      <c r="L101" s="6"/>
      <c r="M101" s="6"/>
      <c r="N101" s="6"/>
      <c r="O101" s="6"/>
      <c r="P101" s="4">
        <f t="shared" si="13"/>
        <v>1.097403011</v>
      </c>
      <c r="Q101" s="6"/>
      <c r="R101" s="6"/>
      <c r="S101" s="6"/>
      <c r="T101" s="6"/>
      <c r="U101" s="6"/>
      <c r="V101" s="6"/>
    </row>
    <row r="102">
      <c r="A102" s="11">
        <v>45030.0</v>
      </c>
      <c r="B102" s="4" t="s">
        <v>103</v>
      </c>
      <c r="C102" s="5" t="s">
        <v>36</v>
      </c>
      <c r="D102" s="4">
        <v>400.964</v>
      </c>
      <c r="E102" s="4">
        <v>440.02</v>
      </c>
      <c r="F102" s="6"/>
      <c r="G102" s="6"/>
      <c r="H102" s="6"/>
      <c r="I102" s="6"/>
      <c r="J102" s="6"/>
      <c r="K102" s="7"/>
      <c r="L102" s="6"/>
      <c r="M102" s="6"/>
      <c r="N102" s="6"/>
      <c r="O102" s="6"/>
      <c r="P102" s="4">
        <f t="shared" si="13"/>
        <v>1.097405253</v>
      </c>
      <c r="Q102" s="6"/>
      <c r="R102" s="6"/>
      <c r="S102" s="6"/>
      <c r="T102" s="6"/>
      <c r="U102" s="6"/>
      <c r="V102" s="6"/>
    </row>
    <row r="103">
      <c r="A103" s="11">
        <v>45030.0</v>
      </c>
      <c r="B103" s="4" t="s">
        <v>106</v>
      </c>
      <c r="C103" s="5" t="s">
        <v>20</v>
      </c>
      <c r="D103" s="4">
        <v>473.9</v>
      </c>
      <c r="E103" s="4">
        <v>520.06</v>
      </c>
      <c r="F103" s="6"/>
      <c r="G103" s="6"/>
      <c r="H103" s="6"/>
      <c r="I103" s="6"/>
      <c r="J103" s="6"/>
      <c r="K103" s="7"/>
      <c r="L103" s="6"/>
      <c r="M103" s="6"/>
      <c r="N103" s="6"/>
      <c r="O103" s="6"/>
      <c r="P103" s="4">
        <f t="shared" si="13"/>
        <v>1.097404516</v>
      </c>
      <c r="Q103" s="6"/>
      <c r="R103" s="6"/>
      <c r="S103" s="6"/>
      <c r="T103" s="6"/>
      <c r="U103" s="6"/>
      <c r="V103" s="6"/>
    </row>
    <row r="104">
      <c r="A104" s="11">
        <v>45030.0</v>
      </c>
      <c r="B104" s="4" t="s">
        <v>76</v>
      </c>
      <c r="C104" s="5" t="s">
        <v>34</v>
      </c>
      <c r="D104" s="4">
        <v>340.494</v>
      </c>
      <c r="E104" s="4">
        <v>373.66</v>
      </c>
      <c r="F104" s="6"/>
      <c r="G104" s="6"/>
      <c r="H104" s="6"/>
      <c r="I104" s="6"/>
      <c r="J104" s="6"/>
      <c r="K104" s="7"/>
      <c r="L104" s="6"/>
      <c r="M104" s="6"/>
      <c r="N104" s="6"/>
      <c r="O104" s="6"/>
      <c r="P104" s="4">
        <f t="shared" si="13"/>
        <v>1.097405534</v>
      </c>
      <c r="Q104" s="6"/>
      <c r="R104" s="6"/>
      <c r="S104" s="6"/>
      <c r="T104" s="6"/>
      <c r="U104" s="6"/>
      <c r="V104" s="6"/>
    </row>
    <row r="105">
      <c r="A105" s="11">
        <v>45035.0</v>
      </c>
      <c r="B105" s="4" t="s">
        <v>106</v>
      </c>
      <c r="C105" s="5" t="s">
        <v>20</v>
      </c>
      <c r="D105" s="4">
        <v>251.82</v>
      </c>
      <c r="E105" s="4">
        <v>276.35</v>
      </c>
      <c r="F105" s="6"/>
      <c r="G105" s="6"/>
      <c r="H105" s="6"/>
      <c r="I105" s="6"/>
      <c r="J105" s="6"/>
      <c r="K105" s="7"/>
      <c r="L105" s="6"/>
      <c r="M105" s="6"/>
      <c r="N105" s="6"/>
      <c r="O105" s="6"/>
      <c r="P105" s="4">
        <f t="shared" si="13"/>
        <v>1.097410849</v>
      </c>
      <c r="Q105" s="6"/>
      <c r="R105" s="6"/>
      <c r="S105" s="6"/>
      <c r="T105" s="6"/>
      <c r="U105" s="6"/>
      <c r="V105" s="6"/>
    </row>
    <row r="106">
      <c r="A106" s="11">
        <v>45036.0</v>
      </c>
      <c r="B106" s="4" t="s">
        <v>108</v>
      </c>
      <c r="C106" s="5" t="s">
        <v>109</v>
      </c>
      <c r="D106" s="4">
        <v>228.64</v>
      </c>
      <c r="E106" s="4">
        <v>250.8</v>
      </c>
      <c r="F106" s="6"/>
      <c r="G106" s="6"/>
      <c r="H106" s="6"/>
      <c r="I106" s="6"/>
      <c r="J106" s="6"/>
      <c r="K106" s="7"/>
      <c r="L106" s="6"/>
      <c r="M106" s="6"/>
      <c r="N106" s="6"/>
      <c r="O106" s="6"/>
      <c r="P106" s="4">
        <f t="shared" si="13"/>
        <v>1.096920924</v>
      </c>
      <c r="Q106" s="6"/>
      <c r="R106" s="6"/>
      <c r="S106" s="6"/>
      <c r="T106" s="6"/>
      <c r="U106" s="6"/>
      <c r="V106" s="6"/>
    </row>
    <row r="107">
      <c r="A107" s="11">
        <v>45061.0</v>
      </c>
      <c r="B107" s="4" t="s">
        <v>82</v>
      </c>
      <c r="C107" s="5" t="s">
        <v>20</v>
      </c>
      <c r="D107" s="16">
        <v>27.978</v>
      </c>
      <c r="E107" s="6"/>
      <c r="F107" s="6"/>
      <c r="G107" s="6"/>
      <c r="H107" s="6"/>
      <c r="I107" s="6"/>
      <c r="J107" s="6"/>
      <c r="K107" s="5">
        <v>0.15</v>
      </c>
      <c r="L107" s="16">
        <v>32.0588</v>
      </c>
      <c r="M107" s="16">
        <v>34.8</v>
      </c>
      <c r="N107" s="18"/>
      <c r="O107" s="18"/>
      <c r="P107" s="6"/>
      <c r="Q107" s="6"/>
      <c r="R107" s="6"/>
      <c r="S107" s="6"/>
      <c r="T107" s="6"/>
      <c r="U107" s="6"/>
      <c r="V107" s="6"/>
    </row>
    <row r="108">
      <c r="A108" s="12">
        <v>45072.0</v>
      </c>
      <c r="B108" s="13" t="s">
        <v>64</v>
      </c>
      <c r="C108" s="19" t="s">
        <v>20</v>
      </c>
      <c r="D108" s="16">
        <v>31.84</v>
      </c>
      <c r="E108" s="6"/>
      <c r="F108" s="6"/>
      <c r="G108" s="6"/>
      <c r="H108" s="6"/>
      <c r="I108" s="6"/>
      <c r="J108" s="6"/>
      <c r="K108" s="6"/>
      <c r="L108" s="16">
        <v>37.46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>
      <c r="A109" s="11">
        <v>45047.0</v>
      </c>
      <c r="B109" s="4" t="s">
        <v>106</v>
      </c>
      <c r="C109" s="5" t="s">
        <v>20</v>
      </c>
      <c r="D109" s="22">
        <v>-2625.738</v>
      </c>
      <c r="E109" s="4">
        <v>2884.35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4">
        <f t="shared" ref="P109:P111" si="14"> E109/D109</f>
        <v>-1.098491167</v>
      </c>
      <c r="Q109" s="6"/>
      <c r="R109" s="6"/>
      <c r="S109" s="6"/>
      <c r="T109" s="6"/>
      <c r="U109" s="6"/>
      <c r="V109" s="6"/>
    </row>
    <row r="110">
      <c r="A110" s="11">
        <v>45048.0</v>
      </c>
      <c r="B110" s="4" t="s">
        <v>111</v>
      </c>
      <c r="C110" s="5" t="s">
        <v>109</v>
      </c>
      <c r="D110" s="4">
        <v>3787.56</v>
      </c>
      <c r="E110" s="5">
        <v>4192.624</v>
      </c>
      <c r="F110" s="5">
        <v>570700.0</v>
      </c>
      <c r="G110" s="6"/>
      <c r="H110" s="6"/>
      <c r="I110" s="6"/>
      <c r="J110" s="6"/>
      <c r="K110" s="7"/>
      <c r="L110" s="6"/>
      <c r="M110" s="6"/>
      <c r="N110" s="6"/>
      <c r="O110" s="6"/>
      <c r="P110" s="4">
        <f t="shared" si="14"/>
        <v>1.106945897</v>
      </c>
      <c r="Q110" s="6"/>
      <c r="R110" s="6"/>
      <c r="S110" s="6"/>
      <c r="T110" s="4">
        <v>150.68</v>
      </c>
      <c r="U110" s="4">
        <v>136.12</v>
      </c>
      <c r="V110" s="6"/>
    </row>
    <row r="111">
      <c r="A111" s="11">
        <v>45048.0</v>
      </c>
      <c r="B111" s="4" t="s">
        <v>70</v>
      </c>
      <c r="C111" s="5" t="s">
        <v>29</v>
      </c>
      <c r="D111" s="22">
        <v>-4142.6823</v>
      </c>
      <c r="E111" s="4">
        <v>4550.7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4">
        <f t="shared" si="14"/>
        <v>-1.098491188</v>
      </c>
      <c r="Q111" s="6"/>
      <c r="R111" s="6"/>
      <c r="S111" s="6"/>
      <c r="T111" s="6"/>
      <c r="U111" s="6"/>
      <c r="V111" s="6"/>
    </row>
    <row r="112">
      <c r="A112" s="11">
        <v>45078.0</v>
      </c>
      <c r="B112" s="4" t="s">
        <v>58</v>
      </c>
      <c r="C112" s="6"/>
      <c r="D112" s="16">
        <v>9.13</v>
      </c>
      <c r="E112" s="6"/>
      <c r="F112" s="6"/>
      <c r="G112" s="6"/>
      <c r="H112" s="6"/>
      <c r="I112" s="6"/>
      <c r="J112" s="6"/>
      <c r="K112" s="6"/>
      <c r="L112" s="16">
        <v>10.74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>
      <c r="A113" s="11">
        <v>45050.0</v>
      </c>
      <c r="B113" s="4" t="s">
        <v>76</v>
      </c>
      <c r="C113" s="5" t="s">
        <v>34</v>
      </c>
      <c r="D113" s="4">
        <v>430.767</v>
      </c>
      <c r="E113" s="4">
        <v>474.1</v>
      </c>
      <c r="F113" s="6"/>
      <c r="G113" s="6"/>
      <c r="H113" s="6"/>
      <c r="I113" s="6"/>
      <c r="J113" s="6"/>
      <c r="K113" s="7"/>
      <c r="L113" s="6"/>
      <c r="M113" s="6"/>
      <c r="N113" s="6"/>
      <c r="O113" s="6"/>
      <c r="P113" s="4">
        <f t="shared" ref="P113:P114" si="15"> E113/D113</f>
        <v>1.100594985</v>
      </c>
      <c r="Q113" s="6"/>
      <c r="R113" s="6"/>
      <c r="S113" s="6"/>
      <c r="T113" s="6"/>
      <c r="U113" s="6"/>
      <c r="V113" s="6"/>
    </row>
    <row r="114">
      <c r="A114" s="11">
        <v>45055.0</v>
      </c>
      <c r="B114" s="4" t="s">
        <v>108</v>
      </c>
      <c r="C114" s="5" t="s">
        <v>109</v>
      </c>
      <c r="D114" s="4">
        <v>530.12</v>
      </c>
      <c r="E114" s="4">
        <v>581.5</v>
      </c>
      <c r="F114" s="6"/>
      <c r="G114" s="6"/>
      <c r="H114" s="6"/>
      <c r="I114" s="6"/>
      <c r="J114" s="6"/>
      <c r="K114" s="7"/>
      <c r="L114" s="6"/>
      <c r="M114" s="6"/>
      <c r="N114" s="6"/>
      <c r="O114" s="6"/>
      <c r="P114" s="4">
        <f t="shared" si="15"/>
        <v>1.096921452</v>
      </c>
      <c r="Q114" s="6"/>
      <c r="R114" s="6"/>
      <c r="S114" s="6"/>
      <c r="T114" s="6"/>
      <c r="U114" s="6"/>
      <c r="V114" s="6"/>
    </row>
    <row r="115">
      <c r="A115" s="11">
        <v>45069.0</v>
      </c>
      <c r="B115" s="4" t="s">
        <v>100</v>
      </c>
      <c r="C115" s="6"/>
      <c r="D115" s="20">
        <f t="shared" ref="D115:D116" si="16">L115 - (L115 * K115)</f>
        <v>23.66315</v>
      </c>
      <c r="E115" s="6"/>
      <c r="F115" s="6"/>
      <c r="G115" s="6"/>
      <c r="H115" s="6"/>
      <c r="I115" s="6"/>
      <c r="J115" s="6"/>
      <c r="K115" s="4">
        <v>0.15</v>
      </c>
      <c r="L115" s="16">
        <v>27.839</v>
      </c>
      <c r="M115" s="16">
        <v>30.0</v>
      </c>
      <c r="N115" s="18"/>
      <c r="O115" s="18"/>
      <c r="P115" s="6"/>
      <c r="Q115" s="6"/>
      <c r="R115" s="6"/>
      <c r="S115" s="6"/>
      <c r="T115" s="6"/>
      <c r="U115" s="6"/>
      <c r="V115" s="6"/>
    </row>
    <row r="116">
      <c r="A116" s="11">
        <v>45089.0</v>
      </c>
      <c r="B116" s="4" t="s">
        <v>104</v>
      </c>
      <c r="C116" s="6"/>
      <c r="D116" s="20">
        <f t="shared" si="16"/>
        <v>37.86155</v>
      </c>
      <c r="E116" s="6"/>
      <c r="F116" s="6"/>
      <c r="G116" s="6"/>
      <c r="H116" s="6"/>
      <c r="I116" s="6"/>
      <c r="J116" s="6"/>
      <c r="K116" s="4">
        <v>0.15</v>
      </c>
      <c r="L116" s="16">
        <v>44.543</v>
      </c>
      <c r="M116" s="16">
        <v>48.0</v>
      </c>
      <c r="N116" s="18"/>
      <c r="O116" s="18"/>
      <c r="P116" s="6"/>
      <c r="Q116" s="6"/>
      <c r="R116" s="6"/>
      <c r="S116" s="6"/>
      <c r="T116" s="6"/>
      <c r="U116" s="6"/>
      <c r="V116" s="6"/>
    </row>
    <row r="117">
      <c r="A117" s="11">
        <v>45056.0</v>
      </c>
      <c r="B117" s="4" t="s">
        <v>112</v>
      </c>
      <c r="C117" s="5" t="s">
        <v>36</v>
      </c>
      <c r="D117" s="4">
        <v>2076.81</v>
      </c>
      <c r="E117" s="6"/>
      <c r="F117" s="6"/>
      <c r="G117" s="6"/>
      <c r="H117" s="6"/>
      <c r="I117" s="4">
        <v>23245.2</v>
      </c>
      <c r="J117" s="6"/>
      <c r="K117" s="7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4">
        <v>11.1938</v>
      </c>
    </row>
    <row r="118">
      <c r="A118" s="11">
        <v>45056.0</v>
      </c>
      <c r="B118" s="4" t="s">
        <v>101</v>
      </c>
      <c r="C118" s="5" t="s">
        <v>36</v>
      </c>
      <c r="D118" s="4">
        <v>405.944</v>
      </c>
      <c r="E118" s="4">
        <v>446.78</v>
      </c>
      <c r="F118" s="6"/>
      <c r="G118" s="6"/>
      <c r="H118" s="6"/>
      <c r="I118" s="6"/>
      <c r="J118" s="6"/>
      <c r="K118" s="7"/>
      <c r="L118" s="6"/>
      <c r="M118" s="6"/>
      <c r="N118" s="6"/>
      <c r="O118" s="6"/>
      <c r="P118" s="4">
        <f t="shared" ref="P118:P119" si="17"> E118/D118</f>
        <v>1.100595156</v>
      </c>
      <c r="Q118" s="6"/>
      <c r="R118" s="6"/>
      <c r="S118" s="6"/>
      <c r="T118" s="6"/>
      <c r="U118" s="6"/>
      <c r="V118" s="6"/>
    </row>
    <row r="119">
      <c r="A119" s="11">
        <v>45056.0</v>
      </c>
      <c r="B119" s="4" t="s">
        <v>108</v>
      </c>
      <c r="C119" s="5" t="s">
        <v>109</v>
      </c>
      <c r="D119" s="4">
        <v>321.507</v>
      </c>
      <c r="E119" s="4">
        <v>353.85</v>
      </c>
      <c r="F119" s="6"/>
      <c r="G119" s="6"/>
      <c r="H119" s="6"/>
      <c r="I119" s="6"/>
      <c r="J119" s="6"/>
      <c r="K119" s="7"/>
      <c r="L119" s="6"/>
      <c r="M119" s="6"/>
      <c r="N119" s="6"/>
      <c r="O119" s="6"/>
      <c r="P119" s="4">
        <f t="shared" si="17"/>
        <v>1.100598121</v>
      </c>
      <c r="Q119" s="6"/>
      <c r="R119" s="6"/>
      <c r="S119" s="6"/>
      <c r="T119" s="6"/>
      <c r="U119" s="6"/>
      <c r="V119" s="6"/>
    </row>
    <row r="120">
      <c r="A120" s="11">
        <v>45083.0</v>
      </c>
      <c r="B120" s="4" t="s">
        <v>113</v>
      </c>
      <c r="C120" s="6"/>
      <c r="D120" s="16">
        <v>114.75</v>
      </c>
      <c r="E120" s="6"/>
      <c r="F120" s="6"/>
      <c r="G120" s="6"/>
      <c r="H120" s="6"/>
      <c r="I120" s="6"/>
      <c r="J120" s="6"/>
      <c r="K120" s="6"/>
      <c r="L120" s="16">
        <v>135.0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>
      <c r="A121" s="11">
        <v>45062.0</v>
      </c>
      <c r="B121" s="4" t="s">
        <v>103</v>
      </c>
      <c r="C121" s="5" t="s">
        <v>36</v>
      </c>
      <c r="D121" s="4">
        <v>190.237</v>
      </c>
      <c r="E121" s="4">
        <v>205.991</v>
      </c>
      <c r="F121" s="6"/>
      <c r="G121" s="6"/>
      <c r="H121" s="6"/>
      <c r="I121" s="6"/>
      <c r="J121" s="6"/>
      <c r="K121" s="7"/>
      <c r="L121" s="6"/>
      <c r="M121" s="6"/>
      <c r="N121" s="6"/>
      <c r="O121" s="6"/>
      <c r="P121" s="4">
        <f t="shared" ref="P121:P122" si="18"> E121/D121</f>
        <v>1.082812492</v>
      </c>
      <c r="Q121" s="6"/>
      <c r="R121" s="6"/>
      <c r="S121" s="6"/>
      <c r="T121" s="6"/>
      <c r="U121" s="6"/>
      <c r="V121" s="6"/>
    </row>
    <row r="122">
      <c r="A122" s="11">
        <v>45062.0</v>
      </c>
      <c r="B122" s="4" t="s">
        <v>101</v>
      </c>
      <c r="C122" s="5" t="s">
        <v>36</v>
      </c>
      <c r="D122" s="4">
        <v>384.555</v>
      </c>
      <c r="E122" s="4">
        <v>416.4</v>
      </c>
      <c r="F122" s="6"/>
      <c r="G122" s="6"/>
      <c r="H122" s="6"/>
      <c r="I122" s="6"/>
      <c r="J122" s="6"/>
      <c r="K122" s="7"/>
      <c r="L122" s="6"/>
      <c r="M122" s="6"/>
      <c r="N122" s="6"/>
      <c r="O122" s="6"/>
      <c r="P122" s="4">
        <f t="shared" si="18"/>
        <v>1.082810001</v>
      </c>
      <c r="Q122" s="6"/>
      <c r="R122" s="6"/>
      <c r="S122" s="6"/>
      <c r="T122" s="6"/>
      <c r="U122" s="6"/>
      <c r="V122" s="6"/>
    </row>
    <row r="123">
      <c r="A123" s="11">
        <v>45085.0</v>
      </c>
      <c r="B123" s="4" t="s">
        <v>86</v>
      </c>
      <c r="C123" s="5" t="s">
        <v>16</v>
      </c>
      <c r="D123" s="16">
        <v>15.96</v>
      </c>
      <c r="E123" s="6"/>
      <c r="F123" s="6"/>
      <c r="G123" s="6"/>
      <c r="H123" s="6"/>
      <c r="I123" s="6"/>
      <c r="J123" s="6"/>
      <c r="K123" s="6"/>
      <c r="L123" s="16">
        <v>18.78</v>
      </c>
      <c r="M123" s="6"/>
      <c r="N123" s="6"/>
      <c r="O123" s="6"/>
      <c r="P123" s="18"/>
      <c r="Q123" s="6"/>
      <c r="R123" s="6"/>
      <c r="S123" s="6"/>
      <c r="T123" s="6"/>
      <c r="U123" s="6"/>
      <c r="V123" s="6"/>
    </row>
    <row r="124">
      <c r="A124" s="11">
        <v>45063.0</v>
      </c>
      <c r="B124" s="4" t="s">
        <v>67</v>
      </c>
      <c r="C124" s="5" t="s">
        <v>46</v>
      </c>
      <c r="D124" s="22">
        <v>-2917.8</v>
      </c>
      <c r="E124" s="4">
        <v>3158.5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4">
        <f t="shared" ref="P124:P125" si="19"> E124/D124</f>
        <v>-1.08249366</v>
      </c>
      <c r="Q124" s="6"/>
      <c r="R124" s="6"/>
      <c r="S124" s="6"/>
      <c r="T124" s="6"/>
      <c r="U124" s="6"/>
      <c r="V124" s="6"/>
    </row>
    <row r="125">
      <c r="A125" s="11">
        <v>45063.0</v>
      </c>
      <c r="B125" s="4" t="s">
        <v>114</v>
      </c>
      <c r="C125" s="5" t="s">
        <v>20</v>
      </c>
      <c r="D125" s="4">
        <v>1781.627</v>
      </c>
      <c r="E125" s="4">
        <v>1928.6</v>
      </c>
      <c r="F125" s="6"/>
      <c r="G125" s="6"/>
      <c r="H125" s="6"/>
      <c r="I125" s="6"/>
      <c r="J125" s="6"/>
      <c r="K125" s="7"/>
      <c r="L125" s="6"/>
      <c r="M125" s="6"/>
      <c r="N125" s="6"/>
      <c r="O125" s="6"/>
      <c r="P125" s="4">
        <f t="shared" si="19"/>
        <v>1.082493698</v>
      </c>
      <c r="Q125" s="6"/>
      <c r="R125" s="6"/>
      <c r="S125" s="6"/>
      <c r="T125" s="6"/>
      <c r="U125" s="6"/>
      <c r="V125" s="6"/>
    </row>
    <row r="126">
      <c r="A126" s="11">
        <v>45091.0</v>
      </c>
      <c r="B126" s="4" t="s">
        <v>24</v>
      </c>
      <c r="C126" s="6"/>
      <c r="D126" s="16">
        <v>57.57</v>
      </c>
      <c r="E126" s="6"/>
      <c r="F126" s="6"/>
      <c r="G126" s="6"/>
      <c r="H126" s="6"/>
      <c r="I126" s="6"/>
      <c r="J126" s="6"/>
      <c r="K126" s="6"/>
      <c r="L126" s="16">
        <v>78.2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>
      <c r="A127" s="11">
        <v>45064.0</v>
      </c>
      <c r="B127" s="4" t="s">
        <v>76</v>
      </c>
      <c r="C127" s="5" t="s">
        <v>34</v>
      </c>
      <c r="D127" s="4">
        <v>232.018</v>
      </c>
      <c r="E127" s="4">
        <v>250.02</v>
      </c>
      <c r="F127" s="6"/>
      <c r="G127" s="6"/>
      <c r="H127" s="6"/>
      <c r="I127" s="6"/>
      <c r="J127" s="6"/>
      <c r="K127" s="7"/>
      <c r="L127" s="18"/>
      <c r="M127" s="6"/>
      <c r="N127" s="6"/>
      <c r="O127" s="6"/>
      <c r="P127" s="4">
        <f t="shared" ref="P127:P130" si="20"> E127/D127</f>
        <v>1.077588808</v>
      </c>
      <c r="Q127" s="6"/>
      <c r="R127" s="6"/>
      <c r="S127" s="6"/>
      <c r="T127" s="6"/>
      <c r="U127" s="6"/>
      <c r="V127" s="6"/>
    </row>
    <row r="128">
      <c r="A128" s="11">
        <v>45069.0</v>
      </c>
      <c r="B128" s="4" t="s">
        <v>103</v>
      </c>
      <c r="C128" s="5" t="s">
        <v>36</v>
      </c>
      <c r="D128" s="4">
        <v>371.663</v>
      </c>
      <c r="E128" s="4">
        <v>400.5</v>
      </c>
      <c r="F128" s="6"/>
      <c r="G128" s="6"/>
      <c r="H128" s="6"/>
      <c r="I128" s="6"/>
      <c r="J128" s="6"/>
      <c r="K128" s="7"/>
      <c r="L128" s="6"/>
      <c r="M128" s="6"/>
      <c r="N128" s="6"/>
      <c r="O128" s="6"/>
      <c r="P128" s="4">
        <f t="shared" si="20"/>
        <v>1.077589106</v>
      </c>
      <c r="Q128" s="6"/>
      <c r="R128" s="6"/>
      <c r="S128" s="6"/>
      <c r="T128" s="6"/>
      <c r="U128" s="6"/>
      <c r="V128" s="6"/>
    </row>
    <row r="129">
      <c r="A129" s="11">
        <v>45069.0</v>
      </c>
      <c r="B129" s="4" t="s">
        <v>108</v>
      </c>
      <c r="C129" s="5" t="s">
        <v>109</v>
      </c>
      <c r="D129" s="4">
        <v>303.705</v>
      </c>
      <c r="E129" s="4">
        <v>327.27</v>
      </c>
      <c r="F129" s="6"/>
      <c r="G129" s="6"/>
      <c r="H129" s="6"/>
      <c r="I129" s="6"/>
      <c r="J129" s="6"/>
      <c r="K129" s="7"/>
      <c r="L129" s="6"/>
      <c r="M129" s="6"/>
      <c r="N129" s="6"/>
      <c r="O129" s="6"/>
      <c r="P129" s="4">
        <f t="shared" si="20"/>
        <v>1.077591742</v>
      </c>
      <c r="Q129" s="6"/>
      <c r="R129" s="6"/>
      <c r="S129" s="6"/>
      <c r="T129" s="6"/>
      <c r="U129" s="6"/>
      <c r="V129" s="6"/>
    </row>
    <row r="130">
      <c r="A130" s="11">
        <v>45071.0</v>
      </c>
      <c r="B130" s="4" t="s">
        <v>37</v>
      </c>
      <c r="C130" s="5" t="s">
        <v>16</v>
      </c>
      <c r="D130" s="22">
        <v>-2258.92</v>
      </c>
      <c r="E130" s="4">
        <v>2422.0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4">
        <f t="shared" si="20"/>
        <v>-1.072193792</v>
      </c>
      <c r="Q130" s="6"/>
      <c r="R130" s="6"/>
      <c r="S130" s="6"/>
      <c r="T130" s="6"/>
      <c r="U130" s="6"/>
      <c r="V130" s="6"/>
    </row>
    <row r="131">
      <c r="A131" s="11">
        <v>45089.0</v>
      </c>
      <c r="B131" s="4" t="s">
        <v>102</v>
      </c>
      <c r="C131" s="18"/>
      <c r="D131" s="20">
        <f>L131 - (L131 * K131)</f>
        <v>15.08625</v>
      </c>
      <c r="E131" s="6"/>
      <c r="F131" s="6"/>
      <c r="G131" s="6"/>
      <c r="H131" s="6"/>
      <c r="I131" s="6"/>
      <c r="J131" s="6"/>
      <c r="K131" s="5">
        <v>0.25</v>
      </c>
      <c r="L131" s="16">
        <v>20.115</v>
      </c>
      <c r="M131" s="16">
        <v>21.6766</v>
      </c>
      <c r="N131" s="18"/>
      <c r="O131" s="18"/>
      <c r="P131" s="6"/>
      <c r="Q131" s="6"/>
      <c r="R131" s="6"/>
      <c r="S131" s="6"/>
      <c r="T131" s="6"/>
      <c r="U131" s="6"/>
      <c r="V131" s="6"/>
    </row>
    <row r="132">
      <c r="A132" s="11">
        <v>45076.0</v>
      </c>
      <c r="B132" s="4" t="s">
        <v>115</v>
      </c>
      <c r="C132" s="5" t="s">
        <v>20</v>
      </c>
      <c r="D132" s="4">
        <v>1464.0</v>
      </c>
      <c r="E132" s="4">
        <v>1569.15</v>
      </c>
      <c r="F132" s="6"/>
      <c r="G132" s="6"/>
      <c r="H132" s="6"/>
      <c r="I132" s="6"/>
      <c r="J132" s="6"/>
      <c r="K132" s="7"/>
      <c r="L132" s="6"/>
      <c r="M132" s="6"/>
      <c r="N132" s="6"/>
      <c r="O132" s="6"/>
      <c r="P132" s="4">
        <f t="shared" ref="P132:P133" si="21"> E132/D132</f>
        <v>1.07182377</v>
      </c>
      <c r="Q132" s="6"/>
      <c r="R132" s="6"/>
      <c r="S132" s="6"/>
      <c r="T132" s="6"/>
      <c r="U132" s="6"/>
      <c r="V132" s="6"/>
    </row>
    <row r="133">
      <c r="A133" s="12">
        <v>45077.0</v>
      </c>
      <c r="B133" s="13" t="s">
        <v>73</v>
      </c>
      <c r="C133" s="19" t="s">
        <v>36</v>
      </c>
      <c r="D133" s="28">
        <v>-1666.2</v>
      </c>
      <c r="E133" s="4">
        <v>1776.29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4">
        <f t="shared" si="21"/>
        <v>-1.0660725</v>
      </c>
      <c r="Q133" s="6"/>
      <c r="R133" s="6"/>
      <c r="S133" s="6"/>
      <c r="T133" s="6"/>
      <c r="U133" s="6"/>
      <c r="V133" s="6"/>
    </row>
    <row r="134">
      <c r="A134" s="11">
        <v>45121.0</v>
      </c>
      <c r="B134" s="4" t="s">
        <v>43</v>
      </c>
      <c r="C134" s="6"/>
      <c r="D134" s="16">
        <v>24.31</v>
      </c>
      <c r="E134" s="6"/>
      <c r="F134" s="6"/>
      <c r="G134" s="6"/>
      <c r="H134" s="6"/>
      <c r="I134" s="6"/>
      <c r="J134" s="6"/>
      <c r="K134" s="6"/>
      <c r="L134" s="16">
        <v>28.6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>
      <c r="A135" s="11">
        <v>45089.0</v>
      </c>
      <c r="B135" s="4" t="s">
        <v>102</v>
      </c>
      <c r="C135" s="5" t="s">
        <v>36</v>
      </c>
      <c r="D135" s="22">
        <v>-1031.93</v>
      </c>
      <c r="E135" s="4">
        <v>1112.1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4">
        <f> E135/D135</f>
        <v>-1.077689378</v>
      </c>
      <c r="Q135" s="6"/>
      <c r="R135" s="6"/>
      <c r="S135" s="6"/>
      <c r="T135" s="6"/>
      <c r="U135" s="6"/>
      <c r="V135" s="6"/>
    </row>
    <row r="136">
      <c r="A136" s="11">
        <v>45110.0</v>
      </c>
      <c r="B136" s="4" t="s">
        <v>56</v>
      </c>
      <c r="C136" s="6"/>
      <c r="D136" s="16">
        <v>7.88</v>
      </c>
      <c r="E136" s="6"/>
      <c r="F136" s="6"/>
      <c r="G136" s="6"/>
      <c r="H136" s="6"/>
      <c r="I136" s="6"/>
      <c r="J136" s="6"/>
      <c r="K136" s="6"/>
      <c r="L136" s="16">
        <v>9.27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>
      <c r="A137" s="11">
        <v>45105.0</v>
      </c>
      <c r="B137" s="4" t="s">
        <v>99</v>
      </c>
      <c r="C137" s="6"/>
      <c r="D137" s="16">
        <v>16.5</v>
      </c>
      <c r="E137" s="6"/>
      <c r="F137" s="6"/>
      <c r="G137" s="6"/>
      <c r="H137" s="6"/>
      <c r="I137" s="6"/>
      <c r="J137" s="6"/>
      <c r="K137" s="6"/>
      <c r="L137" s="16">
        <v>16.5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>
      <c r="A138" s="11">
        <v>45106.0</v>
      </c>
      <c r="B138" s="4" t="s">
        <v>88</v>
      </c>
      <c r="C138" s="6"/>
      <c r="D138" s="16">
        <v>2.958</v>
      </c>
      <c r="E138" s="6"/>
      <c r="F138" s="6"/>
      <c r="G138" s="6"/>
      <c r="H138" s="6"/>
      <c r="I138" s="6"/>
      <c r="J138" s="6"/>
      <c r="K138" s="4">
        <v>0.15</v>
      </c>
      <c r="L138" s="16">
        <v>3.48</v>
      </c>
      <c r="M138" s="16">
        <v>3.8</v>
      </c>
      <c r="N138" s="18"/>
      <c r="O138" s="18"/>
      <c r="P138" s="6"/>
      <c r="Q138" s="6"/>
      <c r="R138" s="6"/>
      <c r="S138" s="6"/>
      <c r="T138" s="6"/>
      <c r="U138" s="6"/>
      <c r="V138" s="6"/>
    </row>
    <row r="139">
      <c r="A139" s="11">
        <v>45103.0</v>
      </c>
      <c r="B139" s="4" t="s">
        <v>111</v>
      </c>
      <c r="C139" s="5" t="s">
        <v>109</v>
      </c>
      <c r="D139" s="4">
        <v>4038.97</v>
      </c>
      <c r="E139" s="4">
        <v>4401.64</v>
      </c>
      <c r="F139" s="4">
        <v>630400.0</v>
      </c>
      <c r="G139" s="6"/>
      <c r="H139" s="6"/>
      <c r="I139" s="6"/>
      <c r="J139" s="6"/>
      <c r="K139" s="7"/>
      <c r="L139" s="6"/>
      <c r="M139" s="6"/>
      <c r="N139" s="6"/>
      <c r="O139" s="6"/>
      <c r="P139" s="5">
        <f> E139/D139</f>
        <v>1.089792695</v>
      </c>
      <c r="Q139" s="6"/>
      <c r="R139" s="6"/>
      <c r="S139" s="6"/>
      <c r="T139" s="4">
        <v>156.029</v>
      </c>
      <c r="U139" s="4">
        <v>143.21</v>
      </c>
      <c r="V139" s="6"/>
    </row>
    <row r="140">
      <c r="A140" s="12">
        <v>45138.0</v>
      </c>
      <c r="B140" s="13" t="s">
        <v>45</v>
      </c>
      <c r="C140" s="29"/>
      <c r="D140" s="16">
        <v>7.26</v>
      </c>
      <c r="E140" s="6"/>
      <c r="F140" s="6"/>
      <c r="G140" s="6"/>
      <c r="H140" s="6"/>
      <c r="I140" s="6"/>
      <c r="J140" s="6"/>
      <c r="K140" s="6"/>
      <c r="L140" s="16">
        <v>8.54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>
      <c r="A141" s="11">
        <v>45132.0</v>
      </c>
      <c r="B141" s="4" t="s">
        <v>116</v>
      </c>
      <c r="C141" s="6"/>
      <c r="D141" s="16">
        <v>5.38</v>
      </c>
      <c r="E141" s="6"/>
      <c r="F141" s="6"/>
      <c r="G141" s="6"/>
      <c r="H141" s="6"/>
      <c r="I141" s="6"/>
      <c r="J141" s="6"/>
      <c r="K141" s="6"/>
      <c r="L141" s="16">
        <v>6.34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>
      <c r="A142" s="11">
        <v>45118.0</v>
      </c>
      <c r="B142" s="4" t="s">
        <v>117</v>
      </c>
      <c r="C142" s="5" t="s">
        <v>29</v>
      </c>
      <c r="D142" s="4">
        <v>1647.53</v>
      </c>
      <c r="E142" s="6"/>
      <c r="F142" s="6"/>
      <c r="G142" s="4">
        <v>2402.0</v>
      </c>
      <c r="H142" s="6"/>
      <c r="I142" s="6"/>
      <c r="J142" s="6"/>
      <c r="K142" s="7"/>
      <c r="L142" s="6"/>
      <c r="M142" s="6"/>
      <c r="N142" s="6"/>
      <c r="O142" s="6"/>
      <c r="P142" s="6"/>
      <c r="Q142" s="6"/>
      <c r="R142" s="6"/>
      <c r="S142" s="4">
        <v>1.46</v>
      </c>
      <c r="T142" s="6"/>
      <c r="U142" s="6"/>
      <c r="V142" s="6"/>
    </row>
    <row r="143">
      <c r="A143" s="11">
        <v>45126.0</v>
      </c>
      <c r="B143" s="4" t="s">
        <v>115</v>
      </c>
      <c r="C143" s="5" t="s">
        <v>20</v>
      </c>
      <c r="D143" s="22">
        <v>-1664.64</v>
      </c>
      <c r="E143" s="4">
        <v>1867.95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4">
        <f t="shared" ref="P143:P144" si="22"> E143/D143</f>
        <v>-1.122134516</v>
      </c>
      <c r="Q143" s="6"/>
      <c r="R143" s="6"/>
      <c r="S143" s="6"/>
      <c r="T143" s="6"/>
      <c r="U143" s="6"/>
      <c r="V143" s="6"/>
    </row>
    <row r="144">
      <c r="A144" s="11">
        <v>45126.0</v>
      </c>
      <c r="B144" s="4" t="s">
        <v>71</v>
      </c>
      <c r="C144" s="5" t="s">
        <v>109</v>
      </c>
      <c r="D144" s="4">
        <v>2287.52</v>
      </c>
      <c r="E144" s="4">
        <v>2566.9</v>
      </c>
      <c r="F144" s="6"/>
      <c r="G144" s="6"/>
      <c r="H144" s="6"/>
      <c r="I144" s="6"/>
      <c r="J144" s="6"/>
      <c r="K144" s="7"/>
      <c r="L144" s="6"/>
      <c r="M144" s="6"/>
      <c r="N144" s="6"/>
      <c r="O144" s="6"/>
      <c r="P144" s="4">
        <f t="shared" si="22"/>
        <v>1.122132266</v>
      </c>
      <c r="Q144" s="6"/>
      <c r="R144" s="6"/>
      <c r="S144" s="6"/>
      <c r="T144" s="6"/>
      <c r="U144" s="6"/>
      <c r="V144" s="6"/>
    </row>
    <row r="145">
      <c r="A145" s="11">
        <v>45153.0</v>
      </c>
      <c r="B145" s="4" t="s">
        <v>82</v>
      </c>
      <c r="C145" s="6"/>
      <c r="D145" s="16">
        <v>27.1235</v>
      </c>
      <c r="E145" s="6"/>
      <c r="F145" s="6"/>
      <c r="G145" s="6"/>
      <c r="H145" s="6"/>
      <c r="I145" s="6"/>
      <c r="J145" s="6"/>
      <c r="K145" s="4">
        <v>0.15</v>
      </c>
      <c r="L145" s="16">
        <v>31.91</v>
      </c>
      <c r="M145" s="16">
        <v>34.8</v>
      </c>
      <c r="N145" s="18"/>
      <c r="O145" s="18"/>
      <c r="P145" s="6"/>
      <c r="Q145" s="6"/>
      <c r="R145" s="6"/>
      <c r="S145" s="6"/>
      <c r="T145" s="6"/>
      <c r="U145" s="6"/>
      <c r="V145" s="6"/>
    </row>
    <row r="146">
      <c r="A146" s="11">
        <v>45153.0</v>
      </c>
      <c r="B146" s="4" t="s">
        <v>114</v>
      </c>
      <c r="C146" s="6"/>
      <c r="D146" s="16">
        <v>14.96</v>
      </c>
      <c r="E146" s="6"/>
      <c r="F146" s="6"/>
      <c r="G146" s="6"/>
      <c r="H146" s="6"/>
      <c r="I146" s="6"/>
      <c r="J146" s="6"/>
      <c r="K146" s="4">
        <v>0.15</v>
      </c>
      <c r="L146" s="16">
        <v>17.6</v>
      </c>
      <c r="M146" s="16">
        <v>19.2</v>
      </c>
      <c r="N146" s="18"/>
      <c r="O146" s="18"/>
      <c r="P146" s="6"/>
      <c r="Q146" s="6"/>
      <c r="R146" s="6"/>
      <c r="S146" s="6"/>
      <c r="T146" s="6"/>
      <c r="U146" s="6"/>
      <c r="V146" s="6"/>
    </row>
    <row r="147">
      <c r="A147" s="12">
        <v>45163.0</v>
      </c>
      <c r="B147" s="13" t="s">
        <v>64</v>
      </c>
      <c r="C147" s="29"/>
      <c r="D147" s="16">
        <v>33.33</v>
      </c>
      <c r="E147" s="6"/>
      <c r="F147" s="6"/>
      <c r="G147" s="6"/>
      <c r="H147" s="6"/>
      <c r="I147" s="6"/>
      <c r="J147" s="6"/>
      <c r="K147" s="6"/>
      <c r="L147" s="16">
        <v>39.21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>
      <c r="A148" s="11">
        <v>45140.0</v>
      </c>
      <c r="B148" s="25" t="s">
        <v>79</v>
      </c>
      <c r="C148" s="5" t="s">
        <v>20</v>
      </c>
      <c r="D148" s="4">
        <v>520.49</v>
      </c>
      <c r="E148" s="4">
        <v>570.0</v>
      </c>
      <c r="F148" s="6"/>
      <c r="G148" s="6"/>
      <c r="H148" s="6"/>
      <c r="I148" s="6"/>
      <c r="J148" s="6"/>
      <c r="K148" s="7"/>
      <c r="L148" s="6"/>
      <c r="M148" s="6"/>
      <c r="N148" s="6"/>
      <c r="O148" s="6"/>
      <c r="P148" s="4">
        <f> E148/D148</f>
        <v>1.095121904</v>
      </c>
      <c r="Q148" s="6"/>
      <c r="R148" s="6"/>
      <c r="S148" s="6"/>
      <c r="T148" s="6"/>
      <c r="U148" s="6"/>
      <c r="V148" s="6"/>
    </row>
    <row r="149">
      <c r="A149" s="11">
        <v>45170.0</v>
      </c>
      <c r="B149" s="4" t="s">
        <v>58</v>
      </c>
      <c r="C149" s="6"/>
      <c r="D149" s="16">
        <v>9.22</v>
      </c>
      <c r="E149" s="6"/>
      <c r="F149" s="6"/>
      <c r="G149" s="6"/>
      <c r="H149" s="6"/>
      <c r="I149" s="6"/>
      <c r="J149" s="6"/>
      <c r="K149" s="6"/>
      <c r="L149" s="16">
        <v>10.85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>
      <c r="A150" s="11">
        <v>45148.0</v>
      </c>
      <c r="B150" s="4" t="s">
        <v>71</v>
      </c>
      <c r="C150" s="5" t="s">
        <v>109</v>
      </c>
      <c r="D150" s="22">
        <v>-3468.59</v>
      </c>
      <c r="E150" s="22">
        <v>-3812.459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4">
        <f> E150/D150</f>
        <v>1.099137978</v>
      </c>
      <c r="Q150" s="6"/>
      <c r="R150" s="6"/>
      <c r="S150" s="6"/>
      <c r="T150" s="6"/>
      <c r="U150" s="6"/>
      <c r="V150" s="6"/>
    </row>
    <row r="151">
      <c r="A151" s="11">
        <v>45167.0</v>
      </c>
      <c r="B151" s="4" t="s">
        <v>100</v>
      </c>
      <c r="C151" s="6"/>
      <c r="D151" s="16">
        <v>23.5805</v>
      </c>
      <c r="E151" s="6"/>
      <c r="F151" s="6"/>
      <c r="G151" s="6"/>
      <c r="H151" s="6"/>
      <c r="I151" s="6"/>
      <c r="J151" s="6"/>
      <c r="K151" s="4">
        <v>0.15</v>
      </c>
      <c r="L151" s="16">
        <v>27.73</v>
      </c>
      <c r="M151" s="16">
        <v>30.0</v>
      </c>
      <c r="N151" s="18"/>
      <c r="O151" s="18"/>
      <c r="P151" s="6"/>
      <c r="Q151" s="6"/>
      <c r="R151" s="6"/>
      <c r="S151" s="6"/>
      <c r="T151" s="6"/>
      <c r="U151" s="6"/>
      <c r="V151" s="6"/>
    </row>
    <row r="152">
      <c r="A152" s="11">
        <v>45181.0</v>
      </c>
      <c r="B152" s="4" t="s">
        <v>104</v>
      </c>
      <c r="C152" s="6"/>
      <c r="D152" s="16">
        <v>37.9355</v>
      </c>
      <c r="E152" s="6"/>
      <c r="F152" s="6"/>
      <c r="G152" s="6"/>
      <c r="H152" s="6"/>
      <c r="I152" s="6"/>
      <c r="J152" s="6"/>
      <c r="K152" s="4">
        <v>0.15</v>
      </c>
      <c r="L152" s="16">
        <v>44.63</v>
      </c>
      <c r="M152" s="16">
        <v>48.0</v>
      </c>
      <c r="N152" s="18"/>
      <c r="O152" s="18"/>
      <c r="P152" s="6"/>
      <c r="Q152" s="6"/>
      <c r="R152" s="6"/>
      <c r="S152" s="6"/>
      <c r="T152" s="6"/>
      <c r="U152" s="6"/>
      <c r="V152" s="6"/>
    </row>
    <row r="153">
      <c r="A153" s="11">
        <v>45152.0</v>
      </c>
      <c r="B153" s="4" t="s">
        <v>118</v>
      </c>
      <c r="C153" s="5" t="s">
        <v>109</v>
      </c>
      <c r="D153" s="4">
        <v>2261.44</v>
      </c>
      <c r="E153" s="4">
        <v>2485.632</v>
      </c>
      <c r="F153" s="6"/>
      <c r="G153" s="6"/>
      <c r="H153" s="6"/>
      <c r="I153" s="6"/>
      <c r="J153" s="6"/>
      <c r="K153" s="7"/>
      <c r="L153" s="6"/>
      <c r="M153" s="6"/>
      <c r="N153" s="6"/>
      <c r="O153" s="6"/>
      <c r="P153" s="4">
        <f> E153/D153</f>
        <v>1.099136833</v>
      </c>
      <c r="Q153" s="6"/>
      <c r="R153" s="6"/>
      <c r="S153" s="6"/>
      <c r="T153" s="6"/>
      <c r="U153" s="6"/>
      <c r="V153" s="18"/>
    </row>
    <row r="154">
      <c r="A154" s="11">
        <v>45153.0</v>
      </c>
      <c r="B154" s="4" t="s">
        <v>112</v>
      </c>
      <c r="C154" s="5" t="s">
        <v>36</v>
      </c>
      <c r="D154" s="22">
        <v>-1852.04</v>
      </c>
      <c r="E154" s="6"/>
      <c r="F154" s="6"/>
      <c r="G154" s="6"/>
      <c r="H154" s="6"/>
      <c r="I154" s="4">
        <v>21970.8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5">
        <v>11.863</v>
      </c>
    </row>
    <row r="155">
      <c r="A155" s="11">
        <v>45153.0</v>
      </c>
      <c r="B155" s="4" t="s">
        <v>99</v>
      </c>
      <c r="C155" s="5" t="s">
        <v>18</v>
      </c>
      <c r="D155" s="4">
        <v>387.2</v>
      </c>
      <c r="E155" s="6"/>
      <c r="F155" s="6"/>
      <c r="G155" s="6"/>
      <c r="H155" s="6"/>
      <c r="I155" s="6"/>
      <c r="J155" s="6"/>
      <c r="K155" s="7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>
      <c r="A156" s="11">
        <v>45183.0</v>
      </c>
      <c r="B156" s="4" t="s">
        <v>86</v>
      </c>
      <c r="C156" s="18"/>
      <c r="D156" s="16">
        <v>15.9</v>
      </c>
      <c r="E156" s="6"/>
      <c r="F156" s="6"/>
      <c r="G156" s="6"/>
      <c r="H156" s="6"/>
      <c r="I156" s="6"/>
      <c r="J156" s="6"/>
      <c r="K156" s="6"/>
      <c r="L156" s="16">
        <v>18.71</v>
      </c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>
      <c r="A157" s="11">
        <v>45154.0</v>
      </c>
      <c r="B157" s="4" t="s">
        <v>64</v>
      </c>
      <c r="C157" s="5" t="s">
        <v>20</v>
      </c>
      <c r="D157" s="4">
        <v>355.05</v>
      </c>
      <c r="E157" s="5">
        <v>387.36</v>
      </c>
      <c r="F157" s="6"/>
      <c r="G157" s="6"/>
      <c r="H157" s="6"/>
      <c r="I157" s="6"/>
      <c r="J157" s="6"/>
      <c r="K157" s="7"/>
      <c r="L157" s="6"/>
      <c r="M157" s="6"/>
      <c r="N157" s="6"/>
      <c r="O157" s="6"/>
      <c r="P157" s="4">
        <f t="shared" ref="P157:P158" si="23"> E157/D157</f>
        <v>1.091001267</v>
      </c>
      <c r="Q157" s="6"/>
      <c r="R157" s="6"/>
      <c r="S157" s="6"/>
      <c r="T157" s="6"/>
      <c r="U157" s="6"/>
      <c r="V157" s="6"/>
    </row>
    <row r="158">
      <c r="A158" s="11">
        <v>45154.0</v>
      </c>
      <c r="B158" s="4" t="s">
        <v>66</v>
      </c>
      <c r="C158" s="5" t="s">
        <v>46</v>
      </c>
      <c r="D158" s="22">
        <v>-788.4</v>
      </c>
      <c r="E158" s="22">
        <v>860.3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4">
        <f t="shared" si="23"/>
        <v>-1.091197362</v>
      </c>
      <c r="Q158" s="6"/>
      <c r="R158" s="6"/>
      <c r="S158" s="6"/>
      <c r="T158" s="6"/>
      <c r="U158" s="6"/>
      <c r="V158" s="6"/>
    </row>
    <row r="159">
      <c r="A159" s="11">
        <v>45154.0</v>
      </c>
      <c r="B159" s="4" t="s">
        <v>99</v>
      </c>
      <c r="C159" s="5" t="s">
        <v>18</v>
      </c>
      <c r="D159" s="4">
        <v>386.25</v>
      </c>
      <c r="E159" s="6"/>
      <c r="F159" s="6"/>
      <c r="G159" s="6"/>
      <c r="H159" s="6"/>
      <c r="I159" s="6"/>
      <c r="J159" s="6"/>
      <c r="K159" s="7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>
      <c r="A160" s="11">
        <v>45156.0</v>
      </c>
      <c r="B160" s="4" t="s">
        <v>24</v>
      </c>
      <c r="C160" s="5" t="s">
        <v>23</v>
      </c>
      <c r="D160" s="22">
        <v>-1821.6</v>
      </c>
      <c r="E160" s="18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>
      <c r="A161" s="11">
        <v>45161.0</v>
      </c>
      <c r="B161" s="4" t="s">
        <v>108</v>
      </c>
      <c r="C161" s="5" t="s">
        <v>109</v>
      </c>
      <c r="D161" s="4">
        <v>345.57</v>
      </c>
      <c r="E161" s="4">
        <v>375.375</v>
      </c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4">
        <f t="shared" ref="P161:P163" si="24"> E161/D161</f>
        <v>1.086248806</v>
      </c>
      <c r="Q161" s="6"/>
      <c r="R161" s="6"/>
      <c r="S161" s="6"/>
      <c r="T161" s="6"/>
      <c r="U161" s="6"/>
      <c r="V161" s="6"/>
    </row>
    <row r="162">
      <c r="A162" s="11">
        <v>45167.0</v>
      </c>
      <c r="B162" s="4" t="s">
        <v>118</v>
      </c>
      <c r="C162" s="5" t="s">
        <v>109</v>
      </c>
      <c r="D162" s="4">
        <v>463.52</v>
      </c>
      <c r="E162" s="4">
        <v>503.685</v>
      </c>
      <c r="F162" s="6"/>
      <c r="G162" s="6"/>
      <c r="H162" s="6"/>
      <c r="I162" s="6"/>
      <c r="J162" s="6"/>
      <c r="K162" s="7"/>
      <c r="L162" s="6"/>
      <c r="M162" s="6"/>
      <c r="N162" s="6"/>
      <c r="O162" s="6"/>
      <c r="P162" s="4">
        <f t="shared" si="24"/>
        <v>1.08665214</v>
      </c>
      <c r="Q162" s="6"/>
      <c r="R162" s="6"/>
      <c r="S162" s="6"/>
      <c r="T162" s="6"/>
      <c r="U162" s="6"/>
      <c r="V162" s="6"/>
    </row>
    <row r="163">
      <c r="A163" s="12">
        <v>45169.0</v>
      </c>
      <c r="B163" s="13" t="s">
        <v>119</v>
      </c>
      <c r="C163" s="19" t="s">
        <v>36</v>
      </c>
      <c r="D163" s="4">
        <v>687.28</v>
      </c>
      <c r="E163" s="4">
        <v>745.92</v>
      </c>
      <c r="F163" s="6"/>
      <c r="G163" s="6"/>
      <c r="H163" s="6"/>
      <c r="I163" s="6"/>
      <c r="J163" s="6"/>
      <c r="K163" s="7"/>
      <c r="L163" s="6"/>
      <c r="M163" s="6"/>
      <c r="N163" s="6"/>
      <c r="O163" s="6"/>
      <c r="P163" s="4">
        <f t="shared" si="24"/>
        <v>1.085321848</v>
      </c>
      <c r="Q163" s="6"/>
      <c r="R163" s="6"/>
      <c r="S163" s="6"/>
      <c r="T163" s="6"/>
      <c r="U163" s="6"/>
      <c r="V163" s="6"/>
    </row>
    <row r="164">
      <c r="A164" s="3">
        <v>45212.0</v>
      </c>
      <c r="B164" s="4" t="s">
        <v>43</v>
      </c>
      <c r="C164" s="6"/>
      <c r="D164" s="16">
        <v>24.25</v>
      </c>
      <c r="E164" s="6"/>
      <c r="F164" s="6"/>
      <c r="G164" s="6"/>
      <c r="H164" s="6"/>
      <c r="I164" s="6"/>
      <c r="J164" s="6"/>
      <c r="K164" s="6"/>
      <c r="L164" s="16">
        <v>28.53</v>
      </c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>
      <c r="A165" s="11">
        <v>45196.0</v>
      </c>
      <c r="B165" s="4" t="s">
        <v>99</v>
      </c>
      <c r="C165" s="6"/>
      <c r="D165" s="16">
        <v>18.71</v>
      </c>
      <c r="E165" s="6"/>
      <c r="F165" s="6"/>
      <c r="G165" s="6"/>
      <c r="H165" s="6"/>
      <c r="I165" s="6"/>
      <c r="J165" s="6"/>
      <c r="K165" s="6"/>
      <c r="L165" s="16">
        <v>18.71</v>
      </c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>
      <c r="A166" s="11">
        <v>45201.0</v>
      </c>
      <c r="B166" s="4" t="s">
        <v>56</v>
      </c>
      <c r="C166" s="6"/>
      <c r="D166" s="16">
        <v>7.92</v>
      </c>
      <c r="E166" s="6"/>
      <c r="F166" s="6"/>
      <c r="G166" s="6"/>
      <c r="H166" s="6"/>
      <c r="I166" s="6"/>
      <c r="J166" s="6"/>
      <c r="K166" s="6"/>
      <c r="L166" s="16">
        <v>9.32</v>
      </c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>
      <c r="A167" s="11">
        <v>45198.0</v>
      </c>
      <c r="B167" s="4" t="s">
        <v>119</v>
      </c>
      <c r="C167" s="6"/>
      <c r="D167" s="16">
        <v>5.729</v>
      </c>
      <c r="E167" s="6"/>
      <c r="F167" s="6"/>
      <c r="G167" s="6"/>
      <c r="H167" s="6"/>
      <c r="I167" s="6"/>
      <c r="J167" s="6"/>
      <c r="K167" s="4">
        <v>0.15</v>
      </c>
      <c r="L167" s="16">
        <v>6.74</v>
      </c>
      <c r="M167" s="16">
        <v>7.2</v>
      </c>
      <c r="N167" s="18"/>
      <c r="O167" s="18"/>
      <c r="P167" s="6"/>
      <c r="Q167" s="6"/>
      <c r="R167" s="6"/>
      <c r="S167" s="6"/>
      <c r="T167" s="6"/>
      <c r="U167" s="6"/>
      <c r="V167" s="6"/>
    </row>
    <row r="168">
      <c r="A168" s="3">
        <v>45215.0</v>
      </c>
      <c r="B168" s="4" t="s">
        <v>88</v>
      </c>
      <c r="C168" s="6"/>
      <c r="D168" s="16">
        <v>3.06</v>
      </c>
      <c r="E168" s="6"/>
      <c r="F168" s="6"/>
      <c r="G168" s="6"/>
      <c r="H168" s="6"/>
      <c r="I168" s="6"/>
      <c r="J168" s="6"/>
      <c r="K168" s="4">
        <v>0.15</v>
      </c>
      <c r="L168" s="16">
        <v>3.6</v>
      </c>
      <c r="M168" s="16">
        <v>3.8</v>
      </c>
      <c r="N168" s="18"/>
      <c r="O168" s="18"/>
      <c r="P168" s="6"/>
      <c r="Q168" s="6"/>
      <c r="R168" s="6"/>
      <c r="S168" s="6"/>
      <c r="T168" s="6"/>
      <c r="U168" s="6"/>
      <c r="V168" s="6"/>
    </row>
    <row r="169">
      <c r="A169" s="11">
        <v>45261.0</v>
      </c>
      <c r="B169" s="4" t="s">
        <v>111</v>
      </c>
      <c r="C169" s="6"/>
      <c r="D169" s="20"/>
      <c r="E169" s="6"/>
      <c r="F169" s="6"/>
      <c r="G169" s="6"/>
      <c r="H169" s="6"/>
      <c r="I169" s="6"/>
      <c r="J169" s="6"/>
      <c r="K169" s="6"/>
      <c r="L169" s="20"/>
      <c r="M169" s="16"/>
      <c r="N169" s="18"/>
      <c r="O169" s="16">
        <v>12800.0</v>
      </c>
      <c r="P169" s="6"/>
      <c r="Q169" s="6"/>
      <c r="R169" s="6"/>
      <c r="S169" s="6"/>
      <c r="T169" s="6"/>
      <c r="U169" s="6"/>
      <c r="V169" s="6"/>
    </row>
    <row r="170">
      <c r="A170" s="11">
        <v>45194.0</v>
      </c>
      <c r="B170" s="4" t="s">
        <v>119</v>
      </c>
      <c r="C170" s="5" t="s">
        <v>36</v>
      </c>
      <c r="D170" s="4">
        <v>717.23</v>
      </c>
      <c r="E170" s="4">
        <v>759.5995</v>
      </c>
      <c r="F170" s="6"/>
      <c r="G170" s="6"/>
      <c r="H170" s="6"/>
      <c r="I170" s="6"/>
      <c r="J170" s="6"/>
      <c r="K170" s="7"/>
      <c r="L170" s="6"/>
      <c r="M170" s="6"/>
      <c r="N170" s="6"/>
      <c r="O170" s="6"/>
      <c r="P170" s="4">
        <f> E170/D170</f>
        <v>1.059073798</v>
      </c>
      <c r="Q170" s="6"/>
      <c r="R170" s="6"/>
      <c r="S170" s="6"/>
      <c r="T170" s="6"/>
      <c r="U170" s="6"/>
      <c r="V170" s="6"/>
    </row>
    <row r="171">
      <c r="A171" s="12">
        <v>45198.0</v>
      </c>
      <c r="B171" s="13" t="s">
        <v>117</v>
      </c>
      <c r="C171" s="29"/>
      <c r="D171" s="16">
        <v>19.72</v>
      </c>
      <c r="E171" s="6"/>
      <c r="F171" s="6"/>
      <c r="G171" s="6"/>
      <c r="H171" s="6"/>
      <c r="I171" s="6"/>
      <c r="J171" s="6"/>
      <c r="K171" s="5">
        <v>0.25</v>
      </c>
      <c r="L171" s="16">
        <v>22.68</v>
      </c>
      <c r="M171" s="16">
        <v>25.2</v>
      </c>
      <c r="N171" s="16">
        <v>28.26</v>
      </c>
      <c r="O171" s="6"/>
      <c r="P171" s="6"/>
      <c r="Q171" s="6"/>
      <c r="R171" s="6"/>
      <c r="S171" s="6"/>
      <c r="T171" s="6"/>
      <c r="U171" s="6"/>
      <c r="V171" s="6"/>
    </row>
    <row r="172">
      <c r="A172" s="3">
        <v>45229.0</v>
      </c>
      <c r="B172" s="4" t="s">
        <v>45</v>
      </c>
      <c r="C172" s="6"/>
      <c r="D172" s="16">
        <v>7.41</v>
      </c>
      <c r="E172" s="6"/>
      <c r="F172" s="6"/>
      <c r="G172" s="6"/>
      <c r="H172" s="6"/>
      <c r="I172" s="6"/>
      <c r="J172" s="6"/>
      <c r="K172" s="6"/>
      <c r="L172" s="16">
        <v>8.71</v>
      </c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>
      <c r="A173" s="3">
        <v>45226.0</v>
      </c>
      <c r="B173" s="4" t="s">
        <v>113</v>
      </c>
      <c r="C173" s="6"/>
      <c r="D173" s="16">
        <v>102.0</v>
      </c>
      <c r="E173" s="6"/>
      <c r="F173" s="6"/>
      <c r="G173" s="6"/>
      <c r="H173" s="6"/>
      <c r="I173" s="6"/>
      <c r="J173" s="6"/>
      <c r="K173" s="6"/>
      <c r="L173" s="16">
        <v>120.0</v>
      </c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>
      <c r="A174" s="11">
        <v>45203.0</v>
      </c>
      <c r="B174" s="4" t="s">
        <v>64</v>
      </c>
      <c r="C174" s="5" t="s">
        <v>20</v>
      </c>
      <c r="D174" s="4">
        <v>377.02</v>
      </c>
      <c r="E174" s="4">
        <v>396.2</v>
      </c>
      <c r="F174" s="6"/>
      <c r="G174" s="6"/>
      <c r="H174" s="6"/>
      <c r="I174" s="6"/>
      <c r="J174" s="6"/>
      <c r="K174" s="7"/>
      <c r="L174" s="6"/>
      <c r="M174" s="6"/>
      <c r="N174" s="6"/>
      <c r="O174" s="6"/>
      <c r="P174" s="4">
        <f t="shared" ref="P174:P175" si="25"> E174/D174</f>
        <v>1.050872633</v>
      </c>
      <c r="Q174" s="6"/>
      <c r="R174" s="6"/>
      <c r="S174" s="6"/>
      <c r="T174" s="6"/>
      <c r="U174" s="6"/>
      <c r="V174" s="6"/>
    </row>
    <row r="175">
      <c r="A175" s="11">
        <v>45203.0</v>
      </c>
      <c r="B175" s="4" t="s">
        <v>85</v>
      </c>
      <c r="C175" s="5" t="s">
        <v>36</v>
      </c>
      <c r="D175" s="4">
        <v>606.17</v>
      </c>
      <c r="E175" s="4">
        <v>636.704</v>
      </c>
      <c r="F175" s="6"/>
      <c r="G175" s="6"/>
      <c r="H175" s="6"/>
      <c r="I175" s="6"/>
      <c r="J175" s="6"/>
      <c r="K175" s="7"/>
      <c r="L175" s="6"/>
      <c r="M175" s="6"/>
      <c r="N175" s="6"/>
      <c r="O175" s="6"/>
      <c r="P175" s="4">
        <f t="shared" si="25"/>
        <v>1.050372008</v>
      </c>
      <c r="Q175" s="6"/>
      <c r="R175" s="6"/>
      <c r="S175" s="6"/>
      <c r="T175" s="6"/>
      <c r="U175" s="6"/>
      <c r="V175" s="6"/>
    </row>
    <row r="176">
      <c r="A176" s="3">
        <v>45224.0</v>
      </c>
      <c r="B176" s="4" t="s">
        <v>116</v>
      </c>
      <c r="C176" s="6"/>
      <c r="D176" s="16">
        <v>5.55</v>
      </c>
      <c r="E176" s="6"/>
      <c r="F176" s="6"/>
      <c r="G176" s="6"/>
      <c r="H176" s="6"/>
      <c r="I176" s="6"/>
      <c r="J176" s="6"/>
      <c r="K176" s="6"/>
      <c r="L176" s="16">
        <v>6.54</v>
      </c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>
      <c r="A177" s="3">
        <v>45222.0</v>
      </c>
      <c r="B177" s="4" t="s">
        <v>118</v>
      </c>
      <c r="C177" s="5" t="s">
        <v>109</v>
      </c>
      <c r="D177" s="4">
        <v>470.21</v>
      </c>
      <c r="E177" s="4">
        <v>501.9</v>
      </c>
      <c r="F177" s="6"/>
      <c r="G177" s="6"/>
      <c r="H177" s="6"/>
      <c r="I177" s="6"/>
      <c r="J177" s="6"/>
      <c r="K177" s="7"/>
      <c r="L177" s="6"/>
      <c r="M177" s="6"/>
      <c r="N177" s="6"/>
      <c r="O177" s="6"/>
      <c r="P177" s="4">
        <f t="shared" ref="P177:P179" si="26"> E177/D177</f>
        <v>1.067395419</v>
      </c>
      <c r="Q177" s="6"/>
      <c r="R177" s="6"/>
      <c r="S177" s="6"/>
      <c r="T177" s="6"/>
      <c r="U177" s="6"/>
      <c r="V177" s="6"/>
    </row>
    <row r="178">
      <c r="A178" s="3">
        <v>45223.0</v>
      </c>
      <c r="B178" s="4" t="s">
        <v>101</v>
      </c>
      <c r="C178" s="5" t="s">
        <v>36</v>
      </c>
      <c r="D178" s="4">
        <v>393.3</v>
      </c>
      <c r="E178" s="4">
        <v>416.45</v>
      </c>
      <c r="F178" s="6"/>
      <c r="G178" s="6"/>
      <c r="H178" s="6"/>
      <c r="I178" s="6"/>
      <c r="J178" s="6"/>
      <c r="K178" s="7"/>
      <c r="L178" s="6"/>
      <c r="M178" s="6"/>
      <c r="N178" s="6"/>
      <c r="O178" s="6"/>
      <c r="P178" s="4">
        <f t="shared" si="26"/>
        <v>1.05886092</v>
      </c>
      <c r="Q178" s="6"/>
      <c r="R178" s="6"/>
      <c r="S178" s="6"/>
      <c r="T178" s="6"/>
      <c r="U178" s="6"/>
      <c r="V178" s="6"/>
    </row>
    <row r="179">
      <c r="A179" s="3">
        <v>45224.0</v>
      </c>
      <c r="B179" s="4" t="s">
        <v>101</v>
      </c>
      <c r="C179" s="5" t="s">
        <v>36</v>
      </c>
      <c r="D179" s="4">
        <v>477.16</v>
      </c>
      <c r="E179" s="4">
        <v>504.205</v>
      </c>
      <c r="F179" s="6"/>
      <c r="G179" s="6"/>
      <c r="H179" s="6"/>
      <c r="I179" s="6"/>
      <c r="J179" s="6"/>
      <c r="K179" s="7"/>
      <c r="L179" s="6"/>
      <c r="M179" s="6"/>
      <c r="N179" s="6"/>
      <c r="O179" s="6"/>
      <c r="P179" s="4">
        <f t="shared" si="26"/>
        <v>1.056679101</v>
      </c>
      <c r="Q179" s="6"/>
      <c r="R179" s="6"/>
      <c r="S179" s="6"/>
      <c r="T179" s="6"/>
      <c r="U179" s="6"/>
      <c r="V179" s="6"/>
    </row>
    <row r="180">
      <c r="A180" s="26">
        <v>45226.0</v>
      </c>
      <c r="B180" s="13" t="s">
        <v>99</v>
      </c>
      <c r="C180" s="19" t="s">
        <v>18</v>
      </c>
      <c r="D180" s="4">
        <v>373.4</v>
      </c>
      <c r="E180" s="6"/>
      <c r="F180" s="6"/>
      <c r="G180" s="6"/>
      <c r="H180" s="6"/>
      <c r="I180" s="6"/>
      <c r="J180" s="6"/>
      <c r="K180" s="7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>
      <c r="A181" s="3">
        <v>45258.0</v>
      </c>
      <c r="B181" s="4" t="s">
        <v>100</v>
      </c>
      <c r="C181" s="6"/>
      <c r="D181" s="20"/>
      <c r="E181" s="6"/>
      <c r="F181" s="6"/>
      <c r="G181" s="6"/>
      <c r="H181" s="6"/>
      <c r="I181" s="6"/>
      <c r="J181" s="6"/>
      <c r="K181" s="4">
        <v>0.15</v>
      </c>
      <c r="L181" s="20"/>
      <c r="M181" s="16">
        <v>30.0</v>
      </c>
      <c r="N181" s="6"/>
      <c r="O181" s="6"/>
      <c r="P181" s="6"/>
      <c r="Q181" s="6"/>
      <c r="R181" s="6"/>
      <c r="S181" s="6"/>
      <c r="T181" s="6"/>
      <c r="U181" s="6"/>
      <c r="V181" s="6"/>
    </row>
    <row r="182">
      <c r="A182" s="3">
        <v>45252.0</v>
      </c>
      <c r="B182" s="4" t="s">
        <v>64</v>
      </c>
      <c r="C182" s="6"/>
      <c r="D182" s="16">
        <v>42.42</v>
      </c>
      <c r="E182" s="6"/>
      <c r="F182" s="6"/>
      <c r="G182" s="6"/>
      <c r="H182" s="6"/>
      <c r="I182" s="6"/>
      <c r="J182" s="6"/>
      <c r="K182" s="6"/>
      <c r="L182" s="16">
        <v>49.9</v>
      </c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>
      <c r="A183" s="11">
        <v>45261.0</v>
      </c>
      <c r="B183" s="4" t="s">
        <v>58</v>
      </c>
      <c r="C183" s="6"/>
      <c r="D183" s="16">
        <v>9.42</v>
      </c>
      <c r="E183" s="6"/>
      <c r="F183" s="6"/>
      <c r="G183" s="6"/>
      <c r="H183" s="6"/>
      <c r="I183" s="6"/>
      <c r="J183" s="6"/>
      <c r="K183" s="6"/>
      <c r="L183" s="16">
        <v>11.08</v>
      </c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>
      <c r="A184" s="11">
        <v>45238.0</v>
      </c>
      <c r="B184" s="4" t="s">
        <v>108</v>
      </c>
      <c r="C184" s="6"/>
      <c r="D184" s="4">
        <v>327.11</v>
      </c>
      <c r="E184" s="4">
        <v>349.615</v>
      </c>
      <c r="F184" s="6"/>
      <c r="G184" s="6"/>
      <c r="H184" s="6"/>
      <c r="I184" s="6"/>
      <c r="J184" s="6"/>
      <c r="K184" s="7"/>
      <c r="L184" s="6"/>
      <c r="M184" s="6"/>
      <c r="N184" s="6"/>
      <c r="O184" s="6"/>
      <c r="P184" s="4">
        <f> E184/D184</f>
        <v>1.068799486</v>
      </c>
      <c r="Q184" s="6"/>
      <c r="R184" s="6"/>
      <c r="S184" s="6"/>
      <c r="T184" s="6"/>
      <c r="U184" s="6"/>
      <c r="V184" s="6"/>
    </row>
    <row r="185">
      <c r="A185" s="3">
        <v>45272.0</v>
      </c>
      <c r="B185" s="4" t="s">
        <v>104</v>
      </c>
      <c r="C185" s="6"/>
      <c r="D185" s="20"/>
      <c r="E185" s="6"/>
      <c r="F185" s="6"/>
      <c r="G185" s="6"/>
      <c r="H185" s="6"/>
      <c r="I185" s="6"/>
      <c r="J185" s="6"/>
      <c r="K185" s="4">
        <v>0.15</v>
      </c>
      <c r="L185" s="20"/>
      <c r="M185" s="16">
        <v>48.0</v>
      </c>
      <c r="N185" s="6"/>
      <c r="O185" s="6"/>
      <c r="P185" s="6"/>
      <c r="Q185" s="6"/>
      <c r="R185" s="6"/>
      <c r="S185" s="6"/>
      <c r="T185" s="6"/>
      <c r="U185" s="6"/>
      <c r="V185" s="6"/>
    </row>
    <row r="186">
      <c r="C186" s="27"/>
    </row>
    <row r="187">
      <c r="C187" s="27"/>
    </row>
    <row r="188">
      <c r="C188" s="27"/>
    </row>
    <row r="189">
      <c r="C189" s="27"/>
    </row>
    <row r="190">
      <c r="C190" s="27"/>
    </row>
    <row r="191">
      <c r="C191" s="27"/>
    </row>
    <row r="192">
      <c r="C192" s="27"/>
    </row>
    <row r="193">
      <c r="C193" s="27"/>
    </row>
    <row r="194">
      <c r="C194" s="27"/>
    </row>
    <row r="195">
      <c r="C195" s="27"/>
    </row>
    <row r="196">
      <c r="C196" s="27"/>
    </row>
    <row r="197">
      <c r="C197" s="27"/>
    </row>
    <row r="198">
      <c r="C198" s="27"/>
    </row>
    <row r="199">
      <c r="C199" s="27"/>
    </row>
    <row r="200">
      <c r="C200" s="27"/>
    </row>
    <row r="201">
      <c r="C201" s="27"/>
    </row>
    <row r="202">
      <c r="C202" s="27"/>
    </row>
    <row r="203">
      <c r="C203" s="27"/>
    </row>
    <row r="204">
      <c r="C204" s="27"/>
    </row>
    <row r="205">
      <c r="C205" s="27"/>
    </row>
    <row r="206">
      <c r="C206" s="27"/>
    </row>
    <row r="207">
      <c r="C207" s="27"/>
    </row>
    <row r="208">
      <c r="C208" s="27"/>
    </row>
    <row r="209">
      <c r="C209" s="27"/>
    </row>
    <row r="210">
      <c r="C210" s="27"/>
    </row>
    <row r="211">
      <c r="C211" s="27"/>
    </row>
    <row r="212">
      <c r="C212" s="27"/>
    </row>
    <row r="213">
      <c r="C213" s="27"/>
    </row>
    <row r="214">
      <c r="C214" s="27"/>
    </row>
    <row r="215">
      <c r="C215" s="27"/>
    </row>
    <row r="216">
      <c r="C216" s="27"/>
    </row>
    <row r="217">
      <c r="C217" s="27"/>
    </row>
    <row r="218">
      <c r="C218" s="27"/>
    </row>
    <row r="219">
      <c r="C219" s="27"/>
    </row>
    <row r="220">
      <c r="C220" s="27"/>
    </row>
    <row r="221">
      <c r="C221" s="27"/>
    </row>
    <row r="222">
      <c r="C222" s="27"/>
    </row>
    <row r="223">
      <c r="C223" s="27"/>
    </row>
    <row r="224">
      <c r="C224" s="27"/>
    </row>
    <row r="225">
      <c r="C225" s="27"/>
    </row>
    <row r="226">
      <c r="C226" s="27"/>
    </row>
    <row r="227">
      <c r="C227" s="27"/>
    </row>
    <row r="228">
      <c r="C228" s="27"/>
    </row>
    <row r="229">
      <c r="C229" s="27"/>
    </row>
    <row r="230">
      <c r="C230" s="27"/>
    </row>
    <row r="231">
      <c r="C231" s="27"/>
    </row>
    <row r="232">
      <c r="C232" s="27"/>
    </row>
    <row r="233">
      <c r="C233" s="27"/>
    </row>
    <row r="234">
      <c r="C234" s="27"/>
    </row>
    <row r="235">
      <c r="C235" s="27"/>
    </row>
    <row r="236">
      <c r="C236" s="27"/>
    </row>
    <row r="237">
      <c r="C237" s="27"/>
    </row>
    <row r="238">
      <c r="C238" s="27"/>
    </row>
    <row r="239">
      <c r="C239" s="27"/>
    </row>
    <row r="240">
      <c r="C240" s="27"/>
    </row>
    <row r="241">
      <c r="C241" s="27"/>
    </row>
    <row r="242">
      <c r="C242" s="27"/>
    </row>
    <row r="243">
      <c r="C243" s="27"/>
    </row>
    <row r="244">
      <c r="C244" s="27"/>
    </row>
    <row r="245">
      <c r="C245" s="27"/>
    </row>
    <row r="246">
      <c r="C246" s="27"/>
    </row>
    <row r="247">
      <c r="C247" s="27"/>
    </row>
    <row r="248">
      <c r="C248" s="27"/>
    </row>
    <row r="249">
      <c r="C249" s="27"/>
    </row>
    <row r="250">
      <c r="C250" s="27"/>
    </row>
    <row r="251">
      <c r="C251" s="27"/>
    </row>
    <row r="252">
      <c r="C252" s="27"/>
    </row>
    <row r="253">
      <c r="C253" s="27"/>
    </row>
    <row r="254">
      <c r="C254" s="27"/>
    </row>
    <row r="255">
      <c r="C255" s="27"/>
    </row>
    <row r="256">
      <c r="C256" s="27"/>
    </row>
    <row r="257">
      <c r="C257" s="27"/>
    </row>
    <row r="258">
      <c r="C258" s="27"/>
    </row>
    <row r="259">
      <c r="C259" s="27"/>
    </row>
    <row r="260">
      <c r="C260" s="27"/>
    </row>
    <row r="261">
      <c r="C261" s="27"/>
    </row>
    <row r="262">
      <c r="C262" s="27"/>
    </row>
    <row r="263">
      <c r="C263" s="27"/>
    </row>
    <row r="264">
      <c r="C264" s="27"/>
    </row>
    <row r="265">
      <c r="C265" s="27"/>
    </row>
    <row r="266">
      <c r="C266" s="27"/>
    </row>
    <row r="267">
      <c r="C267" s="27"/>
    </row>
    <row r="268">
      <c r="C268" s="27"/>
    </row>
    <row r="269">
      <c r="C269" s="27"/>
    </row>
    <row r="270">
      <c r="C270" s="27"/>
    </row>
    <row r="271">
      <c r="C271" s="27"/>
    </row>
    <row r="272">
      <c r="C272" s="27"/>
    </row>
    <row r="273">
      <c r="C273" s="27"/>
    </row>
    <row r="274">
      <c r="C274" s="27"/>
    </row>
    <row r="275">
      <c r="C275" s="27"/>
    </row>
    <row r="276">
      <c r="C276" s="27"/>
    </row>
    <row r="277">
      <c r="C277" s="27"/>
    </row>
    <row r="278">
      <c r="C278" s="27"/>
    </row>
    <row r="279">
      <c r="C279" s="27"/>
    </row>
    <row r="280">
      <c r="C280" s="27"/>
    </row>
    <row r="281">
      <c r="C281" s="27"/>
    </row>
    <row r="282">
      <c r="C282" s="27"/>
    </row>
    <row r="283">
      <c r="C283" s="27"/>
    </row>
    <row r="284">
      <c r="C284" s="27"/>
    </row>
    <row r="285">
      <c r="C285" s="27"/>
    </row>
    <row r="286">
      <c r="C286" s="27"/>
    </row>
    <row r="287">
      <c r="C287" s="27"/>
    </row>
    <row r="288">
      <c r="C288" s="27"/>
    </row>
    <row r="289">
      <c r="C289" s="27"/>
    </row>
    <row r="290">
      <c r="C290" s="27"/>
    </row>
    <row r="291">
      <c r="C291" s="27"/>
    </row>
    <row r="292">
      <c r="C292" s="27"/>
    </row>
    <row r="293">
      <c r="C293" s="27"/>
    </row>
    <row r="294">
      <c r="C294" s="27"/>
    </row>
    <row r="295">
      <c r="C295" s="27"/>
    </row>
    <row r="296">
      <c r="C296" s="27"/>
    </row>
    <row r="297">
      <c r="C297" s="27"/>
    </row>
    <row r="298">
      <c r="C298" s="27"/>
    </row>
    <row r="299">
      <c r="C299" s="27"/>
    </row>
    <row r="300">
      <c r="C300" s="27"/>
    </row>
    <row r="301">
      <c r="C301" s="27"/>
    </row>
    <row r="302">
      <c r="C302" s="27"/>
    </row>
    <row r="303">
      <c r="C303" s="27"/>
    </row>
    <row r="304">
      <c r="C304" s="27"/>
    </row>
    <row r="305">
      <c r="C305" s="27"/>
    </row>
    <row r="306">
      <c r="C306" s="27"/>
    </row>
    <row r="307">
      <c r="C307" s="27"/>
    </row>
    <row r="308">
      <c r="C308" s="27"/>
    </row>
    <row r="309">
      <c r="C309" s="27"/>
    </row>
    <row r="310">
      <c r="C310" s="27"/>
    </row>
    <row r="311">
      <c r="C311" s="27"/>
    </row>
    <row r="312">
      <c r="C312" s="27"/>
    </row>
    <row r="313">
      <c r="C313" s="27"/>
    </row>
    <row r="314">
      <c r="C314" s="27"/>
    </row>
    <row r="315">
      <c r="C315" s="27"/>
    </row>
    <row r="316">
      <c r="C316" s="27"/>
    </row>
    <row r="317">
      <c r="C317" s="27"/>
    </row>
    <row r="318">
      <c r="C318" s="27"/>
    </row>
    <row r="319">
      <c r="C319" s="27"/>
    </row>
    <row r="320">
      <c r="C320" s="27"/>
    </row>
    <row r="321">
      <c r="C321" s="27"/>
    </row>
    <row r="322">
      <c r="C322" s="27"/>
    </row>
    <row r="323">
      <c r="C323" s="27"/>
    </row>
    <row r="324">
      <c r="C324" s="27"/>
    </row>
    <row r="325">
      <c r="C325" s="27"/>
    </row>
    <row r="326">
      <c r="C326" s="27"/>
    </row>
    <row r="327">
      <c r="C327" s="27"/>
    </row>
    <row r="328">
      <c r="C328" s="27"/>
    </row>
    <row r="329">
      <c r="C329" s="27"/>
    </row>
    <row r="330">
      <c r="C330" s="27"/>
    </row>
    <row r="331">
      <c r="C331" s="27"/>
    </row>
    <row r="332">
      <c r="C332" s="27"/>
    </row>
    <row r="333">
      <c r="C333" s="27"/>
    </row>
    <row r="334">
      <c r="C334" s="27"/>
    </row>
    <row r="335">
      <c r="C335" s="27"/>
    </row>
    <row r="336">
      <c r="C336" s="27"/>
    </row>
    <row r="337">
      <c r="C337" s="27"/>
    </row>
    <row r="338">
      <c r="C338" s="27"/>
    </row>
    <row r="339">
      <c r="C339" s="27"/>
    </row>
    <row r="340">
      <c r="C340" s="27"/>
    </row>
    <row r="341">
      <c r="C341" s="27"/>
    </row>
    <row r="342">
      <c r="C342" s="27"/>
    </row>
    <row r="343">
      <c r="C343" s="27"/>
    </row>
    <row r="344">
      <c r="C344" s="27"/>
    </row>
    <row r="345">
      <c r="C345" s="27"/>
    </row>
    <row r="346">
      <c r="C346" s="27"/>
    </row>
    <row r="347">
      <c r="C347" s="27"/>
    </row>
    <row r="348">
      <c r="C348" s="27"/>
    </row>
    <row r="349">
      <c r="C349" s="27"/>
    </row>
    <row r="350">
      <c r="C350" s="27"/>
    </row>
    <row r="351">
      <c r="C351" s="27"/>
    </row>
    <row r="352">
      <c r="C352" s="27"/>
    </row>
    <row r="353">
      <c r="C353" s="27"/>
    </row>
    <row r="354">
      <c r="C354" s="27"/>
    </row>
    <row r="355">
      <c r="C355" s="27"/>
    </row>
    <row r="356">
      <c r="C356" s="27"/>
    </row>
    <row r="357">
      <c r="C357" s="27"/>
    </row>
    <row r="358">
      <c r="C358" s="27"/>
    </row>
    <row r="359">
      <c r="C359" s="27"/>
    </row>
    <row r="360">
      <c r="C360" s="27"/>
    </row>
    <row r="361">
      <c r="C361" s="27"/>
    </row>
    <row r="362">
      <c r="C362" s="27"/>
    </row>
    <row r="363">
      <c r="C363" s="27"/>
    </row>
    <row r="364">
      <c r="C364" s="27"/>
    </row>
    <row r="365">
      <c r="C365" s="27"/>
    </row>
    <row r="366">
      <c r="C366" s="27"/>
    </row>
    <row r="367">
      <c r="C367" s="27"/>
    </row>
    <row r="368">
      <c r="C368" s="27"/>
    </row>
    <row r="369">
      <c r="C369" s="27"/>
    </row>
    <row r="370">
      <c r="C370" s="27"/>
    </row>
    <row r="371">
      <c r="C371" s="27"/>
    </row>
    <row r="372">
      <c r="C372" s="27"/>
    </row>
    <row r="373">
      <c r="C373" s="27"/>
    </row>
    <row r="374">
      <c r="C374" s="27"/>
    </row>
    <row r="375">
      <c r="C375" s="27"/>
    </row>
    <row r="376">
      <c r="C376" s="27"/>
    </row>
    <row r="377">
      <c r="C377" s="27"/>
    </row>
    <row r="378">
      <c r="C378" s="27"/>
    </row>
    <row r="379">
      <c r="C379" s="27"/>
    </row>
    <row r="380">
      <c r="C380" s="27"/>
    </row>
    <row r="381">
      <c r="C381" s="27"/>
    </row>
    <row r="382">
      <c r="C382" s="27"/>
    </row>
    <row r="383">
      <c r="C383" s="27"/>
    </row>
    <row r="384">
      <c r="C384" s="27"/>
    </row>
    <row r="385">
      <c r="C385" s="27"/>
    </row>
    <row r="386">
      <c r="C386" s="27"/>
    </row>
    <row r="387">
      <c r="C387" s="27"/>
    </row>
    <row r="388">
      <c r="C388" s="27"/>
    </row>
    <row r="389">
      <c r="C389" s="27"/>
    </row>
    <row r="390">
      <c r="C390" s="27"/>
    </row>
    <row r="391">
      <c r="C391" s="27"/>
    </row>
    <row r="392">
      <c r="C392" s="27"/>
    </row>
    <row r="393">
      <c r="C393" s="27"/>
    </row>
    <row r="394">
      <c r="C394" s="27"/>
    </row>
    <row r="395">
      <c r="C395" s="27"/>
    </row>
    <row r="396">
      <c r="C396" s="27"/>
    </row>
    <row r="397">
      <c r="C397" s="27"/>
    </row>
    <row r="398">
      <c r="C398" s="27"/>
    </row>
    <row r="399">
      <c r="C399" s="27"/>
    </row>
    <row r="400">
      <c r="C400" s="27"/>
    </row>
    <row r="401">
      <c r="C401" s="27"/>
    </row>
    <row r="402">
      <c r="C402" s="27"/>
    </row>
    <row r="403">
      <c r="C403" s="27"/>
    </row>
    <row r="404">
      <c r="C404" s="27"/>
    </row>
    <row r="405">
      <c r="C405" s="27"/>
    </row>
    <row r="406">
      <c r="C406" s="27"/>
    </row>
    <row r="407">
      <c r="C407" s="27"/>
    </row>
    <row r="408">
      <c r="C408" s="27"/>
    </row>
    <row r="409">
      <c r="C409" s="27"/>
    </row>
    <row r="410">
      <c r="C410" s="27"/>
    </row>
    <row r="411">
      <c r="C411" s="27"/>
    </row>
    <row r="412">
      <c r="C412" s="27"/>
    </row>
    <row r="413">
      <c r="C413" s="27"/>
    </row>
    <row r="414">
      <c r="C414" s="27"/>
    </row>
    <row r="415">
      <c r="C415" s="27"/>
    </row>
    <row r="416">
      <c r="C416" s="27"/>
    </row>
    <row r="417">
      <c r="C417" s="27"/>
    </row>
    <row r="418">
      <c r="C418" s="27"/>
    </row>
    <row r="419">
      <c r="C419" s="27"/>
    </row>
    <row r="420">
      <c r="C420" s="27"/>
    </row>
    <row r="421">
      <c r="C421" s="27"/>
    </row>
    <row r="422">
      <c r="C422" s="27"/>
    </row>
    <row r="423">
      <c r="C423" s="27"/>
    </row>
    <row r="424">
      <c r="C424" s="27"/>
    </row>
    <row r="425">
      <c r="C425" s="27"/>
    </row>
    <row r="426">
      <c r="C426" s="27"/>
    </row>
    <row r="427">
      <c r="C427" s="27"/>
    </row>
    <row r="428">
      <c r="C428" s="27"/>
    </row>
    <row r="429">
      <c r="C429" s="27"/>
    </row>
    <row r="430">
      <c r="C430" s="27"/>
    </row>
    <row r="431">
      <c r="C431" s="27"/>
    </row>
    <row r="432">
      <c r="C432" s="27"/>
    </row>
    <row r="433">
      <c r="C433" s="27"/>
    </row>
    <row r="434">
      <c r="C434" s="27"/>
    </row>
    <row r="435">
      <c r="C435" s="27"/>
    </row>
    <row r="436">
      <c r="C436" s="27"/>
    </row>
    <row r="437">
      <c r="C437" s="27"/>
    </row>
    <row r="438">
      <c r="C438" s="27"/>
    </row>
    <row r="439">
      <c r="C439" s="27"/>
    </row>
    <row r="440">
      <c r="C440" s="27"/>
    </row>
    <row r="441">
      <c r="C441" s="27"/>
    </row>
    <row r="442">
      <c r="C442" s="27"/>
    </row>
    <row r="443">
      <c r="C443" s="27"/>
    </row>
    <row r="444">
      <c r="C444" s="27"/>
    </row>
    <row r="445">
      <c r="C445" s="27"/>
    </row>
    <row r="446">
      <c r="C446" s="27"/>
    </row>
    <row r="447">
      <c r="C447" s="27"/>
    </row>
    <row r="448">
      <c r="C448" s="27"/>
    </row>
    <row r="449">
      <c r="C449" s="27"/>
    </row>
    <row r="450">
      <c r="C450" s="27"/>
    </row>
    <row r="451">
      <c r="C451" s="27"/>
    </row>
    <row r="452">
      <c r="C452" s="27"/>
    </row>
    <row r="453">
      <c r="C453" s="27"/>
    </row>
    <row r="454">
      <c r="C454" s="27"/>
    </row>
    <row r="455">
      <c r="C455" s="27"/>
    </row>
    <row r="456">
      <c r="C456" s="27"/>
    </row>
    <row r="457">
      <c r="C457" s="27"/>
    </row>
    <row r="458">
      <c r="C458" s="27"/>
    </row>
    <row r="459">
      <c r="C459" s="27"/>
    </row>
    <row r="460">
      <c r="C460" s="27"/>
    </row>
    <row r="461">
      <c r="C461" s="27"/>
    </row>
    <row r="462">
      <c r="C462" s="27"/>
    </row>
    <row r="463">
      <c r="C463" s="27"/>
    </row>
    <row r="464">
      <c r="C464" s="27"/>
    </row>
    <row r="465">
      <c r="C465" s="27"/>
    </row>
    <row r="466">
      <c r="C466" s="27"/>
    </row>
    <row r="467">
      <c r="C467" s="27"/>
    </row>
    <row r="468">
      <c r="C468" s="27"/>
    </row>
    <row r="469">
      <c r="C469" s="27"/>
    </row>
    <row r="470">
      <c r="C470" s="27"/>
    </row>
    <row r="471">
      <c r="C471" s="27"/>
    </row>
    <row r="472">
      <c r="C472" s="27"/>
    </row>
    <row r="473">
      <c r="C473" s="27"/>
    </row>
    <row r="474">
      <c r="C474" s="27"/>
    </row>
    <row r="475">
      <c r="C475" s="27"/>
    </row>
    <row r="476">
      <c r="C476" s="27"/>
    </row>
    <row r="477">
      <c r="C477" s="27"/>
    </row>
    <row r="478">
      <c r="C478" s="27"/>
    </row>
    <row r="479">
      <c r="C479" s="27"/>
    </row>
    <row r="480">
      <c r="C480" s="27"/>
    </row>
    <row r="481">
      <c r="C481" s="27"/>
    </row>
    <row r="482">
      <c r="C482" s="27"/>
    </row>
    <row r="483">
      <c r="C483" s="27"/>
    </row>
    <row r="484">
      <c r="C484" s="27"/>
    </row>
    <row r="485">
      <c r="C485" s="27"/>
    </row>
    <row r="486">
      <c r="C486" s="27"/>
    </row>
    <row r="487">
      <c r="C487" s="27"/>
    </row>
    <row r="488">
      <c r="C488" s="27"/>
    </row>
    <row r="489">
      <c r="C489" s="27"/>
    </row>
    <row r="490">
      <c r="C490" s="27"/>
    </row>
    <row r="491">
      <c r="C491" s="27"/>
    </row>
    <row r="492">
      <c r="C492" s="27"/>
    </row>
    <row r="493">
      <c r="C493" s="27"/>
    </row>
    <row r="494">
      <c r="C494" s="27"/>
    </row>
    <row r="495">
      <c r="C495" s="27"/>
    </row>
    <row r="496">
      <c r="C496" s="27"/>
    </row>
    <row r="497">
      <c r="C497" s="27"/>
    </row>
    <row r="498">
      <c r="C498" s="27"/>
    </row>
    <row r="499">
      <c r="C499" s="27"/>
    </row>
    <row r="500">
      <c r="C500" s="27"/>
    </row>
    <row r="501">
      <c r="C501" s="27"/>
    </row>
    <row r="502">
      <c r="C502" s="27"/>
    </row>
    <row r="503">
      <c r="C503" s="27"/>
    </row>
    <row r="504">
      <c r="C504" s="27"/>
    </row>
    <row r="505">
      <c r="C505" s="27"/>
    </row>
    <row r="506">
      <c r="C506" s="27"/>
    </row>
    <row r="507">
      <c r="C507" s="27"/>
    </row>
    <row r="508">
      <c r="C508" s="27"/>
    </row>
    <row r="509">
      <c r="C509" s="27"/>
    </row>
    <row r="510">
      <c r="C510" s="27"/>
    </row>
    <row r="511">
      <c r="C511" s="27"/>
    </row>
    <row r="512">
      <c r="C512" s="27"/>
    </row>
    <row r="513">
      <c r="C513" s="27"/>
    </row>
    <row r="514">
      <c r="C514" s="27"/>
    </row>
    <row r="515">
      <c r="C515" s="27"/>
    </row>
    <row r="516">
      <c r="C516" s="27"/>
    </row>
    <row r="517">
      <c r="C517" s="27"/>
    </row>
    <row r="518">
      <c r="C518" s="27"/>
    </row>
    <row r="519">
      <c r="C519" s="27"/>
    </row>
    <row r="520">
      <c r="C520" s="27"/>
    </row>
    <row r="521">
      <c r="C521" s="27"/>
    </row>
    <row r="522">
      <c r="C522" s="27"/>
    </row>
    <row r="523">
      <c r="C523" s="27"/>
    </row>
    <row r="524">
      <c r="C524" s="27"/>
    </row>
    <row r="525">
      <c r="C525" s="27"/>
    </row>
    <row r="526">
      <c r="C526" s="27"/>
    </row>
    <row r="527">
      <c r="C527" s="27"/>
    </row>
    <row r="528">
      <c r="C528" s="27"/>
    </row>
    <row r="529">
      <c r="C529" s="27"/>
    </row>
    <row r="530">
      <c r="C530" s="27"/>
    </row>
    <row r="531">
      <c r="C531" s="27"/>
    </row>
    <row r="532">
      <c r="C532" s="27"/>
    </row>
    <row r="533">
      <c r="C533" s="27"/>
    </row>
    <row r="534">
      <c r="C534" s="27"/>
    </row>
    <row r="535">
      <c r="C535" s="27"/>
    </row>
    <row r="536">
      <c r="C536" s="27"/>
    </row>
    <row r="537">
      <c r="C537" s="27"/>
    </row>
    <row r="538">
      <c r="C538" s="27"/>
    </row>
    <row r="539">
      <c r="C539" s="27"/>
    </row>
    <row r="540">
      <c r="C540" s="27"/>
    </row>
    <row r="541">
      <c r="C541" s="27"/>
    </row>
    <row r="542">
      <c r="C542" s="27"/>
    </row>
    <row r="543">
      <c r="C543" s="27"/>
    </row>
    <row r="544">
      <c r="C544" s="27"/>
    </row>
    <row r="545">
      <c r="C545" s="27"/>
    </row>
    <row r="546">
      <c r="C546" s="27"/>
    </row>
    <row r="547">
      <c r="C547" s="27"/>
    </row>
    <row r="548">
      <c r="C548" s="27"/>
    </row>
    <row r="549">
      <c r="C549" s="27"/>
    </row>
    <row r="550">
      <c r="C550" s="27"/>
    </row>
    <row r="551">
      <c r="C551" s="27"/>
    </row>
    <row r="552">
      <c r="C552" s="27"/>
    </row>
    <row r="553">
      <c r="C553" s="27"/>
    </row>
    <row r="554">
      <c r="C554" s="27"/>
    </row>
    <row r="555">
      <c r="C555" s="27"/>
    </row>
    <row r="556">
      <c r="C556" s="27"/>
    </row>
    <row r="557">
      <c r="C557" s="27"/>
    </row>
    <row r="558">
      <c r="C558" s="27"/>
    </row>
    <row r="559">
      <c r="C559" s="27"/>
    </row>
    <row r="560">
      <c r="C560" s="27"/>
    </row>
    <row r="561">
      <c r="C561" s="27"/>
    </row>
    <row r="562">
      <c r="C562" s="27"/>
    </row>
    <row r="563">
      <c r="C563" s="27"/>
    </row>
    <row r="564">
      <c r="C564" s="27"/>
    </row>
    <row r="565">
      <c r="C565" s="27"/>
    </row>
    <row r="566">
      <c r="C566" s="27"/>
    </row>
    <row r="567">
      <c r="C567" s="27"/>
    </row>
    <row r="568">
      <c r="C568" s="27"/>
    </row>
    <row r="569">
      <c r="C569" s="27"/>
    </row>
    <row r="570">
      <c r="C570" s="27"/>
    </row>
    <row r="571">
      <c r="C571" s="27"/>
    </row>
    <row r="572">
      <c r="C572" s="27"/>
    </row>
    <row r="573">
      <c r="C573" s="27"/>
    </row>
    <row r="574">
      <c r="C574" s="27"/>
    </row>
    <row r="575">
      <c r="C575" s="27"/>
    </row>
    <row r="576">
      <c r="C576" s="27"/>
    </row>
    <row r="577">
      <c r="C577" s="27"/>
    </row>
    <row r="578">
      <c r="C578" s="27"/>
    </row>
    <row r="579">
      <c r="C579" s="27"/>
    </row>
    <row r="580">
      <c r="C580" s="27"/>
    </row>
    <row r="581">
      <c r="C581" s="27"/>
    </row>
    <row r="582">
      <c r="C582" s="27"/>
    </row>
    <row r="583">
      <c r="C583" s="27"/>
    </row>
    <row r="584">
      <c r="C584" s="27"/>
    </row>
    <row r="585">
      <c r="C585" s="27"/>
    </row>
    <row r="586">
      <c r="C586" s="27"/>
    </row>
    <row r="587">
      <c r="C587" s="27"/>
    </row>
    <row r="588">
      <c r="C588" s="27"/>
    </row>
    <row r="589">
      <c r="C589" s="27"/>
    </row>
    <row r="590">
      <c r="C590" s="27"/>
    </row>
    <row r="591">
      <c r="C591" s="27"/>
    </row>
    <row r="592">
      <c r="C592" s="27"/>
    </row>
    <row r="593">
      <c r="C593" s="27"/>
    </row>
    <row r="594">
      <c r="C594" s="27"/>
    </row>
    <row r="595">
      <c r="C595" s="27"/>
    </row>
    <row r="596">
      <c r="C596" s="27"/>
    </row>
    <row r="597">
      <c r="C597" s="27"/>
    </row>
    <row r="598">
      <c r="C598" s="27"/>
    </row>
    <row r="599">
      <c r="C599" s="27"/>
    </row>
    <row r="600">
      <c r="C600" s="27"/>
    </row>
    <row r="601">
      <c r="C601" s="27"/>
    </row>
    <row r="602">
      <c r="C602" s="27"/>
    </row>
    <row r="603">
      <c r="C603" s="27"/>
    </row>
    <row r="604">
      <c r="C604" s="27"/>
    </row>
    <row r="605">
      <c r="C605" s="27"/>
    </row>
    <row r="606">
      <c r="C606" s="27"/>
    </row>
    <row r="607">
      <c r="C607" s="27"/>
    </row>
    <row r="608">
      <c r="C608" s="27"/>
    </row>
    <row r="609">
      <c r="C609" s="27"/>
    </row>
    <row r="610">
      <c r="C610" s="27"/>
    </row>
    <row r="611">
      <c r="C611" s="27"/>
    </row>
    <row r="612">
      <c r="C612" s="27"/>
    </row>
    <row r="613">
      <c r="C613" s="27"/>
    </row>
    <row r="614">
      <c r="C614" s="27"/>
    </row>
    <row r="615">
      <c r="C615" s="27"/>
    </row>
    <row r="616">
      <c r="C616" s="27"/>
    </row>
    <row r="617">
      <c r="C617" s="27"/>
    </row>
    <row r="618">
      <c r="C618" s="27"/>
    </row>
    <row r="619">
      <c r="C619" s="27"/>
    </row>
    <row r="620">
      <c r="C620" s="27"/>
    </row>
    <row r="621">
      <c r="C621" s="27"/>
    </row>
    <row r="622">
      <c r="C622" s="27"/>
    </row>
    <row r="623">
      <c r="C623" s="27"/>
    </row>
    <row r="624">
      <c r="C624" s="27"/>
    </row>
    <row r="625">
      <c r="C625" s="27"/>
    </row>
    <row r="626">
      <c r="C626" s="27"/>
    </row>
    <row r="627">
      <c r="C627" s="27"/>
    </row>
    <row r="628">
      <c r="C628" s="27"/>
    </row>
    <row r="629">
      <c r="C629" s="27"/>
    </row>
    <row r="630">
      <c r="C630" s="27"/>
    </row>
    <row r="631">
      <c r="C631" s="27"/>
    </row>
    <row r="632">
      <c r="C632" s="27"/>
    </row>
    <row r="633">
      <c r="C633" s="27"/>
    </row>
    <row r="634">
      <c r="C634" s="27"/>
    </row>
    <row r="635">
      <c r="C635" s="27"/>
    </row>
    <row r="636">
      <c r="C636" s="27"/>
    </row>
    <row r="637">
      <c r="C637" s="27"/>
    </row>
    <row r="638">
      <c r="C638" s="27"/>
    </row>
    <row r="639">
      <c r="C639" s="27"/>
    </row>
    <row r="640">
      <c r="C640" s="27"/>
    </row>
    <row r="641">
      <c r="C641" s="27"/>
    </row>
    <row r="642">
      <c r="C642" s="27"/>
    </row>
    <row r="643">
      <c r="C643" s="27"/>
    </row>
    <row r="644">
      <c r="C644" s="27"/>
    </row>
    <row r="645">
      <c r="C645" s="27"/>
    </row>
    <row r="646">
      <c r="C646" s="27"/>
    </row>
    <row r="647">
      <c r="C647" s="27"/>
    </row>
    <row r="648">
      <c r="C648" s="27"/>
    </row>
    <row r="649">
      <c r="C649" s="27"/>
    </row>
    <row r="650">
      <c r="C650" s="27"/>
    </row>
    <row r="651">
      <c r="C651" s="27"/>
    </row>
    <row r="652">
      <c r="C652" s="27"/>
    </row>
    <row r="653">
      <c r="C653" s="27"/>
    </row>
    <row r="654">
      <c r="C654" s="27"/>
    </row>
    <row r="655">
      <c r="C655" s="27"/>
    </row>
    <row r="656">
      <c r="C656" s="27"/>
    </row>
    <row r="657">
      <c r="C657" s="27"/>
    </row>
    <row r="658">
      <c r="C658" s="27"/>
    </row>
    <row r="659">
      <c r="C659" s="27"/>
    </row>
    <row r="660">
      <c r="C660" s="27"/>
    </row>
    <row r="661">
      <c r="C661" s="27"/>
    </row>
    <row r="662">
      <c r="C662" s="27"/>
    </row>
    <row r="663">
      <c r="C663" s="27"/>
    </row>
    <row r="664">
      <c r="C664" s="27"/>
    </row>
    <row r="665">
      <c r="C665" s="27"/>
    </row>
    <row r="666">
      <c r="C666" s="27"/>
    </row>
    <row r="667">
      <c r="C667" s="27"/>
    </row>
    <row r="668">
      <c r="C668" s="27"/>
    </row>
    <row r="669">
      <c r="C669" s="27"/>
    </row>
    <row r="670">
      <c r="C670" s="27"/>
    </row>
    <row r="671">
      <c r="C671" s="27"/>
    </row>
    <row r="672">
      <c r="C672" s="27"/>
    </row>
    <row r="673">
      <c r="C673" s="27"/>
    </row>
    <row r="674">
      <c r="C674" s="27"/>
    </row>
    <row r="675">
      <c r="C675" s="27"/>
    </row>
    <row r="676">
      <c r="C676" s="27"/>
    </row>
    <row r="677">
      <c r="C677" s="27"/>
    </row>
    <row r="678">
      <c r="C678" s="27"/>
    </row>
    <row r="679">
      <c r="C679" s="27"/>
    </row>
    <row r="680">
      <c r="C680" s="27"/>
    </row>
    <row r="681">
      <c r="C681" s="27"/>
    </row>
    <row r="682">
      <c r="C682" s="27"/>
    </row>
    <row r="683">
      <c r="C683" s="27"/>
    </row>
    <row r="684">
      <c r="C684" s="27"/>
    </row>
    <row r="685">
      <c r="C685" s="27"/>
    </row>
    <row r="686">
      <c r="C686" s="27"/>
    </row>
    <row r="687">
      <c r="C687" s="27"/>
    </row>
    <row r="688">
      <c r="C688" s="27"/>
    </row>
    <row r="689">
      <c r="C689" s="27"/>
    </row>
    <row r="690">
      <c r="C690" s="27"/>
    </row>
    <row r="691">
      <c r="C691" s="27"/>
    </row>
    <row r="692">
      <c r="C692" s="27"/>
    </row>
    <row r="693">
      <c r="C693" s="27"/>
    </row>
    <row r="694">
      <c r="C694" s="27"/>
    </row>
    <row r="695">
      <c r="C695" s="27"/>
    </row>
    <row r="696">
      <c r="C696" s="27"/>
    </row>
    <row r="697">
      <c r="C697" s="27"/>
    </row>
    <row r="698">
      <c r="C698" s="27"/>
    </row>
    <row r="699">
      <c r="C699" s="27"/>
    </row>
    <row r="700">
      <c r="C700" s="27"/>
    </row>
    <row r="701">
      <c r="C701" s="27"/>
    </row>
    <row r="702">
      <c r="C702" s="27"/>
    </row>
    <row r="703">
      <c r="C703" s="27"/>
    </row>
    <row r="704">
      <c r="C704" s="27"/>
    </row>
    <row r="705">
      <c r="C705" s="27"/>
    </row>
    <row r="706">
      <c r="C706" s="27"/>
    </row>
    <row r="707">
      <c r="C707" s="27"/>
    </row>
    <row r="708">
      <c r="C708" s="27"/>
    </row>
    <row r="709">
      <c r="C709" s="27"/>
    </row>
    <row r="710">
      <c r="C710" s="27"/>
    </row>
    <row r="711">
      <c r="C711" s="27"/>
    </row>
    <row r="712">
      <c r="C712" s="27"/>
    </row>
    <row r="713">
      <c r="C713" s="27"/>
    </row>
    <row r="714">
      <c r="C714" s="27"/>
    </row>
    <row r="715">
      <c r="C715" s="27"/>
    </row>
    <row r="716">
      <c r="C716" s="27"/>
    </row>
    <row r="717">
      <c r="C717" s="27"/>
    </row>
    <row r="718">
      <c r="C718" s="27"/>
    </row>
    <row r="719">
      <c r="C719" s="27"/>
    </row>
    <row r="720">
      <c r="C720" s="27"/>
    </row>
    <row r="721">
      <c r="C721" s="27"/>
    </row>
    <row r="722">
      <c r="C722" s="27"/>
    </row>
    <row r="723">
      <c r="C723" s="27"/>
    </row>
  </sheetData>
  <drawing r:id="rId1"/>
</worksheet>
</file>