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onur\Desktop\"/>
    </mc:Choice>
  </mc:AlternateContent>
  <xr:revisionPtr revIDLastSave="0" documentId="13_ncr:1_{FC32E161-2A44-4F28-A5CB-718994372C5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Issues Log" sheetId="1" r:id="rId1"/>
    <sheet name="Iter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C39" i="2"/>
  <c r="A1" i="1"/>
  <c r="C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A14" authorId="0" shapeId="0" xr:uid="{727A1822-F7F4-46AE-B88A-440D862F45FF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<sst xmlns="http://schemas.openxmlformats.org/spreadsheetml/2006/main" count="55" uniqueCount="52">
  <si>
    <t>Task</t>
  </si>
  <si>
    <t>Description</t>
  </si>
  <si>
    <t>Assigned To</t>
  </si>
  <si>
    <t>Time Estimate (days)</t>
  </si>
  <si>
    <t>Priority</t>
  </si>
  <si>
    <t>Status</t>
  </si>
  <si>
    <t>Comments</t>
  </si>
  <si>
    <t xml:space="preserve">Git Respontary </t>
  </si>
  <si>
    <t>Complete</t>
  </si>
  <si>
    <t>Onur</t>
  </si>
  <si>
    <t>Iteration 1</t>
  </si>
  <si>
    <t>Start Date</t>
  </si>
  <si>
    <t>End Date</t>
  </si>
  <si>
    <t># of Developers</t>
  </si>
  <si>
    <t>Efficiency Factor</t>
  </si>
  <si>
    <t>Work Days Total</t>
  </si>
  <si>
    <t>Dev Days Total</t>
  </si>
  <si>
    <t># of Task Work Days</t>
  </si>
  <si>
    <t>m - Ideal Task Days Left</t>
  </si>
  <si>
    <t>b - Ideal Task Days Left</t>
  </si>
  <si>
    <t>m - Dev Days Used</t>
  </si>
  <si>
    <t>b - Dev Days Used</t>
  </si>
  <si>
    <t>15/02/2021</t>
  </si>
  <si>
    <t>Task Id</t>
  </si>
  <si>
    <t>Title</t>
  </si>
  <si>
    <t>Estimate</t>
  </si>
  <si>
    <t>Testing, create svn tag, build release</t>
  </si>
  <si>
    <t>Total Tasks Assigned</t>
  </si>
  <si>
    <t>Available Time - Assigned time</t>
  </si>
  <si>
    <t xml:space="preserve">Work Date </t>
  </si>
  <si>
    <t>Work Days</t>
  </si>
  <si>
    <t xml:space="preserve">Ideal Tasks Remaining
</t>
  </si>
  <si>
    <t xml:space="preserve">Actual Tasks Remaining
</t>
  </si>
  <si>
    <t>Completed
Task Days
John</t>
  </si>
  <si>
    <t>Completed
Task Days
Sue</t>
  </si>
  <si>
    <t>Completed Task Days Developer 3</t>
  </si>
  <si>
    <t>Completed Task Days Developer 4</t>
  </si>
  <si>
    <t>Total Tasks Completed</t>
  </si>
  <si>
    <t>Man days used</t>
  </si>
  <si>
    <t>Calculated Efficiency Factor</t>
  </si>
  <si>
    <t>Holidays</t>
  </si>
  <si>
    <t>Today Is</t>
  </si>
  <si>
    <t>16/02/2021</t>
  </si>
  <si>
    <t>23/02/2021</t>
  </si>
  <si>
    <t>Paasvakantie</t>
  </si>
  <si>
    <t>5/04/2021 - 11/04/2021</t>
  </si>
  <si>
    <t xml:space="preserve">Feest van de arbeid </t>
  </si>
  <si>
    <t>Collectieve sluiting O.L.H. Hemelvaart</t>
  </si>
  <si>
    <t>13/05/2021 - 16/05/2021</t>
  </si>
  <si>
    <t xml:space="preserve">	Pinkstermaandag</t>
  </si>
  <si>
    <t>24/05/2021</t>
  </si>
  <si>
    <t>Create a Git Respontary and add taak1.md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</si>
</sst>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3" borderId="0" xfId="0" applyNumberForma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textRotation="90" wrapText="1"/>
    </xf>
    <xf numFmtId="0" fontId="0" fillId="4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" fillId="6" borderId="1" xfId="0" applyFont="1" applyFill="1" applyBorder="1" applyAlignment="1">
      <alignment wrapText="1"/>
    </xf>
    <xf numFmtId="1" fontId="0" fillId="5" borderId="1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2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wrapText="1"/>
    </xf>
    <xf numFmtId="0" fontId="5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Iteration 1 Burn Down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'[1]Iteration 1'!$K$2:$K$22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'[1]Iteration 1'!$L$2:$L$22</c:f>
              <c:numCache>
                <c:formatCode>General</c:formatCode>
                <c:ptCount val="21"/>
                <c:pt idx="0">
                  <c:v>28</c:v>
                </c:pt>
                <c:pt idx="1">
                  <c:v>26.6</c:v>
                </c:pt>
                <c:pt idx="2">
                  <c:v>25.2</c:v>
                </c:pt>
                <c:pt idx="3">
                  <c:v>23.8</c:v>
                </c:pt>
                <c:pt idx="4">
                  <c:v>22.4</c:v>
                </c:pt>
                <c:pt idx="5">
                  <c:v>21</c:v>
                </c:pt>
                <c:pt idx="6">
                  <c:v>19.600000000000001</c:v>
                </c:pt>
                <c:pt idx="7">
                  <c:v>18.2</c:v>
                </c:pt>
                <c:pt idx="8">
                  <c:v>16.8</c:v>
                </c:pt>
                <c:pt idx="9">
                  <c:v>15.4</c:v>
                </c:pt>
                <c:pt idx="10">
                  <c:v>14</c:v>
                </c:pt>
                <c:pt idx="11">
                  <c:v>12.6</c:v>
                </c:pt>
                <c:pt idx="12">
                  <c:v>11.2</c:v>
                </c:pt>
                <c:pt idx="13">
                  <c:v>9.8000000000000007</c:v>
                </c:pt>
                <c:pt idx="14">
                  <c:v>8.4</c:v>
                </c:pt>
                <c:pt idx="15">
                  <c:v>7</c:v>
                </c:pt>
                <c:pt idx="16">
                  <c:v>5.6</c:v>
                </c:pt>
                <c:pt idx="17">
                  <c:v>4.2</c:v>
                </c:pt>
                <c:pt idx="18">
                  <c:v>2.8</c:v>
                </c:pt>
                <c:pt idx="19">
                  <c:v>1.4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D-488D-B06B-638643BAB8DB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'[1]Iteration 1'!$K$2:$K$14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'[1]Iteration 1'!$M$2:$M$14</c:f>
              <c:numCache>
                <c:formatCode>General</c:formatCode>
                <c:ptCount val="13"/>
                <c:pt idx="0">
                  <c:v>27.75</c:v>
                </c:pt>
                <c:pt idx="1">
                  <c:v>27.75</c:v>
                </c:pt>
                <c:pt idx="2">
                  <c:v>27.25</c:v>
                </c:pt>
                <c:pt idx="3">
                  <c:v>25.25</c:v>
                </c:pt>
                <c:pt idx="4">
                  <c:v>25.25</c:v>
                </c:pt>
                <c:pt idx="5">
                  <c:v>24.25</c:v>
                </c:pt>
                <c:pt idx="6">
                  <c:v>21.25</c:v>
                </c:pt>
                <c:pt idx="7">
                  <c:v>16.75</c:v>
                </c:pt>
                <c:pt idx="8">
                  <c:v>15.75</c:v>
                </c:pt>
                <c:pt idx="9">
                  <c:v>12.75</c:v>
                </c:pt>
                <c:pt idx="10">
                  <c:v>11.75</c:v>
                </c:pt>
                <c:pt idx="11">
                  <c:v>9.75</c:v>
                </c:pt>
                <c:pt idx="12">
                  <c:v>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8D-488D-B06B-638643BA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75024"/>
        <c:axId val="1"/>
      </c:scatterChart>
      <c:valAx>
        <c:axId val="153527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27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17953221681805"/>
          <c:y val="0.45777968231281868"/>
          <c:w val="0.29630603012520113"/>
          <c:h val="0.160767864621763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15</xdr:col>
      <xdr:colOff>281940</xdr:colOff>
      <xdr:row>40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0132B-9D4B-43A5-92FE-DF976D0F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nur/Downloads/Project%20XYZ%20Agile%20Tracking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Log"/>
      <sheetName val="Iteration 1"/>
    </sheetNames>
    <sheetDataSet>
      <sheetData sheetId="0"/>
      <sheetData sheetId="1">
        <row r="2">
          <cell r="K2">
            <v>0</v>
          </cell>
          <cell r="L2">
            <v>28</v>
          </cell>
          <cell r="M2">
            <v>27.75</v>
          </cell>
        </row>
        <row r="3">
          <cell r="K3">
            <v>1</v>
          </cell>
          <cell r="L3">
            <v>26.6</v>
          </cell>
          <cell r="M3">
            <v>27.75</v>
          </cell>
        </row>
        <row r="4">
          <cell r="K4">
            <v>2</v>
          </cell>
          <cell r="L4">
            <v>25.2</v>
          </cell>
          <cell r="M4">
            <v>27.25</v>
          </cell>
        </row>
        <row r="5">
          <cell r="K5">
            <v>3</v>
          </cell>
          <cell r="L5">
            <v>23.8</v>
          </cell>
          <cell r="M5">
            <v>25.25</v>
          </cell>
        </row>
        <row r="6">
          <cell r="K6">
            <v>4</v>
          </cell>
          <cell r="L6">
            <v>22.4</v>
          </cell>
          <cell r="M6">
            <v>25.25</v>
          </cell>
        </row>
        <row r="7">
          <cell r="K7">
            <v>5</v>
          </cell>
          <cell r="L7">
            <v>21</v>
          </cell>
          <cell r="M7">
            <v>24.25</v>
          </cell>
        </row>
        <row r="8">
          <cell r="K8">
            <v>6</v>
          </cell>
          <cell r="L8">
            <v>19.600000000000001</v>
          </cell>
          <cell r="M8">
            <v>21.25</v>
          </cell>
        </row>
        <row r="9">
          <cell r="K9">
            <v>7</v>
          </cell>
          <cell r="L9">
            <v>18.2</v>
          </cell>
          <cell r="M9">
            <v>16.75</v>
          </cell>
        </row>
        <row r="10">
          <cell r="K10">
            <v>8</v>
          </cell>
          <cell r="L10">
            <v>16.8</v>
          </cell>
          <cell r="M10">
            <v>15.75</v>
          </cell>
        </row>
        <row r="11">
          <cell r="K11">
            <v>9</v>
          </cell>
          <cell r="L11">
            <v>15.4</v>
          </cell>
          <cell r="M11">
            <v>12.75</v>
          </cell>
        </row>
        <row r="12">
          <cell r="K12">
            <v>10</v>
          </cell>
          <cell r="L12">
            <v>14</v>
          </cell>
          <cell r="M12">
            <v>11.75</v>
          </cell>
        </row>
        <row r="13">
          <cell r="K13">
            <v>11</v>
          </cell>
          <cell r="L13">
            <v>12.6</v>
          </cell>
          <cell r="M13">
            <v>9.75</v>
          </cell>
        </row>
        <row r="14">
          <cell r="K14">
            <v>12</v>
          </cell>
          <cell r="L14">
            <v>11.2</v>
          </cell>
          <cell r="M14">
            <v>8.75</v>
          </cell>
        </row>
        <row r="15">
          <cell r="K15">
            <v>13</v>
          </cell>
          <cell r="L15">
            <v>9.8000000000000007</v>
          </cell>
        </row>
        <row r="16">
          <cell r="K16">
            <v>14</v>
          </cell>
          <cell r="L16">
            <v>8.4</v>
          </cell>
        </row>
        <row r="17">
          <cell r="K17">
            <v>15</v>
          </cell>
          <cell r="L17">
            <v>7</v>
          </cell>
        </row>
        <row r="18">
          <cell r="K18">
            <v>16</v>
          </cell>
          <cell r="L18">
            <v>5.6</v>
          </cell>
        </row>
        <row r="19">
          <cell r="K19">
            <v>17</v>
          </cell>
          <cell r="L19">
            <v>4.2</v>
          </cell>
        </row>
        <row r="20">
          <cell r="K20">
            <v>18</v>
          </cell>
          <cell r="L20">
            <v>2.8</v>
          </cell>
        </row>
        <row r="21">
          <cell r="K21">
            <v>19</v>
          </cell>
          <cell r="L21">
            <v>1.4</v>
          </cell>
        </row>
        <row r="22">
          <cell r="K22">
            <v>20</v>
          </cell>
          <cell r="L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5" sqref="D5"/>
    </sheetView>
  </sheetViews>
  <sheetFormatPr defaultRowHeight="14.4" x14ac:dyDescent="0.3"/>
  <cols>
    <col min="1" max="1" width="10.33203125" customWidth="1"/>
    <col min="2" max="2" width="30" customWidth="1"/>
    <col min="3" max="3" width="39.6640625" bestFit="1" customWidth="1"/>
    <col min="4" max="4" width="14.77734375" customWidth="1"/>
    <col min="5" max="5" width="17.5546875" customWidth="1"/>
    <col min="6" max="6" width="3.33203125" bestFit="1" customWidth="1"/>
    <col min="7" max="7" width="19.33203125" customWidth="1"/>
    <col min="8" max="8" width="17.88671875" customWidth="1"/>
  </cols>
  <sheetData>
    <row r="1" spans="1:8" ht="40.200000000000003" x14ac:dyDescent="0.3">
      <c r="A1" s="1">
        <f>MAX(A2:A204)+1</f>
        <v>2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3" t="s">
        <v>5</v>
      </c>
      <c r="H1" s="2" t="s">
        <v>6</v>
      </c>
    </row>
    <row r="2" spans="1:8" x14ac:dyDescent="0.3">
      <c r="A2" s="5">
        <v>1</v>
      </c>
      <c r="B2" t="s">
        <v>7</v>
      </c>
      <c r="C2" t="s">
        <v>51</v>
      </c>
      <c r="D2" t="s">
        <v>9</v>
      </c>
      <c r="E2" s="6">
        <v>0.5</v>
      </c>
      <c r="F2">
        <v>10</v>
      </c>
      <c r="G2" t="s">
        <v>8</v>
      </c>
    </row>
    <row r="3" spans="1:8" x14ac:dyDescent="0.3">
      <c r="A3" s="5"/>
    </row>
    <row r="4" spans="1:8" x14ac:dyDescent="0.3">
      <c r="A4" s="5"/>
    </row>
    <row r="5" spans="1:8" x14ac:dyDescent="0.3">
      <c r="A5" s="5"/>
    </row>
    <row r="6" spans="1:8" x14ac:dyDescent="0.3">
      <c r="A6" s="5"/>
    </row>
    <row r="7" spans="1:8" x14ac:dyDescent="0.3">
      <c r="A7" s="5"/>
    </row>
    <row r="8" spans="1:8" x14ac:dyDescent="0.3">
      <c r="A8" s="5"/>
    </row>
    <row r="9" spans="1:8" x14ac:dyDescent="0.3">
      <c r="A9" s="5"/>
    </row>
    <row r="10" spans="1:8" x14ac:dyDescent="0.3">
      <c r="A10" s="5"/>
    </row>
    <row r="11" spans="1:8" x14ac:dyDescent="0.3">
      <c r="A11" s="5"/>
    </row>
    <row r="12" spans="1:8" x14ac:dyDescent="0.3">
      <c r="A12" s="5"/>
    </row>
    <row r="13" spans="1:8" x14ac:dyDescent="0.3">
      <c r="A13" s="5"/>
    </row>
    <row r="14" spans="1:8" x14ac:dyDescent="0.3">
      <c r="A14" s="5"/>
    </row>
    <row r="15" spans="1:8" x14ac:dyDescent="0.3">
      <c r="A15" s="5"/>
    </row>
    <row r="16" spans="1:8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469B-0159-4901-90E3-4703DB8A7071}">
  <dimension ref="A1:Z40"/>
  <sheetViews>
    <sheetView workbookViewId="0">
      <selection activeCell="W5" sqref="W5"/>
    </sheetView>
  </sheetViews>
  <sheetFormatPr defaultRowHeight="14.4" x14ac:dyDescent="0.3"/>
  <cols>
    <col min="2" max="2" width="21.21875" bestFit="1" customWidth="1"/>
    <col min="3" max="3" width="21" customWidth="1"/>
    <col min="4" max="4" width="9.44140625" bestFit="1" customWidth="1"/>
    <col min="10" max="10" width="18.77734375" customWidth="1"/>
    <col min="11" max="11" width="5.77734375" bestFit="1" customWidth="1"/>
    <col min="12" max="12" width="21.33203125" bestFit="1" customWidth="1"/>
    <col min="13" max="13" width="22.44140625" bestFit="1" customWidth="1"/>
    <col min="14" max="14" width="12.109375" customWidth="1"/>
    <col min="15" max="15" width="12.77734375" customWidth="1"/>
    <col min="16" max="16" width="12.109375" customWidth="1"/>
    <col min="17" max="17" width="12.33203125" customWidth="1"/>
    <col min="18" max="18" width="11.6640625" customWidth="1"/>
    <col min="19" max="19" width="9.33203125" bestFit="1" customWidth="1"/>
    <col min="20" max="20" width="15.6640625" bestFit="1" customWidth="1"/>
    <col min="22" max="22" width="26.109375" customWidth="1"/>
    <col min="23" max="23" width="14.44140625" customWidth="1"/>
    <col min="25" max="25" width="9.5546875" bestFit="1" customWidth="1"/>
  </cols>
  <sheetData>
    <row r="1" spans="1:26" ht="27" customHeight="1" x14ac:dyDescent="0.3">
      <c r="B1" s="12" t="s">
        <v>10</v>
      </c>
      <c r="C1" s="12"/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V1" s="7" t="s">
        <v>40</v>
      </c>
      <c r="W1" s="7"/>
      <c r="X1" s="20"/>
      <c r="Y1" s="28" t="s">
        <v>41</v>
      </c>
      <c r="Z1" s="16"/>
    </row>
    <row r="2" spans="1:26" ht="25.2" x14ac:dyDescent="0.3">
      <c r="B2" s="8" t="s">
        <v>11</v>
      </c>
      <c r="C2" s="9" t="s">
        <v>22</v>
      </c>
      <c r="J2" s="8" t="s">
        <v>42</v>
      </c>
      <c r="K2" s="8">
        <v>0</v>
      </c>
      <c r="L2" s="8"/>
      <c r="M2" s="8"/>
      <c r="N2" s="8"/>
      <c r="O2" s="8"/>
      <c r="P2" s="8"/>
      <c r="Q2" s="8"/>
      <c r="R2" s="8"/>
      <c r="S2" s="8"/>
      <c r="T2" s="8"/>
      <c r="V2" s="8" t="s">
        <v>44</v>
      </c>
      <c r="W2" s="32" t="s">
        <v>45</v>
      </c>
      <c r="X2" s="20"/>
      <c r="Y2" s="29">
        <f ca="1">TODAY()</f>
        <v>44250</v>
      </c>
      <c r="Z2" s="28"/>
    </row>
    <row r="3" spans="1:26" x14ac:dyDescent="0.3">
      <c r="B3" s="8" t="s">
        <v>12</v>
      </c>
      <c r="C3" s="9">
        <v>44261</v>
      </c>
      <c r="J3" s="27" t="s">
        <v>43</v>
      </c>
      <c r="K3" s="8">
        <v>1</v>
      </c>
      <c r="L3" s="8"/>
      <c r="M3" s="8"/>
      <c r="N3" s="10"/>
      <c r="O3" s="10"/>
      <c r="P3" s="10"/>
      <c r="Q3" s="10"/>
      <c r="R3" s="8"/>
      <c r="S3" s="8"/>
      <c r="T3" s="8"/>
      <c r="V3" s="8" t="s">
        <v>46</v>
      </c>
      <c r="W3" s="31">
        <v>44201</v>
      </c>
      <c r="X3" s="20"/>
      <c r="Y3" s="16"/>
      <c r="Z3" s="16"/>
    </row>
    <row r="4" spans="1:26" ht="28.8" x14ac:dyDescent="0.3">
      <c r="B4" s="8" t="s">
        <v>13</v>
      </c>
      <c r="C4" s="10">
        <v>1</v>
      </c>
      <c r="J4" s="27"/>
      <c r="K4" s="8">
        <v>2</v>
      </c>
      <c r="L4" s="8"/>
      <c r="M4" s="8"/>
      <c r="N4" s="10"/>
      <c r="O4" s="10"/>
      <c r="P4" s="10"/>
      <c r="Q4" s="10"/>
      <c r="R4" s="8"/>
      <c r="S4" s="8"/>
      <c r="T4" s="8"/>
      <c r="V4" s="8" t="s">
        <v>47</v>
      </c>
      <c r="W4" s="31" t="s">
        <v>48</v>
      </c>
      <c r="X4" s="20"/>
      <c r="Y4" s="30"/>
      <c r="Z4" s="16"/>
    </row>
    <row r="5" spans="1:26" x14ac:dyDescent="0.3">
      <c r="B5" s="8" t="s">
        <v>14</v>
      </c>
      <c r="C5" s="10"/>
      <c r="J5" s="27"/>
      <c r="K5" s="8">
        <v>3</v>
      </c>
      <c r="L5" s="8"/>
      <c r="M5" s="8"/>
      <c r="N5" s="10"/>
      <c r="O5" s="10"/>
      <c r="P5" s="10"/>
      <c r="Q5" s="10"/>
      <c r="R5" s="8"/>
      <c r="S5" s="8"/>
      <c r="T5" s="8"/>
      <c r="V5" s="8" t="s">
        <v>49</v>
      </c>
      <c r="W5" s="31" t="s">
        <v>50</v>
      </c>
      <c r="X5" s="20"/>
      <c r="Y5" s="16"/>
      <c r="Z5" s="16"/>
    </row>
    <row r="6" spans="1:26" x14ac:dyDescent="0.3">
      <c r="B6" s="8" t="s">
        <v>15</v>
      </c>
      <c r="C6" s="8"/>
      <c r="J6" s="27"/>
      <c r="K6" s="8">
        <v>4</v>
      </c>
      <c r="L6" s="8"/>
      <c r="M6" s="8"/>
      <c r="N6" s="10"/>
      <c r="O6" s="10"/>
      <c r="P6" s="10"/>
      <c r="Q6" s="10"/>
      <c r="R6" s="8"/>
      <c r="S6" s="8"/>
      <c r="T6" s="8"/>
      <c r="V6" s="8"/>
      <c r="W6" s="27"/>
      <c r="X6" s="20"/>
      <c r="Y6" s="16"/>
      <c r="Z6" s="16"/>
    </row>
    <row r="7" spans="1:26" x14ac:dyDescent="0.3">
      <c r="B7" s="8" t="s">
        <v>16</v>
      </c>
      <c r="C7" s="8"/>
      <c r="J7" s="27"/>
      <c r="K7" s="8">
        <v>5</v>
      </c>
      <c r="L7" s="8"/>
      <c r="M7" s="8"/>
      <c r="N7" s="10"/>
      <c r="O7" s="10"/>
      <c r="P7" s="10"/>
      <c r="Q7" s="10"/>
      <c r="R7" s="8"/>
      <c r="S7" s="8"/>
      <c r="T7" s="8"/>
      <c r="V7" s="8"/>
      <c r="W7" s="27"/>
      <c r="X7" s="20"/>
      <c r="Y7" s="16"/>
      <c r="Z7" s="16"/>
    </row>
    <row r="8" spans="1:26" x14ac:dyDescent="0.3">
      <c r="B8" s="8" t="s">
        <v>17</v>
      </c>
      <c r="C8" s="8"/>
      <c r="J8" s="27"/>
      <c r="K8" s="8">
        <v>6</v>
      </c>
      <c r="L8" s="8"/>
      <c r="M8" s="8"/>
      <c r="N8" s="10"/>
      <c r="O8" s="10"/>
      <c r="P8" s="10"/>
      <c r="Q8" s="10"/>
      <c r="R8" s="8"/>
      <c r="S8" s="8"/>
      <c r="T8" s="8"/>
      <c r="V8" s="8"/>
      <c r="W8" s="27"/>
      <c r="X8" s="20"/>
      <c r="Y8" s="16"/>
      <c r="Z8" s="16"/>
    </row>
    <row r="9" spans="1:26" x14ac:dyDescent="0.3">
      <c r="B9" s="8" t="s">
        <v>18</v>
      </c>
      <c r="C9" s="11"/>
      <c r="J9" s="27"/>
      <c r="K9" s="8">
        <v>7</v>
      </c>
      <c r="L9" s="8"/>
      <c r="M9" s="8"/>
      <c r="N9" s="10"/>
      <c r="O9" s="10"/>
      <c r="P9" s="10"/>
      <c r="Q9" s="10"/>
      <c r="R9" s="8"/>
      <c r="S9" s="8"/>
      <c r="T9" s="8"/>
      <c r="V9" s="8"/>
      <c r="W9" s="27"/>
      <c r="X9" s="20"/>
      <c r="Y9" s="16"/>
      <c r="Z9" s="16"/>
    </row>
    <row r="10" spans="1:26" x14ac:dyDescent="0.3">
      <c r="B10" s="8" t="s">
        <v>19</v>
      </c>
      <c r="C10" s="8"/>
      <c r="J10" s="27"/>
      <c r="K10" s="8">
        <v>8</v>
      </c>
      <c r="L10" s="8"/>
      <c r="M10" s="8"/>
      <c r="N10" s="10"/>
      <c r="O10" s="10"/>
      <c r="P10" s="10"/>
      <c r="Q10" s="10"/>
      <c r="R10" s="8"/>
      <c r="S10" s="8"/>
      <c r="T10" s="8"/>
      <c r="V10" s="8"/>
      <c r="W10" s="27"/>
      <c r="X10" s="20"/>
      <c r="Y10" s="16"/>
      <c r="Z10" s="16"/>
    </row>
    <row r="11" spans="1:26" x14ac:dyDescent="0.3">
      <c r="B11" s="8" t="s">
        <v>20</v>
      </c>
      <c r="C11" s="11"/>
      <c r="J11" s="27"/>
      <c r="K11" s="8">
        <v>9</v>
      </c>
      <c r="L11" s="8"/>
      <c r="M11" s="8"/>
      <c r="N11" s="10"/>
      <c r="O11" s="10"/>
      <c r="P11" s="10"/>
      <c r="Q11" s="10"/>
      <c r="R11" s="8"/>
      <c r="S11" s="8"/>
      <c r="T11" s="8"/>
      <c r="V11" s="8"/>
      <c r="W11" s="27"/>
      <c r="X11" s="20"/>
      <c r="Y11" s="16"/>
      <c r="Z11" s="16"/>
    </row>
    <row r="12" spans="1:26" x14ac:dyDescent="0.3">
      <c r="B12" s="8" t="s">
        <v>21</v>
      </c>
      <c r="C12" s="8">
        <v>0</v>
      </c>
      <c r="J12" s="27"/>
      <c r="K12" s="8">
        <v>10</v>
      </c>
      <c r="L12" s="8"/>
      <c r="M12" s="8"/>
      <c r="N12" s="10"/>
      <c r="O12" s="10"/>
      <c r="P12" s="10"/>
      <c r="Q12" s="10"/>
      <c r="R12" s="8"/>
      <c r="S12" s="8"/>
      <c r="T12" s="8"/>
      <c r="V12" s="8"/>
      <c r="W12" s="27"/>
      <c r="X12" s="20"/>
      <c r="Y12" s="16"/>
      <c r="Z12" s="16"/>
    </row>
    <row r="13" spans="1:26" x14ac:dyDescent="0.3">
      <c r="J13" s="27"/>
      <c r="K13" s="8">
        <v>11</v>
      </c>
      <c r="L13" s="8"/>
      <c r="M13" s="8"/>
      <c r="N13" s="10"/>
      <c r="O13" s="10"/>
      <c r="P13" s="10"/>
      <c r="Q13" s="10"/>
      <c r="R13" s="8"/>
      <c r="S13" s="8"/>
      <c r="T13" s="8"/>
      <c r="V13" s="8"/>
      <c r="W13" s="8"/>
      <c r="X13" s="20"/>
      <c r="Y13" s="16"/>
      <c r="Z13" s="16"/>
    </row>
    <row r="14" spans="1:26" x14ac:dyDescent="0.3">
      <c r="A14" s="12" t="s">
        <v>23</v>
      </c>
      <c r="B14" s="12" t="s">
        <v>24</v>
      </c>
      <c r="C14" s="22" t="s">
        <v>25</v>
      </c>
      <c r="D14" s="23" t="s">
        <v>5</v>
      </c>
      <c r="J14" s="27"/>
      <c r="K14" s="8">
        <v>12</v>
      </c>
      <c r="L14" s="8"/>
      <c r="M14" s="8"/>
      <c r="N14" s="10"/>
      <c r="O14" s="10"/>
      <c r="P14" s="10"/>
      <c r="Q14" s="10"/>
      <c r="R14" s="8"/>
      <c r="S14" s="8"/>
      <c r="T14" s="8"/>
      <c r="V14" s="8"/>
      <c r="W14" s="8"/>
      <c r="X14" s="20"/>
      <c r="Y14" s="16"/>
      <c r="Z14" s="16"/>
    </row>
    <row r="15" spans="1:26" x14ac:dyDescent="0.3">
      <c r="A15" s="13">
        <v>1</v>
      </c>
      <c r="B15" s="24" t="s">
        <v>7</v>
      </c>
      <c r="C15" s="25">
        <v>0.5</v>
      </c>
      <c r="D15" s="14" t="s">
        <v>8</v>
      </c>
      <c r="J15" s="27"/>
      <c r="K15" s="8">
        <v>13</v>
      </c>
      <c r="L15" s="8"/>
      <c r="M15" s="8"/>
      <c r="N15" s="10"/>
      <c r="O15" s="10"/>
      <c r="P15" s="10"/>
      <c r="Q15" s="10"/>
      <c r="R15" s="8"/>
      <c r="S15" s="8"/>
      <c r="T15" s="8"/>
    </row>
    <row r="16" spans="1:26" x14ac:dyDescent="0.3">
      <c r="A16" s="13"/>
      <c r="B16" s="8"/>
      <c r="C16" s="26"/>
      <c r="D16" s="14"/>
      <c r="J16" s="27"/>
      <c r="K16" s="8">
        <v>14</v>
      </c>
      <c r="L16" s="8"/>
      <c r="M16" s="8"/>
      <c r="N16" s="10"/>
      <c r="O16" s="10"/>
      <c r="P16" s="10"/>
      <c r="Q16" s="10"/>
      <c r="R16" s="8"/>
      <c r="S16" s="8"/>
      <c r="T16" s="8"/>
    </row>
    <row r="17" spans="1:20" x14ac:dyDescent="0.3">
      <c r="A17" s="13"/>
      <c r="B17" s="8"/>
      <c r="C17" s="26"/>
      <c r="D17" s="14"/>
      <c r="J17" s="27"/>
      <c r="K17" s="8">
        <v>15</v>
      </c>
      <c r="L17" s="8"/>
      <c r="M17" s="8"/>
      <c r="N17" s="10"/>
      <c r="O17" s="10"/>
      <c r="P17" s="10"/>
      <c r="Q17" s="10"/>
      <c r="R17" s="8"/>
      <c r="S17" s="8"/>
      <c r="T17" s="8"/>
    </row>
    <row r="18" spans="1:20" x14ac:dyDescent="0.3">
      <c r="A18" s="13"/>
      <c r="B18" s="8"/>
      <c r="C18" s="26"/>
      <c r="D18" s="14"/>
      <c r="J18" s="27"/>
      <c r="K18" s="8">
        <v>16</v>
      </c>
      <c r="L18" s="8"/>
      <c r="M18" s="8"/>
      <c r="N18" s="10"/>
      <c r="O18" s="10"/>
      <c r="P18" s="10"/>
      <c r="Q18" s="10"/>
      <c r="R18" s="8"/>
      <c r="S18" s="8"/>
      <c r="T18" s="8"/>
    </row>
    <row r="19" spans="1:20" x14ac:dyDescent="0.3">
      <c r="A19" s="13"/>
      <c r="B19" s="8"/>
      <c r="C19" s="26"/>
      <c r="D19" s="14"/>
      <c r="J19" s="27"/>
      <c r="K19" s="8">
        <v>17</v>
      </c>
      <c r="L19" s="8"/>
      <c r="M19" s="8"/>
      <c r="N19" s="10"/>
      <c r="O19" s="10"/>
      <c r="P19" s="10"/>
      <c r="Q19" s="10"/>
      <c r="R19" s="8"/>
      <c r="S19" s="8"/>
      <c r="T19" s="8"/>
    </row>
    <row r="20" spans="1:20" x14ac:dyDescent="0.3">
      <c r="A20" s="13"/>
      <c r="B20" s="8"/>
      <c r="C20" s="26"/>
      <c r="D20" s="14"/>
      <c r="J20" s="27"/>
      <c r="K20" s="8">
        <v>18</v>
      </c>
      <c r="L20" s="8"/>
      <c r="M20" s="8"/>
      <c r="N20" s="10"/>
      <c r="O20" s="10"/>
      <c r="P20" s="10"/>
      <c r="Q20" s="10"/>
      <c r="R20" s="8"/>
      <c r="S20" s="8"/>
      <c r="T20" s="8"/>
    </row>
    <row r="21" spans="1:20" x14ac:dyDescent="0.3">
      <c r="A21" s="13"/>
      <c r="B21" s="8"/>
      <c r="C21" s="26"/>
      <c r="D21" s="14"/>
      <c r="J21" s="27"/>
      <c r="K21" s="8">
        <v>19</v>
      </c>
      <c r="L21" s="8"/>
      <c r="M21" s="8"/>
      <c r="N21" s="10"/>
      <c r="O21" s="10"/>
      <c r="P21" s="10"/>
      <c r="Q21" s="10"/>
      <c r="R21" s="8"/>
      <c r="S21" s="8"/>
      <c r="T21" s="8"/>
    </row>
    <row r="22" spans="1:20" x14ac:dyDescent="0.3">
      <c r="A22" s="13"/>
      <c r="B22" s="8"/>
      <c r="C22" s="26"/>
      <c r="D22" s="14"/>
      <c r="J22" s="27"/>
      <c r="K22" s="8">
        <v>20</v>
      </c>
      <c r="L22" s="8"/>
      <c r="M22" s="8"/>
      <c r="N22" s="10"/>
      <c r="O22" s="10"/>
      <c r="P22" s="10"/>
      <c r="Q22" s="10"/>
      <c r="R22" s="8"/>
      <c r="S22" s="8"/>
      <c r="T22" s="8"/>
    </row>
    <row r="23" spans="1:20" x14ac:dyDescent="0.3">
      <c r="A23" s="13"/>
      <c r="B23" s="8"/>
      <c r="C23" s="26"/>
      <c r="D23" s="14"/>
    </row>
    <row r="24" spans="1:20" x14ac:dyDescent="0.3">
      <c r="A24" s="13"/>
      <c r="B24" s="8"/>
      <c r="C24" s="26"/>
      <c r="D24" s="14"/>
    </row>
    <row r="25" spans="1:20" x14ac:dyDescent="0.3">
      <c r="A25" s="13"/>
      <c r="B25" s="8"/>
      <c r="C25" s="26"/>
      <c r="D25" s="14"/>
    </row>
    <row r="26" spans="1:20" x14ac:dyDescent="0.3">
      <c r="A26" s="13"/>
      <c r="B26" s="8"/>
      <c r="C26" s="26"/>
      <c r="D26" s="14"/>
    </row>
    <row r="27" spans="1:20" x14ac:dyDescent="0.3">
      <c r="A27" s="13"/>
      <c r="B27" s="8"/>
      <c r="C27" s="26"/>
      <c r="D27" s="14"/>
    </row>
    <row r="28" spans="1:20" x14ac:dyDescent="0.3">
      <c r="A28" s="13"/>
      <c r="B28" s="8"/>
      <c r="C28" s="26"/>
      <c r="D28" s="14"/>
    </row>
    <row r="29" spans="1:20" x14ac:dyDescent="0.3">
      <c r="A29" s="13"/>
      <c r="B29" s="8"/>
      <c r="C29" s="26"/>
      <c r="D29" s="14"/>
    </row>
    <row r="30" spans="1:20" x14ac:dyDescent="0.3">
      <c r="A30" s="13"/>
      <c r="B30" s="8"/>
      <c r="C30" s="26"/>
      <c r="D30" s="14"/>
    </row>
    <row r="31" spans="1:20" x14ac:dyDescent="0.3">
      <c r="A31" s="13"/>
      <c r="B31" s="8"/>
      <c r="C31" s="26"/>
      <c r="D31" s="14"/>
    </row>
    <row r="32" spans="1:20" x14ac:dyDescent="0.3">
      <c r="A32" s="13"/>
      <c r="B32" s="8"/>
      <c r="C32" s="26"/>
      <c r="D32" s="14"/>
    </row>
    <row r="33" spans="1:4" x14ac:dyDescent="0.3">
      <c r="A33" s="13"/>
      <c r="B33" s="8"/>
      <c r="C33" s="26"/>
      <c r="D33" s="14"/>
    </row>
    <row r="34" spans="1:4" x14ac:dyDescent="0.3">
      <c r="A34" s="13"/>
      <c r="B34" s="8"/>
      <c r="C34" s="26"/>
      <c r="D34" s="14"/>
    </row>
    <row r="35" spans="1:4" x14ac:dyDescent="0.3">
      <c r="A35" s="13"/>
      <c r="B35" s="8"/>
      <c r="C35" s="26"/>
      <c r="D35" s="14"/>
    </row>
    <row r="36" spans="1:4" x14ac:dyDescent="0.3">
      <c r="A36" s="15"/>
      <c r="B36" s="15"/>
      <c r="C36" s="15"/>
      <c r="D36" s="15"/>
    </row>
    <row r="37" spans="1:4" x14ac:dyDescent="0.3">
      <c r="A37" s="16"/>
      <c r="B37" s="17"/>
      <c r="C37" s="17"/>
      <c r="D37" s="16"/>
    </row>
    <row r="38" spans="1:4" ht="28.8" x14ac:dyDescent="0.3">
      <c r="A38" s="18"/>
      <c r="B38" s="19" t="s">
        <v>26</v>
      </c>
      <c r="C38" s="19">
        <v>4</v>
      </c>
      <c r="D38" s="20"/>
    </row>
    <row r="39" spans="1:4" x14ac:dyDescent="0.3">
      <c r="A39" s="18"/>
      <c r="B39" s="7" t="s">
        <v>27</v>
      </c>
      <c r="C39" s="7">
        <f>SUM(C15:C38)</f>
        <v>4.5</v>
      </c>
      <c r="D39" s="20"/>
    </row>
    <row r="40" spans="1:4" ht="27" x14ac:dyDescent="0.3">
      <c r="A40" s="18"/>
      <c r="B40" s="21" t="s">
        <v>28</v>
      </c>
      <c r="C40" s="8">
        <f>C8-C39</f>
        <v>-4.5</v>
      </c>
      <c r="D40" s="20"/>
    </row>
  </sheetData>
  <phoneticPr fontId="4" type="noConversion"/>
  <conditionalFormatting sqref="C40">
    <cfRule type="cellIs" dxfId="1" priority="1" stopIfTrue="1" operator="lessThan">
      <formula>-0.25</formula>
    </cfRule>
    <cfRule type="cellIs" dxfId="0" priority="2" stopIfTrue="1" operator="between">
      <formula>-0.25</formula>
      <formula>0.75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 Log</vt:lpstr>
      <vt:lpstr>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Deniz</dc:creator>
  <cp:lastModifiedBy>Onur Deniz</cp:lastModifiedBy>
  <dcterms:created xsi:type="dcterms:W3CDTF">2015-06-05T18:17:20Z</dcterms:created>
  <dcterms:modified xsi:type="dcterms:W3CDTF">2021-02-23T13:19:40Z</dcterms:modified>
</cp:coreProperties>
</file>