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大三上\计算机网络\"/>
    </mc:Choice>
  </mc:AlternateContent>
  <xr:revisionPtr revIDLastSave="0" documentId="13_ncr:1_{391D731B-C30E-466C-B99A-374B376E60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0" i="1"/>
  <c r="G8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9" i="1"/>
  <c r="G7" i="1"/>
  <c r="G6" i="1"/>
  <c r="G5" i="1"/>
  <c r="G3" i="1"/>
  <c r="G2" i="1"/>
  <c r="G31" i="1" l="1"/>
</calcChain>
</file>

<file path=xl/sharedStrings.xml><?xml version="1.0" encoding="utf-8"?>
<sst xmlns="http://schemas.openxmlformats.org/spreadsheetml/2006/main" count="123" uniqueCount="100">
  <si>
    <t>名称</t>
  </si>
  <si>
    <t>产品描述</t>
  </si>
  <si>
    <t>规格</t>
  </si>
  <si>
    <t>单价</t>
  </si>
  <si>
    <t>单位</t>
  </si>
  <si>
    <t>数量</t>
  </si>
  <si>
    <t>总价</t>
  </si>
  <si>
    <t>防火墙</t>
  </si>
  <si>
    <t xml:space="preserve">设备类型 ：千兆防火墙 
网络端口：14个GE+2SFP 
硬件参数： 
固定接口 16GE
扩展插槽 支持3G/4G扩展模块
</t>
  </si>
  <si>
    <t>RG-WALL 1600-S3600</t>
  </si>
  <si>
    <t>1台</t>
  </si>
  <si>
    <t>高端路由器</t>
  </si>
  <si>
    <t>设备类型：核心骨干路由器
主控板插槽：2个
线卡插槽：4个
业务板插槽：16个</t>
  </si>
  <si>
    <t>RG-RSR-08M</t>
  </si>
  <si>
    <t>服务器</t>
  </si>
  <si>
    <t>联想（Lenovo） 4U机架式服务器主机</t>
  </si>
  <si>
    <t>SR860</t>
  </si>
  <si>
    <t>(核心)交换机</t>
  </si>
  <si>
    <t>可用模块	1端口SFP+万兆模块
2端口SFP+万兆模块
4端口SFP+万兆模块(*)
2端口SFP/GT光电复用模块（SFP为千兆/百兆口）
交换容量	256Gbps增强型24端口10/100/1000M自适应电口       交换机，8个复用的SFP接口（SFP为千兆/百兆口），2个扩展槽</t>
  </si>
  <si>
    <t>RG-S5510-24GT/8SFP-E</t>
  </si>
  <si>
    <t>汇聚交换机</t>
  </si>
  <si>
    <t>背板带宽	256Gbps/3Tbps
包转发率	L2：线速（156Mpps/216Mpps）
L3：线速（156Mpps/216Mpps）</t>
  </si>
  <si>
    <t>RG-S5750-24GT/8SFP-E</t>
  </si>
  <si>
    <t>接入交换机</t>
  </si>
  <si>
    <t>24口10/100M自适应端口（支持PoE远程供电），2个SFP/GT光电复用口</t>
  </si>
  <si>
    <t>RG-S2628G-P</t>
  </si>
  <si>
    <t>无线控制器（AC）</t>
  </si>
  <si>
    <t>室内AP</t>
  </si>
  <si>
    <t>业务端口 2个10/100/1000Mbps自协商以太网口
天线类型 矩阵天线
管理端口 1个console口
指示灯 支持
POE供电 支持802.3af/802.3at兼容供电；支持本地供电，DC 5V/3A；
尺寸和重量 194mm*194mm*37mm，0.42kg
工作功率 ＜12.95W
协议和速率
协议 支持802.11a/n和802.11b/g/n
速率 2.4GHz支持300Mbps，5G支持300Mbps
软件规格特性
WLAN特性 
支持最大划分8个SSID
支持SSID隐藏；支持每个SSID可配置单独的认证方式、加密机制，VLAN属性；
通过RAC配合实现：支持边缘智能感知（RIPT）；支持基于终端数或流量的智能负载均衡；
支持用户数限制；
支持带宽限制；支持基于STA/SSID/AP的限速；
安全功能 支持PSK认证方式；
通过RAC配合实现：支持WEB认证方式；
支持WPA（TKIP）、WPA2（AES）、WPA-PSK、WEP（64/128位）数据加密
支持白名单、静态黑名单、动态黑名单
通过RAC配合实现：支持二维码访客认证；支持短信认证；支持无感知认证；
支持用户隔离；支持非法AP检测及反制；支持CPU保护策略（CPP）；支持基础网络保护策略（NFPP）；
路由交换 IPv4地址支持静态IP地址或DHCP获取；支持IPv6；支持组播
管理维护 支持通过Telnet、TFTP管理；支持WEB管理；支持MACC管理；
支持信息统计及日志；支持Fat/Fit模式切换；支持WMC/MCP系统，支持RBIS系统
工作环境
工作温度 -10°C～50°C
存储温度 -40°C～70°C
工作湿度 5％～95％（无凝结）
存储湿度 5％～95％（无凝结）整机最大接入用户数 256</t>
  </si>
  <si>
    <t> RG-RAP220(V2)</t>
  </si>
  <si>
    <t>室外AP</t>
  </si>
  <si>
    <t>协议标准 
802.11b/g/n：2.4GHz-2.483GHz &amp; 802.11ac/a/n：5.15GHz-5.85GHz,802.11b/g/n：2.4GHz-2.483GHz &amp; 802.11ac/a/n：5.15GHz-5.85GHz
无线速率 
1.75Gbps
PoE供电 
支持802.3at供电
接口类型 
业务端口 ：1个Console接口（RJ45），支持蓝牙串口管理模式；1个10/100/1000Mbps的 ETH1/PoE IN 接口（RJ45）；1个SFP接口（与ETH1复用）；1个10/100/1000Mbps 的ETH2/PoE OUT接口（RJ45）；电口内置6KV防雷；
天线数量 
内置定向天线，基础增益10dBi
功耗 
&lt;25W
外形尺寸 
276×246×90mm
重量 
250g
环境参数 
工作温度 ：-40~55℃（-15℃时加热部件开启工作）；
存储温度 ：-40~70℃；
工作湿度 ：5%~95%（无凝结）；
存储湿度 ：5%~95%（无凝结）；
WLAN功能 
整机最大接入用户数256；
支持最大划分8个SSID；
支持SSID隐藏；每个SSID可配置单独的认证方式、加密机制；支持VLAN属性；
通过RAC配合实现：支持边缘智能感知（RIPT）；支持基于终端数或流量的智能负载均衡；
支持用户数限制；支持带宽限制；支持基于STA/SSID/AP的限速；支持5G优先功能（Band Select）；
安全功能 
支持PSK认证方式；
通过RAC配合实现：支持WEB认证方式 ；
支持WPA（TKIP）、WPA2（AES）、WPA-PSK、WEP（64/128位）数据加密；
支持白名单、静态黑名单、动态黑名单；
通过RAC配合实现：支持二维码访客认证；支持短信认证；支持无感知认证；
支持用户隔离；支持非法AP检测及反制；支持CPU保护策略（CPP）；支持基础网络保护策略（NFPP）；
路由交换功能 
IPv4地址支持静态IP地址或DHCP获取；支持IPv6；支持组播
管理维护 
支持通过Telnet、TFTP管理；支持WEB管理；支持MACC管理；
支持信息统计及日志；支持Fat/Fit模式切换；
其它性能 
支持防盗功能，支持抱杆、墙面；
支持IP68防护等级（防尘、防水）；
最大发射功率27dBm； 纠错  最大用户量 256</t>
  </si>
  <si>
    <t>锐捷网络 RG-RAP630(IODA)</t>
  </si>
  <si>
    <t>功分器</t>
  </si>
  <si>
    <t>腔体功分器和微带功分器工作方式非常相似，但腔体功分器插入损耗更小，虽然输出端口间隔有好处，但隔离电阻可靠性问题与之抵触</t>
  </si>
  <si>
    <t>sty-1-4</t>
  </si>
  <si>
    <t>1个</t>
  </si>
  <si>
    <t>中天科技馈线</t>
  </si>
  <si>
    <t>直径：内导体：4.8mm 绝缘体：12.3mm 外导体：13.9mm 护套：15.7mm</t>
  </si>
  <si>
    <t>HCAAY-50-12</t>
  </si>
  <si>
    <t>100米/捆</t>
  </si>
  <si>
    <t>特信馈线头</t>
  </si>
  <si>
    <t>长度：4.6cm 纯铜材质</t>
  </si>
  <si>
    <t>NJ-1/2</t>
  </si>
  <si>
    <t>秋叶原（CHOSEAL）七类双屏蔽网线</t>
  </si>
  <si>
    <t>双层屏蔽抗干扰能力强，柔韧强耐拉伸，兼容性强</t>
  </si>
  <si>
    <t>QS2620AT305</t>
  </si>
  <si>
    <t>305米/捆</t>
  </si>
  <si>
    <t>秋叶原（CHOSEAL）七类屏蔽水晶头</t>
  </si>
  <si>
    <t>屏蔽抗干扰，耐用易弯折，兼容性强</t>
  </si>
  <si>
    <t>QS907Z50</t>
  </si>
  <si>
    <t>50个</t>
  </si>
  <si>
    <t>秋叶原（CHOSEAL）六类双屏蔽网线（室内用）</t>
  </si>
  <si>
    <t>QS2605BT305</t>
  </si>
  <si>
    <t>秋叶原（CHOSEAL）六类双屏蔽网线（室外用）</t>
  </si>
  <si>
    <t>加厚护套防水耐磨</t>
  </si>
  <si>
    <t>LDN7726MT305</t>
  </si>
  <si>
    <t>秋叶原（CHOSEAL）六类屏蔽水晶头</t>
  </si>
  <si>
    <t>QS6666Z50</t>
  </si>
  <si>
    <t>晟球单模两芯三钢丝光纤</t>
  </si>
  <si>
    <t>耐弯曲，稳定性高</t>
  </si>
  <si>
    <t> GJYXCH</t>
  </si>
  <si>
    <t>1000米/捆</t>
  </si>
  <si>
    <t>纤亿通40G单模光模块</t>
  </si>
  <si>
    <t>传输速率：40G 
封装类型：QSFP+LR4 
发射，接收波长：1310nm 
LC接口</t>
  </si>
  <si>
    <t>RSZ7AC00007</t>
  </si>
  <si>
    <t>鑫兆通抱杆</t>
  </si>
  <si>
    <t>抗冲击性较好，每平米用钢100%</t>
  </si>
  <si>
    <t>Q235</t>
  </si>
  <si>
    <t>1根</t>
  </si>
  <si>
    <t>川泰避雷器</t>
  </si>
  <si>
    <t>氧化锌避雷器</t>
  </si>
  <si>
    <t>HY5WX-51/134</t>
  </si>
  <si>
    <t>语塑 PVC 穿线管 外径25 可打弯 一米</t>
  </si>
  <si>
    <t>类别：PVC管材</t>
  </si>
  <si>
    <t xml:space="preserve">语塑 PVC 穿线管 外径25 </t>
  </si>
  <si>
    <t>1m</t>
  </si>
  <si>
    <t>正泰电线</t>
  </si>
  <si>
    <t>型号：BV</t>
  </si>
  <si>
    <t>机柜1</t>
  </si>
  <si>
    <t>科创机柜6u</t>
  </si>
  <si>
    <t>KDE-6406</t>
  </si>
  <si>
    <t>机柜2</t>
  </si>
  <si>
    <t>科创机柜22u</t>
  </si>
  <si>
    <t>KDE-6622</t>
  </si>
  <si>
    <t>室外天线</t>
  </si>
  <si>
    <t>频率范围：2400-2500HZ
覆盖范围：340m
极化方式：垂直极化
接头：N型母口
支撑杆直径：45.5mm-75mm
安装方式：抱杆安装
天线增益：15.5dbi</t>
  </si>
  <si>
    <t>RG-DAS-5800S</t>
  </si>
  <si>
    <t>AC内漫游切换时间：小于50ms
WLAN功能：802.11局域网协议，CAPWAP协议，漫游，转发，无线QoS，用户隔离，可靠性，用户管理，配置STA RSSI门限0～100，配置STA空闲超时时间60～86400（精度：秒），配置STA平均速率门限8～261120（精度：8Kbps），调整Beacon和Probe应答发送功率，射频管理
安全功能：IPv4安全认证，IPv6安全认证，802.11安全和加密，CPP，NFPP，WIDS
管理维护：网络管理，网管平台，用户接入管理</t>
    <phoneticPr fontId="2" type="noConversion"/>
  </si>
  <si>
    <t xml:space="preserve">开关电源：支持两个电源模块
输入电压：100VAC-240VAC，50Hz-60Hz
整机功耗：&lt;300W
模块插槽：2个模块槽位
管理端口：单个业务模块为1个Console口，1个10/100M 管理接口，1个USB接口
业务端口：单个业务模块为2个光电复用千兆口，6个千兆电口
指示灯：系统状态灯，风扇灯，电源指示灯
工作温度：0-45℃
存储温度：-40-70℃
工作湿度：10%-90% RH（非冷凝）
存储湿度：5%-95%（非冷凝）
基础可管理AP数目：32个
最大可管理用户数：32K
802.11性能：16Gbps
VLAN：4094
ACL：64K
MAC地址表：16K
ARP地址表：12K
AC内漫游切换时间：小于50ms
WLAN功能：802.11局域网协议，CAPWAP协议，漫游，转发，无线QoS，用户隔离，可靠性，用户管理，配置STA RSSI门限0～100，配置STA空闲超时时间90～86400（精度：秒），配置STA平均速率门限8～819200（精度：8Kbps），调整Beacon和Probe应答发送功率，射频管理
安全功能：IPv4安全认证，IPv6安全认证，802.11安全和加密，CPP，NFPP，WIDS
管理维护：网络管理，网管平台，用户接入管理
</t>
    <phoneticPr fontId="2" type="noConversion"/>
  </si>
  <si>
    <t xml:space="preserve"> 
RG-WS7216-S</t>
    <phoneticPr fontId="2" type="noConversion"/>
  </si>
  <si>
    <t>1台</t>
    <phoneticPr fontId="2" type="noConversion"/>
  </si>
  <si>
    <t>无线网关集成板卡</t>
    <phoneticPr fontId="2" type="noConversion"/>
  </si>
  <si>
    <t>RG-PA300-1U</t>
    <phoneticPr fontId="2" type="noConversion"/>
  </si>
  <si>
    <t>RG-LIC-WS-32</t>
    <phoneticPr fontId="2" type="noConversion"/>
  </si>
  <si>
    <t>无线控制器产品专用升级许可证License</t>
    <phoneticPr fontId="2" type="noConversion"/>
  </si>
  <si>
    <t xml:space="preserve"> 
多业务无线控制器主机的专用电源</t>
    <phoneticPr fontId="2" type="noConversion"/>
  </si>
  <si>
    <t xml:space="preserve">每套可支持增加32个普通AP或64个面板AP的控制权
</t>
    <phoneticPr fontId="2" type="noConversion"/>
  </si>
  <si>
    <t>RG-M8600-WS</t>
    <phoneticPr fontId="2" type="noConversion"/>
  </si>
  <si>
    <t>1个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</si>
</sst>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8"/>
      <name val="宋体"/>
      <charset val="134"/>
    </font>
    <font>
      <sz val="9"/>
      <name val="等线"/>
      <family val="3"/>
      <charset val="134"/>
      <scheme val="minor"/>
    </font>
    <font>
      <sz val="1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7" zoomScale="53" zoomScaleNormal="53" workbookViewId="0">
      <selection activeCell="I12" sqref="I12"/>
    </sheetView>
  </sheetViews>
  <sheetFormatPr defaultColWidth="9" defaultRowHeight="13.8" x14ac:dyDescent="0.25"/>
  <cols>
    <col min="1" max="1" width="27.33203125" customWidth="1"/>
    <col min="2" max="2" width="92.44140625" customWidth="1"/>
    <col min="3" max="3" width="47.88671875" customWidth="1"/>
    <col min="4" max="4" width="20.77734375" customWidth="1"/>
    <col min="5" max="5" width="13.33203125" customWidth="1"/>
    <col min="6" max="6" width="13.77734375" customWidth="1"/>
    <col min="7" max="7" width="20.21875" customWidth="1"/>
  </cols>
  <sheetData>
    <row r="1" spans="1:9" ht="22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7"/>
    </row>
    <row r="2" spans="1:9" ht="133.19999999999999" x14ac:dyDescent="0.25">
      <c r="A2" s="2" t="s">
        <v>7</v>
      </c>
      <c r="B2" s="1" t="s">
        <v>8</v>
      </c>
      <c r="C2" s="2" t="s">
        <v>9</v>
      </c>
      <c r="D2" s="1">
        <v>18300</v>
      </c>
      <c r="E2" s="1" t="s">
        <v>10</v>
      </c>
      <c r="F2" s="1">
        <v>4</v>
      </c>
      <c r="G2" s="1">
        <f>D2*F2</f>
        <v>73200</v>
      </c>
      <c r="I2" s="7"/>
    </row>
    <row r="3" spans="1:9" ht="28.5" customHeight="1" x14ac:dyDescent="0.25">
      <c r="A3" s="1" t="s">
        <v>11</v>
      </c>
      <c r="B3" s="1" t="s">
        <v>12</v>
      </c>
      <c r="C3" s="3" t="s">
        <v>13</v>
      </c>
      <c r="D3" s="1">
        <v>200000</v>
      </c>
      <c r="E3" s="1" t="s">
        <v>10</v>
      </c>
      <c r="F3" s="1">
        <v>1</v>
      </c>
      <c r="G3" s="1">
        <f t="shared" ref="G3:G30" si="0">D3*F3</f>
        <v>200000</v>
      </c>
      <c r="I3" s="7"/>
    </row>
    <row r="4" spans="1:9" ht="28.5" customHeight="1" x14ac:dyDescent="0.25">
      <c r="A4" s="1" t="s">
        <v>14</v>
      </c>
      <c r="B4" s="2" t="s">
        <v>15</v>
      </c>
      <c r="C4" s="3" t="s">
        <v>16</v>
      </c>
      <c r="D4" s="1">
        <v>36599</v>
      </c>
      <c r="E4" s="1" t="s">
        <v>10</v>
      </c>
      <c r="F4" s="1">
        <v>1</v>
      </c>
      <c r="G4" s="1">
        <v>36599</v>
      </c>
      <c r="I4" s="7"/>
    </row>
    <row r="5" spans="1:9" ht="183.6" customHeight="1" x14ac:dyDescent="0.25">
      <c r="A5" s="1" t="s">
        <v>17</v>
      </c>
      <c r="B5" s="1" t="s">
        <v>18</v>
      </c>
      <c r="C5" s="2" t="s">
        <v>19</v>
      </c>
      <c r="D5" s="1">
        <v>14000</v>
      </c>
      <c r="E5" s="1" t="s">
        <v>10</v>
      </c>
      <c r="F5" s="1">
        <v>2</v>
      </c>
      <c r="G5" s="1">
        <f t="shared" si="0"/>
        <v>28000</v>
      </c>
      <c r="I5" s="7"/>
    </row>
    <row r="6" spans="1:9" ht="66.599999999999994" x14ac:dyDescent="0.25">
      <c r="A6" s="1" t="s">
        <v>20</v>
      </c>
      <c r="B6" s="1" t="s">
        <v>21</v>
      </c>
      <c r="C6" s="2" t="s">
        <v>22</v>
      </c>
      <c r="D6" s="1">
        <v>6500</v>
      </c>
      <c r="E6" s="1" t="s">
        <v>10</v>
      </c>
      <c r="F6" s="1">
        <v>2</v>
      </c>
      <c r="G6" s="1">
        <f t="shared" si="0"/>
        <v>13000</v>
      </c>
      <c r="I6" s="7"/>
    </row>
    <row r="7" spans="1:9" ht="75.599999999999994" customHeight="1" x14ac:dyDescent="0.25">
      <c r="A7" s="1" t="s">
        <v>23</v>
      </c>
      <c r="B7" s="1" t="s">
        <v>24</v>
      </c>
      <c r="C7" s="2" t="s">
        <v>25</v>
      </c>
      <c r="D7" s="1">
        <v>3300</v>
      </c>
      <c r="E7" s="1" t="s">
        <v>10</v>
      </c>
      <c r="F7" s="1">
        <v>10</v>
      </c>
      <c r="G7" s="1">
        <f t="shared" si="0"/>
        <v>33000</v>
      </c>
      <c r="I7" s="7"/>
    </row>
    <row r="8" spans="1:9" ht="75.599999999999994" customHeight="1" x14ac:dyDescent="0.25">
      <c r="A8" s="1" t="s">
        <v>26</v>
      </c>
      <c r="B8" s="8" t="s">
        <v>89</v>
      </c>
      <c r="C8" s="8" t="s">
        <v>90</v>
      </c>
      <c r="D8" s="1">
        <v>25710</v>
      </c>
      <c r="E8" s="8" t="s">
        <v>91</v>
      </c>
      <c r="F8" s="1">
        <v>2</v>
      </c>
      <c r="G8" s="1">
        <f>D8*F8</f>
        <v>51420</v>
      </c>
      <c r="I8" s="7"/>
    </row>
    <row r="9" spans="1:9" ht="50.4" customHeight="1" x14ac:dyDescent="0.25">
      <c r="A9" s="8" t="s">
        <v>92</v>
      </c>
      <c r="B9" s="8" t="s">
        <v>88</v>
      </c>
      <c r="C9" s="3" t="s">
        <v>98</v>
      </c>
      <c r="D9" s="1">
        <v>34500</v>
      </c>
      <c r="E9" s="1" t="s">
        <v>10</v>
      </c>
      <c r="F9" s="1">
        <v>2</v>
      </c>
      <c r="G9" s="1">
        <f t="shared" si="0"/>
        <v>69000</v>
      </c>
      <c r="I9" s="7"/>
    </row>
    <row r="10" spans="1:9" ht="50.4" customHeight="1" x14ac:dyDescent="0.25">
      <c r="A10" s="8" t="s">
        <v>96</v>
      </c>
      <c r="B10" s="8" t="s">
        <v>96</v>
      </c>
      <c r="C10" s="9" t="s">
        <v>93</v>
      </c>
      <c r="D10" s="1">
        <v>4004</v>
      </c>
      <c r="E10" s="8" t="s">
        <v>91</v>
      </c>
      <c r="F10" s="1">
        <v>2</v>
      </c>
      <c r="G10" s="1">
        <f t="shared" si="0"/>
        <v>8008</v>
      </c>
      <c r="I10" s="7"/>
    </row>
    <row r="11" spans="1:9" ht="50.4" customHeight="1" x14ac:dyDescent="0.25">
      <c r="A11" s="8" t="s">
        <v>95</v>
      </c>
      <c r="B11" s="8" t="s">
        <v>97</v>
      </c>
      <c r="C11" s="9" t="s">
        <v>94</v>
      </c>
      <c r="D11" s="1">
        <v>2512.9</v>
      </c>
      <c r="E11" s="8" t="s">
        <v>99</v>
      </c>
      <c r="F11" s="1">
        <v>1</v>
      </c>
      <c r="G11" s="1">
        <f t="shared" si="0"/>
        <v>2512.9</v>
      </c>
      <c r="I11" s="7"/>
    </row>
    <row r="12" spans="1:9" ht="408.6" customHeight="1" x14ac:dyDescent="0.25">
      <c r="A12" s="1" t="s">
        <v>27</v>
      </c>
      <c r="B12" s="1" t="s">
        <v>28</v>
      </c>
      <c r="C12" s="2" t="s">
        <v>29</v>
      </c>
      <c r="D12" s="1">
        <v>1800</v>
      </c>
      <c r="E12" s="1" t="s">
        <v>10</v>
      </c>
      <c r="F12" s="1">
        <v>24</v>
      </c>
      <c r="G12" s="1">
        <f t="shared" si="0"/>
        <v>43200</v>
      </c>
      <c r="I12" s="7"/>
    </row>
    <row r="13" spans="1:9" ht="409.6" x14ac:dyDescent="0.25">
      <c r="A13" s="1" t="s">
        <v>30</v>
      </c>
      <c r="B13" s="1" t="s">
        <v>31</v>
      </c>
      <c r="C13" s="2" t="s">
        <v>32</v>
      </c>
      <c r="D13" s="1">
        <v>6800</v>
      </c>
      <c r="E13" s="1" t="s">
        <v>10</v>
      </c>
      <c r="F13" s="1">
        <v>27</v>
      </c>
      <c r="G13" s="1">
        <f t="shared" si="0"/>
        <v>183600</v>
      </c>
      <c r="I13" s="7"/>
    </row>
    <row r="14" spans="1:9" ht="66.599999999999994" x14ac:dyDescent="0.25">
      <c r="A14" s="1" t="s">
        <v>33</v>
      </c>
      <c r="B14" s="1" t="s">
        <v>34</v>
      </c>
      <c r="C14" s="1" t="s">
        <v>35</v>
      </c>
      <c r="D14" s="1">
        <v>30</v>
      </c>
      <c r="E14" s="1" t="s">
        <v>36</v>
      </c>
      <c r="F14" s="1">
        <v>25</v>
      </c>
      <c r="G14" s="1">
        <f t="shared" si="0"/>
        <v>750</v>
      </c>
      <c r="I14" s="7"/>
    </row>
    <row r="15" spans="1:9" ht="64.2" customHeight="1" x14ac:dyDescent="0.25">
      <c r="A15" s="1" t="s">
        <v>37</v>
      </c>
      <c r="B15" s="1" t="s">
        <v>38</v>
      </c>
      <c r="C15" s="1" t="s">
        <v>39</v>
      </c>
      <c r="D15" s="1">
        <v>309</v>
      </c>
      <c r="E15" s="1" t="s">
        <v>40</v>
      </c>
      <c r="F15" s="1">
        <v>2</v>
      </c>
      <c r="G15" s="1">
        <f t="shared" si="0"/>
        <v>618</v>
      </c>
      <c r="I15" s="7"/>
    </row>
    <row r="16" spans="1:9" ht="53.4" customHeight="1" x14ac:dyDescent="0.25">
      <c r="A16" s="1" t="s">
        <v>41</v>
      </c>
      <c r="B16" s="1" t="s">
        <v>42</v>
      </c>
      <c r="C16" s="1" t="s">
        <v>43</v>
      </c>
      <c r="D16" s="1">
        <v>10</v>
      </c>
      <c r="E16" s="1" t="s">
        <v>36</v>
      </c>
      <c r="F16" s="1">
        <v>400</v>
      </c>
      <c r="G16" s="1">
        <f t="shared" si="0"/>
        <v>4000</v>
      </c>
      <c r="I16" s="7"/>
    </row>
    <row r="17" spans="1:9" ht="96.6" customHeight="1" x14ac:dyDescent="0.25">
      <c r="A17" s="1" t="s">
        <v>44</v>
      </c>
      <c r="B17" s="1" t="s">
        <v>45</v>
      </c>
      <c r="C17" s="2" t="s">
        <v>46</v>
      </c>
      <c r="D17" s="1">
        <v>1499</v>
      </c>
      <c r="E17" s="1" t="s">
        <v>47</v>
      </c>
      <c r="F17" s="1">
        <v>2</v>
      </c>
      <c r="G17" s="1">
        <f t="shared" si="0"/>
        <v>2998</v>
      </c>
      <c r="I17" s="7"/>
    </row>
    <row r="18" spans="1:9" ht="96.6" customHeight="1" x14ac:dyDescent="0.25">
      <c r="A18" s="1" t="s">
        <v>48</v>
      </c>
      <c r="B18" s="4" t="s">
        <v>49</v>
      </c>
      <c r="C18" s="2" t="s">
        <v>50</v>
      </c>
      <c r="D18" s="1">
        <v>229</v>
      </c>
      <c r="E18" s="1" t="s">
        <v>51</v>
      </c>
      <c r="F18" s="1">
        <v>2</v>
      </c>
      <c r="G18" s="1">
        <f t="shared" si="0"/>
        <v>458</v>
      </c>
      <c r="I18" s="7"/>
    </row>
    <row r="19" spans="1:9" ht="88.8" x14ac:dyDescent="0.25">
      <c r="A19" s="1" t="s">
        <v>52</v>
      </c>
      <c r="B19" s="1" t="s">
        <v>45</v>
      </c>
      <c r="C19" s="1" t="s">
        <v>53</v>
      </c>
      <c r="D19" s="1">
        <v>1099</v>
      </c>
      <c r="E19" s="1" t="s">
        <v>47</v>
      </c>
      <c r="F19" s="1">
        <v>6</v>
      </c>
      <c r="G19" s="1">
        <f t="shared" si="0"/>
        <v>6594</v>
      </c>
      <c r="I19" s="7"/>
    </row>
    <row r="20" spans="1:9" ht="88.8" x14ac:dyDescent="0.25">
      <c r="A20" s="1" t="s">
        <v>54</v>
      </c>
      <c r="B20" s="1" t="s">
        <v>55</v>
      </c>
      <c r="C20" s="1" t="s">
        <v>56</v>
      </c>
      <c r="D20" s="1">
        <v>1299</v>
      </c>
      <c r="E20" s="1" t="s">
        <v>47</v>
      </c>
      <c r="F20" s="1">
        <v>8</v>
      </c>
      <c r="G20" s="1">
        <f t="shared" si="0"/>
        <v>10392</v>
      </c>
    </row>
    <row r="21" spans="1:9" ht="66.599999999999994" x14ac:dyDescent="0.25">
      <c r="A21" s="1" t="s">
        <v>57</v>
      </c>
      <c r="B21" s="4" t="s">
        <v>49</v>
      </c>
      <c r="C21" s="1" t="s">
        <v>58</v>
      </c>
      <c r="D21" s="1">
        <v>179</v>
      </c>
      <c r="E21" s="4" t="s">
        <v>51</v>
      </c>
      <c r="F21" s="1">
        <v>4</v>
      </c>
      <c r="G21" s="1">
        <f t="shared" si="0"/>
        <v>716</v>
      </c>
    </row>
    <row r="22" spans="1:9" ht="68.400000000000006" customHeight="1" x14ac:dyDescent="0.25">
      <c r="A22" s="1" t="s">
        <v>59</v>
      </c>
      <c r="B22" s="4" t="s">
        <v>60</v>
      </c>
      <c r="C22" s="1" t="s">
        <v>61</v>
      </c>
      <c r="D22" s="4">
        <v>249</v>
      </c>
      <c r="E22" s="4" t="s">
        <v>62</v>
      </c>
      <c r="F22" s="1">
        <v>3</v>
      </c>
      <c r="G22" s="1">
        <f t="shared" si="0"/>
        <v>747</v>
      </c>
    </row>
    <row r="23" spans="1:9" ht="145.19999999999999" customHeight="1" x14ac:dyDescent="0.25">
      <c r="A23" s="4" t="s">
        <v>63</v>
      </c>
      <c r="B23" s="1" t="s">
        <v>64</v>
      </c>
      <c r="C23" s="1" t="s">
        <v>65</v>
      </c>
      <c r="D23" s="4">
        <v>1688</v>
      </c>
      <c r="E23" s="4" t="s">
        <v>10</v>
      </c>
      <c r="F23" s="1">
        <v>40</v>
      </c>
      <c r="G23" s="1">
        <f t="shared" si="0"/>
        <v>67520</v>
      </c>
    </row>
    <row r="24" spans="1:9" ht="22.2" x14ac:dyDescent="0.25">
      <c r="A24" s="4" t="s">
        <v>66</v>
      </c>
      <c r="B24" s="5" t="s">
        <v>67</v>
      </c>
      <c r="C24" s="1" t="s">
        <v>68</v>
      </c>
      <c r="D24" s="4">
        <v>850</v>
      </c>
      <c r="E24" s="4" t="s">
        <v>69</v>
      </c>
      <c r="F24" s="1">
        <v>16</v>
      </c>
      <c r="G24" s="1">
        <f t="shared" si="0"/>
        <v>13600</v>
      </c>
    </row>
    <row r="25" spans="1:9" ht="22.2" x14ac:dyDescent="0.25">
      <c r="A25" s="5" t="s">
        <v>70</v>
      </c>
      <c r="B25" s="5" t="s">
        <v>71</v>
      </c>
      <c r="C25" s="1" t="s">
        <v>72</v>
      </c>
      <c r="D25" s="4">
        <v>1000</v>
      </c>
      <c r="E25" s="4" t="s">
        <v>36</v>
      </c>
      <c r="F25" s="1">
        <v>13</v>
      </c>
      <c r="G25" s="1">
        <f t="shared" si="0"/>
        <v>13000</v>
      </c>
    </row>
    <row r="26" spans="1:9" ht="66.599999999999994" x14ac:dyDescent="0.25">
      <c r="A26" s="5" t="s">
        <v>73</v>
      </c>
      <c r="B26" s="5" t="s">
        <v>74</v>
      </c>
      <c r="C26" s="1" t="s">
        <v>75</v>
      </c>
      <c r="D26" s="4">
        <v>2</v>
      </c>
      <c r="E26" s="4" t="s">
        <v>76</v>
      </c>
      <c r="F26" s="1">
        <v>5000</v>
      </c>
      <c r="G26" s="1">
        <f t="shared" si="0"/>
        <v>10000</v>
      </c>
    </row>
    <row r="27" spans="1:9" ht="44.4" x14ac:dyDescent="0.25">
      <c r="A27" s="5" t="s">
        <v>77</v>
      </c>
      <c r="B27" s="1" t="s">
        <v>78</v>
      </c>
      <c r="C27" s="1"/>
      <c r="D27" s="5">
        <v>233</v>
      </c>
      <c r="E27" s="5" t="s">
        <v>40</v>
      </c>
      <c r="F27" s="1">
        <v>5</v>
      </c>
      <c r="G27" s="1">
        <f t="shared" si="0"/>
        <v>1165</v>
      </c>
    </row>
    <row r="28" spans="1:9" ht="22.2" x14ac:dyDescent="0.25">
      <c r="A28" s="5" t="s">
        <v>79</v>
      </c>
      <c r="B28" s="1" t="s">
        <v>80</v>
      </c>
      <c r="C28" s="2" t="s">
        <v>81</v>
      </c>
      <c r="D28" s="5">
        <v>299</v>
      </c>
      <c r="E28" s="5" t="s">
        <v>36</v>
      </c>
      <c r="F28" s="1">
        <v>10</v>
      </c>
      <c r="G28" s="1">
        <f t="shared" si="0"/>
        <v>2990</v>
      </c>
    </row>
    <row r="29" spans="1:9" ht="22.2" x14ac:dyDescent="0.25">
      <c r="A29" s="5" t="s">
        <v>82</v>
      </c>
      <c r="B29" s="2" t="s">
        <v>83</v>
      </c>
      <c r="C29" s="2" t="s">
        <v>84</v>
      </c>
      <c r="D29" s="5">
        <v>1499</v>
      </c>
      <c r="E29" s="5" t="s">
        <v>36</v>
      </c>
      <c r="F29" s="1">
        <v>2</v>
      </c>
      <c r="G29" s="1">
        <f t="shared" si="0"/>
        <v>2998</v>
      </c>
    </row>
    <row r="30" spans="1:9" ht="47.4" customHeight="1" x14ac:dyDescent="0.25">
      <c r="A30" s="5" t="s">
        <v>85</v>
      </c>
      <c r="B30" s="1" t="s">
        <v>86</v>
      </c>
      <c r="C30" s="5" t="s">
        <v>87</v>
      </c>
      <c r="D30" s="5">
        <v>1400</v>
      </c>
      <c r="E30" s="4" t="s">
        <v>36</v>
      </c>
      <c r="F30" s="1">
        <v>50</v>
      </c>
      <c r="G30" s="1">
        <f t="shared" si="0"/>
        <v>70000</v>
      </c>
    </row>
    <row r="31" spans="1:9" ht="33" customHeight="1" x14ac:dyDescent="0.25">
      <c r="A31" s="10" t="s">
        <v>6</v>
      </c>
      <c r="B31" s="10"/>
      <c r="C31" s="10"/>
      <c r="D31" s="10"/>
      <c r="E31" s="10"/>
      <c r="F31" s="10"/>
      <c r="G31" s="6">
        <f>SUM(G2:G30)</f>
        <v>950085.9</v>
      </c>
    </row>
  </sheetData>
  <mergeCells count="1">
    <mergeCell ref="A31:F3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邹涵</dc:creator>
  <cp:lastModifiedBy>Onlyguard</cp:lastModifiedBy>
  <dcterms:created xsi:type="dcterms:W3CDTF">2015-06-05T18:19:00Z</dcterms:created>
  <dcterms:modified xsi:type="dcterms:W3CDTF">2019-11-07T11:13:29Z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