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tions" sheetId="2" r:id="rId5"/>
    <sheet state="visible" name="Anions" sheetId="3" r:id="rId6"/>
    <sheet state="visible" name="Solvent" sheetId="4" r:id="rId7"/>
  </sheets>
  <definedNames>
    <definedName hidden="1" localSheetId="1" name="_xlnm._FilterDatabase">Cations!$A$1:$AA$55</definedName>
    <definedName hidden="1" localSheetId="2" name="_xlnm._FilterDatabase">Anions!$A$1:$Z$30</definedName>
    <definedName hidden="1" localSheetId="3" name="_xlnm._FilterDatabase">Solvent!$A$1:$Z$29</definedName>
  </definedNames>
  <calcPr/>
</workbook>
</file>

<file path=xl/sharedStrings.xml><?xml version="1.0" encoding="utf-8"?>
<sst xmlns="http://schemas.openxmlformats.org/spreadsheetml/2006/main" count="796" uniqueCount="408">
  <si>
    <t>A List of Electrolyte Components</t>
  </si>
  <si>
    <t>Compiled by Evan, Muhammad, and Sanjeev</t>
  </si>
  <si>
    <t>Found</t>
  </si>
  <si>
    <t>Missing</t>
  </si>
  <si>
    <t>Total</t>
  </si>
  <si>
    <t>Processed</t>
  </si>
  <si>
    <t>Processed (%)</t>
  </si>
  <si>
    <t>Cations</t>
  </si>
  <si>
    <t>Anions</t>
  </si>
  <si>
    <t>Solvents</t>
  </si>
  <si>
    <t>Missing Percentage</t>
  </si>
  <si>
    <t>Processed Percentage</t>
  </si>
  <si>
    <t>Name</t>
  </si>
  <si>
    <t>Formula</t>
  </si>
  <si>
    <t>Charge</t>
  </si>
  <si>
    <t>SMILES</t>
  </si>
  <si>
    <t>Used for</t>
  </si>
  <si>
    <t>Found parameters</t>
  </si>
  <si>
    <t>Parameter source</t>
  </si>
  <si>
    <t>Li+</t>
  </si>
  <si>
    <t>[Li+]</t>
  </si>
  <si>
    <t>LIB,hybrid batteries,LMEAS,molten salt,aqueous/protic</t>
  </si>
  <si>
    <t>TIP3P-FB*</t>
  </si>
  <si>
    <t>https://pubs.acs.org/doi/pdf/10.1021/acs.jcim.0c01390</t>
  </si>
  <si>
    <t>✓</t>
  </si>
  <si>
    <t>Na+</t>
  </si>
  <si>
    <t>[Na+]</t>
  </si>
  <si>
    <t>NIB,hybrid batteries,molten salt,aqueous/protic</t>
  </si>
  <si>
    <t>TIP3P-FB</t>
  </si>
  <si>
    <t>K+</t>
  </si>
  <si>
    <t>[K+]</t>
  </si>
  <si>
    <t>Cs+</t>
  </si>
  <si>
    <t>[Cs+]</t>
  </si>
  <si>
    <t>Ti+</t>
  </si>
  <si>
    <t>[Ti+]</t>
  </si>
  <si>
    <t>Cu+</t>
  </si>
  <si>
    <t>[Cu+]</t>
  </si>
  <si>
    <t>Ag+</t>
  </si>
  <si>
    <t>[Ag+]</t>
  </si>
  <si>
    <t>(VO2)+</t>
  </si>
  <si>
    <t>O2V+</t>
  </si>
  <si>
    <t>O=[V+]=O</t>
  </si>
  <si>
    <t>Rb+</t>
  </si>
  <si>
    <t>[Rb+]</t>
  </si>
  <si>
    <t>NH4+</t>
  </si>
  <si>
    <t>H4N+</t>
  </si>
  <si>
    <t>[NH4+]</t>
  </si>
  <si>
    <t>https://onlinelibrary.wiley.com/doi/epdf/10.1002/jcc.540120106</t>
  </si>
  <si>
    <t>1-butyl-1-methylpyrrolidinium</t>
  </si>
  <si>
    <t>C9H20N+pyro</t>
  </si>
  <si>
    <t>CCCC[N+]1(CCCC1)C</t>
  </si>
  <si>
    <t>ionic liquid</t>
  </si>
  <si>
    <t>OPLS/CM1A</t>
  </si>
  <si>
    <t>https://traken.chem.yale.edu/ligpargen/</t>
  </si>
  <si>
    <t>1-ethyl-3-methylimidazolium</t>
  </si>
  <si>
    <t>C6H11N2+</t>
  </si>
  <si>
    <t>CCN1C=C[N+](=C1)C</t>
  </si>
  <si>
    <t>N-propyl-N-methylpyrrolidinium</t>
  </si>
  <si>
    <t>C8H18N+</t>
  </si>
  <si>
    <t>CCC[N+]1(C)CCCC1</t>
  </si>
  <si>
    <t>N-methyl-N-propylpiperidinium</t>
  </si>
  <si>
    <t>C9H20N+piper</t>
  </si>
  <si>
    <t>CCC[N+]1(CCCCC1)C</t>
  </si>
  <si>
    <t>N,N-Diethyl-2-methoxy-N-methylethanaminium</t>
  </si>
  <si>
    <t>C8H20NO+</t>
  </si>
  <si>
    <t>CC[N+](C)(CC)CCOC</t>
  </si>
  <si>
    <t>tetrabutyl-phosphonium</t>
  </si>
  <si>
    <t>C16H36P+</t>
  </si>
  <si>
    <t>CCCC[P+](CCCC)(CCCC)CCCC</t>
  </si>
  <si>
    <t>1-butyl-1-propylpyrrolidin-1-ium</t>
  </si>
  <si>
    <t>C11H24N+</t>
  </si>
  <si>
    <t>CCCC[N+]1(CCCC1)CCC</t>
  </si>
  <si>
    <t>choline</t>
  </si>
  <si>
    <t>C5H14NO+</t>
  </si>
  <si>
    <t>C[N+](C)(C)CCO</t>
  </si>
  <si>
    <t>eutectic</t>
  </si>
  <si>
    <t>TEMPO+</t>
  </si>
  <si>
    <t>C9H18NO+</t>
  </si>
  <si>
    <t>CC1(CCCC(N1[O+])(C)C)C</t>
  </si>
  <si>
    <t>redox flow</t>
  </si>
  <si>
    <t>Ca2+</t>
  </si>
  <si>
    <t>Ca+2</t>
  </si>
  <si>
    <t>[Ca+2]</t>
  </si>
  <si>
    <t>https://pubs.acs.org/doi/pdf/10.1021/acs.jctc.0c00194</t>
  </si>
  <si>
    <t>Mg2+</t>
  </si>
  <si>
    <t>Mg+2</t>
  </si>
  <si>
    <t>[Mg+2]</t>
  </si>
  <si>
    <t>Zn2+</t>
  </si>
  <si>
    <t>Zn+2</t>
  </si>
  <si>
    <t>[Zn+2]</t>
  </si>
  <si>
    <t>Be+2</t>
  </si>
  <si>
    <t>[Be+2]</t>
  </si>
  <si>
    <t>https://pubs.acs.org/doi/pdf/10.1021/acs.jctc.0c00195</t>
  </si>
  <si>
    <t>Cu+2</t>
  </si>
  <si>
    <t>[Cu+2]</t>
  </si>
  <si>
    <t>https://pubs.acs.org/doi/pdf/10.1021/acs.jctc.0c00196</t>
  </si>
  <si>
    <t>Ni+2</t>
  </si>
  <si>
    <t>[Ni+2]</t>
  </si>
  <si>
    <t>https://pubs.acs.org/doi/pdf/10.1021/acs.jctc.0c00197</t>
  </si>
  <si>
    <t>Pt+2</t>
  </si>
  <si>
    <t>[Pt+2]</t>
  </si>
  <si>
    <t>https://pubs.acs.org/doi/pdf/10.1021/acs.jctc.0c00198</t>
  </si>
  <si>
    <t>Co+2</t>
  </si>
  <si>
    <t>[Co+2]</t>
  </si>
  <si>
    <t>https://pubs.acs.org/doi/pdf/10.1021/acs.jctc.0c00199</t>
  </si>
  <si>
    <t>Pd+2</t>
  </si>
  <si>
    <t>[Pd+2]</t>
  </si>
  <si>
    <t>https://pubs.acs.org/doi/pdf/10.1021/acs.jctc.0c00200</t>
  </si>
  <si>
    <t>Ag+2</t>
  </si>
  <si>
    <t>[Ag+2]</t>
  </si>
  <si>
    <t>https://pubs.acs.org/doi/pdf/10.1021/acs.jctc.0c00201</t>
  </si>
  <si>
    <t>Mn+2</t>
  </si>
  <si>
    <t>[Mn+2]</t>
  </si>
  <si>
    <t>https://pubs.acs.org/doi/pdf/10.1021/acs.jctc.0c00202</t>
  </si>
  <si>
    <t>Hg+2</t>
  </si>
  <si>
    <t>[Hg+2]</t>
  </si>
  <si>
    <t>https://pubs.acs.org/doi/pdf/10.1021/acs.jctc.0c00203</t>
  </si>
  <si>
    <t>Cd+2</t>
  </si>
  <si>
    <t>[Cd+2]</t>
  </si>
  <si>
    <t>https://pubs.acs.org/doi/pdf/10.1021/acs.jctc.0c00204</t>
  </si>
  <si>
    <t>Yb+2</t>
  </si>
  <si>
    <t>[Yb+2]</t>
  </si>
  <si>
    <t>https://pubs.acs.org/doi/pdf/10.1021/acs.jctc.0c00205</t>
  </si>
  <si>
    <t>Sn+2</t>
  </si>
  <si>
    <t>[Sn+2]</t>
  </si>
  <si>
    <t>https://pubs.acs.org/doi/pdf/10.1021/acs.jctc.0c00206</t>
  </si>
  <si>
    <t>Pb+2</t>
  </si>
  <si>
    <t>[Pb+2]</t>
  </si>
  <si>
    <t>https://pubs.acs.org/doi/pdf/10.1021/acs.jctc.0c00207</t>
  </si>
  <si>
    <t>Eu+2</t>
  </si>
  <si>
    <t>[Eu+2]</t>
  </si>
  <si>
    <t>https://pubs.acs.org/doi/pdf/10.1021/acs.jctc.0c00208</t>
  </si>
  <si>
    <t>Sm+2</t>
  </si>
  <si>
    <t>[Sm+2]</t>
  </si>
  <si>
    <t>https://pubs.acs.org/doi/pdf/10.1021/acs.jctc.0c00209</t>
  </si>
  <si>
    <t>Ra+2</t>
  </si>
  <si>
    <t>[Ra+2]</t>
  </si>
  <si>
    <t>https://pubs.acs.org/doi/pdf/10.1021/acs.jctc.0c00210</t>
  </si>
  <si>
    <t>Cr2+</t>
  </si>
  <si>
    <t>Cr+2</t>
  </si>
  <si>
    <t>[Cr+2]</t>
  </si>
  <si>
    <t>Fe(2+)</t>
  </si>
  <si>
    <t>Fe+2</t>
  </si>
  <si>
    <t>[Fe+2]</t>
  </si>
  <si>
    <t>Oxidovanadium(2+)</t>
  </si>
  <si>
    <t>OV+2</t>
  </si>
  <si>
    <t>O=[V+2]</t>
  </si>
  <si>
    <t>V2+</t>
  </si>
  <si>
    <t>V+2</t>
  </si>
  <si>
    <t>[V+2]</t>
  </si>
  <si>
    <t>Ba2+</t>
  </si>
  <si>
    <t>Ba+2</t>
  </si>
  <si>
    <t>[Ba2+]</t>
  </si>
  <si>
    <t>Sr2+</t>
  </si>
  <si>
    <t>Sr+2</t>
  </si>
  <si>
    <t>[Sr2+]</t>
  </si>
  <si>
    <t>paraquat</t>
  </si>
  <si>
    <t>C12H14N2+2</t>
  </si>
  <si>
    <t>C[N+]1=CC=C(C=C1)C2=CC=[N+](C=C2)C</t>
  </si>
  <si>
    <t>OPLSAA</t>
  </si>
  <si>
    <t>Al3+</t>
  </si>
  <si>
    <t>Al+3</t>
  </si>
  <si>
    <t>[Al+3]</t>
  </si>
  <si>
    <t>https://pubs.acs.org/doi/pdf/10.1021/acs.jctc.0c01320</t>
  </si>
  <si>
    <t>Cr3+</t>
  </si>
  <si>
    <t>Cr+3</t>
  </si>
  <si>
    <t>[Cr+3]</t>
  </si>
  <si>
    <t>V3+</t>
  </si>
  <si>
    <t>V+3</t>
  </si>
  <si>
    <t>[V+3]</t>
  </si>
  <si>
    <t>Ce3+</t>
  </si>
  <si>
    <t>Ce+3</t>
  </si>
  <si>
    <t>[Ce+3]</t>
  </si>
  <si>
    <t>Ce4+</t>
  </si>
  <si>
    <t>Ce+4</t>
  </si>
  <si>
    <t>[Ce+4]</t>
  </si>
  <si>
    <t>Fe+3</t>
  </si>
  <si>
    <t>[Fe+3]</t>
  </si>
  <si>
    <t>In+3</t>
  </si>
  <si>
    <t>[In+3]</t>
  </si>
  <si>
    <t>Tl+3</t>
  </si>
  <si>
    <t>[Tl+3]</t>
  </si>
  <si>
    <t>Y+3</t>
  </si>
  <si>
    <t>[Y+3]</t>
  </si>
  <si>
    <t>La+3</t>
  </si>
  <si>
    <t>[La+3]</t>
  </si>
  <si>
    <t>Pr+3</t>
  </si>
  <si>
    <t>[Pr+3]</t>
  </si>
  <si>
    <t>Nd+3</t>
  </si>
  <si>
    <t>[Nd+3]</t>
  </si>
  <si>
    <t>Sm+3</t>
  </si>
  <si>
    <t>[Sm+3]</t>
  </si>
  <si>
    <t>Eu+3</t>
  </si>
  <si>
    <t>[Eu+3]</t>
  </si>
  <si>
    <t>Gd+3</t>
  </si>
  <si>
    <t>[Gd+3]</t>
  </si>
  <si>
    <t>Tb+3</t>
  </si>
  <si>
    <t>[Tb+3]</t>
  </si>
  <si>
    <t>Dy+3</t>
  </si>
  <si>
    <t>[Dy+3]</t>
  </si>
  <si>
    <t>Er+3</t>
  </si>
  <si>
    <t>[Er+3]</t>
  </si>
  <si>
    <t>Tm+3</t>
  </si>
  <si>
    <t>[Tm+3]</t>
  </si>
  <si>
    <t>Lu+3</t>
  </si>
  <si>
    <t>[Lu+3]</t>
  </si>
  <si>
    <t>Hf+4</t>
  </si>
  <si>
    <t>[Hf+4]</t>
  </si>
  <si>
    <t>Zr+4</t>
  </si>
  <si>
    <t>[Zr+4]</t>
  </si>
  <si>
    <t>U+4</t>
  </si>
  <si>
    <t>[U+4]</t>
  </si>
  <si>
    <t>Pu+4</t>
  </si>
  <si>
    <t>[Pu+4]</t>
  </si>
  <si>
    <t>Th+4</t>
  </si>
  <si>
    <t>[Th+4]</t>
  </si>
  <si>
    <t>*Compatible when mixed with a TIP3P water model</t>
  </si>
  <si>
    <t>Missing Parameters</t>
  </si>
  <si>
    <t>Processed Parameters</t>
  </si>
  <si>
    <t>TPFA (tetrakis(perfluoro-tert-butoxy) aluminate)</t>
  </si>
  <si>
    <t>C16AlF36O4-</t>
  </si>
  <si>
    <t>C(C(F)(F)F)(C(F)(F)F)(C(F)(F)F)O[Al-](OC(C(F)(F)F)(C(F)(F)F)C(F)(F)F)(OC(C(F)(F)F)(C(F)(F)F)C(F)(F)F)OC(C(F)(F)F)(C(F)(F)F)C(F)(F)F</t>
  </si>
  <si>
    <t>batteries</t>
  </si>
  <si>
    <t>AlF4-</t>
  </si>
  <si>
    <t>F[Al-](F)(F)F</t>
  </si>
  <si>
    <t>AlH4-</t>
  </si>
  <si>
    <t>[AlH4-]</t>
  </si>
  <si>
    <t>B(hfip)4</t>
  </si>
  <si>
    <t>C12H4BF24O4-</t>
  </si>
  <si>
    <t>[B-](OC(C(F)(F)F)C(F)(F)F)(OC(C(F)(F)F)C(F)(F)F)(OC(C(F)(F)F)C(F)(F)F)OC(C(F)(F)F)C(F)(F)F</t>
  </si>
  <si>
    <t>difluorooxalatoborate (DFOB)</t>
  </si>
  <si>
    <t>C2BF2O4-</t>
  </si>
  <si>
    <t>[B-]1(OC(=O)C(=O)O1)(F)F</t>
  </si>
  <si>
    <t>BOB- (bisoxalatoborate)</t>
  </si>
  <si>
    <t>C4BO8-</t>
  </si>
  <si>
    <t>[B-]12(OC(=O)C(=O)O1)OC(=O)C(=O)O2</t>
  </si>
  <si>
    <t>AMBER</t>
  </si>
  <si>
    <t>https://pubs.acs.org/doi/epdf/10.1021/jp503029d</t>
  </si>
  <si>
    <t>BF4-</t>
  </si>
  <si>
    <t>[B-](F)(F)(F)F</t>
  </si>
  <si>
    <t>OPLS-2009IL</t>
  </si>
  <si>
    <t>https://github.com/orlandoacevedo/IL</t>
  </si>
  <si>
    <t>BH4-</t>
  </si>
  <si>
    <t>[BH4-]</t>
  </si>
  <si>
    <t>TIP3P^</t>
  </si>
  <si>
    <t>https://pubs.acs.org/doi/epdf/10.1021/acs.jctc.3c01020</t>
  </si>
  <si>
    <t>Monocarborane</t>
  </si>
  <si>
    <t>B11 C1 H12</t>
  </si>
  <si>
    <t>[CH-]1234[BH]5%12%13[BH]1%10%11[BH]289[BH]367[BH]145[BH]6%14%15[BH]78%16[BH]9%10%17[BH]%11%12%18[BH]1%13%14[BH-]%15%16%17%18</t>
  </si>
  <si>
    <t>Dodecaborate</t>
  </si>
  <si>
    <t>B12 H12</t>
  </si>
  <si>
    <t>[BH-]1234[BH]5%12%13[BH]1%10%11[BH]289[BH]367[BH]145[BH]6%14%15[BH]78%16[BH]9%10%17[BH]%11%12%18[BH]1%13%14[BH-]%15%16%17%18</t>
  </si>
  <si>
    <t>Br-</t>
  </si>
  <si>
    <t>[Br-]</t>
  </si>
  <si>
    <t>OPLS-2009IL
TIP3P-FB*</t>
  </si>
  <si>
    <t>https://github.com/orlandoacevedo/IL
https://pubs.acs.org/doi/pdf/10.1021/acs.jcim.0c01390</t>
  </si>
  <si>
    <t>✓ (TIP3P-FB)</t>
  </si>
  <si>
    <t>triflate</t>
  </si>
  <si>
    <t>CF3O3S-</t>
  </si>
  <si>
    <t>C(F)(F)(F)S(=O)(=O)[O-]</t>
  </si>
  <si>
    <t>HCO3-</t>
  </si>
  <si>
    <t>CHO3-</t>
  </si>
  <si>
    <t>C(=O)(O)[O-]</t>
  </si>
  <si>
    <t>https://zarbi.chem.yale.edu/cgi-bin/results_lpg.py</t>
  </si>
  <si>
    <t>Acetate (CH3COO-)</t>
  </si>
  <si>
    <t>C2H3O2-</t>
  </si>
  <si>
    <t>CC(=O)[O-]</t>
  </si>
  <si>
    <t>(CO3)2-</t>
  </si>
  <si>
    <t>CO3-2</t>
  </si>
  <si>
    <t>C(=O)([O-])[O-]</t>
  </si>
  <si>
    <t>GAFF2</t>
  </si>
  <si>
    <t>https://moltemplate.org/</t>
  </si>
  <si>
    <t>TFSI-</t>
  </si>
  <si>
    <t>C2F6NO4S2-</t>
  </si>
  <si>
    <t>C(F)(F)(F)S(=O)(=O)[N-]S(=O)(=O)C(F)(F)F</t>
  </si>
  <si>
    <t>ionic liquid,LIB,MIB</t>
  </si>
  <si>
    <t>hexamethyldisilazide (HMDS)</t>
  </si>
  <si>
    <t>C6H18NSi2-</t>
  </si>
  <si>
    <t>C[Si](C)(C)[N-][Si](C)(C)C</t>
  </si>
  <si>
    <t>TEMPO-</t>
  </si>
  <si>
    <t>C9H18NO-</t>
  </si>
  <si>
    <t>CC1(CCCC(N1[O-])(C)C)C</t>
  </si>
  <si>
    <t>Cl-</t>
  </si>
  <si>
    <t>[Cl-]</t>
  </si>
  <si>
    <t>OPLS-DES
OPLS-2009IL
TIP3P-FB*</t>
  </si>
  <si>
    <t>https://github.com/orlandoacevedo/DES
https://github.com/orlandoacevedo/IL
https://pubs.acs.org/doi/pdf/10.1021/acs.jcim.0c01390</t>
  </si>
  <si>
    <t>✓ (TIP3P)</t>
  </si>
  <si>
    <t>ClO4-</t>
  </si>
  <si>
    <t>[O-]Cl(=O)(=O)=O</t>
  </si>
  <si>
    <t>FSI-</t>
  </si>
  <si>
    <t>F2NO4S2-</t>
  </si>
  <si>
    <t>[N-](S(=O)(=O)F)S(=O)(=O)F</t>
  </si>
  <si>
    <t>Difluorophosphate (PF2O2)</t>
  </si>
  <si>
    <t>F2O2P-</t>
  </si>
  <si>
    <t>[O-]P(=O)(F)F</t>
  </si>
  <si>
    <t>PF6-</t>
  </si>
  <si>
    <t>F6P-</t>
  </si>
  <si>
    <t>F[P-](F)(F)(F)(F)F</t>
  </si>
  <si>
    <t>OH-</t>
  </si>
  <si>
    <t>HO-</t>
  </si>
  <si>
    <t>[OH-]</t>
  </si>
  <si>
    <t>F-</t>
  </si>
  <si>
    <t>[F-]</t>
  </si>
  <si>
    <t>TIP3P-FB*
OPLSAA</t>
  </si>
  <si>
    <t>https://pubs.acs.org/doi/pdf/10.1021/acs.jcim.0c01390
https://moltemplate.org/</t>
  </si>
  <si>
    <t>I-</t>
  </si>
  <si>
    <t>[I-]</t>
  </si>
  <si>
    <t>TIP3-FB*</t>
  </si>
  <si>
    <t>(NO3)-</t>
  </si>
  <si>
    <t>NO3-</t>
  </si>
  <si>
    <t>[N+](=O)([O-])[O-]</t>
  </si>
  <si>
    <t>(PO4)3-</t>
  </si>
  <si>
    <t>O4P-3</t>
  </si>
  <si>
    <t>[O-]P(=O)([O-])[O-]</t>
  </si>
  <si>
    <t>(SO4)2-</t>
  </si>
  <si>
    <t>O4S-2</t>
  </si>
  <si>
    <t>[O-]S(=O)(=O)[O-]</t>
  </si>
  <si>
    <t>*Compatible when mixed with a TIP3P-FB water model</t>
  </si>
  <si>
    <t>Counted Parameters</t>
  </si>
  <si>
    <t>^Compatible when mixed with a TIP3P water model</t>
  </si>
  <si>
    <t>Anthraquinone</t>
  </si>
  <si>
    <t>C14H8O2</t>
  </si>
  <si>
    <t>C1=CC=C2C(=C1)C(=O)C3=CC=CC=C3C2=O</t>
  </si>
  <si>
    <t>Urea</t>
  </si>
  <si>
    <t>C1H4N2O</t>
  </si>
  <si>
    <t>C(=O)(N)N</t>
  </si>
  <si>
    <t>Acetonitrile (ACN)</t>
  </si>
  <si>
    <t>C2H3N</t>
  </si>
  <si>
    <t>CC#N</t>
  </si>
  <si>
    <t>https://zarbi.chem.yale.edu/ligpargen/</t>
  </si>
  <si>
    <t>Acetamide</t>
  </si>
  <si>
    <t>C2H5NO</t>
  </si>
  <si>
    <t>O=C(N)C</t>
  </si>
  <si>
    <t>Ethanol</t>
  </si>
  <si>
    <t>C2H6O</t>
  </si>
  <si>
    <t>CCO</t>
  </si>
  <si>
    <t>Dimethylsulfoxide (DMSO)</t>
  </si>
  <si>
    <t>C2H6OS</t>
  </si>
  <si>
    <t>CS(=O)C</t>
  </si>
  <si>
    <t>fluoroethylene carbonate (FEC)</t>
  </si>
  <si>
    <t>C3H3FO3</t>
  </si>
  <si>
    <t>C1C(OC(=O)O1)F</t>
  </si>
  <si>
    <t>battery</t>
  </si>
  <si>
    <t>ethylene carbonate (EC)</t>
  </si>
  <si>
    <t>C3H4O3</t>
  </si>
  <si>
    <t>C1COC(=O)O1</t>
  </si>
  <si>
    <t>N-methylacetamide</t>
  </si>
  <si>
    <t>C3H7NO</t>
  </si>
  <si>
    <t>CC(=O)NC</t>
  </si>
  <si>
    <t>Isopropanol</t>
  </si>
  <si>
    <t>C3H8O</t>
  </si>
  <si>
    <t>CC(C)O</t>
  </si>
  <si>
    <t>ethyl methyl sulfonate</t>
  </si>
  <si>
    <t>C3H8O3S</t>
  </si>
  <si>
    <t>O=S(=O)(OCC)C</t>
  </si>
  <si>
    <t>dimethoxyethane (DME)</t>
  </si>
  <si>
    <t>C4H10O2</t>
  </si>
  <si>
    <t>COCCOC</t>
  </si>
  <si>
    <t>methoxyisopropylamine</t>
  </si>
  <si>
    <t>C4H11NO</t>
  </si>
  <si>
    <t>CC(COC)N</t>
  </si>
  <si>
    <t>ethyl trifluoroacetate</t>
  </si>
  <si>
    <t>C4H5F3O2</t>
  </si>
  <si>
    <t>CCOC(=O)C(F)(F)F</t>
  </si>
  <si>
    <t>gamma-butyrolactone</t>
  </si>
  <si>
    <t>C4H6O2</t>
  </si>
  <si>
    <t>O=C1OCCC1</t>
  </si>
  <si>
    <t>propylene carbonate (PC)</t>
  </si>
  <si>
    <t>C4H6O3</t>
  </si>
  <si>
    <t>CC1COC(=O)O1</t>
  </si>
  <si>
    <t>Butyronitrile</t>
  </si>
  <si>
    <t>C4H7N</t>
  </si>
  <si>
    <t>CCCC#N</t>
  </si>
  <si>
    <t>tetrahydrofuran (THF)</t>
  </si>
  <si>
    <t>C4H8O</t>
  </si>
  <si>
    <t>C1CCOC1</t>
  </si>
  <si>
    <t>ethyl acetate</t>
  </si>
  <si>
    <t>C4H8O2</t>
  </si>
  <si>
    <t>O=C(OCC)C</t>
  </si>
  <si>
    <t>Sulfolane</t>
  </si>
  <si>
    <t>C4H8O2S</t>
  </si>
  <si>
    <t>C1CCS(=O)(=O)C1</t>
  </si>
  <si>
    <t>dimethyl carbonate (DMC)</t>
  </si>
  <si>
    <t>C3H6O3</t>
  </si>
  <si>
    <t>COC(=O)OC</t>
  </si>
  <si>
    <t>ethyl methyl carbonate (EMC)</t>
  </si>
  <si>
    <t>C4H8O3</t>
  </si>
  <si>
    <t>CCOC(=O)OC</t>
  </si>
  <si>
    <t>Bis(2-methoxyethyl)amine</t>
  </si>
  <si>
    <t>C6H15NO2</t>
  </si>
  <si>
    <t>COCCNCCOC</t>
  </si>
  <si>
    <t>Triethylphosphate</t>
  </si>
  <si>
    <t>C6H15O4P</t>
  </si>
  <si>
    <t>O=P(OCC)(OCC)OCC</t>
  </si>
  <si>
    <t>Benzoquinone</t>
  </si>
  <si>
    <t>C6H4O2</t>
  </si>
  <si>
    <t>C1=CC(=O)C=CC1=O</t>
  </si>
  <si>
    <t>Nitrobenzene</t>
  </si>
  <si>
    <t>C6H5NO2</t>
  </si>
  <si>
    <t>C1=CC=C(C=C1)[N+](=O)[O-]</t>
  </si>
  <si>
    <t>TTE</t>
  </si>
  <si>
    <t>C5H4F8O</t>
  </si>
  <si>
    <t>C(C(C(F)F)(F)F)OC(C(F)F)(F)F</t>
  </si>
  <si>
    <t>battery (diluent)</t>
  </si>
  <si>
    <t>water</t>
  </si>
  <si>
    <t>H2O</t>
  </si>
  <si>
    <t>O</t>
  </si>
  <si>
    <t>TIP3P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</si>
</sst>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7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sz val="11.0"/>
      <color rgb="FF1F1F1F"/>
      <name val="&quot;Google Sans&quot;"/>
    </font>
    <font>
      <sz val="12.0"/>
      <color theme="1"/>
      <name val="Arial"/>
      <scheme val="minor"/>
    </font>
    <font>
      <i/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rgb="FF000000"/>
      <name val="&quot;Google Sans Mono&quot;"/>
    </font>
    <font>
      <b/>
      <color theme="1"/>
      <name val="Arial"/>
      <scheme val="minor"/>
    </font>
    <font>
      <b/>
      <i/>
      <sz val="12.0"/>
      <color rgb="FFFF0000"/>
      <name val="Arial"/>
      <scheme val="minor"/>
    </font>
    <font>
      <color theme="1"/>
      <name val="Arial"/>
      <scheme val="minor"/>
    </font>
    <font>
      <u/>
      <color rgb="FF0000FF"/>
    </font>
    <font>
      <sz val="12.0"/>
      <color rgb="FF000000"/>
      <name val="Calibri"/>
    </font>
    <font>
      <u/>
      <color rgb="FF0000FF"/>
    </font>
    <font>
      <sz val="11.0"/>
      <color rgb="FF212121"/>
      <name val="-apple-system"/>
    </font>
    <font>
      <b/>
      <sz val="15.0"/>
      <color theme="1"/>
      <name val="Arial"/>
      <scheme val="minor"/>
    </font>
    <font>
      <sz val="11.0"/>
      <color rgb="FF000000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2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9" numFmtId="0" xfId="0" applyAlignment="1" applyFont="1">
      <alignment horizontal="left" readingOrder="0" shrinkToFit="0" wrapText="1"/>
    </xf>
    <xf borderId="0" fillId="2" fontId="13" numFmtId="0" xfId="0" applyAlignment="1" applyFont="1">
      <alignment readingOrder="0" shrinkToFit="0" wrapText="1"/>
    </xf>
    <xf borderId="0" fillId="0" fontId="9" numFmtId="0" xfId="0" applyFont="1"/>
    <xf borderId="0" fillId="0" fontId="14" numFmtId="0" xfId="0" applyAlignment="1" applyFont="1">
      <alignment readingOrder="0"/>
    </xf>
    <xf borderId="0" fillId="0" fontId="14" numFmtId="0" xfId="0" applyFont="1"/>
    <xf borderId="0" fillId="0" fontId="5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9" numFmtId="0" xfId="0" applyAlignment="1" applyFont="1">
      <alignment shrinkToFit="0" wrapText="1"/>
    </xf>
    <xf borderId="0" fillId="0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ubs.acs.org/doi/pdf/10.1021/acs.jctc.0c01320" TargetMode="External"/><Relationship Id="rId42" Type="http://schemas.openxmlformats.org/officeDocument/2006/relationships/hyperlink" Target="https://pubs.acs.org/doi/pdf/10.1021/acs.jctc.0c01320" TargetMode="External"/><Relationship Id="rId41" Type="http://schemas.openxmlformats.org/officeDocument/2006/relationships/hyperlink" Target="https://pubs.acs.org/doi/pdf/10.1021/acs.jctc.0c01320" TargetMode="External"/><Relationship Id="rId44" Type="http://schemas.openxmlformats.org/officeDocument/2006/relationships/hyperlink" Target="https://pubs.acs.org/doi/pdf/10.1021/acs.jctc.0c01320" TargetMode="External"/><Relationship Id="rId43" Type="http://schemas.openxmlformats.org/officeDocument/2006/relationships/hyperlink" Target="https://pubs.acs.org/doi/pdf/10.1021/acs.jctc.0c01320" TargetMode="External"/><Relationship Id="rId46" Type="http://schemas.openxmlformats.org/officeDocument/2006/relationships/hyperlink" Target="https://pubs.acs.org/doi/pdf/10.1021/acs.jctc.0c01320" TargetMode="External"/><Relationship Id="rId45" Type="http://schemas.openxmlformats.org/officeDocument/2006/relationships/hyperlink" Target="https://pubs.acs.org/doi/pdf/10.1021/acs.jctc.0c01320" TargetMode="External"/><Relationship Id="rId1" Type="http://schemas.openxmlformats.org/officeDocument/2006/relationships/hyperlink" Target="https://pubs.acs.org/doi/pdf/10.1021/acs.jcim.0c01390" TargetMode="External"/><Relationship Id="rId2" Type="http://schemas.openxmlformats.org/officeDocument/2006/relationships/hyperlink" Target="https://pubs.acs.org/doi/pdf/10.1021/acs.jcim.0c01390" TargetMode="External"/><Relationship Id="rId3" Type="http://schemas.openxmlformats.org/officeDocument/2006/relationships/hyperlink" Target="https://pubs.acs.org/doi/pdf/10.1021/acs.jcim.0c01390" TargetMode="External"/><Relationship Id="rId4" Type="http://schemas.openxmlformats.org/officeDocument/2006/relationships/hyperlink" Target="https://pubs.acs.org/doi/pdf/10.1021/acs.jcim.0c01390" TargetMode="External"/><Relationship Id="rId9" Type="http://schemas.openxmlformats.org/officeDocument/2006/relationships/hyperlink" Target="https://onlinelibrary.wiley.com/doi/epdf/10.1002/jcc.540120106" TargetMode="External"/><Relationship Id="rId48" Type="http://schemas.openxmlformats.org/officeDocument/2006/relationships/hyperlink" Target="https://pubs.acs.org/doi/pdf/10.1021/acs.jctc.0c01320" TargetMode="External"/><Relationship Id="rId47" Type="http://schemas.openxmlformats.org/officeDocument/2006/relationships/hyperlink" Target="https://pubs.acs.org/doi/pdf/10.1021/acs.jctc.0c01320" TargetMode="External"/><Relationship Id="rId49" Type="http://schemas.openxmlformats.org/officeDocument/2006/relationships/hyperlink" Target="https://pubs.acs.org/doi/pdf/10.1021/acs.jctc.0c01320" TargetMode="External"/><Relationship Id="rId5" Type="http://schemas.openxmlformats.org/officeDocument/2006/relationships/hyperlink" Target="https://pubs.acs.org/doi/pdf/10.1021/acs.jcim.0c01390" TargetMode="External"/><Relationship Id="rId6" Type="http://schemas.openxmlformats.org/officeDocument/2006/relationships/hyperlink" Target="https://pubs.acs.org/doi/pdf/10.1021/acs.jcim.0c01390" TargetMode="External"/><Relationship Id="rId7" Type="http://schemas.openxmlformats.org/officeDocument/2006/relationships/hyperlink" Target="https://pubs.acs.org/doi/pdf/10.1021/acs.jcim.0c01390" TargetMode="External"/><Relationship Id="rId8" Type="http://schemas.openxmlformats.org/officeDocument/2006/relationships/hyperlink" Target="https://pubs.acs.org/doi/pdf/10.1021/acs.jcim.0c01390" TargetMode="External"/><Relationship Id="rId31" Type="http://schemas.openxmlformats.org/officeDocument/2006/relationships/hyperlink" Target="https://pubchem.ncbi.nlm.nih.gov/" TargetMode="External"/><Relationship Id="rId30" Type="http://schemas.openxmlformats.org/officeDocument/2006/relationships/hyperlink" Target="https://pubs.acs.org/doi/pdf/10.1021/acs.jctc.0c00194" TargetMode="External"/><Relationship Id="rId33" Type="http://schemas.openxmlformats.org/officeDocument/2006/relationships/hyperlink" Target="https://pubs.acs.org/doi/pdf/10.1021/acs.jctc.0c00194" TargetMode="External"/><Relationship Id="rId32" Type="http://schemas.openxmlformats.org/officeDocument/2006/relationships/hyperlink" Target="https://pubs.acs.org/doi/pdf/10.1021/acs.jctc.0c00194" TargetMode="External"/><Relationship Id="rId35" Type="http://schemas.openxmlformats.org/officeDocument/2006/relationships/hyperlink" Target="https://pubs.acs.org/doi/pdf/10.1021/acs.jctc.0c00194" TargetMode="External"/><Relationship Id="rId34" Type="http://schemas.openxmlformats.org/officeDocument/2006/relationships/hyperlink" Target="https://pubchem.ncbi.nlm.nih.gov/" TargetMode="External"/><Relationship Id="rId37" Type="http://schemas.openxmlformats.org/officeDocument/2006/relationships/hyperlink" Target="https://traken.chem.yale.edu/ligpargen/" TargetMode="External"/><Relationship Id="rId36" Type="http://schemas.openxmlformats.org/officeDocument/2006/relationships/hyperlink" Target="https://pubchem.ncbi.nlm.nih.gov/" TargetMode="External"/><Relationship Id="rId39" Type="http://schemas.openxmlformats.org/officeDocument/2006/relationships/hyperlink" Target="https://pubs.acs.org/doi/pdf/10.1021/acs.jctc.0c01320" TargetMode="External"/><Relationship Id="rId38" Type="http://schemas.openxmlformats.org/officeDocument/2006/relationships/hyperlink" Target="https://pubs.acs.org/doi/pdf/10.1021/acs.jctc.0c01320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s://pubs.acs.org/doi/pdf/10.1021/acs.jctc.0c01320" TargetMode="External"/><Relationship Id="rId20" Type="http://schemas.openxmlformats.org/officeDocument/2006/relationships/hyperlink" Target="https://pubchem.ncbi.nlm.nih.gov/" TargetMode="External"/><Relationship Id="rId22" Type="http://schemas.openxmlformats.org/officeDocument/2006/relationships/hyperlink" Target="https://pubchem.ncbi.nlm.nih.gov/" TargetMode="External"/><Relationship Id="rId21" Type="http://schemas.openxmlformats.org/officeDocument/2006/relationships/hyperlink" Target="https://traken.chem.yale.edu/ligpargen/" TargetMode="External"/><Relationship Id="rId24" Type="http://schemas.openxmlformats.org/officeDocument/2006/relationships/hyperlink" Target="https://pubchem.ncbi.nlm.nih.gov/" TargetMode="External"/><Relationship Id="rId23" Type="http://schemas.openxmlformats.org/officeDocument/2006/relationships/hyperlink" Target="https://traken.chem.yale.edu/ligpargen/" TargetMode="External"/><Relationship Id="rId60" Type="http://schemas.openxmlformats.org/officeDocument/2006/relationships/hyperlink" Target="https://pubs.acs.org/doi/pdf/10.1021/acs.jctc.0c01320" TargetMode="External"/><Relationship Id="rId26" Type="http://schemas.openxmlformats.org/officeDocument/2006/relationships/hyperlink" Target="https://pubs.acs.org/doi/pdf/10.1021/acs.jctc.0c00194" TargetMode="External"/><Relationship Id="rId25" Type="http://schemas.openxmlformats.org/officeDocument/2006/relationships/hyperlink" Target="https://traken.chem.yale.edu/ligpargen/" TargetMode="External"/><Relationship Id="rId28" Type="http://schemas.openxmlformats.org/officeDocument/2006/relationships/hyperlink" Target="https://pubs.acs.org/doi/pdf/10.1021/acs.jctc.0c00194" TargetMode="External"/><Relationship Id="rId27" Type="http://schemas.openxmlformats.org/officeDocument/2006/relationships/hyperlink" Target="https://pubs.acs.org/doi/pdf/10.1021/acs.jctc.0c00194" TargetMode="External"/><Relationship Id="rId29" Type="http://schemas.openxmlformats.org/officeDocument/2006/relationships/hyperlink" Target="https://pubs.acs.org/doi/pdf/10.1021/acs.jctc.0c00194" TargetMode="External"/><Relationship Id="rId51" Type="http://schemas.openxmlformats.org/officeDocument/2006/relationships/hyperlink" Target="https://pubs.acs.org/doi/pdf/10.1021/acs.jctc.0c01320" TargetMode="External"/><Relationship Id="rId50" Type="http://schemas.openxmlformats.org/officeDocument/2006/relationships/hyperlink" Target="https://pubs.acs.org/doi/pdf/10.1021/acs.jctc.0c01320" TargetMode="External"/><Relationship Id="rId53" Type="http://schemas.openxmlformats.org/officeDocument/2006/relationships/hyperlink" Target="https://pubs.acs.org/doi/pdf/10.1021/acs.jctc.0c01320" TargetMode="External"/><Relationship Id="rId52" Type="http://schemas.openxmlformats.org/officeDocument/2006/relationships/hyperlink" Target="https://pubs.acs.org/doi/pdf/10.1021/acs.jctc.0c01320" TargetMode="External"/><Relationship Id="rId11" Type="http://schemas.openxmlformats.org/officeDocument/2006/relationships/hyperlink" Target="https://traken.chem.yale.edu/ligpargen/" TargetMode="External"/><Relationship Id="rId55" Type="http://schemas.openxmlformats.org/officeDocument/2006/relationships/hyperlink" Target="https://pubs.acs.org/doi/pdf/10.1021/acs.jctc.0c01320" TargetMode="External"/><Relationship Id="rId10" Type="http://schemas.openxmlformats.org/officeDocument/2006/relationships/hyperlink" Target="https://pubchem.ncbi.nlm.nih.gov/" TargetMode="External"/><Relationship Id="rId54" Type="http://schemas.openxmlformats.org/officeDocument/2006/relationships/hyperlink" Target="https://pubs.acs.org/doi/pdf/10.1021/acs.jctc.0c01320" TargetMode="External"/><Relationship Id="rId13" Type="http://schemas.openxmlformats.org/officeDocument/2006/relationships/hyperlink" Target="https://traken.chem.yale.edu/ligpargen/" TargetMode="External"/><Relationship Id="rId57" Type="http://schemas.openxmlformats.org/officeDocument/2006/relationships/hyperlink" Target="https://pubs.acs.org/doi/pdf/10.1021/acs.jctc.0c01320" TargetMode="External"/><Relationship Id="rId12" Type="http://schemas.openxmlformats.org/officeDocument/2006/relationships/hyperlink" Target="https://pubchem.ncbi.nlm.nih.gov/" TargetMode="External"/><Relationship Id="rId56" Type="http://schemas.openxmlformats.org/officeDocument/2006/relationships/hyperlink" Target="https://pubs.acs.org/doi/pdf/10.1021/acs.jctc.0c01320" TargetMode="External"/><Relationship Id="rId15" Type="http://schemas.openxmlformats.org/officeDocument/2006/relationships/hyperlink" Target="https://traken.chem.yale.edu/ligpargen/" TargetMode="External"/><Relationship Id="rId59" Type="http://schemas.openxmlformats.org/officeDocument/2006/relationships/hyperlink" Target="https://pubs.acs.org/doi/pdf/10.1021/acs.jctc.0c01320" TargetMode="External"/><Relationship Id="rId14" Type="http://schemas.openxmlformats.org/officeDocument/2006/relationships/hyperlink" Target="https://pubchem.ncbi.nlm.nih.gov/" TargetMode="External"/><Relationship Id="rId58" Type="http://schemas.openxmlformats.org/officeDocument/2006/relationships/hyperlink" Target="https://pubs.acs.org/doi/pdf/10.1021/acs.jctc.0c01320" TargetMode="External"/><Relationship Id="rId17" Type="http://schemas.openxmlformats.org/officeDocument/2006/relationships/hyperlink" Target="https://pubchem.ncbi.nlm.nih.gov/" TargetMode="External"/><Relationship Id="rId16" Type="http://schemas.openxmlformats.org/officeDocument/2006/relationships/hyperlink" Target="https://traken.chem.yale.edu/ligpargen/" TargetMode="External"/><Relationship Id="rId19" Type="http://schemas.openxmlformats.org/officeDocument/2006/relationships/hyperlink" Target="https://traken.chem.yale.edu/ligpargen/" TargetMode="External"/><Relationship Id="rId18" Type="http://schemas.openxmlformats.org/officeDocument/2006/relationships/hyperlink" Target="https://traken.chem.yale.edu/ligpargen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ubchem.ncbi.nlm.nih.gov/" TargetMode="External"/><Relationship Id="rId2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4" Type="http://schemas.openxmlformats.org/officeDocument/2006/relationships/hyperlink" Target="https://pubchem.ncbi.nlm.nih.gov/" TargetMode="External"/><Relationship Id="rId9" Type="http://schemas.openxmlformats.org/officeDocument/2006/relationships/hyperlink" Target="https://github.com/orlandoacevedo/IL" TargetMode="External"/><Relationship Id="rId5" Type="http://schemas.openxmlformats.org/officeDocument/2006/relationships/hyperlink" Target="https://pubs.acs.org/doi/epdf/10.1021/jp503029d" TargetMode="External"/><Relationship Id="rId6" Type="http://schemas.openxmlformats.org/officeDocument/2006/relationships/hyperlink" Target="https://github.com/orlandoacevedo/IL" TargetMode="External"/><Relationship Id="rId7" Type="http://schemas.openxmlformats.org/officeDocument/2006/relationships/hyperlink" Target="https://pubs.acs.org/doi/epdf/10.1021/acs.jctc.3c01020" TargetMode="External"/><Relationship Id="rId8" Type="http://schemas.openxmlformats.org/officeDocument/2006/relationships/hyperlink" Target="https://pubchem.ncbi.nlm.nih.gov/" TargetMode="External"/><Relationship Id="rId31" Type="http://schemas.openxmlformats.org/officeDocument/2006/relationships/hyperlink" Target="https://pubchem.ncbi.nlm.nih.gov/" TargetMode="External"/><Relationship Id="rId30" Type="http://schemas.openxmlformats.org/officeDocument/2006/relationships/hyperlink" Target="https://pubs.acs.org/doi/pdf/10.1021/acs.jcim.0c01390" TargetMode="External"/><Relationship Id="rId33" Type="http://schemas.openxmlformats.org/officeDocument/2006/relationships/hyperlink" Target="https://pubchem.ncbi.nlm.nih.gov/" TargetMode="External"/><Relationship Id="rId32" Type="http://schemas.openxmlformats.org/officeDocument/2006/relationships/hyperlink" Target="https://github.com/orlandoacevedo/IL" TargetMode="External"/><Relationship Id="rId35" Type="http://schemas.openxmlformats.org/officeDocument/2006/relationships/hyperlink" Target="https://pubchem.ncbi.nlm.nih.gov/" TargetMode="External"/><Relationship Id="rId34" Type="http://schemas.openxmlformats.org/officeDocument/2006/relationships/hyperlink" Target="https://moltemplate.org/" TargetMode="External"/><Relationship Id="rId37" Type="http://schemas.openxmlformats.org/officeDocument/2006/relationships/drawing" Target="../drawings/drawing3.xml"/><Relationship Id="rId36" Type="http://schemas.openxmlformats.org/officeDocument/2006/relationships/hyperlink" Target="https://moltemplate.org/" TargetMode="External"/><Relationship Id="rId20" Type="http://schemas.openxmlformats.org/officeDocument/2006/relationships/hyperlink" Target="https://zarbi.chem.yale.edu/cgi-bin/results_lpg.py" TargetMode="External"/><Relationship Id="rId22" Type="http://schemas.openxmlformats.org/officeDocument/2006/relationships/hyperlink" Target="https://pubchem.ncbi.nlm.nih.gov/" TargetMode="External"/><Relationship Id="rId21" Type="http://schemas.openxmlformats.org/officeDocument/2006/relationships/hyperlink" Target="https://github.com/orlandoacevedo/IL" TargetMode="External"/><Relationship Id="rId24" Type="http://schemas.openxmlformats.org/officeDocument/2006/relationships/hyperlink" Target="https://pubchem.ncbi.nlm.nih.gov/" TargetMode="External"/><Relationship Id="rId23" Type="http://schemas.openxmlformats.org/officeDocument/2006/relationships/hyperlink" Target="https://moltemplate.org/" TargetMode="External"/><Relationship Id="rId26" Type="http://schemas.openxmlformats.org/officeDocument/2006/relationships/hyperlink" Target="https://pubchem.ncbi.nlm.nih.gov/" TargetMode="External"/><Relationship Id="rId25" Type="http://schemas.openxmlformats.org/officeDocument/2006/relationships/hyperlink" Target="https://moltemplate.org/" TargetMode="External"/><Relationship Id="rId28" Type="http://schemas.openxmlformats.org/officeDocument/2006/relationships/hyperlink" Target="https://pubchem.ncbi.nlm.nih.gov/" TargetMode="External"/><Relationship Id="rId27" Type="http://schemas.openxmlformats.org/officeDocument/2006/relationships/hyperlink" Target="https://github.com/orlandoacevedo/IL" TargetMode="External"/><Relationship Id="rId29" Type="http://schemas.openxmlformats.org/officeDocument/2006/relationships/hyperlink" Target="https://moltemplate.org/" TargetMode="External"/><Relationship Id="rId11" Type="http://schemas.openxmlformats.org/officeDocument/2006/relationships/hyperlink" Target="https://zarbi.chem.yale.edu/cgi-bin/results_lpg.py" TargetMode="External"/><Relationship Id="rId10" Type="http://schemas.openxmlformats.org/officeDocument/2006/relationships/hyperlink" Target="https://pubchem.ncbi.nlm.nih.gov/" TargetMode="External"/><Relationship Id="rId13" Type="http://schemas.openxmlformats.org/officeDocument/2006/relationships/hyperlink" Target="https://pubchem.ncbi.nlm.nih.gov/" TargetMode="External"/><Relationship Id="rId12" Type="http://schemas.openxmlformats.org/officeDocument/2006/relationships/hyperlink" Target="https://zarbi.chem.yale.edu/cgi-bin/results_lpg.py" TargetMode="External"/><Relationship Id="rId15" Type="http://schemas.openxmlformats.org/officeDocument/2006/relationships/hyperlink" Target="https://pubchem.ncbi.nlm.nih.gov/" TargetMode="External"/><Relationship Id="rId14" Type="http://schemas.openxmlformats.org/officeDocument/2006/relationships/hyperlink" Target="https://moltemplate.org/" TargetMode="External"/><Relationship Id="rId17" Type="http://schemas.openxmlformats.org/officeDocument/2006/relationships/hyperlink" Target="https://pubchem.ncbi.nlm.nih.gov/" TargetMode="External"/><Relationship Id="rId16" Type="http://schemas.openxmlformats.org/officeDocument/2006/relationships/hyperlink" Target="https://github.com/orlandoacevedo/IL" TargetMode="External"/><Relationship Id="rId19" Type="http://schemas.openxmlformats.org/officeDocument/2006/relationships/hyperlink" Target="https://pubchem.ncbi.nlm.nih.gov/" TargetMode="External"/><Relationship Id="rId18" Type="http://schemas.openxmlformats.org/officeDocument/2006/relationships/hyperlink" Target="https://zarbi.chem.yale.edu/cgi-bin/results_lpg.py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ken.chem.yale.edu/ligpargen/" TargetMode="External"/><Relationship Id="rId2" Type="http://schemas.openxmlformats.org/officeDocument/2006/relationships/hyperlink" Target="https://traken.chem.yale.edu/ligpargen/" TargetMode="External"/><Relationship Id="rId3" Type="http://schemas.openxmlformats.org/officeDocument/2006/relationships/hyperlink" Target="https://traken.chem.yale.edu/ligpargen/" TargetMode="External"/><Relationship Id="rId4" Type="http://schemas.openxmlformats.org/officeDocument/2006/relationships/hyperlink" Target="https://traken.chem.yale.edu/ligpargen/" TargetMode="External"/><Relationship Id="rId9" Type="http://schemas.openxmlformats.org/officeDocument/2006/relationships/hyperlink" Target="https://traken.chem.yale.edu/ligpargen/" TargetMode="External"/><Relationship Id="rId5" Type="http://schemas.openxmlformats.org/officeDocument/2006/relationships/hyperlink" Target="https://traken.chem.yale.edu/ligpargen/" TargetMode="External"/><Relationship Id="rId6" Type="http://schemas.openxmlformats.org/officeDocument/2006/relationships/hyperlink" Target="https://traken.chem.yale.edu/ligpargen/" TargetMode="External"/><Relationship Id="rId7" Type="http://schemas.openxmlformats.org/officeDocument/2006/relationships/hyperlink" Target="https://traken.chem.yale.edu/ligpargen/" TargetMode="External"/><Relationship Id="rId8" Type="http://schemas.openxmlformats.org/officeDocument/2006/relationships/hyperlink" Target="https://pubchem.ncbi.nlm.nih.gov/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traken.chem.yale.edu/ligpargen/" TargetMode="External"/><Relationship Id="rId20" Type="http://schemas.openxmlformats.org/officeDocument/2006/relationships/hyperlink" Target="https://traken.chem.yale.edu/ligpargen/" TargetMode="External"/><Relationship Id="rId22" Type="http://schemas.openxmlformats.org/officeDocument/2006/relationships/hyperlink" Target="https://pubchem.ncbi.nlm.nih.gov/" TargetMode="External"/><Relationship Id="rId21" Type="http://schemas.openxmlformats.org/officeDocument/2006/relationships/hyperlink" Target="https://traken.chem.yale.edu/ligpargen/" TargetMode="External"/><Relationship Id="rId24" Type="http://schemas.openxmlformats.org/officeDocument/2006/relationships/hyperlink" Target="https://traken.chem.yale.edu/ligpargen/" TargetMode="External"/><Relationship Id="rId23" Type="http://schemas.openxmlformats.org/officeDocument/2006/relationships/hyperlink" Target="https://traken.chem.yale.edu/ligpargen/" TargetMode="External"/><Relationship Id="rId26" Type="http://schemas.openxmlformats.org/officeDocument/2006/relationships/hyperlink" Target="https://traken.chem.yale.edu/ligpargen/" TargetMode="External"/><Relationship Id="rId25" Type="http://schemas.openxmlformats.org/officeDocument/2006/relationships/hyperlink" Target="https://traken.chem.yale.edu/ligpargen/" TargetMode="External"/><Relationship Id="rId28" Type="http://schemas.openxmlformats.org/officeDocument/2006/relationships/hyperlink" Target="https://traken.chem.yale.edu/ligpargen/" TargetMode="External"/><Relationship Id="rId27" Type="http://schemas.openxmlformats.org/officeDocument/2006/relationships/hyperlink" Target="https://traken.chem.yale.edu/ligpargen/" TargetMode="External"/><Relationship Id="rId29" Type="http://schemas.openxmlformats.org/officeDocument/2006/relationships/hyperlink" Target="https://pubchem.ncbi.nlm.nih.gov/" TargetMode="External"/><Relationship Id="rId11" Type="http://schemas.openxmlformats.org/officeDocument/2006/relationships/hyperlink" Target="https://traken.chem.yale.edu/ligpargen/" TargetMode="External"/><Relationship Id="rId10" Type="http://schemas.openxmlformats.org/officeDocument/2006/relationships/hyperlink" Target="https://traken.chem.yale.edu/ligpargen/" TargetMode="External"/><Relationship Id="rId13" Type="http://schemas.openxmlformats.org/officeDocument/2006/relationships/hyperlink" Target="https://traken.chem.yale.edu/ligpargen/" TargetMode="External"/><Relationship Id="rId12" Type="http://schemas.openxmlformats.org/officeDocument/2006/relationships/hyperlink" Target="https://traken.chem.yale.edu/ligpargen/" TargetMode="External"/><Relationship Id="rId15" Type="http://schemas.openxmlformats.org/officeDocument/2006/relationships/hyperlink" Target="https://traken.chem.yale.edu/ligpargen/" TargetMode="External"/><Relationship Id="rId14" Type="http://schemas.openxmlformats.org/officeDocument/2006/relationships/hyperlink" Target="https://traken.chem.yale.edu/ligpargen/" TargetMode="External"/><Relationship Id="rId17" Type="http://schemas.openxmlformats.org/officeDocument/2006/relationships/hyperlink" Target="https://traken.chem.yale.edu/ligpargen/" TargetMode="External"/><Relationship Id="rId16" Type="http://schemas.openxmlformats.org/officeDocument/2006/relationships/hyperlink" Target="https://traken.chem.yale.edu/ligpargen/" TargetMode="External"/><Relationship Id="rId19" Type="http://schemas.openxmlformats.org/officeDocument/2006/relationships/hyperlink" Target="https://traken.chem.yale.edu/ligpargen/" TargetMode="External"/><Relationship Id="rId18" Type="http://schemas.openxmlformats.org/officeDocument/2006/relationships/hyperlink" Target="https://traken.chem.yale.edu/ligparg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6.63"/>
    <col customWidth="1" min="3" max="3" width="7.75"/>
    <col customWidth="1" min="4" max="4" width="5.25"/>
    <col customWidth="1" min="5" max="5" width="10.5"/>
    <col customWidth="1" min="6" max="6" width="14.13"/>
  </cols>
  <sheetData>
    <row r="1">
      <c r="A1" s="1" t="s">
        <v>0</v>
      </c>
    </row>
    <row r="2">
      <c r="A2" s="2" t="s">
        <v>1</v>
      </c>
    </row>
    <row r="4">
      <c r="A4" s="3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>
      <c r="A5" s="5" t="s">
        <v>7</v>
      </c>
      <c r="B5" s="6">
        <f>COUNTA(Cations!H2:H71)</f>
        <v>66</v>
      </c>
      <c r="C5" s="6">
        <f>Cations!B73</f>
        <v>3</v>
      </c>
      <c r="D5" s="6">
        <f t="shared" ref="D5:D8" si="1">SUM(B5:C5)</f>
        <v>69</v>
      </c>
      <c r="E5" s="6">
        <f>Cations!B74</f>
        <v>66</v>
      </c>
      <c r="F5" s="7">
        <f t="shared" ref="F5:F8" si="2">E5/B5</f>
        <v>1</v>
      </c>
    </row>
    <row r="6">
      <c r="A6" s="5" t="s">
        <v>8</v>
      </c>
      <c r="B6" s="6">
        <f>Anions!B32</f>
        <v>22</v>
      </c>
      <c r="C6" s="6">
        <f>Anions!B33</f>
        <v>7</v>
      </c>
      <c r="D6" s="6">
        <f t="shared" si="1"/>
        <v>29</v>
      </c>
      <c r="E6" s="6">
        <f>Anions!B34</f>
        <v>15</v>
      </c>
      <c r="F6" s="7">
        <f t="shared" si="2"/>
        <v>0.6818181818</v>
      </c>
    </row>
    <row r="7">
      <c r="A7" s="5" t="s">
        <v>9</v>
      </c>
      <c r="B7" s="8">
        <f>Solvent!B31</f>
        <v>28</v>
      </c>
      <c r="C7" s="6">
        <f>Solvent!B32</f>
        <v>0</v>
      </c>
      <c r="D7" s="6">
        <f t="shared" si="1"/>
        <v>28</v>
      </c>
      <c r="E7" s="6">
        <f>Solvent!B33</f>
        <v>26</v>
      </c>
      <c r="F7" s="7">
        <f t="shared" si="2"/>
        <v>0.9285714286</v>
      </c>
    </row>
    <row r="8">
      <c r="A8" s="5" t="s">
        <v>4</v>
      </c>
      <c r="B8" s="6">
        <f t="shared" ref="B8:C8" si="3">SUM(B5:B7)</f>
        <v>116</v>
      </c>
      <c r="C8" s="6">
        <f t="shared" si="3"/>
        <v>10</v>
      </c>
      <c r="D8" s="6">
        <f t="shared" si="1"/>
        <v>126</v>
      </c>
      <c r="E8" s="6">
        <f>SUM(E5:E7)</f>
        <v>107</v>
      </c>
      <c r="F8" s="7">
        <f t="shared" si="2"/>
        <v>0.9224137931</v>
      </c>
    </row>
    <row r="9">
      <c r="A9" s="9"/>
    </row>
    <row r="10">
      <c r="A10" s="5" t="s">
        <v>10</v>
      </c>
      <c r="B10" s="10">
        <f>C8/D8</f>
        <v>0.07936507937</v>
      </c>
    </row>
    <row r="11">
      <c r="A11" s="5" t="s">
        <v>11</v>
      </c>
      <c r="B11" s="10">
        <f>E8/B8</f>
        <v>0.9224137931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75"/>
    <col customWidth="1" min="4" max="4" width="119.88"/>
    <col customWidth="1" min="5" max="5" width="41.63"/>
    <col customWidth="1" min="6" max="6" width="18.5"/>
    <col customWidth="1" min="7" max="7" width="46.75"/>
  </cols>
  <sheetData>
    <row r="1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5</v>
      </c>
    </row>
    <row r="2">
      <c r="A2" s="11" t="s">
        <v>19</v>
      </c>
      <c r="B2" s="11" t="s">
        <v>19</v>
      </c>
      <c r="C2" s="11">
        <v>1.0</v>
      </c>
      <c r="D2" s="11" t="s">
        <v>20</v>
      </c>
      <c r="E2" s="11" t="s">
        <v>21</v>
      </c>
      <c r="F2" s="11" t="s">
        <v>22</v>
      </c>
      <c r="G2" s="12" t="s">
        <v>23</v>
      </c>
      <c r="H2" s="11" t="s">
        <v>24</v>
      </c>
    </row>
    <row r="3">
      <c r="A3" s="11" t="s">
        <v>25</v>
      </c>
      <c r="B3" s="11" t="s">
        <v>25</v>
      </c>
      <c r="C3" s="11">
        <v>1.0</v>
      </c>
      <c r="D3" s="11" t="s">
        <v>26</v>
      </c>
      <c r="E3" s="11" t="s">
        <v>27</v>
      </c>
      <c r="F3" s="11" t="s">
        <v>28</v>
      </c>
      <c r="G3" s="12" t="s">
        <v>23</v>
      </c>
      <c r="H3" s="11" t="s">
        <v>24</v>
      </c>
    </row>
    <row r="4">
      <c r="A4" s="11" t="s">
        <v>29</v>
      </c>
      <c r="B4" s="11" t="s">
        <v>29</v>
      </c>
      <c r="C4" s="11">
        <v>1.0</v>
      </c>
      <c r="D4" s="11" t="s">
        <v>30</v>
      </c>
      <c r="F4" s="11" t="s">
        <v>28</v>
      </c>
      <c r="G4" s="12" t="s">
        <v>23</v>
      </c>
      <c r="H4" s="11" t="s">
        <v>24</v>
      </c>
    </row>
    <row r="5">
      <c r="A5" s="13" t="s">
        <v>31</v>
      </c>
      <c r="B5" s="13" t="s">
        <v>31</v>
      </c>
      <c r="C5" s="11">
        <v>1.0</v>
      </c>
      <c r="D5" s="11" t="s">
        <v>32</v>
      </c>
      <c r="F5" s="11" t="s">
        <v>28</v>
      </c>
      <c r="G5" s="12" t="s">
        <v>23</v>
      </c>
      <c r="H5" s="11" t="s">
        <v>24</v>
      </c>
    </row>
    <row r="6">
      <c r="A6" s="13" t="s">
        <v>33</v>
      </c>
      <c r="B6" s="13" t="s">
        <v>33</v>
      </c>
      <c r="C6" s="11">
        <v>1.0</v>
      </c>
      <c r="D6" s="11" t="s">
        <v>34</v>
      </c>
      <c r="F6" s="11" t="s">
        <v>28</v>
      </c>
      <c r="G6" s="12" t="s">
        <v>23</v>
      </c>
      <c r="H6" s="11" t="s">
        <v>24</v>
      </c>
    </row>
    <row r="7">
      <c r="A7" s="13" t="s">
        <v>35</v>
      </c>
      <c r="B7" s="13" t="s">
        <v>35</v>
      </c>
      <c r="C7" s="11">
        <v>1.0</v>
      </c>
      <c r="D7" s="11" t="s">
        <v>36</v>
      </c>
      <c r="F7" s="11" t="s">
        <v>28</v>
      </c>
      <c r="G7" s="12" t="s">
        <v>23</v>
      </c>
      <c r="H7" s="11" t="s">
        <v>24</v>
      </c>
    </row>
    <row r="8">
      <c r="A8" s="13" t="s">
        <v>37</v>
      </c>
      <c r="B8" s="13" t="s">
        <v>37</v>
      </c>
      <c r="C8" s="11">
        <v>1.0</v>
      </c>
      <c r="D8" s="11" t="s">
        <v>38</v>
      </c>
      <c r="F8" s="11" t="s">
        <v>28</v>
      </c>
      <c r="G8" s="12" t="s">
        <v>23</v>
      </c>
      <c r="H8" s="11" t="s">
        <v>24</v>
      </c>
    </row>
    <row r="9">
      <c r="A9" s="11" t="s">
        <v>39</v>
      </c>
      <c r="B9" s="11" t="s">
        <v>40</v>
      </c>
      <c r="C9" s="11">
        <v>1.0</v>
      </c>
      <c r="D9" s="11" t="s">
        <v>41</v>
      </c>
    </row>
    <row r="10">
      <c r="A10" s="11" t="s">
        <v>42</v>
      </c>
      <c r="B10" s="11" t="s">
        <v>42</v>
      </c>
      <c r="C10" s="11">
        <v>1.0</v>
      </c>
      <c r="D10" s="11" t="s">
        <v>43</v>
      </c>
      <c r="F10" s="11" t="s">
        <v>28</v>
      </c>
      <c r="G10" s="12" t="s">
        <v>23</v>
      </c>
      <c r="H10" s="11" t="s">
        <v>24</v>
      </c>
    </row>
    <row r="11">
      <c r="A11" s="11" t="s">
        <v>44</v>
      </c>
      <c r="B11" s="11" t="s">
        <v>45</v>
      </c>
      <c r="C11" s="11">
        <v>1.0</v>
      </c>
      <c r="D11" s="11" t="s">
        <v>46</v>
      </c>
      <c r="F11" s="11" t="s">
        <v>28</v>
      </c>
      <c r="G11" s="12" t="s">
        <v>47</v>
      </c>
    </row>
    <row r="12">
      <c r="A12" s="11" t="s">
        <v>48</v>
      </c>
      <c r="B12" s="14" t="s">
        <v>49</v>
      </c>
      <c r="C12" s="11">
        <v>1.0</v>
      </c>
      <c r="D12" s="11" t="s">
        <v>50</v>
      </c>
      <c r="E12" s="11" t="s">
        <v>51</v>
      </c>
      <c r="F12" s="11" t="s">
        <v>52</v>
      </c>
      <c r="G12" s="12" t="s">
        <v>53</v>
      </c>
      <c r="H12" s="11" t="s">
        <v>24</v>
      </c>
    </row>
    <row r="13">
      <c r="A13" s="11" t="s">
        <v>54</v>
      </c>
      <c r="B13" s="12" t="s">
        <v>55</v>
      </c>
      <c r="C13" s="11">
        <v>1.0</v>
      </c>
      <c r="D13" s="11" t="s">
        <v>56</v>
      </c>
      <c r="E13" s="11" t="s">
        <v>51</v>
      </c>
      <c r="F13" s="11" t="s">
        <v>52</v>
      </c>
      <c r="G13" s="12" t="s">
        <v>53</v>
      </c>
      <c r="H13" s="11" t="s">
        <v>24</v>
      </c>
    </row>
    <row r="14">
      <c r="A14" s="11" t="s">
        <v>57</v>
      </c>
      <c r="B14" s="12" t="s">
        <v>58</v>
      </c>
      <c r="C14" s="11">
        <v>1.0</v>
      </c>
      <c r="D14" s="11" t="s">
        <v>59</v>
      </c>
      <c r="E14" s="11" t="s">
        <v>51</v>
      </c>
      <c r="F14" s="11" t="s">
        <v>52</v>
      </c>
      <c r="G14" s="12" t="s">
        <v>53</v>
      </c>
      <c r="H14" s="11" t="s">
        <v>24</v>
      </c>
    </row>
    <row r="15">
      <c r="A15" s="11" t="s">
        <v>60</v>
      </c>
      <c r="B15" s="11" t="s">
        <v>61</v>
      </c>
      <c r="C15" s="11">
        <v>1.0</v>
      </c>
      <c r="D15" s="11" t="s">
        <v>62</v>
      </c>
      <c r="E15" s="11" t="s">
        <v>51</v>
      </c>
      <c r="F15" s="11" t="s">
        <v>52</v>
      </c>
      <c r="G15" s="12" t="s">
        <v>53</v>
      </c>
      <c r="H15" s="11" t="s">
        <v>24</v>
      </c>
    </row>
    <row r="16">
      <c r="A16" s="11" t="s">
        <v>63</v>
      </c>
      <c r="B16" s="12" t="s">
        <v>64</v>
      </c>
      <c r="C16" s="11">
        <v>1.0</v>
      </c>
      <c r="D16" s="11" t="s">
        <v>65</v>
      </c>
      <c r="E16" s="11" t="s">
        <v>51</v>
      </c>
      <c r="F16" s="11" t="s">
        <v>52</v>
      </c>
      <c r="G16" s="12" t="s">
        <v>53</v>
      </c>
      <c r="H16" s="11" t="s">
        <v>24</v>
      </c>
    </row>
    <row r="17">
      <c r="A17" s="11" t="s">
        <v>66</v>
      </c>
      <c r="B17" s="11" t="s">
        <v>67</v>
      </c>
      <c r="C17" s="11">
        <v>1.0</v>
      </c>
      <c r="D17" s="11" t="s">
        <v>68</v>
      </c>
      <c r="E17" s="11" t="s">
        <v>51</v>
      </c>
      <c r="F17" s="11" t="s">
        <v>52</v>
      </c>
      <c r="G17" s="12" t="s">
        <v>53</v>
      </c>
      <c r="H17" s="11" t="s">
        <v>24</v>
      </c>
    </row>
    <row r="18">
      <c r="A18" s="11" t="s">
        <v>69</v>
      </c>
      <c r="B18" s="12" t="s">
        <v>70</v>
      </c>
      <c r="C18" s="11">
        <v>1.0</v>
      </c>
      <c r="D18" s="11" t="s">
        <v>71</v>
      </c>
      <c r="E18" s="11" t="s">
        <v>51</v>
      </c>
      <c r="F18" s="11" t="s">
        <v>52</v>
      </c>
      <c r="G18" s="12" t="s">
        <v>53</v>
      </c>
      <c r="H18" s="11" t="s">
        <v>24</v>
      </c>
    </row>
    <row r="19">
      <c r="A19" s="11" t="s">
        <v>72</v>
      </c>
      <c r="B19" s="12" t="s">
        <v>73</v>
      </c>
      <c r="C19" s="11">
        <v>1.0</v>
      </c>
      <c r="D19" s="11" t="s">
        <v>74</v>
      </c>
      <c r="E19" s="11" t="s">
        <v>75</v>
      </c>
      <c r="F19" s="11" t="s">
        <v>52</v>
      </c>
      <c r="G19" s="12" t="s">
        <v>53</v>
      </c>
      <c r="H19" s="11" t="s">
        <v>24</v>
      </c>
    </row>
    <row r="20">
      <c r="A20" s="11" t="s">
        <v>76</v>
      </c>
      <c r="B20" s="12" t="s">
        <v>77</v>
      </c>
      <c r="C20" s="11">
        <v>1.0</v>
      </c>
      <c r="D20" s="15" t="s">
        <v>78</v>
      </c>
      <c r="E20" s="11" t="s">
        <v>79</v>
      </c>
      <c r="F20" s="11" t="s">
        <v>52</v>
      </c>
      <c r="G20" s="12" t="s">
        <v>53</v>
      </c>
      <c r="H20" s="11" t="s">
        <v>24</v>
      </c>
    </row>
    <row r="21">
      <c r="A21" s="11" t="s">
        <v>80</v>
      </c>
      <c r="B21" s="11" t="s">
        <v>81</v>
      </c>
      <c r="C21" s="11">
        <v>2.0</v>
      </c>
      <c r="D21" s="11" t="s">
        <v>82</v>
      </c>
      <c r="F21" s="11" t="s">
        <v>28</v>
      </c>
      <c r="G21" s="12" t="s">
        <v>83</v>
      </c>
      <c r="H21" s="11" t="s">
        <v>24</v>
      </c>
    </row>
    <row r="22">
      <c r="A22" s="11" t="s">
        <v>84</v>
      </c>
      <c r="B22" s="11" t="s">
        <v>85</v>
      </c>
      <c r="C22" s="11">
        <v>2.0</v>
      </c>
      <c r="D22" s="11" t="s">
        <v>86</v>
      </c>
      <c r="F22" s="11" t="s">
        <v>28</v>
      </c>
      <c r="G22" s="12" t="s">
        <v>83</v>
      </c>
      <c r="H22" s="11" t="s">
        <v>24</v>
      </c>
    </row>
    <row r="23" ht="16.5" customHeight="1">
      <c r="A23" s="11" t="s">
        <v>87</v>
      </c>
      <c r="B23" s="11" t="s">
        <v>88</v>
      </c>
      <c r="C23" s="11">
        <v>2.0</v>
      </c>
      <c r="D23" s="11" t="s">
        <v>89</v>
      </c>
      <c r="F23" s="11" t="s">
        <v>28</v>
      </c>
      <c r="G23" s="12" t="s">
        <v>83</v>
      </c>
      <c r="H23" s="11" t="s">
        <v>24</v>
      </c>
    </row>
    <row r="24" ht="16.5" customHeight="1">
      <c r="A24" s="13" t="s">
        <v>90</v>
      </c>
      <c r="B24" s="13" t="s">
        <v>90</v>
      </c>
      <c r="C24" s="11">
        <v>2.0</v>
      </c>
      <c r="D24" s="13" t="s">
        <v>91</v>
      </c>
      <c r="F24" s="11" t="s">
        <v>28</v>
      </c>
      <c r="G24" s="11" t="s">
        <v>92</v>
      </c>
      <c r="H24" s="11" t="s">
        <v>24</v>
      </c>
    </row>
    <row r="25" ht="16.5" customHeight="1">
      <c r="A25" s="13" t="s">
        <v>93</v>
      </c>
      <c r="B25" s="13" t="s">
        <v>93</v>
      </c>
      <c r="C25" s="11">
        <v>2.0</v>
      </c>
      <c r="D25" s="13" t="s">
        <v>94</v>
      </c>
      <c r="F25" s="11" t="s">
        <v>28</v>
      </c>
      <c r="G25" s="11" t="s">
        <v>95</v>
      </c>
      <c r="H25" s="11" t="s">
        <v>24</v>
      </c>
    </row>
    <row r="26" ht="16.5" customHeight="1">
      <c r="A26" s="13" t="s">
        <v>96</v>
      </c>
      <c r="B26" s="13" t="s">
        <v>96</v>
      </c>
      <c r="C26" s="11">
        <v>2.0</v>
      </c>
      <c r="D26" s="13" t="s">
        <v>97</v>
      </c>
      <c r="F26" s="11" t="s">
        <v>28</v>
      </c>
      <c r="G26" s="11" t="s">
        <v>98</v>
      </c>
      <c r="H26" s="11" t="s">
        <v>24</v>
      </c>
    </row>
    <row r="27" ht="16.5" customHeight="1">
      <c r="A27" s="13" t="s">
        <v>99</v>
      </c>
      <c r="B27" s="13" t="s">
        <v>99</v>
      </c>
      <c r="C27" s="11">
        <v>2.0</v>
      </c>
      <c r="D27" s="13" t="s">
        <v>100</v>
      </c>
      <c r="F27" s="11" t="s">
        <v>28</v>
      </c>
      <c r="G27" s="11" t="s">
        <v>101</v>
      </c>
      <c r="H27" s="11" t="s">
        <v>24</v>
      </c>
    </row>
    <row r="28" ht="16.5" customHeight="1">
      <c r="A28" s="13" t="s">
        <v>102</v>
      </c>
      <c r="B28" s="13" t="s">
        <v>102</v>
      </c>
      <c r="C28" s="11">
        <v>2.0</v>
      </c>
      <c r="D28" s="13" t="s">
        <v>103</v>
      </c>
      <c r="F28" s="11" t="s">
        <v>28</v>
      </c>
      <c r="G28" s="11" t="s">
        <v>104</v>
      </c>
      <c r="H28" s="11" t="s">
        <v>24</v>
      </c>
    </row>
    <row r="29" ht="16.5" customHeight="1">
      <c r="A29" s="13" t="s">
        <v>105</v>
      </c>
      <c r="B29" s="13" t="s">
        <v>105</v>
      </c>
      <c r="C29" s="11">
        <v>2.0</v>
      </c>
      <c r="D29" s="13" t="s">
        <v>106</v>
      </c>
      <c r="F29" s="11" t="s">
        <v>28</v>
      </c>
      <c r="G29" s="11" t="s">
        <v>107</v>
      </c>
      <c r="H29" s="11" t="s">
        <v>24</v>
      </c>
    </row>
    <row r="30" ht="16.5" customHeight="1">
      <c r="A30" s="13" t="s">
        <v>108</v>
      </c>
      <c r="B30" s="13" t="s">
        <v>108</v>
      </c>
      <c r="C30" s="11">
        <v>2.0</v>
      </c>
      <c r="D30" s="13" t="s">
        <v>109</v>
      </c>
      <c r="F30" s="11" t="s">
        <v>28</v>
      </c>
      <c r="G30" s="11" t="s">
        <v>110</v>
      </c>
      <c r="H30" s="11" t="s">
        <v>24</v>
      </c>
    </row>
    <row r="31" ht="16.5" customHeight="1">
      <c r="A31" s="13" t="s">
        <v>111</v>
      </c>
      <c r="B31" s="13" t="s">
        <v>111</v>
      </c>
      <c r="C31" s="11">
        <v>2.0</v>
      </c>
      <c r="D31" s="13" t="s">
        <v>112</v>
      </c>
      <c r="F31" s="11" t="s">
        <v>28</v>
      </c>
      <c r="G31" s="11" t="s">
        <v>113</v>
      </c>
      <c r="H31" s="11" t="s">
        <v>24</v>
      </c>
    </row>
    <row r="32" ht="16.5" customHeight="1">
      <c r="A32" s="13" t="s">
        <v>114</v>
      </c>
      <c r="B32" s="13" t="s">
        <v>114</v>
      </c>
      <c r="C32" s="11">
        <v>2.0</v>
      </c>
      <c r="D32" s="13" t="s">
        <v>115</v>
      </c>
      <c r="F32" s="11" t="s">
        <v>28</v>
      </c>
      <c r="G32" s="11" t="s">
        <v>116</v>
      </c>
      <c r="H32" s="11" t="s">
        <v>24</v>
      </c>
    </row>
    <row r="33" ht="16.5" customHeight="1">
      <c r="A33" s="13" t="s">
        <v>117</v>
      </c>
      <c r="B33" s="13" t="s">
        <v>117</v>
      </c>
      <c r="C33" s="11">
        <v>2.0</v>
      </c>
      <c r="D33" s="13" t="s">
        <v>118</v>
      </c>
      <c r="F33" s="11" t="s">
        <v>28</v>
      </c>
      <c r="G33" s="11" t="s">
        <v>119</v>
      </c>
      <c r="H33" s="11" t="s">
        <v>24</v>
      </c>
    </row>
    <row r="34" ht="16.5" customHeight="1">
      <c r="A34" s="13" t="s">
        <v>120</v>
      </c>
      <c r="B34" s="13" t="s">
        <v>120</v>
      </c>
      <c r="C34" s="11">
        <v>2.0</v>
      </c>
      <c r="D34" s="13" t="s">
        <v>121</v>
      </c>
      <c r="F34" s="11" t="s">
        <v>28</v>
      </c>
      <c r="G34" s="11" t="s">
        <v>122</v>
      </c>
      <c r="H34" s="11" t="s">
        <v>24</v>
      </c>
    </row>
    <row r="35" ht="16.5" customHeight="1">
      <c r="A35" s="13" t="s">
        <v>123</v>
      </c>
      <c r="B35" s="13" t="s">
        <v>123</v>
      </c>
      <c r="C35" s="11">
        <v>2.0</v>
      </c>
      <c r="D35" s="13" t="s">
        <v>124</v>
      </c>
      <c r="F35" s="11" t="s">
        <v>28</v>
      </c>
      <c r="G35" s="11" t="s">
        <v>125</v>
      </c>
      <c r="H35" s="11" t="s">
        <v>24</v>
      </c>
    </row>
    <row r="36" ht="16.5" customHeight="1">
      <c r="A36" s="13" t="s">
        <v>126</v>
      </c>
      <c r="B36" s="13" t="s">
        <v>126</v>
      </c>
      <c r="C36" s="11">
        <v>2.0</v>
      </c>
      <c r="D36" s="13" t="s">
        <v>127</v>
      </c>
      <c r="F36" s="11" t="s">
        <v>28</v>
      </c>
      <c r="G36" s="11" t="s">
        <v>128</v>
      </c>
      <c r="H36" s="11" t="s">
        <v>24</v>
      </c>
    </row>
    <row r="37" ht="16.5" customHeight="1">
      <c r="A37" s="13" t="s">
        <v>129</v>
      </c>
      <c r="B37" s="13" t="s">
        <v>129</v>
      </c>
      <c r="C37" s="11">
        <v>2.0</v>
      </c>
      <c r="D37" s="13" t="s">
        <v>130</v>
      </c>
      <c r="F37" s="11" t="s">
        <v>28</v>
      </c>
      <c r="G37" s="11" t="s">
        <v>131</v>
      </c>
      <c r="H37" s="11" t="s">
        <v>24</v>
      </c>
    </row>
    <row r="38" ht="16.5" customHeight="1">
      <c r="A38" s="13" t="s">
        <v>132</v>
      </c>
      <c r="B38" s="13" t="s">
        <v>132</v>
      </c>
      <c r="C38" s="11">
        <v>2.0</v>
      </c>
      <c r="D38" s="13" t="s">
        <v>133</v>
      </c>
      <c r="F38" s="11" t="s">
        <v>28</v>
      </c>
      <c r="G38" s="11" t="s">
        <v>134</v>
      </c>
      <c r="H38" s="11" t="s">
        <v>24</v>
      </c>
    </row>
    <row r="39" ht="16.5" customHeight="1">
      <c r="A39" s="13" t="s">
        <v>135</v>
      </c>
      <c r="B39" s="13" t="s">
        <v>135</v>
      </c>
      <c r="C39" s="11">
        <v>2.0</v>
      </c>
      <c r="D39" s="13" t="s">
        <v>136</v>
      </c>
      <c r="F39" s="11" t="s">
        <v>28</v>
      </c>
      <c r="G39" s="11" t="s">
        <v>137</v>
      </c>
      <c r="H39" s="11" t="s">
        <v>24</v>
      </c>
    </row>
    <row r="40" ht="16.5" customHeight="1">
      <c r="A40" s="11" t="s">
        <v>138</v>
      </c>
      <c r="B40" s="11" t="s">
        <v>139</v>
      </c>
      <c r="C40" s="11">
        <v>2.0</v>
      </c>
      <c r="D40" s="11" t="s">
        <v>140</v>
      </c>
      <c r="F40" s="11" t="s">
        <v>28</v>
      </c>
      <c r="G40" s="12" t="s">
        <v>83</v>
      </c>
      <c r="H40" s="11" t="s">
        <v>24</v>
      </c>
    </row>
    <row r="41" ht="16.5" customHeight="1">
      <c r="A41" s="11" t="s">
        <v>141</v>
      </c>
      <c r="B41" s="11" t="s">
        <v>142</v>
      </c>
      <c r="C41" s="11">
        <v>2.0</v>
      </c>
      <c r="D41" s="11" t="s">
        <v>143</v>
      </c>
      <c r="F41" s="11" t="s">
        <v>28</v>
      </c>
      <c r="G41" s="12" t="s">
        <v>83</v>
      </c>
      <c r="H41" s="11" t="s">
        <v>24</v>
      </c>
    </row>
    <row r="42" ht="16.5" customHeight="1">
      <c r="A42" s="11" t="s">
        <v>144</v>
      </c>
      <c r="B42" s="12" t="s">
        <v>145</v>
      </c>
      <c r="C42" s="11">
        <v>2.0</v>
      </c>
      <c r="D42" s="11" t="s">
        <v>146</v>
      </c>
    </row>
    <row r="43" ht="16.5" customHeight="1">
      <c r="A43" s="11" t="s">
        <v>147</v>
      </c>
      <c r="B43" s="11" t="s">
        <v>148</v>
      </c>
      <c r="C43" s="11">
        <v>2.0</v>
      </c>
      <c r="D43" s="11" t="s">
        <v>149</v>
      </c>
      <c r="F43" s="11" t="s">
        <v>28</v>
      </c>
      <c r="G43" s="12" t="s">
        <v>83</v>
      </c>
      <c r="H43" s="11" t="s">
        <v>24</v>
      </c>
    </row>
    <row r="44" ht="16.5" customHeight="1">
      <c r="A44" s="11" t="s">
        <v>150</v>
      </c>
      <c r="B44" s="11" t="s">
        <v>151</v>
      </c>
      <c r="C44" s="11">
        <v>2.0</v>
      </c>
      <c r="D44" s="11" t="s">
        <v>152</v>
      </c>
      <c r="F44" s="11" t="s">
        <v>28</v>
      </c>
      <c r="G44" s="12" t="s">
        <v>83</v>
      </c>
      <c r="H44" s="11" t="s">
        <v>24</v>
      </c>
    </row>
    <row r="45" ht="16.5" customHeight="1">
      <c r="A45" s="11" t="s">
        <v>153</v>
      </c>
      <c r="B45" s="12" t="s">
        <v>154</v>
      </c>
      <c r="C45" s="11">
        <v>2.0</v>
      </c>
      <c r="D45" s="11" t="s">
        <v>155</v>
      </c>
      <c r="F45" s="11" t="s">
        <v>28</v>
      </c>
      <c r="G45" s="12" t="s">
        <v>83</v>
      </c>
      <c r="H45" s="11" t="s">
        <v>24</v>
      </c>
    </row>
    <row r="46" ht="16.5" customHeight="1">
      <c r="A46" s="11" t="s">
        <v>156</v>
      </c>
      <c r="B46" s="12" t="s">
        <v>157</v>
      </c>
      <c r="C46" s="11">
        <v>2.0</v>
      </c>
      <c r="D46" s="16" t="s">
        <v>158</v>
      </c>
      <c r="E46" s="11" t="s">
        <v>79</v>
      </c>
      <c r="F46" s="11" t="s">
        <v>159</v>
      </c>
      <c r="G46" s="12" t="s">
        <v>53</v>
      </c>
      <c r="H46" s="11" t="s">
        <v>24</v>
      </c>
    </row>
    <row r="47" ht="16.5" customHeight="1">
      <c r="A47" s="11" t="s">
        <v>160</v>
      </c>
      <c r="B47" s="11" t="s">
        <v>161</v>
      </c>
      <c r="C47" s="11">
        <v>3.0</v>
      </c>
      <c r="D47" s="11" t="s">
        <v>162</v>
      </c>
      <c r="F47" s="11" t="s">
        <v>28</v>
      </c>
      <c r="G47" s="12" t="s">
        <v>163</v>
      </c>
      <c r="H47" s="11" t="s">
        <v>24</v>
      </c>
    </row>
    <row r="48" ht="16.5" customHeight="1">
      <c r="A48" s="11" t="s">
        <v>164</v>
      </c>
      <c r="B48" s="11" t="s">
        <v>165</v>
      </c>
      <c r="C48" s="11">
        <v>3.0</v>
      </c>
      <c r="D48" s="11" t="s">
        <v>166</v>
      </c>
      <c r="F48" s="11" t="s">
        <v>28</v>
      </c>
      <c r="G48" s="12" t="s">
        <v>163</v>
      </c>
      <c r="H48" s="11" t="s">
        <v>24</v>
      </c>
    </row>
    <row r="49">
      <c r="A49" s="11" t="s">
        <v>167</v>
      </c>
      <c r="B49" s="11" t="s">
        <v>168</v>
      </c>
      <c r="C49" s="11">
        <v>3.0</v>
      </c>
      <c r="D49" s="11" t="s">
        <v>169</v>
      </c>
    </row>
    <row r="50" ht="16.5" customHeight="1">
      <c r="A50" s="11" t="s">
        <v>170</v>
      </c>
      <c r="B50" s="11" t="s">
        <v>171</v>
      </c>
      <c r="C50" s="11">
        <v>3.0</v>
      </c>
      <c r="D50" s="11" t="s">
        <v>172</v>
      </c>
      <c r="F50" s="11" t="s">
        <v>28</v>
      </c>
      <c r="G50" s="12" t="s">
        <v>163</v>
      </c>
      <c r="H50" s="11" t="s">
        <v>24</v>
      </c>
    </row>
    <row r="51">
      <c r="A51" s="11" t="s">
        <v>173</v>
      </c>
      <c r="B51" s="11" t="s">
        <v>174</v>
      </c>
      <c r="C51" s="11">
        <v>4.0</v>
      </c>
      <c r="D51" s="11" t="s">
        <v>175</v>
      </c>
      <c r="F51" s="11" t="s">
        <v>28</v>
      </c>
      <c r="G51" s="12" t="s">
        <v>163</v>
      </c>
      <c r="H51" s="11" t="s">
        <v>24</v>
      </c>
    </row>
    <row r="52">
      <c r="A52" s="13" t="s">
        <v>176</v>
      </c>
      <c r="B52" s="13" t="s">
        <v>176</v>
      </c>
      <c r="C52" s="17">
        <f t="shared" ref="C52:C66" si="1">3</f>
        <v>3</v>
      </c>
      <c r="D52" s="13" t="s">
        <v>177</v>
      </c>
      <c r="F52" s="11" t="s">
        <v>28</v>
      </c>
      <c r="G52" s="12" t="s">
        <v>163</v>
      </c>
      <c r="H52" s="11" t="s">
        <v>24</v>
      </c>
    </row>
    <row r="53">
      <c r="A53" s="13" t="s">
        <v>178</v>
      </c>
      <c r="B53" s="13" t="s">
        <v>178</v>
      </c>
      <c r="C53" s="17">
        <f t="shared" si="1"/>
        <v>3</v>
      </c>
      <c r="D53" s="13" t="s">
        <v>179</v>
      </c>
      <c r="F53" s="11" t="s">
        <v>28</v>
      </c>
      <c r="G53" s="12" t="s">
        <v>163</v>
      </c>
      <c r="H53" s="11" t="s">
        <v>24</v>
      </c>
    </row>
    <row r="54">
      <c r="A54" s="13" t="s">
        <v>180</v>
      </c>
      <c r="B54" s="13" t="s">
        <v>180</v>
      </c>
      <c r="C54" s="17">
        <f t="shared" si="1"/>
        <v>3</v>
      </c>
      <c r="D54" s="13" t="s">
        <v>181</v>
      </c>
      <c r="F54" s="11" t="s">
        <v>28</v>
      </c>
      <c r="G54" s="12" t="s">
        <v>163</v>
      </c>
      <c r="H54" s="11" t="s">
        <v>24</v>
      </c>
    </row>
    <row r="55">
      <c r="A55" s="13" t="s">
        <v>182</v>
      </c>
      <c r="B55" s="13" t="s">
        <v>182</v>
      </c>
      <c r="C55" s="17">
        <f t="shared" si="1"/>
        <v>3</v>
      </c>
      <c r="D55" s="13" t="s">
        <v>183</v>
      </c>
      <c r="F55" s="11" t="s">
        <v>28</v>
      </c>
      <c r="G55" s="12" t="s">
        <v>163</v>
      </c>
      <c r="H55" s="11" t="s">
        <v>24</v>
      </c>
    </row>
    <row r="56" ht="16.5" customHeight="1">
      <c r="A56" s="13" t="s">
        <v>184</v>
      </c>
      <c r="B56" s="13" t="s">
        <v>184</v>
      </c>
      <c r="C56" s="17">
        <f t="shared" si="1"/>
        <v>3</v>
      </c>
      <c r="D56" s="13" t="s">
        <v>185</v>
      </c>
      <c r="F56" s="11" t="s">
        <v>28</v>
      </c>
      <c r="G56" s="12" t="s">
        <v>163</v>
      </c>
      <c r="H56" s="11" t="s">
        <v>24</v>
      </c>
    </row>
    <row r="57" ht="16.5" customHeight="1">
      <c r="A57" s="13" t="s">
        <v>186</v>
      </c>
      <c r="B57" s="13" t="s">
        <v>186</v>
      </c>
      <c r="C57" s="17">
        <f t="shared" si="1"/>
        <v>3</v>
      </c>
      <c r="D57" s="13" t="s">
        <v>187</v>
      </c>
      <c r="F57" s="11" t="s">
        <v>28</v>
      </c>
      <c r="G57" s="12" t="s">
        <v>163</v>
      </c>
      <c r="H57" s="11" t="s">
        <v>24</v>
      </c>
    </row>
    <row r="58">
      <c r="A58" s="13" t="s">
        <v>188</v>
      </c>
      <c r="B58" s="13" t="s">
        <v>188</v>
      </c>
      <c r="C58" s="17">
        <f t="shared" si="1"/>
        <v>3</v>
      </c>
      <c r="D58" s="13" t="s">
        <v>189</v>
      </c>
      <c r="F58" s="11" t="s">
        <v>28</v>
      </c>
      <c r="G58" s="12" t="s">
        <v>163</v>
      </c>
      <c r="H58" s="11" t="s">
        <v>24</v>
      </c>
    </row>
    <row r="59">
      <c r="A59" s="13" t="s">
        <v>190</v>
      </c>
      <c r="B59" s="13" t="s">
        <v>190</v>
      </c>
      <c r="C59" s="17">
        <f t="shared" si="1"/>
        <v>3</v>
      </c>
      <c r="D59" s="13" t="s">
        <v>191</v>
      </c>
      <c r="F59" s="11" t="s">
        <v>28</v>
      </c>
      <c r="G59" s="12" t="s">
        <v>163</v>
      </c>
      <c r="H59" s="11" t="s">
        <v>24</v>
      </c>
    </row>
    <row r="60">
      <c r="A60" s="13" t="s">
        <v>192</v>
      </c>
      <c r="B60" s="13" t="s">
        <v>192</v>
      </c>
      <c r="C60" s="17">
        <f t="shared" si="1"/>
        <v>3</v>
      </c>
      <c r="D60" s="13" t="s">
        <v>193</v>
      </c>
      <c r="F60" s="11" t="s">
        <v>28</v>
      </c>
      <c r="G60" s="12" t="s">
        <v>163</v>
      </c>
      <c r="H60" s="11" t="s">
        <v>24</v>
      </c>
    </row>
    <row r="61">
      <c r="A61" s="13" t="s">
        <v>194</v>
      </c>
      <c r="B61" s="13" t="s">
        <v>194</v>
      </c>
      <c r="C61" s="17">
        <f t="shared" si="1"/>
        <v>3</v>
      </c>
      <c r="D61" s="13" t="s">
        <v>195</v>
      </c>
      <c r="F61" s="11" t="s">
        <v>28</v>
      </c>
      <c r="G61" s="12" t="s">
        <v>163</v>
      </c>
      <c r="H61" s="11" t="s">
        <v>24</v>
      </c>
    </row>
    <row r="62">
      <c r="A62" s="13" t="s">
        <v>196</v>
      </c>
      <c r="B62" s="13" t="s">
        <v>196</v>
      </c>
      <c r="C62" s="17">
        <f t="shared" si="1"/>
        <v>3</v>
      </c>
      <c r="D62" s="13" t="s">
        <v>197</v>
      </c>
      <c r="F62" s="11" t="s">
        <v>28</v>
      </c>
      <c r="G62" s="12" t="s">
        <v>163</v>
      </c>
      <c r="H62" s="11" t="s">
        <v>24</v>
      </c>
    </row>
    <row r="63">
      <c r="A63" s="13" t="s">
        <v>198</v>
      </c>
      <c r="B63" s="13" t="s">
        <v>198</v>
      </c>
      <c r="C63" s="17">
        <f t="shared" si="1"/>
        <v>3</v>
      </c>
      <c r="D63" s="13" t="s">
        <v>199</v>
      </c>
      <c r="F63" s="11" t="s">
        <v>28</v>
      </c>
      <c r="G63" s="12" t="s">
        <v>163</v>
      </c>
      <c r="H63" s="11" t="s">
        <v>24</v>
      </c>
    </row>
    <row r="64">
      <c r="A64" s="13" t="s">
        <v>200</v>
      </c>
      <c r="B64" s="13" t="s">
        <v>200</v>
      </c>
      <c r="C64" s="17">
        <f t="shared" si="1"/>
        <v>3</v>
      </c>
      <c r="D64" s="13" t="s">
        <v>201</v>
      </c>
      <c r="F64" s="11" t="s">
        <v>28</v>
      </c>
      <c r="G64" s="12" t="s">
        <v>163</v>
      </c>
      <c r="H64" s="11" t="s">
        <v>24</v>
      </c>
    </row>
    <row r="65">
      <c r="A65" s="13" t="s">
        <v>202</v>
      </c>
      <c r="B65" s="13" t="s">
        <v>202</v>
      </c>
      <c r="C65" s="17">
        <f t="shared" si="1"/>
        <v>3</v>
      </c>
      <c r="D65" s="13" t="s">
        <v>203</v>
      </c>
      <c r="F65" s="11" t="s">
        <v>28</v>
      </c>
      <c r="G65" s="12" t="s">
        <v>163</v>
      </c>
      <c r="H65" s="11" t="s">
        <v>24</v>
      </c>
    </row>
    <row r="66">
      <c r="A66" s="13" t="s">
        <v>204</v>
      </c>
      <c r="B66" s="13" t="s">
        <v>204</v>
      </c>
      <c r="C66" s="17">
        <f t="shared" si="1"/>
        <v>3</v>
      </c>
      <c r="D66" s="13" t="s">
        <v>205</v>
      </c>
      <c r="F66" s="11" t="s">
        <v>28</v>
      </c>
      <c r="G66" s="12" t="s">
        <v>163</v>
      </c>
      <c r="H66" s="11" t="s">
        <v>24</v>
      </c>
    </row>
    <row r="67">
      <c r="A67" s="13" t="s">
        <v>206</v>
      </c>
      <c r="B67" s="13" t="s">
        <v>206</v>
      </c>
      <c r="C67" s="11">
        <v>4.0</v>
      </c>
      <c r="D67" s="13" t="s">
        <v>207</v>
      </c>
      <c r="F67" s="11" t="s">
        <v>28</v>
      </c>
      <c r="G67" s="12" t="s">
        <v>163</v>
      </c>
      <c r="H67" s="11" t="s">
        <v>24</v>
      </c>
    </row>
    <row r="68">
      <c r="A68" s="13" t="s">
        <v>208</v>
      </c>
      <c r="B68" s="13" t="s">
        <v>208</v>
      </c>
      <c r="C68" s="11">
        <v>4.0</v>
      </c>
      <c r="D68" s="13" t="s">
        <v>209</v>
      </c>
      <c r="F68" s="11" t="s">
        <v>28</v>
      </c>
      <c r="G68" s="12" t="s">
        <v>163</v>
      </c>
      <c r="H68" s="11" t="s">
        <v>24</v>
      </c>
    </row>
    <row r="69">
      <c r="A69" s="13" t="s">
        <v>210</v>
      </c>
      <c r="B69" s="13" t="s">
        <v>210</v>
      </c>
      <c r="C69" s="11">
        <v>4.0</v>
      </c>
      <c r="D69" s="13" t="s">
        <v>211</v>
      </c>
      <c r="F69" s="11" t="s">
        <v>28</v>
      </c>
      <c r="G69" s="12" t="s">
        <v>163</v>
      </c>
      <c r="H69" s="11" t="s">
        <v>24</v>
      </c>
    </row>
    <row r="70">
      <c r="A70" s="13" t="s">
        <v>212</v>
      </c>
      <c r="B70" s="13" t="s">
        <v>212</v>
      </c>
      <c r="C70" s="11">
        <v>4.0</v>
      </c>
      <c r="D70" s="13" t="s">
        <v>213</v>
      </c>
      <c r="F70" s="11" t="s">
        <v>28</v>
      </c>
      <c r="G70" s="12" t="s">
        <v>163</v>
      </c>
      <c r="H70" s="11" t="s">
        <v>24</v>
      </c>
    </row>
    <row r="71">
      <c r="A71" s="13" t="s">
        <v>214</v>
      </c>
      <c r="B71" s="13" t="s">
        <v>214</v>
      </c>
      <c r="C71" s="11">
        <v>4.0</v>
      </c>
      <c r="D71" s="13" t="s">
        <v>215</v>
      </c>
      <c r="F71" s="11" t="s">
        <v>28</v>
      </c>
      <c r="G71" s="12" t="s">
        <v>163</v>
      </c>
      <c r="H71" s="11" t="s">
        <v>24</v>
      </c>
    </row>
    <row r="72">
      <c r="F72" s="11" t="s">
        <v>216</v>
      </c>
    </row>
    <row r="73">
      <c r="A73" s="18" t="s">
        <v>217</v>
      </c>
      <c r="B73" s="19">
        <f>COUNTBLANK(F2:F71)</f>
        <v>3</v>
      </c>
    </row>
    <row r="74">
      <c r="A74" s="18" t="s">
        <v>218</v>
      </c>
      <c r="B74" s="19">
        <f>COUNTA(H2:H71)</f>
        <v>66</v>
      </c>
    </row>
    <row r="98" ht="15.0" customHeight="1"/>
    <row r="105">
      <c r="E105" s="11" t="s">
        <v>79</v>
      </c>
    </row>
  </sheetData>
  <autoFilter ref="$A$1:$AA$55">
    <sortState ref="A1:AA55">
      <sortCondition ref="C1:C55"/>
    </sortState>
  </autoFilter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10"/>
    <hyperlink r:id="rId9" ref="G11"/>
    <hyperlink r:id="rId10" location="query=C9H20N+" ref="B12"/>
    <hyperlink r:id="rId11" ref="G12"/>
    <hyperlink r:id="rId12" location="query=C6H11N2+" ref="B13"/>
    <hyperlink r:id="rId13" ref="G13"/>
    <hyperlink r:id="rId14" location="query=C8H18N+" ref="B14"/>
    <hyperlink r:id="rId15" ref="G14"/>
    <hyperlink r:id="rId16" ref="G15"/>
    <hyperlink r:id="rId17" location="query=C8H20NO+" ref="B16"/>
    <hyperlink r:id="rId18" ref="G16"/>
    <hyperlink r:id="rId19" ref="G17"/>
    <hyperlink r:id="rId20" location="query=C11H24N+" ref="B18"/>
    <hyperlink r:id="rId21" ref="G18"/>
    <hyperlink r:id="rId22" location="query=C5H14NO+" ref="B19"/>
    <hyperlink r:id="rId23" ref="G19"/>
    <hyperlink r:id="rId24" location="query=C9H18NO" ref="B20"/>
    <hyperlink r:id="rId25" ref="G20"/>
    <hyperlink r:id="rId26" ref="G21"/>
    <hyperlink r:id="rId27" ref="G22"/>
    <hyperlink r:id="rId28" ref="G23"/>
    <hyperlink r:id="rId29" ref="G40"/>
    <hyperlink r:id="rId30" ref="G41"/>
    <hyperlink r:id="rId31" location="query=OV+2" ref="B42"/>
    <hyperlink r:id="rId32" ref="G43"/>
    <hyperlink r:id="rId33" ref="G44"/>
    <hyperlink r:id="rId34" location="query=Sr+2" ref="B45"/>
    <hyperlink r:id="rId35" ref="G45"/>
    <hyperlink r:id="rId36" location="query=C12H14N2+2" ref="B46"/>
    <hyperlink r:id="rId37" ref="G46"/>
    <hyperlink r:id="rId38" ref="G47"/>
    <hyperlink r:id="rId39" ref="G48"/>
    <hyperlink r:id="rId40" ref="G50"/>
    <hyperlink r:id="rId41" ref="G51"/>
    <hyperlink r:id="rId42" ref="G52"/>
    <hyperlink r:id="rId43" ref="G53"/>
    <hyperlink r:id="rId44" ref="G54"/>
    <hyperlink r:id="rId45" ref="G55"/>
    <hyperlink r:id="rId46" ref="G56"/>
    <hyperlink r:id="rId47" ref="G57"/>
    <hyperlink r:id="rId48" ref="G58"/>
    <hyperlink r:id="rId49" ref="G59"/>
    <hyperlink r:id="rId50" ref="G60"/>
    <hyperlink r:id="rId51" ref="G61"/>
    <hyperlink r:id="rId52" ref="G62"/>
    <hyperlink r:id="rId53" ref="G63"/>
    <hyperlink r:id="rId54" ref="G64"/>
    <hyperlink r:id="rId55" ref="G65"/>
    <hyperlink r:id="rId56" ref="G66"/>
    <hyperlink r:id="rId57" ref="G67"/>
    <hyperlink r:id="rId58" ref="G68"/>
    <hyperlink r:id="rId59" ref="G69"/>
    <hyperlink r:id="rId60" ref="G70"/>
    <hyperlink r:id="rId61" ref="G71"/>
  </hyperlinks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88"/>
    <col customWidth="1" min="2" max="2" width="13.0"/>
    <col customWidth="1" min="3" max="3" width="10.38"/>
    <col customWidth="1" min="4" max="4" width="38.38"/>
    <col customWidth="1" min="5" max="5" width="15.13"/>
    <col customWidth="1" min="7" max="7" width="40.88"/>
    <col customWidth="1" min="8" max="8" width="13.63"/>
  </cols>
  <sheetData>
    <row r="1">
      <c r="A1" s="5" t="s">
        <v>12</v>
      </c>
      <c r="B1" s="5" t="s">
        <v>13</v>
      </c>
      <c r="C1" s="5" t="s">
        <v>14</v>
      </c>
      <c r="D1" s="20" t="s">
        <v>15</v>
      </c>
      <c r="E1" s="5" t="s">
        <v>16</v>
      </c>
      <c r="F1" s="5" t="s">
        <v>17</v>
      </c>
      <c r="G1" s="5" t="s">
        <v>18</v>
      </c>
      <c r="H1" s="5" t="s">
        <v>5</v>
      </c>
    </row>
    <row r="2">
      <c r="A2" s="11" t="s">
        <v>219</v>
      </c>
      <c r="B2" s="12" t="s">
        <v>220</v>
      </c>
      <c r="C2" s="11">
        <v>-1.0</v>
      </c>
      <c r="D2" s="15" t="s">
        <v>221</v>
      </c>
      <c r="E2" s="11" t="s">
        <v>222</v>
      </c>
    </row>
    <row r="3">
      <c r="A3" s="11" t="s">
        <v>223</v>
      </c>
      <c r="B3" s="11" t="s">
        <v>223</v>
      </c>
      <c r="C3" s="11">
        <v>-1.0</v>
      </c>
      <c r="D3" s="15" t="s">
        <v>224</v>
      </c>
    </row>
    <row r="4">
      <c r="A4" s="11" t="s">
        <v>225</v>
      </c>
      <c r="B4" s="11" t="s">
        <v>225</v>
      </c>
      <c r="C4" s="11">
        <v>-1.0</v>
      </c>
      <c r="D4" s="15" t="s">
        <v>226</v>
      </c>
    </row>
    <row r="5">
      <c r="A5" s="11" t="s">
        <v>227</v>
      </c>
      <c r="B5" s="12" t="s">
        <v>228</v>
      </c>
      <c r="C5" s="11">
        <v>-1.0</v>
      </c>
      <c r="D5" s="15" t="s">
        <v>229</v>
      </c>
    </row>
    <row r="6">
      <c r="A6" s="11" t="s">
        <v>230</v>
      </c>
      <c r="B6" s="12" t="s">
        <v>231</v>
      </c>
      <c r="C6" s="11">
        <v>-1.0</v>
      </c>
      <c r="D6" s="15" t="s">
        <v>232</v>
      </c>
      <c r="G6" s="21"/>
    </row>
    <row r="7">
      <c r="A7" s="11" t="s">
        <v>233</v>
      </c>
      <c r="B7" s="12" t="s">
        <v>234</v>
      </c>
      <c r="C7" s="11">
        <v>-1.0</v>
      </c>
      <c r="D7" s="15" t="s">
        <v>235</v>
      </c>
      <c r="F7" s="11" t="s">
        <v>236</v>
      </c>
      <c r="G7" s="12" t="s">
        <v>237</v>
      </c>
    </row>
    <row r="8">
      <c r="A8" s="11" t="s">
        <v>238</v>
      </c>
      <c r="B8" s="11" t="s">
        <v>238</v>
      </c>
      <c r="C8" s="11">
        <v>-1.0</v>
      </c>
      <c r="D8" s="15" t="s">
        <v>239</v>
      </c>
      <c r="F8" s="11" t="s">
        <v>240</v>
      </c>
      <c r="G8" s="12" t="s">
        <v>241</v>
      </c>
      <c r="H8" s="11" t="s">
        <v>24</v>
      </c>
    </row>
    <row r="9">
      <c r="A9" s="11" t="s">
        <v>242</v>
      </c>
      <c r="B9" s="11" t="s">
        <v>242</v>
      </c>
      <c r="C9" s="11">
        <v>-1.0</v>
      </c>
      <c r="D9" s="15" t="s">
        <v>243</v>
      </c>
      <c r="F9" s="11" t="s">
        <v>244</v>
      </c>
      <c r="G9" s="12" t="s">
        <v>245</v>
      </c>
    </row>
    <row r="10">
      <c r="A10" s="11" t="s">
        <v>246</v>
      </c>
      <c r="B10" s="11" t="s">
        <v>247</v>
      </c>
      <c r="C10" s="11">
        <v>-1.0</v>
      </c>
      <c r="D10" s="15" t="s">
        <v>248</v>
      </c>
    </row>
    <row r="11">
      <c r="A11" s="11" t="s">
        <v>249</v>
      </c>
      <c r="B11" s="11" t="s">
        <v>250</v>
      </c>
      <c r="C11" s="11">
        <v>-1.0</v>
      </c>
      <c r="D11" s="15" t="s">
        <v>251</v>
      </c>
    </row>
    <row r="12">
      <c r="A12" s="11" t="s">
        <v>252</v>
      </c>
      <c r="B12" s="11" t="s">
        <v>252</v>
      </c>
      <c r="C12" s="11">
        <v>-1.0</v>
      </c>
      <c r="D12" s="15" t="s">
        <v>253</v>
      </c>
      <c r="F12" s="11" t="s">
        <v>254</v>
      </c>
      <c r="G12" s="11" t="s">
        <v>255</v>
      </c>
      <c r="H12" s="11" t="s">
        <v>256</v>
      </c>
    </row>
    <row r="13">
      <c r="A13" s="11" t="s">
        <v>257</v>
      </c>
      <c r="B13" s="12" t="s">
        <v>258</v>
      </c>
      <c r="C13" s="11">
        <v>-1.0</v>
      </c>
      <c r="D13" s="15" t="s">
        <v>259</v>
      </c>
      <c r="F13" s="11" t="s">
        <v>240</v>
      </c>
      <c r="G13" s="12" t="s">
        <v>241</v>
      </c>
      <c r="H13" s="11" t="s">
        <v>24</v>
      </c>
    </row>
    <row r="14">
      <c r="A14" s="11" t="s">
        <v>260</v>
      </c>
      <c r="B14" s="12" t="s">
        <v>261</v>
      </c>
      <c r="C14" s="11">
        <v>-1.0</v>
      </c>
      <c r="D14" s="15" t="s">
        <v>262</v>
      </c>
      <c r="F14" s="11" t="s">
        <v>52</v>
      </c>
      <c r="G14" s="12" t="s">
        <v>263</v>
      </c>
      <c r="H14" s="11" t="s">
        <v>24</v>
      </c>
    </row>
    <row r="15">
      <c r="A15" s="11" t="s">
        <v>264</v>
      </c>
      <c r="B15" s="11" t="s">
        <v>265</v>
      </c>
      <c r="C15" s="11">
        <v>-1.0</v>
      </c>
      <c r="D15" s="15" t="s">
        <v>266</v>
      </c>
      <c r="F15" s="11" t="s">
        <v>52</v>
      </c>
      <c r="G15" s="12" t="s">
        <v>263</v>
      </c>
      <c r="H15" s="11" t="s">
        <v>24</v>
      </c>
    </row>
    <row r="16">
      <c r="A16" s="11" t="s">
        <v>267</v>
      </c>
      <c r="B16" s="12" t="s">
        <v>268</v>
      </c>
      <c r="C16" s="11">
        <v>-2.0</v>
      </c>
      <c r="D16" s="15" t="s">
        <v>269</v>
      </c>
      <c r="F16" s="11" t="s">
        <v>270</v>
      </c>
      <c r="G16" s="14" t="s">
        <v>271</v>
      </c>
    </row>
    <row r="17">
      <c r="A17" s="11" t="s">
        <v>272</v>
      </c>
      <c r="B17" s="14" t="s">
        <v>273</v>
      </c>
      <c r="C17" s="11">
        <v>-1.0</v>
      </c>
      <c r="D17" s="15" t="s">
        <v>274</v>
      </c>
      <c r="E17" s="11" t="s">
        <v>275</v>
      </c>
      <c r="F17" s="11" t="s">
        <v>240</v>
      </c>
      <c r="G17" s="12" t="s">
        <v>241</v>
      </c>
      <c r="H17" s="11" t="s">
        <v>24</v>
      </c>
    </row>
    <row r="18">
      <c r="A18" s="22" t="s">
        <v>276</v>
      </c>
      <c r="B18" s="12" t="s">
        <v>277</v>
      </c>
      <c r="C18" s="11">
        <v>-1.0</v>
      </c>
      <c r="D18" s="15" t="s">
        <v>278</v>
      </c>
      <c r="F18" s="11" t="s">
        <v>52</v>
      </c>
      <c r="G18" s="12" t="s">
        <v>263</v>
      </c>
      <c r="H18" s="11" t="s">
        <v>24</v>
      </c>
    </row>
    <row r="19">
      <c r="A19" s="11" t="s">
        <v>279</v>
      </c>
      <c r="B19" s="14" t="s">
        <v>280</v>
      </c>
      <c r="C19" s="11">
        <v>1.0</v>
      </c>
      <c r="D19" s="15" t="s">
        <v>281</v>
      </c>
      <c r="F19" s="11" t="s">
        <v>52</v>
      </c>
      <c r="G19" s="12" t="s">
        <v>263</v>
      </c>
      <c r="H19" s="11" t="s">
        <v>24</v>
      </c>
    </row>
    <row r="20">
      <c r="A20" s="11" t="s">
        <v>282</v>
      </c>
      <c r="B20" s="11" t="s">
        <v>282</v>
      </c>
      <c r="C20" s="11">
        <v>-1.0</v>
      </c>
      <c r="D20" s="15" t="s">
        <v>283</v>
      </c>
      <c r="F20" s="11" t="s">
        <v>284</v>
      </c>
      <c r="G20" s="21" t="s">
        <v>285</v>
      </c>
      <c r="H20" s="11" t="s">
        <v>286</v>
      </c>
    </row>
    <row r="21">
      <c r="A21" s="11" t="s">
        <v>287</v>
      </c>
      <c r="B21" s="11" t="s">
        <v>287</v>
      </c>
      <c r="C21" s="11">
        <v>-1.0</v>
      </c>
      <c r="D21" s="15" t="s">
        <v>288</v>
      </c>
      <c r="F21" s="11" t="s">
        <v>240</v>
      </c>
      <c r="G21" s="12" t="s">
        <v>241</v>
      </c>
      <c r="H21" s="11" t="s">
        <v>24</v>
      </c>
    </row>
    <row r="22">
      <c r="A22" s="11" t="s">
        <v>289</v>
      </c>
      <c r="B22" s="14" t="s">
        <v>290</v>
      </c>
      <c r="C22" s="11">
        <v>-1.0</v>
      </c>
      <c r="D22" s="15" t="s">
        <v>291</v>
      </c>
      <c r="F22" s="11" t="s">
        <v>270</v>
      </c>
      <c r="G22" s="14" t="s">
        <v>271</v>
      </c>
    </row>
    <row r="23">
      <c r="A23" s="11" t="s">
        <v>292</v>
      </c>
      <c r="B23" s="12" t="s">
        <v>293</v>
      </c>
      <c r="C23" s="11">
        <v>-1.0</v>
      </c>
      <c r="D23" s="15" t="s">
        <v>294</v>
      </c>
      <c r="F23" s="11" t="s">
        <v>270</v>
      </c>
      <c r="G23" s="14" t="s">
        <v>271</v>
      </c>
    </row>
    <row r="24">
      <c r="A24" s="11" t="s">
        <v>295</v>
      </c>
      <c r="B24" s="12" t="s">
        <v>296</v>
      </c>
      <c r="C24" s="11">
        <v>-1.0</v>
      </c>
      <c r="D24" s="15" t="s">
        <v>297</v>
      </c>
      <c r="F24" s="11" t="s">
        <v>240</v>
      </c>
      <c r="G24" s="12" t="s">
        <v>241</v>
      </c>
      <c r="H24" s="11" t="s">
        <v>24</v>
      </c>
    </row>
    <row r="25">
      <c r="A25" s="11" t="s">
        <v>298</v>
      </c>
      <c r="B25" s="12" t="s">
        <v>299</v>
      </c>
      <c r="C25" s="11">
        <v>-1.0</v>
      </c>
      <c r="D25" s="15" t="s">
        <v>300</v>
      </c>
      <c r="F25" s="11" t="s">
        <v>159</v>
      </c>
      <c r="G25" s="14" t="s">
        <v>271</v>
      </c>
      <c r="H25" s="11" t="s">
        <v>24</v>
      </c>
    </row>
    <row r="26">
      <c r="A26" s="11" t="s">
        <v>301</v>
      </c>
      <c r="B26" s="11" t="s">
        <v>301</v>
      </c>
      <c r="C26" s="11">
        <v>-1.0</v>
      </c>
      <c r="D26" s="15" t="s">
        <v>302</v>
      </c>
      <c r="F26" s="11" t="s">
        <v>303</v>
      </c>
      <c r="G26" s="11" t="s">
        <v>304</v>
      </c>
      <c r="H26" s="11" t="s">
        <v>256</v>
      </c>
    </row>
    <row r="27">
      <c r="A27" s="11" t="s">
        <v>305</v>
      </c>
      <c r="B27" s="11" t="s">
        <v>305</v>
      </c>
      <c r="C27" s="11">
        <v>-1.0</v>
      </c>
      <c r="D27" s="15" t="s">
        <v>306</v>
      </c>
      <c r="F27" s="11" t="s">
        <v>307</v>
      </c>
      <c r="G27" s="12" t="s">
        <v>23</v>
      </c>
      <c r="H27" s="11" t="s">
        <v>256</v>
      </c>
    </row>
    <row r="28">
      <c r="A28" s="11" t="s">
        <v>308</v>
      </c>
      <c r="B28" s="14" t="s">
        <v>309</v>
      </c>
      <c r="C28" s="11">
        <v>-1.0</v>
      </c>
      <c r="D28" s="15" t="s">
        <v>310</v>
      </c>
      <c r="F28" s="11" t="s">
        <v>240</v>
      </c>
      <c r="G28" s="14" t="s">
        <v>241</v>
      </c>
      <c r="H28" s="11" t="s">
        <v>24</v>
      </c>
    </row>
    <row r="29">
      <c r="A29" s="11" t="s">
        <v>311</v>
      </c>
      <c r="B29" s="12" t="s">
        <v>312</v>
      </c>
      <c r="C29" s="11">
        <v>-3.0</v>
      </c>
      <c r="D29" s="15" t="s">
        <v>313</v>
      </c>
      <c r="F29" s="11" t="s">
        <v>270</v>
      </c>
      <c r="G29" s="14" t="s">
        <v>271</v>
      </c>
    </row>
    <row r="30">
      <c r="A30" s="11" t="s">
        <v>314</v>
      </c>
      <c r="B30" s="12" t="s">
        <v>315</v>
      </c>
      <c r="C30" s="11">
        <v>-2.0</v>
      </c>
      <c r="D30" s="15" t="s">
        <v>316</v>
      </c>
      <c r="F30" s="11" t="s">
        <v>270</v>
      </c>
      <c r="G30" s="14" t="s">
        <v>271</v>
      </c>
    </row>
    <row r="31">
      <c r="D31" s="23"/>
      <c r="F31" s="11" t="s">
        <v>317</v>
      </c>
    </row>
    <row r="32">
      <c r="A32" s="18" t="s">
        <v>318</v>
      </c>
      <c r="B32" s="19">
        <f>COUNTA(F2:F30)</f>
        <v>22</v>
      </c>
      <c r="D32" s="23"/>
      <c r="F32" s="11" t="s">
        <v>319</v>
      </c>
    </row>
    <row r="33">
      <c r="A33" s="18" t="s">
        <v>217</v>
      </c>
      <c r="B33" s="19">
        <f>COUNTBLANK(F2:F30)</f>
        <v>7</v>
      </c>
      <c r="D33" s="23"/>
    </row>
    <row r="34">
      <c r="A34" s="18" t="s">
        <v>218</v>
      </c>
      <c r="B34" s="19">
        <f>COUNTA(H2:H30)</f>
        <v>15</v>
      </c>
      <c r="D34" s="23"/>
    </row>
    <row r="35">
      <c r="D35" s="23"/>
    </row>
    <row r="36">
      <c r="D36" s="23"/>
    </row>
    <row r="37">
      <c r="D37" s="23"/>
    </row>
    <row r="38">
      <c r="D38" s="23"/>
    </row>
    <row r="39">
      <c r="D39" s="23"/>
    </row>
    <row r="40">
      <c r="D40" s="23"/>
    </row>
    <row r="41">
      <c r="D41" s="23"/>
    </row>
    <row r="42">
      <c r="D42" s="23"/>
    </row>
    <row r="43">
      <c r="D43" s="23"/>
    </row>
    <row r="44">
      <c r="D44" s="23"/>
    </row>
    <row r="45">
      <c r="D45" s="23"/>
    </row>
    <row r="46">
      <c r="D46" s="23"/>
    </row>
    <row r="47">
      <c r="D47" s="23"/>
    </row>
    <row r="48">
      <c r="D48" s="23"/>
    </row>
    <row r="49">
      <c r="D49" s="23"/>
    </row>
    <row r="50">
      <c r="D50" s="23"/>
    </row>
    <row r="51">
      <c r="D51" s="23"/>
    </row>
    <row r="52">
      <c r="D52" s="23"/>
    </row>
    <row r="53">
      <c r="D53" s="23"/>
    </row>
    <row r="54">
      <c r="D54" s="23"/>
    </row>
    <row r="55">
      <c r="D55" s="23"/>
    </row>
    <row r="56">
      <c r="D56" s="23"/>
    </row>
    <row r="57">
      <c r="D57" s="23"/>
    </row>
    <row r="58">
      <c r="D58" s="23"/>
    </row>
    <row r="59">
      <c r="D59" s="23"/>
    </row>
    <row r="60">
      <c r="D60" s="23"/>
    </row>
    <row r="61">
      <c r="D61" s="23"/>
    </row>
    <row r="62">
      <c r="D62" s="23"/>
    </row>
    <row r="63">
      <c r="D63" s="23"/>
    </row>
    <row r="64">
      <c r="D64" s="23"/>
    </row>
    <row r="65">
      <c r="D65" s="23"/>
    </row>
    <row r="66">
      <c r="D66" s="23"/>
    </row>
    <row r="67">
      <c r="D67" s="23"/>
    </row>
    <row r="68">
      <c r="D68" s="23"/>
    </row>
    <row r="69">
      <c r="D69" s="23"/>
    </row>
    <row r="70">
      <c r="D70" s="23"/>
    </row>
    <row r="71">
      <c r="D71" s="23"/>
    </row>
    <row r="72">
      <c r="D72" s="23"/>
    </row>
    <row r="73">
      <c r="D73" s="23"/>
    </row>
    <row r="74">
      <c r="D74" s="23"/>
    </row>
    <row r="75">
      <c r="D75" s="23"/>
    </row>
    <row r="76">
      <c r="D76" s="23"/>
    </row>
    <row r="77">
      <c r="D77" s="23"/>
    </row>
    <row r="78">
      <c r="D78" s="23"/>
    </row>
    <row r="79">
      <c r="D79" s="23"/>
    </row>
    <row r="80">
      <c r="D80" s="23"/>
    </row>
    <row r="81">
      <c r="D81" s="23"/>
    </row>
    <row r="82">
      <c r="D82" s="23"/>
    </row>
    <row r="83">
      <c r="D83" s="23"/>
    </row>
    <row r="84">
      <c r="D84" s="23"/>
    </row>
    <row r="85">
      <c r="D85" s="23"/>
    </row>
    <row r="86">
      <c r="D86" s="23"/>
    </row>
    <row r="87">
      <c r="D87" s="23"/>
    </row>
    <row r="88">
      <c r="D88" s="23"/>
    </row>
    <row r="89">
      <c r="D89" s="23"/>
    </row>
    <row r="90">
      <c r="D90" s="23"/>
    </row>
    <row r="91">
      <c r="D91" s="23"/>
    </row>
    <row r="92">
      <c r="D92" s="23"/>
    </row>
    <row r="93">
      <c r="D93" s="23"/>
    </row>
    <row r="94">
      <c r="D94" s="23"/>
    </row>
    <row r="95">
      <c r="D95" s="23"/>
    </row>
    <row r="96">
      <c r="D96" s="23"/>
    </row>
    <row r="97">
      <c r="D97" s="23"/>
    </row>
    <row r="98">
      <c r="D98" s="23"/>
    </row>
    <row r="99">
      <c r="D99" s="23"/>
    </row>
    <row r="100">
      <c r="D100" s="23"/>
    </row>
    <row r="101">
      <c r="D101" s="23"/>
    </row>
    <row r="102">
      <c r="D102" s="23"/>
    </row>
    <row r="103">
      <c r="D103" s="23"/>
    </row>
    <row r="104">
      <c r="D104" s="23"/>
    </row>
    <row r="105">
      <c r="D105" s="23"/>
    </row>
    <row r="106">
      <c r="D106" s="23"/>
    </row>
    <row r="107">
      <c r="D107" s="23"/>
    </row>
    <row r="108">
      <c r="D108" s="23"/>
    </row>
    <row r="109">
      <c r="D109" s="23"/>
    </row>
    <row r="110">
      <c r="D110" s="23"/>
    </row>
    <row r="111">
      <c r="D111" s="23"/>
    </row>
    <row r="112">
      <c r="D112" s="23"/>
    </row>
    <row r="113">
      <c r="D113" s="23"/>
    </row>
    <row r="114">
      <c r="D114" s="23"/>
    </row>
    <row r="115">
      <c r="D115" s="23"/>
    </row>
    <row r="116">
      <c r="D116" s="23"/>
    </row>
    <row r="117">
      <c r="D117" s="23"/>
    </row>
    <row r="118">
      <c r="D118" s="23"/>
    </row>
    <row r="119">
      <c r="D119" s="23"/>
    </row>
    <row r="120">
      <c r="D120" s="23"/>
    </row>
    <row r="121">
      <c r="D121" s="23"/>
    </row>
    <row r="122">
      <c r="D122" s="23"/>
    </row>
    <row r="123">
      <c r="D123" s="23"/>
    </row>
    <row r="124">
      <c r="D124" s="23"/>
    </row>
    <row r="125">
      <c r="D125" s="23"/>
    </row>
    <row r="126">
      <c r="D126" s="23"/>
    </row>
    <row r="127">
      <c r="D127" s="23"/>
    </row>
    <row r="128">
      <c r="D128" s="23"/>
    </row>
    <row r="129">
      <c r="D129" s="23"/>
    </row>
    <row r="130">
      <c r="D130" s="23"/>
    </row>
    <row r="131">
      <c r="D131" s="23"/>
    </row>
    <row r="132">
      <c r="D132" s="23"/>
    </row>
    <row r="133">
      <c r="D133" s="23"/>
    </row>
    <row r="134">
      <c r="D134" s="23"/>
    </row>
    <row r="135">
      <c r="D135" s="23"/>
    </row>
    <row r="136">
      <c r="D136" s="23"/>
    </row>
    <row r="137">
      <c r="D137" s="23"/>
    </row>
    <row r="138">
      <c r="D138" s="23"/>
    </row>
    <row r="139">
      <c r="D139" s="23"/>
    </row>
    <row r="140">
      <c r="D140" s="23"/>
    </row>
    <row r="141">
      <c r="D141" s="23"/>
    </row>
    <row r="142">
      <c r="D142" s="23"/>
    </row>
    <row r="143">
      <c r="D143" s="23"/>
    </row>
    <row r="144">
      <c r="D144" s="23"/>
    </row>
    <row r="145">
      <c r="D145" s="23"/>
    </row>
    <row r="146">
      <c r="D146" s="23"/>
    </row>
    <row r="147">
      <c r="D147" s="23"/>
    </row>
    <row r="148">
      <c r="D148" s="23"/>
    </row>
    <row r="149">
      <c r="D149" s="23"/>
    </row>
    <row r="150">
      <c r="D150" s="23"/>
    </row>
    <row r="151">
      <c r="D151" s="23"/>
    </row>
    <row r="152">
      <c r="D152" s="23"/>
    </row>
    <row r="153">
      <c r="D153" s="23"/>
    </row>
    <row r="154">
      <c r="D154" s="23"/>
    </row>
    <row r="155">
      <c r="D155" s="23"/>
    </row>
    <row r="156">
      <c r="D156" s="23"/>
    </row>
    <row r="157">
      <c r="D157" s="23"/>
    </row>
    <row r="158">
      <c r="D158" s="23"/>
    </row>
    <row r="159">
      <c r="D159" s="23"/>
    </row>
    <row r="160">
      <c r="D160" s="23"/>
    </row>
    <row r="161">
      <c r="D161" s="23"/>
    </row>
    <row r="162">
      <c r="D162" s="23"/>
    </row>
    <row r="163">
      <c r="D163" s="23"/>
    </row>
    <row r="164">
      <c r="D164" s="23"/>
    </row>
    <row r="165">
      <c r="D165" s="23"/>
    </row>
    <row r="166">
      <c r="D166" s="23"/>
    </row>
    <row r="167">
      <c r="D167" s="23"/>
    </row>
    <row r="168">
      <c r="D168" s="23"/>
    </row>
    <row r="169">
      <c r="D169" s="23"/>
    </row>
    <row r="170">
      <c r="D170" s="23"/>
    </row>
    <row r="171">
      <c r="D171" s="23"/>
    </row>
    <row r="172">
      <c r="D172" s="23"/>
    </row>
    <row r="173">
      <c r="D173" s="23"/>
    </row>
    <row r="174">
      <c r="D174" s="23"/>
    </row>
    <row r="175">
      <c r="D175" s="23"/>
    </row>
    <row r="176">
      <c r="D176" s="23"/>
    </row>
    <row r="177">
      <c r="D177" s="23"/>
    </row>
    <row r="178">
      <c r="D178" s="23"/>
    </row>
    <row r="179">
      <c r="D179" s="23"/>
    </row>
    <row r="180">
      <c r="D180" s="23"/>
    </row>
    <row r="181">
      <c r="D181" s="23"/>
    </row>
    <row r="182">
      <c r="D182" s="23"/>
    </row>
    <row r="183">
      <c r="D183" s="23"/>
    </row>
    <row r="184">
      <c r="D184" s="23"/>
    </row>
    <row r="185">
      <c r="D185" s="23"/>
    </row>
    <row r="186">
      <c r="D186" s="23"/>
    </row>
    <row r="187">
      <c r="D187" s="23"/>
    </row>
    <row r="188">
      <c r="D188" s="23"/>
    </row>
    <row r="189">
      <c r="D189" s="23"/>
    </row>
    <row r="190">
      <c r="D190" s="23"/>
    </row>
    <row r="191">
      <c r="D191" s="23"/>
    </row>
    <row r="192">
      <c r="D192" s="23"/>
    </row>
    <row r="193">
      <c r="D193" s="23"/>
    </row>
    <row r="194">
      <c r="D194" s="23"/>
    </row>
    <row r="195">
      <c r="D195" s="23"/>
    </row>
    <row r="196">
      <c r="D196" s="23"/>
    </row>
    <row r="197">
      <c r="D197" s="23"/>
    </row>
    <row r="198">
      <c r="D198" s="23"/>
    </row>
    <row r="199">
      <c r="D199" s="23"/>
    </row>
    <row r="200">
      <c r="D200" s="23"/>
    </row>
    <row r="201">
      <c r="D201" s="23"/>
    </row>
    <row r="202">
      <c r="D202" s="23"/>
    </row>
    <row r="203">
      <c r="D203" s="23"/>
    </row>
    <row r="204">
      <c r="D204" s="23"/>
    </row>
    <row r="205">
      <c r="D205" s="23"/>
    </row>
    <row r="206">
      <c r="D206" s="23"/>
    </row>
    <row r="207">
      <c r="D207" s="23"/>
    </row>
    <row r="208">
      <c r="D208" s="23"/>
    </row>
    <row r="209">
      <c r="D209" s="23"/>
    </row>
    <row r="210">
      <c r="D210" s="23"/>
    </row>
    <row r="211">
      <c r="D211" s="23"/>
    </row>
    <row r="212">
      <c r="D212" s="23"/>
    </row>
    <row r="213">
      <c r="D213" s="23"/>
    </row>
    <row r="214">
      <c r="D214" s="23"/>
    </row>
    <row r="215">
      <c r="D215" s="23"/>
    </row>
    <row r="216">
      <c r="D216" s="23"/>
    </row>
    <row r="217">
      <c r="D217" s="23"/>
    </row>
    <row r="218">
      <c r="D218" s="23"/>
    </row>
    <row r="219">
      <c r="D219" s="23"/>
    </row>
    <row r="220">
      <c r="D220" s="23"/>
    </row>
    <row r="221">
      <c r="D221" s="23"/>
    </row>
    <row r="222">
      <c r="D222" s="23"/>
    </row>
    <row r="223">
      <c r="D223" s="23"/>
    </row>
    <row r="224">
      <c r="D224" s="23"/>
    </row>
    <row r="225">
      <c r="D225" s="23"/>
    </row>
    <row r="226">
      <c r="D226" s="23"/>
    </row>
    <row r="227">
      <c r="D227" s="23"/>
    </row>
    <row r="228">
      <c r="D228" s="23"/>
    </row>
    <row r="229">
      <c r="D229" s="23"/>
    </row>
    <row r="230">
      <c r="D230" s="23"/>
    </row>
    <row r="231">
      <c r="D231" s="23"/>
    </row>
    <row r="232">
      <c r="D232" s="23"/>
    </row>
    <row r="233">
      <c r="D233" s="23"/>
    </row>
    <row r="234">
      <c r="D234" s="23"/>
    </row>
    <row r="235">
      <c r="D235" s="23"/>
    </row>
    <row r="236">
      <c r="D236" s="23"/>
    </row>
    <row r="237">
      <c r="D237" s="23"/>
    </row>
    <row r="238">
      <c r="D238" s="23"/>
    </row>
    <row r="239">
      <c r="D239" s="23"/>
    </row>
    <row r="240">
      <c r="D240" s="23"/>
    </row>
    <row r="241">
      <c r="D241" s="23"/>
    </row>
    <row r="242">
      <c r="D242" s="23"/>
    </row>
    <row r="243">
      <c r="D243" s="23"/>
    </row>
    <row r="244">
      <c r="D244" s="23"/>
    </row>
    <row r="245">
      <c r="D245" s="23"/>
    </row>
    <row r="246">
      <c r="D246" s="23"/>
    </row>
    <row r="247">
      <c r="D247" s="23"/>
    </row>
    <row r="248">
      <c r="D248" s="23"/>
    </row>
    <row r="249">
      <c r="D249" s="23"/>
    </row>
    <row r="250">
      <c r="D250" s="23"/>
    </row>
    <row r="251">
      <c r="D251" s="23"/>
    </row>
    <row r="252">
      <c r="D252" s="23"/>
    </row>
    <row r="253">
      <c r="D253" s="23"/>
    </row>
    <row r="254">
      <c r="D254" s="23"/>
    </row>
    <row r="255">
      <c r="D255" s="23"/>
    </row>
    <row r="256">
      <c r="D256" s="23"/>
    </row>
    <row r="257">
      <c r="D257" s="23"/>
    </row>
    <row r="258">
      <c r="D258" s="23"/>
    </row>
    <row r="259">
      <c r="D259" s="23"/>
    </row>
    <row r="260">
      <c r="D260" s="23"/>
    </row>
    <row r="261">
      <c r="D261" s="23"/>
    </row>
    <row r="262">
      <c r="D262" s="23"/>
    </row>
    <row r="263">
      <c r="D263" s="23"/>
    </row>
    <row r="264">
      <c r="D264" s="23"/>
    </row>
    <row r="265">
      <c r="D265" s="23"/>
    </row>
    <row r="266">
      <c r="D266" s="23"/>
    </row>
    <row r="267">
      <c r="D267" s="23"/>
    </row>
    <row r="268">
      <c r="D268" s="23"/>
    </row>
    <row r="269">
      <c r="D269" s="23"/>
    </row>
    <row r="270">
      <c r="D270" s="23"/>
    </row>
    <row r="271">
      <c r="D271" s="23"/>
    </row>
    <row r="272">
      <c r="D272" s="23"/>
    </row>
    <row r="273">
      <c r="D273" s="23"/>
    </row>
    <row r="274">
      <c r="D274" s="23"/>
    </row>
    <row r="275">
      <c r="D275" s="23"/>
    </row>
    <row r="276">
      <c r="D276" s="23"/>
    </row>
    <row r="277">
      <c r="D277" s="23"/>
    </row>
    <row r="278">
      <c r="D278" s="23"/>
    </row>
    <row r="279">
      <c r="D279" s="23"/>
    </row>
    <row r="280">
      <c r="D280" s="23"/>
    </row>
    <row r="281">
      <c r="D281" s="23"/>
    </row>
    <row r="282">
      <c r="D282" s="23"/>
    </row>
    <row r="283">
      <c r="D283" s="23"/>
    </row>
    <row r="284">
      <c r="D284" s="23"/>
    </row>
    <row r="285">
      <c r="D285" s="23"/>
    </row>
    <row r="286">
      <c r="D286" s="23"/>
    </row>
    <row r="287">
      <c r="D287" s="23"/>
    </row>
    <row r="288">
      <c r="D288" s="23"/>
    </row>
    <row r="289">
      <c r="D289" s="23"/>
    </row>
    <row r="290">
      <c r="D290" s="23"/>
    </row>
    <row r="291">
      <c r="D291" s="23"/>
    </row>
    <row r="292">
      <c r="D292" s="23"/>
    </row>
    <row r="293">
      <c r="D293" s="23"/>
    </row>
    <row r="294">
      <c r="D294" s="23"/>
    </row>
    <row r="295">
      <c r="D295" s="23"/>
    </row>
    <row r="296">
      <c r="D296" s="23"/>
    </row>
    <row r="297">
      <c r="D297" s="23"/>
    </row>
    <row r="298">
      <c r="D298" s="23"/>
    </row>
    <row r="299">
      <c r="D299" s="23"/>
    </row>
    <row r="300">
      <c r="D300" s="23"/>
    </row>
    <row r="301">
      <c r="D301" s="23"/>
    </row>
    <row r="302">
      <c r="D302" s="23"/>
    </row>
    <row r="303">
      <c r="D303" s="23"/>
    </row>
    <row r="304">
      <c r="D304" s="23"/>
    </row>
    <row r="305">
      <c r="D305" s="23"/>
    </row>
    <row r="306">
      <c r="D306" s="23"/>
    </row>
    <row r="307">
      <c r="D307" s="23"/>
    </row>
    <row r="308">
      <c r="D308" s="23"/>
    </row>
    <row r="309">
      <c r="D309" s="23"/>
    </row>
    <row r="310">
      <c r="D310" s="23"/>
    </row>
    <row r="311">
      <c r="D311" s="23"/>
    </row>
    <row r="312">
      <c r="D312" s="23"/>
    </row>
    <row r="313">
      <c r="D313" s="23"/>
    </row>
    <row r="314">
      <c r="D314" s="23"/>
    </row>
    <row r="315">
      <c r="D315" s="23"/>
    </row>
    <row r="316">
      <c r="D316" s="23"/>
    </row>
    <row r="317">
      <c r="D317" s="23"/>
    </row>
    <row r="318">
      <c r="D318" s="23"/>
    </row>
    <row r="319">
      <c r="D319" s="23"/>
    </row>
    <row r="320">
      <c r="D320" s="23"/>
    </row>
    <row r="321">
      <c r="D321" s="23"/>
    </row>
    <row r="322">
      <c r="D322" s="23"/>
    </row>
    <row r="323">
      <c r="D323" s="23"/>
    </row>
    <row r="324">
      <c r="D324" s="23"/>
    </row>
    <row r="325">
      <c r="D325" s="23"/>
    </row>
    <row r="326">
      <c r="D326" s="23"/>
    </row>
    <row r="327">
      <c r="D327" s="23"/>
    </row>
    <row r="328">
      <c r="D328" s="23"/>
    </row>
    <row r="329">
      <c r="D329" s="23"/>
    </row>
    <row r="330">
      <c r="D330" s="23"/>
    </row>
    <row r="331">
      <c r="D331" s="23"/>
    </row>
    <row r="332">
      <c r="D332" s="23"/>
    </row>
    <row r="333">
      <c r="D333" s="23"/>
    </row>
    <row r="334">
      <c r="D334" s="23"/>
    </row>
    <row r="335">
      <c r="D335" s="23"/>
    </row>
    <row r="336">
      <c r="D336" s="23"/>
    </row>
    <row r="337">
      <c r="D337" s="23"/>
    </row>
    <row r="338">
      <c r="D338" s="23"/>
    </row>
    <row r="339">
      <c r="D339" s="23"/>
    </row>
    <row r="340">
      <c r="D340" s="23"/>
    </row>
    <row r="341">
      <c r="D341" s="23"/>
    </row>
    <row r="342">
      <c r="D342" s="23"/>
    </row>
    <row r="343">
      <c r="D343" s="23"/>
    </row>
    <row r="344">
      <c r="D344" s="23"/>
    </row>
    <row r="345">
      <c r="D345" s="23"/>
    </row>
    <row r="346">
      <c r="D346" s="23"/>
    </row>
    <row r="347">
      <c r="D347" s="23"/>
    </row>
    <row r="348">
      <c r="D348" s="23"/>
    </row>
    <row r="349">
      <c r="D349" s="23"/>
    </row>
    <row r="350">
      <c r="D350" s="23"/>
    </row>
    <row r="351">
      <c r="D351" s="23"/>
    </row>
    <row r="352">
      <c r="D352" s="23"/>
    </row>
    <row r="353">
      <c r="D353" s="23"/>
    </row>
    <row r="354">
      <c r="D354" s="23"/>
    </row>
    <row r="355">
      <c r="D355" s="23"/>
    </row>
    <row r="356">
      <c r="D356" s="23"/>
    </row>
    <row r="357">
      <c r="D357" s="23"/>
    </row>
    <row r="358">
      <c r="D358" s="23"/>
    </row>
    <row r="359">
      <c r="D359" s="23"/>
    </row>
    <row r="360">
      <c r="D360" s="23"/>
    </row>
    <row r="361">
      <c r="D361" s="23"/>
    </row>
    <row r="362">
      <c r="D362" s="23"/>
    </row>
    <row r="363">
      <c r="D363" s="23"/>
    </row>
    <row r="364">
      <c r="D364" s="23"/>
    </row>
    <row r="365">
      <c r="D365" s="23"/>
    </row>
    <row r="366">
      <c r="D366" s="23"/>
    </row>
    <row r="367">
      <c r="D367" s="23"/>
    </row>
    <row r="368">
      <c r="D368" s="23"/>
    </row>
    <row r="369">
      <c r="D369" s="23"/>
    </row>
    <row r="370">
      <c r="D370" s="23"/>
    </row>
    <row r="371">
      <c r="D371" s="23"/>
    </row>
    <row r="372">
      <c r="D372" s="23"/>
    </row>
    <row r="373">
      <c r="D373" s="23"/>
    </row>
    <row r="374">
      <c r="D374" s="23"/>
    </row>
    <row r="375">
      <c r="D375" s="23"/>
    </row>
    <row r="376">
      <c r="D376" s="23"/>
    </row>
    <row r="377">
      <c r="D377" s="23"/>
    </row>
    <row r="378">
      <c r="D378" s="23"/>
    </row>
    <row r="379">
      <c r="D379" s="23"/>
    </row>
    <row r="380">
      <c r="D380" s="23"/>
    </row>
    <row r="381">
      <c r="D381" s="23"/>
    </row>
    <row r="382">
      <c r="D382" s="23"/>
    </row>
    <row r="383">
      <c r="D383" s="23"/>
    </row>
    <row r="384">
      <c r="D384" s="23"/>
    </row>
    <row r="385">
      <c r="D385" s="23"/>
    </row>
    <row r="386">
      <c r="D386" s="23"/>
    </row>
    <row r="387">
      <c r="D387" s="23"/>
    </row>
    <row r="388">
      <c r="D388" s="23"/>
    </row>
    <row r="389">
      <c r="D389" s="23"/>
    </row>
    <row r="390">
      <c r="D390" s="23"/>
    </row>
    <row r="391">
      <c r="D391" s="23"/>
    </row>
    <row r="392">
      <c r="D392" s="23"/>
    </row>
    <row r="393">
      <c r="D393" s="23"/>
    </row>
    <row r="394">
      <c r="D394" s="23"/>
    </row>
    <row r="395">
      <c r="D395" s="23"/>
    </row>
    <row r="396">
      <c r="D396" s="23"/>
    </row>
    <row r="397">
      <c r="D397" s="23"/>
    </row>
    <row r="398">
      <c r="D398" s="23"/>
    </row>
    <row r="399">
      <c r="D399" s="23"/>
    </row>
    <row r="400">
      <c r="D400" s="23"/>
    </row>
    <row r="401">
      <c r="D401" s="23"/>
    </row>
    <row r="402">
      <c r="D402" s="23"/>
    </row>
    <row r="403">
      <c r="D403" s="23"/>
    </row>
    <row r="404">
      <c r="D404" s="23"/>
    </row>
    <row r="405">
      <c r="D405" s="23"/>
    </row>
    <row r="406">
      <c r="D406" s="23"/>
    </row>
    <row r="407">
      <c r="D407" s="23"/>
    </row>
    <row r="408">
      <c r="D408" s="23"/>
    </row>
    <row r="409">
      <c r="D409" s="23"/>
    </row>
    <row r="410">
      <c r="D410" s="23"/>
    </row>
    <row r="411">
      <c r="D411" s="23"/>
    </row>
    <row r="412">
      <c r="D412" s="23"/>
    </row>
    <row r="413">
      <c r="D413" s="23"/>
    </row>
    <row r="414">
      <c r="D414" s="23"/>
    </row>
    <row r="415">
      <c r="D415" s="23"/>
    </row>
    <row r="416">
      <c r="D416" s="23"/>
    </row>
    <row r="417">
      <c r="D417" s="23"/>
    </row>
    <row r="418">
      <c r="D418" s="23"/>
    </row>
    <row r="419">
      <c r="D419" s="23"/>
    </row>
    <row r="420">
      <c r="D420" s="23"/>
    </row>
    <row r="421">
      <c r="D421" s="23"/>
    </row>
    <row r="422">
      <c r="D422" s="23"/>
    </row>
    <row r="423">
      <c r="D423" s="23"/>
    </row>
    <row r="424">
      <c r="D424" s="23"/>
    </row>
    <row r="425">
      <c r="D425" s="23"/>
    </row>
    <row r="426">
      <c r="D426" s="23"/>
    </row>
    <row r="427">
      <c r="D427" s="23"/>
    </row>
    <row r="428">
      <c r="D428" s="23"/>
    </row>
    <row r="429">
      <c r="D429" s="23"/>
    </row>
    <row r="430">
      <c r="D430" s="23"/>
    </row>
    <row r="431">
      <c r="D431" s="23"/>
    </row>
    <row r="432">
      <c r="D432" s="23"/>
    </row>
    <row r="433">
      <c r="D433" s="23"/>
    </row>
    <row r="434">
      <c r="D434" s="23"/>
    </row>
    <row r="435">
      <c r="D435" s="23"/>
    </row>
    <row r="436">
      <c r="D436" s="23"/>
    </row>
    <row r="437">
      <c r="D437" s="23"/>
    </row>
    <row r="438">
      <c r="D438" s="23"/>
    </row>
    <row r="439">
      <c r="D439" s="23"/>
    </row>
    <row r="440">
      <c r="D440" s="23"/>
    </row>
    <row r="441">
      <c r="D441" s="23"/>
    </row>
    <row r="442">
      <c r="D442" s="23"/>
    </row>
    <row r="443">
      <c r="D443" s="23"/>
    </row>
    <row r="444">
      <c r="D444" s="23"/>
    </row>
    <row r="445">
      <c r="D445" s="23"/>
    </row>
    <row r="446">
      <c r="D446" s="23"/>
    </row>
    <row r="447">
      <c r="D447" s="23"/>
    </row>
    <row r="448">
      <c r="D448" s="23"/>
    </row>
    <row r="449">
      <c r="D449" s="23"/>
    </row>
    <row r="450">
      <c r="D450" s="23"/>
    </row>
    <row r="451">
      <c r="D451" s="23"/>
    </row>
    <row r="452">
      <c r="D452" s="23"/>
    </row>
    <row r="453">
      <c r="D453" s="23"/>
    </row>
    <row r="454">
      <c r="D454" s="23"/>
    </row>
    <row r="455">
      <c r="D455" s="23"/>
    </row>
    <row r="456">
      <c r="D456" s="23"/>
    </row>
    <row r="457">
      <c r="D457" s="23"/>
    </row>
    <row r="458">
      <c r="D458" s="23"/>
    </row>
    <row r="459">
      <c r="D459" s="23"/>
    </row>
    <row r="460">
      <c r="D460" s="23"/>
    </row>
    <row r="461">
      <c r="D461" s="23"/>
    </row>
    <row r="462">
      <c r="D462" s="23"/>
    </row>
    <row r="463">
      <c r="D463" s="23"/>
    </row>
    <row r="464">
      <c r="D464" s="23"/>
    </row>
    <row r="465">
      <c r="D465" s="23"/>
    </row>
    <row r="466">
      <c r="D466" s="23"/>
    </row>
    <row r="467">
      <c r="D467" s="23"/>
    </row>
    <row r="468">
      <c r="D468" s="23"/>
    </row>
    <row r="469">
      <c r="D469" s="23"/>
    </row>
    <row r="470">
      <c r="D470" s="23"/>
    </row>
    <row r="471">
      <c r="D471" s="23"/>
    </row>
    <row r="472">
      <c r="D472" s="23"/>
    </row>
    <row r="473">
      <c r="D473" s="23"/>
    </row>
    <row r="474">
      <c r="D474" s="23"/>
    </row>
    <row r="475">
      <c r="D475" s="23"/>
    </row>
    <row r="476">
      <c r="D476" s="23"/>
    </row>
    <row r="477">
      <c r="D477" s="23"/>
    </row>
    <row r="478">
      <c r="D478" s="23"/>
    </row>
    <row r="479">
      <c r="D479" s="23"/>
    </row>
    <row r="480">
      <c r="D480" s="23"/>
    </row>
    <row r="481">
      <c r="D481" s="23"/>
    </row>
    <row r="482">
      <c r="D482" s="23"/>
    </row>
    <row r="483">
      <c r="D483" s="23"/>
    </row>
    <row r="484">
      <c r="D484" s="23"/>
    </row>
    <row r="485">
      <c r="D485" s="23"/>
    </row>
    <row r="486">
      <c r="D486" s="23"/>
    </row>
    <row r="487">
      <c r="D487" s="23"/>
    </row>
    <row r="488">
      <c r="D488" s="23"/>
    </row>
    <row r="489">
      <c r="D489" s="23"/>
    </row>
    <row r="490">
      <c r="D490" s="23"/>
    </row>
    <row r="491">
      <c r="D491" s="23"/>
    </row>
    <row r="492">
      <c r="D492" s="23"/>
    </row>
    <row r="493">
      <c r="D493" s="23"/>
    </row>
    <row r="494">
      <c r="D494" s="23"/>
    </row>
    <row r="495">
      <c r="D495" s="23"/>
    </row>
    <row r="496">
      <c r="D496" s="23"/>
    </row>
    <row r="497">
      <c r="D497" s="23"/>
    </row>
    <row r="498">
      <c r="D498" s="23"/>
    </row>
    <row r="499">
      <c r="D499" s="23"/>
    </row>
    <row r="500">
      <c r="D500" s="23"/>
    </row>
    <row r="501">
      <c r="D501" s="23"/>
    </row>
    <row r="502">
      <c r="D502" s="23"/>
    </row>
    <row r="503">
      <c r="D503" s="23"/>
    </row>
    <row r="504">
      <c r="D504" s="23"/>
    </row>
    <row r="505">
      <c r="D505" s="23"/>
    </row>
    <row r="506">
      <c r="D506" s="23"/>
    </row>
    <row r="507">
      <c r="D507" s="23"/>
    </row>
    <row r="508">
      <c r="D508" s="23"/>
    </row>
    <row r="509">
      <c r="D509" s="23"/>
    </row>
    <row r="510">
      <c r="D510" s="23"/>
    </row>
    <row r="511">
      <c r="D511" s="23"/>
    </row>
    <row r="512">
      <c r="D512" s="23"/>
    </row>
    <row r="513">
      <c r="D513" s="23"/>
    </row>
    <row r="514">
      <c r="D514" s="23"/>
    </row>
    <row r="515">
      <c r="D515" s="23"/>
    </row>
    <row r="516">
      <c r="D516" s="23"/>
    </row>
    <row r="517">
      <c r="D517" s="23"/>
    </row>
    <row r="518">
      <c r="D518" s="23"/>
    </row>
    <row r="519">
      <c r="D519" s="23"/>
    </row>
    <row r="520">
      <c r="D520" s="23"/>
    </row>
    <row r="521">
      <c r="D521" s="23"/>
    </row>
    <row r="522">
      <c r="D522" s="23"/>
    </row>
    <row r="523">
      <c r="D523" s="23"/>
    </row>
    <row r="524">
      <c r="D524" s="23"/>
    </row>
    <row r="525">
      <c r="D525" s="23"/>
    </row>
    <row r="526">
      <c r="D526" s="23"/>
    </row>
    <row r="527">
      <c r="D527" s="23"/>
    </row>
    <row r="528">
      <c r="D528" s="23"/>
    </row>
    <row r="529">
      <c r="D529" s="23"/>
    </row>
    <row r="530">
      <c r="D530" s="23"/>
    </row>
    <row r="531">
      <c r="D531" s="23"/>
    </row>
    <row r="532">
      <c r="D532" s="23"/>
    </row>
    <row r="533">
      <c r="D533" s="23"/>
    </row>
    <row r="534">
      <c r="D534" s="23"/>
    </row>
    <row r="535">
      <c r="D535" s="23"/>
    </row>
    <row r="536">
      <c r="D536" s="23"/>
    </row>
    <row r="537">
      <c r="D537" s="23"/>
    </row>
    <row r="538">
      <c r="D538" s="23"/>
    </row>
    <row r="539">
      <c r="D539" s="23"/>
    </row>
    <row r="540">
      <c r="D540" s="23"/>
    </row>
    <row r="541">
      <c r="D541" s="23"/>
    </row>
    <row r="542">
      <c r="D542" s="23"/>
    </row>
    <row r="543">
      <c r="D543" s="23"/>
    </row>
    <row r="544">
      <c r="D544" s="23"/>
    </row>
    <row r="545">
      <c r="D545" s="23"/>
    </row>
    <row r="546">
      <c r="D546" s="23"/>
    </row>
    <row r="547">
      <c r="D547" s="23"/>
    </row>
    <row r="548">
      <c r="D548" s="23"/>
    </row>
    <row r="549">
      <c r="D549" s="23"/>
    </row>
    <row r="550">
      <c r="D550" s="23"/>
    </row>
    <row r="551">
      <c r="D551" s="23"/>
    </row>
    <row r="552">
      <c r="D552" s="23"/>
    </row>
    <row r="553">
      <c r="D553" s="23"/>
    </row>
    <row r="554">
      <c r="D554" s="23"/>
    </row>
    <row r="555">
      <c r="D555" s="23"/>
    </row>
    <row r="556">
      <c r="D556" s="23"/>
    </row>
    <row r="557">
      <c r="D557" s="23"/>
    </row>
    <row r="558">
      <c r="D558" s="23"/>
    </row>
    <row r="559">
      <c r="D559" s="23"/>
    </row>
    <row r="560">
      <c r="D560" s="23"/>
    </row>
    <row r="561">
      <c r="D561" s="23"/>
    </row>
    <row r="562">
      <c r="D562" s="23"/>
    </row>
    <row r="563">
      <c r="D563" s="23"/>
    </row>
    <row r="564">
      <c r="D564" s="23"/>
    </row>
    <row r="565">
      <c r="D565" s="23"/>
    </row>
    <row r="566">
      <c r="D566" s="23"/>
    </row>
    <row r="567">
      <c r="D567" s="23"/>
    </row>
    <row r="568">
      <c r="D568" s="23"/>
    </row>
    <row r="569">
      <c r="D569" s="23"/>
    </row>
    <row r="570">
      <c r="D570" s="23"/>
    </row>
    <row r="571">
      <c r="D571" s="23"/>
    </row>
    <row r="572">
      <c r="D572" s="23"/>
    </row>
    <row r="573">
      <c r="D573" s="23"/>
    </row>
    <row r="574">
      <c r="D574" s="23"/>
    </row>
    <row r="575">
      <c r="D575" s="23"/>
    </row>
    <row r="576">
      <c r="D576" s="23"/>
    </row>
    <row r="577">
      <c r="D577" s="23"/>
    </row>
    <row r="578">
      <c r="D578" s="23"/>
    </row>
    <row r="579">
      <c r="D579" s="23"/>
    </row>
    <row r="580">
      <c r="D580" s="23"/>
    </row>
    <row r="581">
      <c r="D581" s="23"/>
    </row>
    <row r="582">
      <c r="D582" s="23"/>
    </row>
    <row r="583">
      <c r="D583" s="23"/>
    </row>
    <row r="584">
      <c r="D584" s="23"/>
    </row>
    <row r="585">
      <c r="D585" s="23"/>
    </row>
    <row r="586">
      <c r="D586" s="23"/>
    </row>
    <row r="587">
      <c r="D587" s="23"/>
    </row>
    <row r="588">
      <c r="D588" s="23"/>
    </row>
    <row r="589">
      <c r="D589" s="23"/>
    </row>
    <row r="590">
      <c r="D590" s="23"/>
    </row>
    <row r="591">
      <c r="D591" s="23"/>
    </row>
    <row r="592">
      <c r="D592" s="23"/>
    </row>
    <row r="593">
      <c r="D593" s="23"/>
    </row>
    <row r="594">
      <c r="D594" s="23"/>
    </row>
    <row r="595">
      <c r="D595" s="23"/>
    </row>
    <row r="596">
      <c r="D596" s="23"/>
    </row>
    <row r="597">
      <c r="D597" s="23"/>
    </row>
    <row r="598">
      <c r="D598" s="23"/>
    </row>
    <row r="599">
      <c r="D599" s="23"/>
    </row>
    <row r="600">
      <c r="D600" s="23"/>
    </row>
    <row r="601">
      <c r="D601" s="23"/>
    </row>
    <row r="602">
      <c r="D602" s="23"/>
    </row>
    <row r="603">
      <c r="D603" s="23"/>
    </row>
    <row r="604">
      <c r="D604" s="23"/>
    </row>
    <row r="605">
      <c r="D605" s="23"/>
    </row>
    <row r="606">
      <c r="D606" s="23"/>
    </row>
    <row r="607">
      <c r="D607" s="23"/>
    </row>
    <row r="608">
      <c r="D608" s="23"/>
    </row>
    <row r="609">
      <c r="D609" s="23"/>
    </row>
    <row r="610">
      <c r="D610" s="23"/>
    </row>
    <row r="611">
      <c r="D611" s="23"/>
    </row>
    <row r="612">
      <c r="D612" s="23"/>
    </row>
    <row r="613">
      <c r="D613" s="23"/>
    </row>
    <row r="614">
      <c r="D614" s="23"/>
    </row>
    <row r="615">
      <c r="D615" s="23"/>
    </row>
    <row r="616">
      <c r="D616" s="23"/>
    </row>
    <row r="617">
      <c r="D617" s="23"/>
    </row>
    <row r="618">
      <c r="D618" s="23"/>
    </row>
    <row r="619">
      <c r="D619" s="23"/>
    </row>
    <row r="620">
      <c r="D620" s="23"/>
    </row>
    <row r="621">
      <c r="D621" s="23"/>
    </row>
    <row r="622">
      <c r="D622" s="23"/>
    </row>
    <row r="623">
      <c r="D623" s="23"/>
    </row>
    <row r="624">
      <c r="D624" s="23"/>
    </row>
    <row r="625">
      <c r="D625" s="23"/>
    </row>
    <row r="626">
      <c r="D626" s="23"/>
    </row>
    <row r="627">
      <c r="D627" s="23"/>
    </row>
    <row r="628">
      <c r="D628" s="23"/>
    </row>
    <row r="629">
      <c r="D629" s="23"/>
    </row>
    <row r="630">
      <c r="D630" s="23"/>
    </row>
    <row r="631">
      <c r="D631" s="23"/>
    </row>
    <row r="632">
      <c r="D632" s="23"/>
    </row>
    <row r="633">
      <c r="D633" s="23"/>
    </row>
    <row r="634">
      <c r="D634" s="23"/>
    </row>
    <row r="635">
      <c r="D635" s="23"/>
    </row>
    <row r="636">
      <c r="D636" s="23"/>
    </row>
    <row r="637">
      <c r="D637" s="23"/>
    </row>
    <row r="638">
      <c r="D638" s="23"/>
    </row>
    <row r="639">
      <c r="D639" s="23"/>
    </row>
    <row r="640">
      <c r="D640" s="23"/>
    </row>
    <row r="641">
      <c r="D641" s="23"/>
    </row>
    <row r="642">
      <c r="D642" s="23"/>
    </row>
    <row r="643">
      <c r="D643" s="23"/>
    </row>
    <row r="644">
      <c r="D644" s="23"/>
    </row>
    <row r="645">
      <c r="D645" s="23"/>
    </row>
    <row r="646">
      <c r="D646" s="23"/>
    </row>
    <row r="647">
      <c r="D647" s="23"/>
    </row>
    <row r="648">
      <c r="D648" s="23"/>
    </row>
    <row r="649">
      <c r="D649" s="23"/>
    </row>
    <row r="650">
      <c r="D650" s="23"/>
    </row>
    <row r="651">
      <c r="D651" s="23"/>
    </row>
    <row r="652">
      <c r="D652" s="23"/>
    </row>
    <row r="653">
      <c r="D653" s="23"/>
    </row>
    <row r="654">
      <c r="D654" s="23"/>
    </row>
    <row r="655">
      <c r="D655" s="23"/>
    </row>
    <row r="656">
      <c r="D656" s="23"/>
    </row>
    <row r="657">
      <c r="D657" s="23"/>
    </row>
    <row r="658">
      <c r="D658" s="23"/>
    </row>
    <row r="659">
      <c r="D659" s="23"/>
    </row>
    <row r="660">
      <c r="D660" s="23"/>
    </row>
    <row r="661">
      <c r="D661" s="23"/>
    </row>
    <row r="662">
      <c r="D662" s="23"/>
    </row>
    <row r="663">
      <c r="D663" s="23"/>
    </row>
    <row r="664">
      <c r="D664" s="23"/>
    </row>
    <row r="665">
      <c r="D665" s="23"/>
    </row>
    <row r="666">
      <c r="D666" s="23"/>
    </row>
    <row r="667">
      <c r="D667" s="23"/>
    </row>
    <row r="668">
      <c r="D668" s="23"/>
    </row>
    <row r="669">
      <c r="D669" s="23"/>
    </row>
    <row r="670">
      <c r="D670" s="23"/>
    </row>
    <row r="671">
      <c r="D671" s="23"/>
    </row>
    <row r="672">
      <c r="D672" s="23"/>
    </row>
    <row r="673">
      <c r="D673" s="23"/>
    </row>
    <row r="674">
      <c r="D674" s="23"/>
    </row>
    <row r="675">
      <c r="D675" s="23"/>
    </row>
    <row r="676">
      <c r="D676" s="23"/>
    </row>
    <row r="677">
      <c r="D677" s="23"/>
    </row>
    <row r="678">
      <c r="D678" s="23"/>
    </row>
    <row r="679">
      <c r="D679" s="23"/>
    </row>
    <row r="680">
      <c r="D680" s="23"/>
    </row>
    <row r="681">
      <c r="D681" s="23"/>
    </row>
    <row r="682">
      <c r="D682" s="23"/>
    </row>
    <row r="683">
      <c r="D683" s="23"/>
    </row>
    <row r="684">
      <c r="D684" s="23"/>
    </row>
    <row r="685">
      <c r="D685" s="23"/>
    </row>
    <row r="686">
      <c r="D686" s="23"/>
    </row>
    <row r="687">
      <c r="D687" s="23"/>
    </row>
    <row r="688">
      <c r="D688" s="23"/>
    </row>
    <row r="689">
      <c r="D689" s="23"/>
    </row>
    <row r="690">
      <c r="D690" s="23"/>
    </row>
    <row r="691">
      <c r="D691" s="23"/>
    </row>
    <row r="692">
      <c r="D692" s="23"/>
    </row>
    <row r="693">
      <c r="D693" s="23"/>
    </row>
    <row r="694">
      <c r="D694" s="23"/>
    </row>
    <row r="695">
      <c r="D695" s="23"/>
    </row>
    <row r="696">
      <c r="D696" s="23"/>
    </row>
    <row r="697">
      <c r="D697" s="23"/>
    </row>
    <row r="698">
      <c r="D698" s="23"/>
    </row>
    <row r="699">
      <c r="D699" s="23"/>
    </row>
    <row r="700">
      <c r="D700" s="23"/>
    </row>
    <row r="701">
      <c r="D701" s="23"/>
    </row>
    <row r="702">
      <c r="D702" s="23"/>
    </row>
    <row r="703">
      <c r="D703" s="23"/>
    </row>
    <row r="704">
      <c r="D704" s="23"/>
    </row>
    <row r="705">
      <c r="D705" s="23"/>
    </row>
    <row r="706">
      <c r="D706" s="23"/>
    </row>
    <row r="707">
      <c r="D707" s="23"/>
    </row>
    <row r="708">
      <c r="D708" s="23"/>
    </row>
    <row r="709">
      <c r="D709" s="23"/>
    </row>
    <row r="710">
      <c r="D710" s="23"/>
    </row>
    <row r="711">
      <c r="D711" s="23"/>
    </row>
    <row r="712">
      <c r="D712" s="23"/>
    </row>
    <row r="713">
      <c r="D713" s="23"/>
    </row>
    <row r="714">
      <c r="D714" s="23"/>
    </row>
    <row r="715">
      <c r="D715" s="23"/>
    </row>
    <row r="716">
      <c r="D716" s="23"/>
    </row>
    <row r="717">
      <c r="D717" s="23"/>
    </row>
    <row r="718">
      <c r="D718" s="23"/>
    </row>
    <row r="719">
      <c r="D719" s="23"/>
    </row>
    <row r="720">
      <c r="D720" s="23"/>
    </row>
    <row r="721">
      <c r="D721" s="23"/>
    </row>
    <row r="722">
      <c r="D722" s="23"/>
    </row>
    <row r="723">
      <c r="D723" s="23"/>
    </row>
    <row r="724">
      <c r="D724" s="23"/>
    </row>
    <row r="725">
      <c r="D725" s="23"/>
    </row>
    <row r="726">
      <c r="D726" s="23"/>
    </row>
    <row r="727">
      <c r="D727" s="23"/>
    </row>
    <row r="728">
      <c r="D728" s="23"/>
    </row>
    <row r="729">
      <c r="D729" s="23"/>
    </row>
    <row r="730">
      <c r="D730" s="23"/>
    </row>
    <row r="731">
      <c r="D731" s="23"/>
    </row>
    <row r="732">
      <c r="D732" s="23"/>
    </row>
    <row r="733">
      <c r="D733" s="23"/>
    </row>
    <row r="734">
      <c r="D734" s="23"/>
    </row>
    <row r="735">
      <c r="D735" s="23"/>
    </row>
    <row r="736">
      <c r="D736" s="23"/>
    </row>
    <row r="737">
      <c r="D737" s="23"/>
    </row>
    <row r="738">
      <c r="D738" s="23"/>
    </row>
    <row r="739">
      <c r="D739" s="23"/>
    </row>
    <row r="740">
      <c r="D740" s="23"/>
    </row>
    <row r="741">
      <c r="D741" s="23"/>
    </row>
    <row r="742">
      <c r="D742" s="23"/>
    </row>
    <row r="743">
      <c r="D743" s="23"/>
    </row>
    <row r="744">
      <c r="D744" s="23"/>
    </row>
    <row r="745">
      <c r="D745" s="23"/>
    </row>
    <row r="746">
      <c r="D746" s="23"/>
    </row>
    <row r="747">
      <c r="D747" s="23"/>
    </row>
    <row r="748">
      <c r="D748" s="23"/>
    </row>
    <row r="749">
      <c r="D749" s="23"/>
    </row>
    <row r="750">
      <c r="D750" s="23"/>
    </row>
    <row r="751">
      <c r="D751" s="23"/>
    </row>
    <row r="752">
      <c r="D752" s="23"/>
    </row>
    <row r="753">
      <c r="D753" s="23"/>
    </row>
    <row r="754">
      <c r="D754" s="23"/>
    </row>
    <row r="755">
      <c r="D755" s="23"/>
    </row>
    <row r="756">
      <c r="D756" s="23"/>
    </row>
    <row r="757">
      <c r="D757" s="23"/>
    </row>
    <row r="758">
      <c r="D758" s="23"/>
    </row>
    <row r="759">
      <c r="D759" s="23"/>
    </row>
    <row r="760">
      <c r="D760" s="23"/>
    </row>
    <row r="761">
      <c r="D761" s="23"/>
    </row>
    <row r="762">
      <c r="D762" s="23"/>
    </row>
    <row r="763">
      <c r="D763" s="23"/>
    </row>
    <row r="764">
      <c r="D764" s="23"/>
    </row>
    <row r="765">
      <c r="D765" s="23"/>
    </row>
    <row r="766">
      <c r="D766" s="23"/>
    </row>
    <row r="767">
      <c r="D767" s="23"/>
    </row>
    <row r="768">
      <c r="D768" s="23"/>
    </row>
    <row r="769">
      <c r="D769" s="23"/>
    </row>
    <row r="770">
      <c r="D770" s="23"/>
    </row>
    <row r="771">
      <c r="D771" s="23"/>
    </row>
    <row r="772">
      <c r="D772" s="23"/>
    </row>
    <row r="773">
      <c r="D773" s="23"/>
    </row>
    <row r="774">
      <c r="D774" s="23"/>
    </row>
    <row r="775">
      <c r="D775" s="23"/>
    </row>
    <row r="776">
      <c r="D776" s="23"/>
    </row>
    <row r="777">
      <c r="D777" s="23"/>
    </row>
    <row r="778">
      <c r="D778" s="23"/>
    </row>
    <row r="779">
      <c r="D779" s="23"/>
    </row>
    <row r="780">
      <c r="D780" s="23"/>
    </row>
    <row r="781">
      <c r="D781" s="23"/>
    </row>
    <row r="782">
      <c r="D782" s="23"/>
    </row>
    <row r="783">
      <c r="D783" s="23"/>
    </row>
    <row r="784">
      <c r="D784" s="23"/>
    </row>
    <row r="785">
      <c r="D785" s="23"/>
    </row>
    <row r="786">
      <c r="D786" s="23"/>
    </row>
    <row r="787">
      <c r="D787" s="23"/>
    </row>
    <row r="788">
      <c r="D788" s="23"/>
    </row>
    <row r="789">
      <c r="D789" s="23"/>
    </row>
    <row r="790">
      <c r="D790" s="23"/>
    </row>
    <row r="791">
      <c r="D791" s="23"/>
    </row>
    <row r="792">
      <c r="D792" s="23"/>
    </row>
    <row r="793">
      <c r="D793" s="23"/>
    </row>
    <row r="794">
      <c r="D794" s="23"/>
    </row>
    <row r="795">
      <c r="D795" s="23"/>
    </row>
    <row r="796">
      <c r="D796" s="23"/>
    </row>
    <row r="797">
      <c r="D797" s="23"/>
    </row>
    <row r="798">
      <c r="D798" s="23"/>
    </row>
    <row r="799">
      <c r="D799" s="23"/>
    </row>
    <row r="800">
      <c r="D800" s="23"/>
    </row>
    <row r="801">
      <c r="D801" s="23"/>
    </row>
    <row r="802">
      <c r="D802" s="23"/>
    </row>
    <row r="803">
      <c r="D803" s="23"/>
    </row>
    <row r="804">
      <c r="D804" s="23"/>
    </row>
    <row r="805">
      <c r="D805" s="23"/>
    </row>
    <row r="806">
      <c r="D806" s="23"/>
    </row>
    <row r="807">
      <c r="D807" s="23"/>
    </row>
    <row r="808">
      <c r="D808" s="23"/>
    </row>
    <row r="809">
      <c r="D809" s="23"/>
    </row>
    <row r="810">
      <c r="D810" s="23"/>
    </row>
    <row r="811">
      <c r="D811" s="23"/>
    </row>
    <row r="812">
      <c r="D812" s="23"/>
    </row>
    <row r="813">
      <c r="D813" s="23"/>
    </row>
    <row r="814">
      <c r="D814" s="23"/>
    </row>
    <row r="815">
      <c r="D815" s="23"/>
    </row>
    <row r="816">
      <c r="D816" s="23"/>
    </row>
    <row r="817">
      <c r="D817" s="23"/>
    </row>
    <row r="818">
      <c r="D818" s="23"/>
    </row>
    <row r="819">
      <c r="D819" s="23"/>
    </row>
    <row r="820">
      <c r="D820" s="23"/>
    </row>
    <row r="821">
      <c r="D821" s="23"/>
    </row>
    <row r="822">
      <c r="D822" s="23"/>
    </row>
    <row r="823">
      <c r="D823" s="23"/>
    </row>
    <row r="824">
      <c r="D824" s="23"/>
    </row>
    <row r="825">
      <c r="D825" s="23"/>
    </row>
    <row r="826">
      <c r="D826" s="23"/>
    </row>
    <row r="827">
      <c r="D827" s="23"/>
    </row>
    <row r="828">
      <c r="D828" s="23"/>
    </row>
    <row r="829">
      <c r="D829" s="23"/>
    </row>
    <row r="830">
      <c r="D830" s="23"/>
    </row>
    <row r="831">
      <c r="D831" s="23"/>
    </row>
    <row r="832">
      <c r="D832" s="23"/>
    </row>
    <row r="833">
      <c r="D833" s="23"/>
    </row>
    <row r="834">
      <c r="D834" s="23"/>
    </row>
    <row r="835">
      <c r="D835" s="23"/>
    </row>
    <row r="836">
      <c r="D836" s="23"/>
    </row>
    <row r="837">
      <c r="D837" s="23"/>
    </row>
    <row r="838">
      <c r="D838" s="23"/>
    </row>
    <row r="839">
      <c r="D839" s="23"/>
    </row>
    <row r="840">
      <c r="D840" s="23"/>
    </row>
    <row r="841">
      <c r="D841" s="23"/>
    </row>
    <row r="842">
      <c r="D842" s="23"/>
    </row>
    <row r="843">
      <c r="D843" s="23"/>
    </row>
    <row r="844">
      <c r="D844" s="23"/>
    </row>
    <row r="845">
      <c r="D845" s="23"/>
    </row>
    <row r="846">
      <c r="D846" s="23"/>
    </row>
    <row r="847">
      <c r="D847" s="23"/>
    </row>
    <row r="848">
      <c r="D848" s="23"/>
    </row>
    <row r="849">
      <c r="D849" s="23"/>
    </row>
    <row r="850">
      <c r="D850" s="23"/>
    </row>
    <row r="851">
      <c r="D851" s="23"/>
    </row>
    <row r="852">
      <c r="D852" s="23"/>
    </row>
    <row r="853">
      <c r="D853" s="23"/>
    </row>
    <row r="854">
      <c r="D854" s="23"/>
    </row>
    <row r="855">
      <c r="D855" s="23"/>
    </row>
    <row r="856">
      <c r="D856" s="23"/>
    </row>
    <row r="857">
      <c r="D857" s="23"/>
    </row>
    <row r="858">
      <c r="D858" s="23"/>
    </row>
    <row r="859">
      <c r="D859" s="23"/>
    </row>
    <row r="860">
      <c r="D860" s="23"/>
    </row>
    <row r="861">
      <c r="D861" s="23"/>
    </row>
    <row r="862">
      <c r="D862" s="23"/>
    </row>
    <row r="863">
      <c r="D863" s="23"/>
    </row>
    <row r="864">
      <c r="D864" s="23"/>
    </row>
    <row r="865">
      <c r="D865" s="23"/>
    </row>
    <row r="866">
      <c r="D866" s="23"/>
    </row>
    <row r="867">
      <c r="D867" s="23"/>
    </row>
    <row r="868">
      <c r="D868" s="23"/>
    </row>
    <row r="869">
      <c r="D869" s="23"/>
    </row>
    <row r="870">
      <c r="D870" s="23"/>
    </row>
    <row r="871">
      <c r="D871" s="23"/>
    </row>
    <row r="872">
      <c r="D872" s="23"/>
    </row>
    <row r="873">
      <c r="D873" s="23"/>
    </row>
    <row r="874">
      <c r="D874" s="23"/>
    </row>
    <row r="875">
      <c r="D875" s="23"/>
    </row>
    <row r="876">
      <c r="D876" s="23"/>
    </row>
    <row r="877">
      <c r="D877" s="23"/>
    </row>
    <row r="878">
      <c r="D878" s="23"/>
    </row>
    <row r="879">
      <c r="D879" s="23"/>
    </row>
    <row r="880">
      <c r="D880" s="23"/>
    </row>
    <row r="881">
      <c r="D881" s="23"/>
    </row>
    <row r="882">
      <c r="D882" s="23"/>
    </row>
    <row r="883">
      <c r="D883" s="23"/>
    </row>
    <row r="884">
      <c r="D884" s="23"/>
    </row>
    <row r="885">
      <c r="D885" s="23"/>
    </row>
    <row r="886">
      <c r="D886" s="23"/>
    </row>
    <row r="887">
      <c r="D887" s="23"/>
    </row>
    <row r="888">
      <c r="D888" s="23"/>
    </row>
    <row r="889">
      <c r="D889" s="23"/>
    </row>
    <row r="890">
      <c r="D890" s="23"/>
    </row>
    <row r="891">
      <c r="D891" s="23"/>
    </row>
    <row r="892">
      <c r="D892" s="23"/>
    </row>
    <row r="893">
      <c r="D893" s="23"/>
    </row>
    <row r="894">
      <c r="D894" s="23"/>
    </row>
    <row r="895">
      <c r="D895" s="23"/>
    </row>
    <row r="896">
      <c r="D896" s="23"/>
    </row>
    <row r="897">
      <c r="D897" s="23"/>
    </row>
    <row r="898">
      <c r="D898" s="23"/>
    </row>
    <row r="899">
      <c r="D899" s="23"/>
    </row>
    <row r="900">
      <c r="D900" s="23"/>
    </row>
    <row r="901">
      <c r="D901" s="23"/>
    </row>
    <row r="902">
      <c r="D902" s="23"/>
    </row>
    <row r="903">
      <c r="D903" s="23"/>
    </row>
    <row r="904">
      <c r="D904" s="23"/>
    </row>
    <row r="905">
      <c r="D905" s="23"/>
    </row>
    <row r="906">
      <c r="D906" s="23"/>
    </row>
    <row r="907">
      <c r="D907" s="23"/>
    </row>
    <row r="908">
      <c r="D908" s="23"/>
    </row>
    <row r="909">
      <c r="D909" s="23"/>
    </row>
    <row r="910">
      <c r="D910" s="23"/>
    </row>
    <row r="911">
      <c r="D911" s="23"/>
    </row>
    <row r="912">
      <c r="D912" s="23"/>
    </row>
    <row r="913">
      <c r="D913" s="23"/>
    </row>
    <row r="914">
      <c r="D914" s="23"/>
    </row>
    <row r="915">
      <c r="D915" s="23"/>
    </row>
    <row r="916">
      <c r="D916" s="23"/>
    </row>
    <row r="917">
      <c r="D917" s="23"/>
    </row>
    <row r="918">
      <c r="D918" s="23"/>
    </row>
    <row r="919">
      <c r="D919" s="23"/>
    </row>
    <row r="920">
      <c r="D920" s="23"/>
    </row>
    <row r="921">
      <c r="D921" s="23"/>
    </row>
    <row r="922">
      <c r="D922" s="23"/>
    </row>
    <row r="923">
      <c r="D923" s="23"/>
    </row>
    <row r="924">
      <c r="D924" s="23"/>
    </row>
    <row r="925">
      <c r="D925" s="23"/>
    </row>
    <row r="926">
      <c r="D926" s="23"/>
    </row>
    <row r="927">
      <c r="D927" s="23"/>
    </row>
    <row r="928">
      <c r="D928" s="23"/>
    </row>
    <row r="929">
      <c r="D929" s="23"/>
    </row>
    <row r="930">
      <c r="D930" s="23"/>
    </row>
    <row r="931">
      <c r="D931" s="23"/>
    </row>
    <row r="932">
      <c r="D932" s="23"/>
    </row>
    <row r="933">
      <c r="D933" s="23"/>
    </row>
    <row r="934">
      <c r="D934" s="23"/>
    </row>
    <row r="935">
      <c r="D935" s="23"/>
    </row>
    <row r="936">
      <c r="D936" s="23"/>
    </row>
    <row r="937">
      <c r="D937" s="23"/>
    </row>
    <row r="938">
      <c r="D938" s="23"/>
    </row>
    <row r="939">
      <c r="D939" s="23"/>
    </row>
    <row r="940">
      <c r="D940" s="23"/>
    </row>
    <row r="941">
      <c r="D941" s="23"/>
    </row>
    <row r="942">
      <c r="D942" s="23"/>
    </row>
    <row r="943">
      <c r="D943" s="23"/>
    </row>
    <row r="944">
      <c r="D944" s="23"/>
    </row>
    <row r="945">
      <c r="D945" s="23"/>
    </row>
    <row r="946">
      <c r="D946" s="23"/>
    </row>
    <row r="947">
      <c r="D947" s="23"/>
    </row>
    <row r="948">
      <c r="D948" s="23"/>
    </row>
    <row r="949">
      <c r="D949" s="23"/>
    </row>
    <row r="950">
      <c r="D950" s="23"/>
    </row>
    <row r="951">
      <c r="D951" s="23"/>
    </row>
    <row r="952">
      <c r="D952" s="23"/>
    </row>
    <row r="953">
      <c r="D953" s="23"/>
    </row>
    <row r="954">
      <c r="D954" s="23"/>
    </row>
    <row r="955">
      <c r="D955" s="23"/>
    </row>
    <row r="956">
      <c r="D956" s="23"/>
    </row>
    <row r="957">
      <c r="D957" s="23"/>
    </row>
    <row r="958">
      <c r="D958" s="23"/>
    </row>
    <row r="959">
      <c r="D959" s="23"/>
    </row>
    <row r="960">
      <c r="D960" s="23"/>
    </row>
    <row r="961">
      <c r="D961" s="23"/>
    </row>
    <row r="962">
      <c r="D962" s="23"/>
    </row>
    <row r="963">
      <c r="D963" s="23"/>
    </row>
    <row r="964">
      <c r="D964" s="23"/>
    </row>
    <row r="965">
      <c r="D965" s="23"/>
    </row>
    <row r="966">
      <c r="D966" s="23"/>
    </row>
    <row r="967">
      <c r="D967" s="23"/>
    </row>
    <row r="968">
      <c r="D968" s="23"/>
    </row>
    <row r="969">
      <c r="D969" s="23"/>
    </row>
    <row r="970">
      <c r="D970" s="23"/>
    </row>
    <row r="971">
      <c r="D971" s="23"/>
    </row>
    <row r="972">
      <c r="D972" s="23"/>
    </row>
    <row r="973">
      <c r="D973" s="23"/>
    </row>
    <row r="974">
      <c r="D974" s="23"/>
    </row>
    <row r="975">
      <c r="D975" s="23"/>
    </row>
    <row r="976">
      <c r="D976" s="23"/>
    </row>
    <row r="977">
      <c r="D977" s="23"/>
    </row>
    <row r="978">
      <c r="D978" s="23"/>
    </row>
    <row r="979">
      <c r="D979" s="23"/>
    </row>
    <row r="980">
      <c r="D980" s="23"/>
    </row>
    <row r="981">
      <c r="D981" s="23"/>
    </row>
    <row r="982">
      <c r="D982" s="23"/>
    </row>
    <row r="983">
      <c r="D983" s="23"/>
    </row>
    <row r="984">
      <c r="D984" s="23"/>
    </row>
    <row r="985">
      <c r="D985" s="23"/>
    </row>
    <row r="986">
      <c r="D986" s="23"/>
    </row>
    <row r="987">
      <c r="D987" s="23"/>
    </row>
    <row r="988">
      <c r="D988" s="23"/>
    </row>
    <row r="989">
      <c r="D989" s="23"/>
    </row>
    <row r="990">
      <c r="D990" s="23"/>
    </row>
    <row r="991">
      <c r="D991" s="23"/>
    </row>
    <row r="992">
      <c r="D992" s="23"/>
    </row>
    <row r="993">
      <c r="D993" s="23"/>
    </row>
    <row r="994">
      <c r="D994" s="23"/>
    </row>
    <row r="995">
      <c r="D995" s="23"/>
    </row>
    <row r="996">
      <c r="D996" s="23"/>
    </row>
    <row r="997">
      <c r="D997" s="23"/>
    </row>
    <row r="998">
      <c r="D998" s="23"/>
    </row>
    <row r="999">
      <c r="D999" s="23"/>
    </row>
    <row r="1000">
      <c r="D1000" s="23"/>
    </row>
    <row r="1001">
      <c r="D1001" s="23"/>
    </row>
    <row r="1002">
      <c r="D1002" s="23"/>
    </row>
  </sheetData>
  <autoFilter ref="$A$1:$Z$30">
    <sortState ref="A1:Z30">
      <sortCondition ref="B1:B30"/>
    </sortState>
  </autoFilter>
  <hyperlinks>
    <hyperlink r:id="rId1" location="query=C16AlF36O4-" ref="B2"/>
    <hyperlink r:id="rId2" location="query=C12H4BF24O4-" ref="B5"/>
    <hyperlink r:id="rId3" location="query=C2BF2O4-" ref="B6"/>
    <hyperlink r:id="rId4" location="query=C4BO8-" ref="B7"/>
    <hyperlink r:id="rId5" ref="G7"/>
    <hyperlink r:id="rId6" ref="G8"/>
    <hyperlink r:id="rId7" ref="G9"/>
    <hyperlink r:id="rId8" location="query=CF3O3S-" ref="B13"/>
    <hyperlink r:id="rId9" ref="G13"/>
    <hyperlink r:id="rId10" location="query=CHO3-" ref="B14"/>
    <hyperlink r:id="rId11" ref="G14"/>
    <hyperlink r:id="rId12" ref="G15"/>
    <hyperlink r:id="rId13" location="query=CO3-2" ref="B16"/>
    <hyperlink r:id="rId14" ref="G16"/>
    <hyperlink r:id="rId15" location="query=C2F6LiNO4S2" ref="B17"/>
    <hyperlink r:id="rId16" ref="G17"/>
    <hyperlink r:id="rId17" location="query=C6H18NSi2-" ref="B18"/>
    <hyperlink r:id="rId18" ref="G18"/>
    <hyperlink r:id="rId19" location="query=C9H18NO" ref="B19"/>
    <hyperlink r:id="rId20" ref="G19"/>
    <hyperlink r:id="rId21" ref="G21"/>
    <hyperlink r:id="rId22" location="query=F2LiNO4S2" ref="B22"/>
    <hyperlink r:id="rId23" ref="G22"/>
    <hyperlink r:id="rId24" location="query=F2O2P-" ref="B23"/>
    <hyperlink r:id="rId25" ref="G23"/>
    <hyperlink r:id="rId26" location="query=F6P-" ref="B24"/>
    <hyperlink r:id="rId27" ref="G24"/>
    <hyperlink r:id="rId28" location="query=HO-" ref="B25"/>
    <hyperlink r:id="rId29" ref="G25"/>
    <hyperlink r:id="rId30" ref="G27"/>
    <hyperlink r:id="rId31" location="query=NO3-" ref="B28"/>
    <hyperlink r:id="rId32" ref="G28"/>
    <hyperlink r:id="rId33" location="query=O4P-3" ref="B29"/>
    <hyperlink r:id="rId34" ref="G29"/>
    <hyperlink r:id="rId35" location="query=O4S-2" ref="B30"/>
    <hyperlink r:id="rId36" ref="G30"/>
  </hyperlinks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0"/>
    <col customWidth="1" min="4" max="4" width="26.25"/>
    <col customWidth="1" min="6" max="6" width="18.5"/>
    <col customWidth="1" min="7" max="7" width="30.38"/>
  </cols>
  <sheetData>
    <row r="1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5</v>
      </c>
    </row>
    <row r="2">
      <c r="A2" s="11" t="s">
        <v>320</v>
      </c>
      <c r="B2" s="11" t="s">
        <v>321</v>
      </c>
      <c r="C2" s="11">
        <v>0.0</v>
      </c>
      <c r="D2" s="16" t="s">
        <v>322</v>
      </c>
      <c r="E2" s="11" t="s">
        <v>79</v>
      </c>
      <c r="F2" s="11" t="s">
        <v>52</v>
      </c>
      <c r="G2" s="24" t="s">
        <v>53</v>
      </c>
      <c r="H2" s="11" t="s">
        <v>24</v>
      </c>
    </row>
    <row r="3">
      <c r="A3" s="11" t="s">
        <v>323</v>
      </c>
      <c r="B3" s="11" t="s">
        <v>324</v>
      </c>
      <c r="C3" s="11">
        <v>0.0</v>
      </c>
      <c r="D3" s="15" t="s">
        <v>325</v>
      </c>
      <c r="E3" s="11" t="s">
        <v>75</v>
      </c>
      <c r="F3" s="11" t="s">
        <v>52</v>
      </c>
      <c r="G3" s="12" t="s">
        <v>53</v>
      </c>
      <c r="H3" s="11" t="s">
        <v>24</v>
      </c>
    </row>
    <row r="4">
      <c r="A4" s="11" t="s">
        <v>326</v>
      </c>
      <c r="B4" s="11" t="s">
        <v>327</v>
      </c>
      <c r="C4" s="11">
        <v>0.0</v>
      </c>
      <c r="D4" s="15" t="s">
        <v>328</v>
      </c>
      <c r="F4" s="11" t="s">
        <v>52</v>
      </c>
      <c r="G4" s="14" t="s">
        <v>329</v>
      </c>
      <c r="H4" s="11" t="s">
        <v>24</v>
      </c>
    </row>
    <row r="5">
      <c r="A5" s="11" t="s">
        <v>330</v>
      </c>
      <c r="B5" s="11" t="s">
        <v>331</v>
      </c>
      <c r="C5" s="11">
        <v>0.0</v>
      </c>
      <c r="D5" s="15" t="s">
        <v>332</v>
      </c>
      <c r="E5" s="11" t="s">
        <v>75</v>
      </c>
      <c r="F5" s="11" t="s">
        <v>52</v>
      </c>
      <c r="G5" s="12" t="s">
        <v>53</v>
      </c>
      <c r="H5" s="11" t="s">
        <v>24</v>
      </c>
    </row>
    <row r="6">
      <c r="A6" s="11" t="s">
        <v>333</v>
      </c>
      <c r="B6" s="11" t="s">
        <v>334</v>
      </c>
      <c r="C6" s="11">
        <v>0.0</v>
      </c>
      <c r="D6" s="11" t="s">
        <v>335</v>
      </c>
      <c r="F6" s="11" t="s">
        <v>52</v>
      </c>
      <c r="G6" s="24" t="s">
        <v>53</v>
      </c>
      <c r="H6" s="11" t="s">
        <v>24</v>
      </c>
    </row>
    <row r="7">
      <c r="A7" s="11" t="s">
        <v>336</v>
      </c>
      <c r="B7" s="11" t="s">
        <v>337</v>
      </c>
      <c r="C7" s="11">
        <v>0.0</v>
      </c>
      <c r="D7" s="15" t="s">
        <v>338</v>
      </c>
      <c r="F7" s="11" t="s">
        <v>52</v>
      </c>
      <c r="G7" s="12" t="s">
        <v>53</v>
      </c>
      <c r="H7" s="11" t="s">
        <v>24</v>
      </c>
    </row>
    <row r="8">
      <c r="A8" s="11" t="s">
        <v>339</v>
      </c>
      <c r="B8" s="11" t="s">
        <v>340</v>
      </c>
      <c r="C8" s="11">
        <v>0.0</v>
      </c>
      <c r="D8" s="11" t="s">
        <v>341</v>
      </c>
      <c r="E8" s="11" t="s">
        <v>342</v>
      </c>
      <c r="F8" s="11" t="s">
        <v>52</v>
      </c>
      <c r="G8" s="12" t="s">
        <v>53</v>
      </c>
      <c r="H8" s="11" t="s">
        <v>24</v>
      </c>
    </row>
    <row r="9">
      <c r="A9" s="11" t="s">
        <v>343</v>
      </c>
      <c r="B9" s="12" t="s">
        <v>344</v>
      </c>
      <c r="C9" s="11">
        <v>0.0</v>
      </c>
      <c r="D9" s="11" t="s">
        <v>345</v>
      </c>
      <c r="E9" s="11" t="s">
        <v>342</v>
      </c>
      <c r="F9" s="11" t="s">
        <v>52</v>
      </c>
      <c r="G9" s="12" t="s">
        <v>53</v>
      </c>
      <c r="H9" s="11" t="s">
        <v>24</v>
      </c>
    </row>
    <row r="10">
      <c r="A10" s="11" t="s">
        <v>346</v>
      </c>
      <c r="B10" s="11" t="s">
        <v>347</v>
      </c>
      <c r="C10" s="11">
        <v>0.0</v>
      </c>
      <c r="D10" s="11" t="s">
        <v>348</v>
      </c>
      <c r="E10" s="11" t="s">
        <v>75</v>
      </c>
      <c r="F10" s="11" t="s">
        <v>52</v>
      </c>
      <c r="G10" s="12" t="s">
        <v>53</v>
      </c>
      <c r="H10" s="11" t="s">
        <v>24</v>
      </c>
    </row>
    <row r="11">
      <c r="A11" s="11" t="s">
        <v>349</v>
      </c>
      <c r="B11" s="11" t="s">
        <v>350</v>
      </c>
      <c r="C11" s="11">
        <v>0.0</v>
      </c>
      <c r="D11" s="11" t="s">
        <v>351</v>
      </c>
      <c r="F11" s="11" t="s">
        <v>52</v>
      </c>
      <c r="G11" s="24" t="s">
        <v>53</v>
      </c>
      <c r="H11" s="11" t="s">
        <v>24</v>
      </c>
    </row>
    <row r="12">
      <c r="A12" s="11" t="s">
        <v>352</v>
      </c>
      <c r="B12" s="11" t="s">
        <v>353</v>
      </c>
      <c r="C12" s="11">
        <v>0.0</v>
      </c>
      <c r="D12" s="15" t="s">
        <v>354</v>
      </c>
      <c r="F12" s="11" t="s">
        <v>52</v>
      </c>
      <c r="G12" s="12" t="s">
        <v>53</v>
      </c>
      <c r="H12" s="11" t="s">
        <v>24</v>
      </c>
    </row>
    <row r="13">
      <c r="A13" s="11" t="s">
        <v>355</v>
      </c>
      <c r="B13" s="11" t="s">
        <v>356</v>
      </c>
      <c r="C13" s="11">
        <v>0.0</v>
      </c>
      <c r="D13" s="11" t="s">
        <v>357</v>
      </c>
      <c r="F13" s="11" t="s">
        <v>52</v>
      </c>
      <c r="G13" s="12" t="s">
        <v>53</v>
      </c>
      <c r="H13" s="11" t="s">
        <v>24</v>
      </c>
    </row>
    <row r="14">
      <c r="A14" s="11" t="s">
        <v>358</v>
      </c>
      <c r="B14" s="11" t="s">
        <v>359</v>
      </c>
      <c r="C14" s="11">
        <v>0.0</v>
      </c>
      <c r="D14" s="11" t="s">
        <v>360</v>
      </c>
      <c r="F14" s="11" t="s">
        <v>52</v>
      </c>
      <c r="G14" s="24" t="s">
        <v>53</v>
      </c>
      <c r="H14" s="11" t="s">
        <v>24</v>
      </c>
    </row>
    <row r="15">
      <c r="A15" s="11" t="s">
        <v>361</v>
      </c>
      <c r="B15" s="11" t="s">
        <v>362</v>
      </c>
      <c r="C15" s="11">
        <v>0.0</v>
      </c>
      <c r="D15" s="15" t="s">
        <v>363</v>
      </c>
      <c r="F15" s="11" t="s">
        <v>52</v>
      </c>
      <c r="G15" s="12" t="s">
        <v>53</v>
      </c>
      <c r="H15" s="11" t="s">
        <v>24</v>
      </c>
    </row>
    <row r="16">
      <c r="A16" s="11" t="s">
        <v>364</v>
      </c>
      <c r="B16" s="11" t="s">
        <v>365</v>
      </c>
      <c r="C16" s="11">
        <v>0.0</v>
      </c>
      <c r="D16" s="15" t="s">
        <v>366</v>
      </c>
      <c r="F16" s="11" t="s">
        <v>52</v>
      </c>
      <c r="G16" s="12" t="s">
        <v>53</v>
      </c>
      <c r="H16" s="11" t="s">
        <v>24</v>
      </c>
    </row>
    <row r="17">
      <c r="A17" s="11" t="s">
        <v>367</v>
      </c>
      <c r="B17" s="11" t="s">
        <v>368</v>
      </c>
      <c r="C17" s="11">
        <v>0.0</v>
      </c>
      <c r="D17" s="15" t="s">
        <v>369</v>
      </c>
      <c r="E17" s="11" t="s">
        <v>342</v>
      </c>
      <c r="F17" s="11" t="s">
        <v>52</v>
      </c>
      <c r="G17" s="12" t="s">
        <v>53</v>
      </c>
      <c r="H17" s="11" t="s">
        <v>24</v>
      </c>
    </row>
    <row r="18">
      <c r="A18" s="11" t="s">
        <v>370</v>
      </c>
      <c r="B18" s="11" t="s">
        <v>371</v>
      </c>
      <c r="C18" s="11">
        <v>0.0</v>
      </c>
      <c r="D18" s="15" t="s">
        <v>372</v>
      </c>
      <c r="F18" s="11" t="s">
        <v>52</v>
      </c>
      <c r="G18" s="12" t="s">
        <v>53</v>
      </c>
      <c r="H18" s="11" t="s">
        <v>24</v>
      </c>
    </row>
    <row r="19">
      <c r="A19" s="11" t="s">
        <v>373</v>
      </c>
      <c r="B19" s="11" t="s">
        <v>374</v>
      </c>
      <c r="C19" s="11">
        <v>0.0</v>
      </c>
      <c r="D19" s="11" t="s">
        <v>375</v>
      </c>
      <c r="F19" s="11" t="s">
        <v>52</v>
      </c>
      <c r="G19" s="12" t="s">
        <v>53</v>
      </c>
      <c r="H19" s="11" t="s">
        <v>24</v>
      </c>
    </row>
    <row r="20">
      <c r="A20" s="11" t="s">
        <v>376</v>
      </c>
      <c r="B20" s="11" t="s">
        <v>377</v>
      </c>
      <c r="C20" s="11">
        <v>0.0</v>
      </c>
      <c r="D20" s="15" t="s">
        <v>378</v>
      </c>
      <c r="F20" s="11" t="s">
        <v>52</v>
      </c>
      <c r="G20" s="12" t="s">
        <v>53</v>
      </c>
      <c r="H20" s="11" t="s">
        <v>24</v>
      </c>
    </row>
    <row r="21">
      <c r="A21" s="11" t="s">
        <v>379</v>
      </c>
      <c r="B21" s="11" t="s">
        <v>380</v>
      </c>
      <c r="C21" s="11">
        <v>0.0</v>
      </c>
      <c r="D21" s="15" t="s">
        <v>381</v>
      </c>
      <c r="F21" s="11" t="s">
        <v>52</v>
      </c>
      <c r="G21" s="12" t="s">
        <v>53</v>
      </c>
      <c r="H21" s="11" t="s">
        <v>24</v>
      </c>
    </row>
    <row r="22">
      <c r="A22" s="11" t="s">
        <v>382</v>
      </c>
      <c r="B22" s="14" t="s">
        <v>383</v>
      </c>
      <c r="C22" s="11">
        <v>0.0</v>
      </c>
      <c r="D22" s="11" t="s">
        <v>384</v>
      </c>
      <c r="E22" s="11" t="s">
        <v>342</v>
      </c>
      <c r="F22" s="11" t="s">
        <v>52</v>
      </c>
      <c r="G22" s="12" t="s">
        <v>53</v>
      </c>
      <c r="H22" s="11"/>
    </row>
    <row r="23">
      <c r="A23" s="11" t="s">
        <v>385</v>
      </c>
      <c r="B23" s="11" t="s">
        <v>386</v>
      </c>
      <c r="C23" s="11">
        <v>0.0</v>
      </c>
      <c r="D23" s="11" t="s">
        <v>387</v>
      </c>
      <c r="E23" s="11" t="s">
        <v>342</v>
      </c>
      <c r="F23" s="11" t="s">
        <v>52</v>
      </c>
      <c r="G23" s="12" t="s">
        <v>53</v>
      </c>
      <c r="H23" s="11" t="s">
        <v>24</v>
      </c>
    </row>
    <row r="24">
      <c r="A24" s="11" t="s">
        <v>388</v>
      </c>
      <c r="B24" s="11" t="s">
        <v>389</v>
      </c>
      <c r="C24" s="11">
        <v>0.0</v>
      </c>
      <c r="D24" s="11" t="s">
        <v>390</v>
      </c>
      <c r="F24" s="11" t="s">
        <v>52</v>
      </c>
      <c r="G24" s="24" t="s">
        <v>53</v>
      </c>
      <c r="H24" s="11" t="s">
        <v>24</v>
      </c>
    </row>
    <row r="25">
      <c r="A25" s="11" t="s">
        <v>391</v>
      </c>
      <c r="B25" s="11" t="s">
        <v>392</v>
      </c>
      <c r="C25" s="11">
        <v>0.0</v>
      </c>
      <c r="D25" s="15" t="s">
        <v>393</v>
      </c>
      <c r="F25" s="11" t="s">
        <v>52</v>
      </c>
      <c r="G25" s="12" t="s">
        <v>53</v>
      </c>
      <c r="H25" s="11" t="s">
        <v>24</v>
      </c>
    </row>
    <row r="26">
      <c r="A26" s="11" t="s">
        <v>394</v>
      </c>
      <c r="B26" s="11" t="s">
        <v>395</v>
      </c>
      <c r="C26" s="11">
        <v>0.0</v>
      </c>
      <c r="D26" s="11" t="s">
        <v>396</v>
      </c>
      <c r="E26" s="11" t="s">
        <v>79</v>
      </c>
      <c r="F26" s="11" t="s">
        <v>52</v>
      </c>
      <c r="G26" s="24" t="s">
        <v>53</v>
      </c>
      <c r="H26" s="11" t="s">
        <v>24</v>
      </c>
    </row>
    <row r="27">
      <c r="A27" s="11" t="s">
        <v>397</v>
      </c>
      <c r="B27" s="11" t="s">
        <v>398</v>
      </c>
      <c r="C27" s="11">
        <v>0.0</v>
      </c>
      <c r="D27" s="15" t="s">
        <v>399</v>
      </c>
      <c r="E27" s="11" t="s">
        <v>79</v>
      </c>
      <c r="F27" s="11" t="s">
        <v>52</v>
      </c>
      <c r="G27" s="24" t="s">
        <v>53</v>
      </c>
      <c r="H27" s="11" t="s">
        <v>24</v>
      </c>
    </row>
    <row r="28">
      <c r="A28" s="11" t="s">
        <v>400</v>
      </c>
      <c r="B28" s="14" t="s">
        <v>401</v>
      </c>
      <c r="C28" s="11">
        <v>0.0</v>
      </c>
      <c r="D28" s="11" t="s">
        <v>402</v>
      </c>
      <c r="E28" s="11" t="s">
        <v>403</v>
      </c>
      <c r="F28" s="11" t="s">
        <v>52</v>
      </c>
      <c r="G28" s="24" t="s">
        <v>53</v>
      </c>
      <c r="H28" s="11"/>
    </row>
    <row r="29">
      <c r="A29" s="11" t="s">
        <v>404</v>
      </c>
      <c r="B29" s="11" t="s">
        <v>405</v>
      </c>
      <c r="C29" s="11">
        <v>0.0</v>
      </c>
      <c r="D29" s="11" t="s">
        <v>406</v>
      </c>
      <c r="F29" s="11" t="s">
        <v>407</v>
      </c>
      <c r="H29" s="11" t="s">
        <v>24</v>
      </c>
    </row>
    <row r="31">
      <c r="A31" s="18" t="s">
        <v>318</v>
      </c>
      <c r="B31" s="19">
        <f>COUNTA(F2:F29)</f>
        <v>28</v>
      </c>
    </row>
    <row r="32">
      <c r="A32" s="18" t="s">
        <v>217</v>
      </c>
      <c r="B32" s="19">
        <f>COUNTBLANK(F1:F29)</f>
        <v>0</v>
      </c>
    </row>
    <row r="33">
      <c r="A33" s="18" t="s">
        <v>218</v>
      </c>
      <c r="B33" s="19">
        <f>COUNTA(H2:H29)</f>
        <v>26</v>
      </c>
    </row>
  </sheetData>
  <autoFilter ref="$A$1:$Z$29">
    <sortState ref="A1:Z29">
      <sortCondition ref="B1:B29"/>
    </sortState>
  </autoFilter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location="query=C3H4O3" ref="B9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ref="G16"/>
    <hyperlink r:id="rId17" ref="G17"/>
    <hyperlink r:id="rId18" ref="G18"/>
    <hyperlink r:id="rId19" ref="G19"/>
    <hyperlink r:id="rId20" ref="G20"/>
    <hyperlink r:id="rId21" ref="G21"/>
    <hyperlink r:id="rId22" location="query=C3H6O3" ref="B22"/>
    <hyperlink r:id="rId23" ref="G22"/>
    <hyperlink r:id="rId24" ref="G23"/>
    <hyperlink r:id="rId25" ref="G24"/>
    <hyperlink r:id="rId26" ref="G25"/>
    <hyperlink r:id="rId27" ref="G26"/>
    <hyperlink r:id="rId28" ref="G27"/>
    <hyperlink r:id="rId29" location="query=C5H4F8O" ref="B28"/>
    <hyperlink r:id="rId30" ref="G28"/>
  </hyperlinks>
  <drawing r:id="rId31"/>
</worksheet>
</file>