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<sst xmlns="http://schemas.openxmlformats.org/spreadsheetml/2006/main" count="714" uniqueCount="294">
  <si>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</si>
  <si>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</si>
  <si>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</si>
  <si>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</si>
  <si>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</si>
  <si>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</si>
  <si>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</si>
  <si>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</si>
  <si>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</si>
  <si>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</si>
  <si>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</si>
  <si>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</si>
  <si>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</si>
  <si>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</si>
  <si>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</si>
  <si>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</si>
  <si>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</si>
  <si>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</si>
  <si>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</si>
  <si>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</si>
  <si>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</si>
  <si>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</si>
  <si>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</si>
  <si>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</si>
  <si>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</si>
  <si>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</si>
  <si>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</si>
  <si>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</si>
  <si>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</si>
  <si>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</si>
  <si>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</si>
  <si>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</si>
  <si>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</si>
  <si>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</si>
  <si>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</si>
  <si>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</si>
  <si>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</si>
  <si>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</si>
  <si>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</si>
  <si>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</si>
  <si>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</si>
  <si>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</si>
  <si>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</si>
  <si>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</si>
  <si>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</si>
  <si>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</si>
  <si>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</si>
  <si>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</si>
  <si>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</si>
  <si>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</si>
  <si>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</si>
  <si>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</si>
  <si>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</si>
  <si>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</si>
  <si>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</si>
  <si>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</si>
  <si>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</si>
  <si>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</si>
  <si>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</si>
  <si>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</si>
  <si>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</si>
  <si>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</si>
  <si>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</si>
  <si>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</si>
  <si>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</si>
  <si>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</si>
  <si>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</si>
  <si>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</si>
  <si>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</si>
  <si>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</si>
  <si>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</si>
  <si>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</si>
  <si>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</si>
  <si>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</si>
  <si>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</si>
  <si>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</si>
  <si>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</si>
  <si>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</si>
  <si>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</si>
  <si>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</si>
  <si>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</si>
  <si>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</si>
  <si>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</si>
  <si>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</si>
  <si>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</si>
  <si>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</si>
  <si>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</si>
  <si>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</si>
  <si>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</si>
  <si>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</si>
  <si>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</si>
  <si>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</si>
  <si>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</si>
  <si>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</si>
  <si>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</si>
  <si>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</si>
  <si>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</si>
  <si>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</si>
  <si>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</si>
  <si>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</si>
  <si>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</si>
  <si>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</si>
  <si>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</si>
  <si>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</si>
  <si>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</si>
  <si>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</si>
  <si>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</si>
  <si>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</si>
  <si>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</si>
  <si>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</si>
  <si>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</si>
  <si>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</si>
  <si>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</si>
  <si>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</si>
  <si>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</si>
  <si>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</si>
  <si>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</si>
  <si>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</si>
  <si>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</si>
  <si>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</si>
  <si>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</si>
  <si>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</si>
  <si>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</si>
  <si>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</si>
  <si>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</si>
  <si>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</si>
  <si>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</si>
  <si>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</si>
  <si>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</si>
  <si>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</si>
  <si>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</si>
  <si>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</si>
  <si>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</si>
  <si>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</si>
  <si>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</si>
  <si>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</si>
  <si>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</si>
  <si>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</si>
  <si>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</si>
  <si>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</si>
  <si>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</si>
  <si>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</si>
  <si>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</si>
  <si>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</si>
  <si>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</si>
  <si>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</si>
  <si>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</si>
  <si>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</si>
  <si>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</si>
  <si>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</si>
  <si>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</si>
  <si>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</si>
  <si>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</si>
  <si>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</si>
  <si>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</si>
  <si>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</si>
  <si>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</si>
  <si>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</si>
  <si>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</si>
  <si>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</si>
  <si>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</si>
  <si>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</si>
  <si>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</si>
  <si>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</si>
  <si>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</si>
  <si>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</si>
  <si>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</si>
  <si>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</si>
  <si>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</si>
  <si>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</si>
  <si>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</si>
  <si>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</si>
  <si>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</si>
  <si>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</si>
  <si>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</si>
  <si>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</si>
  <si>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</si>
  <si>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</si>
  <si>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</si>
  <si>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</si>
  <si>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</si>
  <si>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</si>
  <si>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</si>
  <si>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</si>
  <si>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</si>
  <si>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</si>
  <si>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</si>
  <si>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</si>
  <si>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</si>
  <si>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</si>
  <si>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</si>
  <si>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</si>
  <si>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</si>
  <si>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</si>
  <si>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</si>
  <si>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</si>
  <si>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</si>
  <si>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</si>
  <si>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</si>
  <si>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</si>
  <si>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</si>
  <si>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</si>
  <si>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</si>
  <si>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</si>
  <si>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</si>
  <si>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</si>
  <si>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</si>
  <si>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</si>
  <si>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</si>
  <si>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</si>
  <si>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</si>
  <si>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</si>
  <si>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</si>
  <si>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</si>
  <si>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</si>
  <si>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</si>
  <si>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</si>
  <si>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</si>
  <si>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</si>
  <si>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</si>
  <si>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</si>
  <si>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</si>
  <si>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</si>
  <si>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</si>
  <si>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</si>
  <si>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</si>
  <si>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</si>
  <si>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</si>
  <si>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</si>
  <si>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</si>
  <si>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</si>
  <si>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</si>
  <si>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</si>
  <si>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</si>
  <si>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</si>
  <si>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</si>
  <si>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</si>
  <si>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</si>
  <si>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</si>
  <si>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</si>
  <si>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</si>
  <si>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</si>
  <si>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</si>
  <si>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</si>
  <si>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</si>
  <si>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</si>
  <si>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</si>
  <si>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</si>
  <si>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</si>
  <si>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</si>
  <si>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</si>
  <si>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</si>
  <si>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</si>
  <si>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</si>
  <si>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</si>
  <si>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</si>
  <si>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</si>
  <si>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</si>
  <si>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</si>
  <si>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</si>
  <si>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</si>
  <si>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</si>
  <si>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</si>
  <si>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</si>
  <si>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</si>
  <si>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</si>
  <si>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</si>
  <si>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</si>
  <si>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</si>
  <si>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</si>
  <si>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</si>
  <si>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</si>
  <si>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</si>
  <si>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</si>
  <si>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</si>
  <si>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</si>
  <si>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</si>
  <si>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</si>
  <si>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</si>
  <si>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</si>
  <si>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</si>
  <si>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</si>
  <si>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</si>
  <si>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</si>
  <si>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</si>
  <si>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 xml:space="preserve">Emissions Summary for Kyrgyzstan     </t>
  </si>
  <si>
    <t>From 1990 to 2000</t>
  </si>
  <si>
    <t>From 2000 to 2010</t>
  </si>
  <si>
    <t>From 1990 to 2010</t>
  </si>
  <si>
    <t>Change in GHG emissions/removals from 1990 to 2010</t>
  </si>
  <si>
    <t>1990 (without LULUCF / LUCF)</t>
  </si>
  <si>
    <t>2010 (without LULUCF / LUCF)</t>
  </si>
  <si>
    <t>1990 (with LULUCF / LUCF)</t>
  </si>
  <si>
    <t>2010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</si>
</sst>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  <col min="23" max="23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t="s" s="52">
        <v>284</v>
      </c>
      <c r="W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3" ht="13.5" x14ac:dyDescent="0.25" customHeight="true">
      <c r="A3" s="3" t="s">
        <v>254</v>
      </c>
      <c r="B3" s="46" t="n">
        <v>20531.57</v>
      </c>
      <c r="C3" s="46" t="n">
        <v>17598.992</v>
      </c>
      <c r="D3" t="n" s="46">
        <v>14601.288</v>
      </c>
      <c r="E3" t="n" s="46">
        <v>11719.258</v>
      </c>
      <c r="F3" t="n" s="46">
        <v>8668.826</v>
      </c>
      <c r="G3" t="n" s="46">
        <v>5556.764</v>
      </c>
      <c r="H3" t="n" s="46">
        <v>5738.887</v>
      </c>
      <c r="I3" t="n" s="46">
        <v>6542.995</v>
      </c>
      <c r="J3" t="n" s="46">
        <v>5519.55</v>
      </c>
      <c r="K3" t="n" s="46">
        <v>5052.223</v>
      </c>
      <c r="L3" t="n" s="46">
        <v>4957.142</v>
      </c>
      <c r="M3" t="n" s="46">
        <v>4728.803</v>
      </c>
      <c r="N3" t="n" s="46">
        <v>4944.515</v>
      </c>
      <c r="O3" t="n" s="46">
        <v>5094.629</v>
      </c>
      <c r="P3" t="n" s="46">
        <v>5319.374</v>
      </c>
      <c r="Q3" t="n" s="46">
        <v>5392.157</v>
      </c>
      <c r="R3" t="n" s="46">
        <v>5527.554</v>
      </c>
      <c r="S3" t="n" s="46">
        <v>6504.541</v>
      </c>
      <c r="T3" t="n" s="46">
        <v>7357.654</v>
      </c>
      <c r="U3" t="n" s="46">
        <v>6934.511</v>
      </c>
      <c r="V3" t="n" s="46">
        <v>6363.377</v>
      </c>
      <c r="W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38.944</v>
      </c>
      <c r="C4" s="46" t="n">
        <v>31.677</v>
      </c>
      <c r="D4" t="n" s="46">
        <v>12.492</v>
      </c>
      <c r="E4" t="n" s="46">
        <v>-22.803</v>
      </c>
      <c r="F4" t="n" s="46">
        <v>-112.466</v>
      </c>
      <c r="G4" t="n" s="46">
        <v>-148.38</v>
      </c>
      <c r="H4" t="n" s="46">
        <v>-169.817</v>
      </c>
      <c r="I4" t="n" s="46">
        <v>-134.741</v>
      </c>
      <c r="J4" t="n" s="46">
        <v>-187.453</v>
      </c>
      <c r="K4" t="n" s="46">
        <v>-238.782</v>
      </c>
      <c r="L4" t="n" s="46">
        <v>-231.908</v>
      </c>
      <c r="M4" t="n" s="46">
        <v>-244.646</v>
      </c>
      <c r="N4" t="n" s="46">
        <v>-257.038</v>
      </c>
      <c r="O4" t="n" s="46">
        <v>-256.661</v>
      </c>
      <c r="P4" t="n" s="46">
        <v>-271.929</v>
      </c>
      <c r="Q4" t="n" s="46">
        <v>-270.677</v>
      </c>
      <c r="R4" t="n" s="46">
        <v>-232.654</v>
      </c>
      <c r="S4" t="n" s="46">
        <v>-230.887</v>
      </c>
      <c r="T4" t="n" s="46">
        <v>-232.29</v>
      </c>
      <c r="U4" t="n" s="46">
        <v>-236.722</v>
      </c>
      <c r="V4" t="n" s="46">
        <v>-245.797</v>
      </c>
      <c r="W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20570.514</v>
      </c>
      <c r="C5" s="46" t="n">
        <v>17630.669</v>
      </c>
      <c r="D5" t="n" s="46">
        <v>14613.78</v>
      </c>
      <c r="E5" t="n" s="46">
        <v>11696.455</v>
      </c>
      <c r="F5" t="n" s="46">
        <v>8556.36</v>
      </c>
      <c r="G5" t="n" s="46">
        <v>5408.384</v>
      </c>
      <c r="H5" t="n" s="46">
        <v>5569.07</v>
      </c>
      <c r="I5" t="n" s="46">
        <v>6408.254</v>
      </c>
      <c r="J5" t="n" s="46">
        <v>5332.097</v>
      </c>
      <c r="K5" t="n" s="46">
        <v>4813.441</v>
      </c>
      <c r="L5" t="n" s="46">
        <v>4725.234</v>
      </c>
      <c r="M5" t="n" s="46">
        <v>4484.157</v>
      </c>
      <c r="N5" t="n" s="46">
        <v>4687.477</v>
      </c>
      <c r="O5" t="n" s="46">
        <v>4837.968</v>
      </c>
      <c r="P5" t="n" s="46">
        <v>5047.445</v>
      </c>
      <c r="Q5" t="n" s="46">
        <v>5121.48</v>
      </c>
      <c r="R5" t="n" s="46">
        <v>5294.9</v>
      </c>
      <c r="S5" t="n" s="46">
        <v>6273.654</v>
      </c>
      <c r="T5" t="n" s="46">
        <v>7125.364</v>
      </c>
      <c r="U5" t="n" s="46">
        <v>6697.789</v>
      </c>
      <c r="V5" t="n" s="46">
        <v>6117.58</v>
      </c>
      <c r="W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28392.4775</v>
      </c>
      <c r="C6" s="46" t="n">
        <v>25545.5272</v>
      </c>
      <c r="D6" t="n" s="46">
        <v>22097.854</v>
      </c>
      <c r="E6" t="n" s="46">
        <v>17662.9912</v>
      </c>
      <c r="F6" t="n" s="46">
        <v>13326.0987</v>
      </c>
      <c r="G6" t="n" s="46">
        <v>9839.6239</v>
      </c>
      <c r="H6" t="n" s="46">
        <v>9788.58695</v>
      </c>
      <c r="I6" t="n" s="46">
        <v>10790.36523</v>
      </c>
      <c r="J6" t="n" s="46">
        <v>9642.83154</v>
      </c>
      <c r="K6" t="n" s="46">
        <v>9223.91768</v>
      </c>
      <c r="L6" t="n" s="46">
        <v>9279.34335</v>
      </c>
      <c r="M6" t="n" s="46">
        <v>9241.10214</v>
      </c>
      <c r="N6" t="n" s="46">
        <v>9828.88107</v>
      </c>
      <c r="O6" t="n" s="46">
        <v>10268.92053</v>
      </c>
      <c r="P6" t="n" s="46">
        <v>10990.11871</v>
      </c>
      <c r="Q6" t="n" s="46">
        <v>11369.69172</v>
      </c>
      <c r="R6" t="n" s="46">
        <v>11435.35647</v>
      </c>
      <c r="S6" t="n" s="46">
        <v>12478.44174</v>
      </c>
      <c r="T6" t="n" s="46">
        <v>13746.29934</v>
      </c>
      <c r="U6" t="n" s="46">
        <v>13636.62748</v>
      </c>
      <c r="V6" t="n" s="46">
        <v>12773.96484</v>
      </c>
      <c r="W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40.5191</v>
      </c>
      <c r="C7" s="46" t="n">
        <v>33.145</v>
      </c>
      <c r="D7" t="n" s="46">
        <v>14.1049</v>
      </c>
      <c r="E7" t="n" s="46">
        <v>-20.989</v>
      </c>
      <c r="F7" t="n" s="46">
        <v>-111.5871</v>
      </c>
      <c r="G7" t="n" s="46">
        <v>-146.6453</v>
      </c>
      <c r="H7" t="n" s="46">
        <v>-167.6192</v>
      </c>
      <c r="I7" t="n" s="46">
        <v>-132.2219</v>
      </c>
      <c r="J7" t="n" s="46">
        <v>-185.3891</v>
      </c>
      <c r="K7" t="n" s="46">
        <v>-237.0809</v>
      </c>
      <c r="L7" t="n" s="46">
        <v>-229.2298</v>
      </c>
      <c r="M7" t="n" s="46">
        <v>-242.3159</v>
      </c>
      <c r="N7" t="n" s="46">
        <v>-254.5273</v>
      </c>
      <c r="O7" t="n" s="46">
        <v>-253.9366</v>
      </c>
      <c r="P7" t="n" s="46">
        <v>-269.6913</v>
      </c>
      <c r="Q7" t="n" s="46">
        <v>-268.7034</v>
      </c>
      <c r="R7" t="n" s="46">
        <v>-229.9296</v>
      </c>
      <c r="S7" t="n" s="46">
        <v>-228.2697</v>
      </c>
      <c r="T7" t="n" s="46">
        <v>-229.8885</v>
      </c>
      <c r="U7" t="n" s="46">
        <v>-234.5993</v>
      </c>
      <c r="V7" t="n" s="46">
        <v>-243.7289</v>
      </c>
      <c r="W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28432.9966</v>
      </c>
      <c r="C8" s="46" t="n">
        <v>25578.6722</v>
      </c>
      <c r="D8" t="n" s="46">
        <v>22111.9589</v>
      </c>
      <c r="E8" t="n" s="46">
        <v>17642.0022</v>
      </c>
      <c r="F8" t="n" s="46">
        <v>13214.5116</v>
      </c>
      <c r="G8" t="n" s="46">
        <v>9692.9786</v>
      </c>
      <c r="H8" t="n" s="46">
        <v>9620.96775</v>
      </c>
      <c r="I8" t="n" s="46">
        <v>10658.14333</v>
      </c>
      <c r="J8" t="n" s="46">
        <v>9457.44244</v>
      </c>
      <c r="K8" t="n" s="46">
        <v>8986.83678</v>
      </c>
      <c r="L8" t="n" s="46">
        <v>9050.11355</v>
      </c>
      <c r="M8" t="n" s="46">
        <v>8998.78624</v>
      </c>
      <c r="N8" t="n" s="46">
        <v>9574.35377</v>
      </c>
      <c r="O8" t="n" s="46">
        <v>10014.98393</v>
      </c>
      <c r="P8" t="n" s="46">
        <v>10720.42741</v>
      </c>
      <c r="Q8" t="n" s="46">
        <v>11100.98832</v>
      </c>
      <c r="R8" t="n" s="46">
        <v>11205.42687</v>
      </c>
      <c r="S8" t="n" s="46">
        <v>12250.17204</v>
      </c>
      <c r="T8" t="n" s="46">
        <v>13516.41084</v>
      </c>
      <c r="U8" t="n" s="46">
        <v>13402.02818</v>
      </c>
      <c r="V8" t="n" s="46">
        <v>12530.23594</v>
      </c>
      <c r="W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3" x14ac:dyDescent="0.2" ht="12.75" customHeight="true">
      <c r="A11" s="3" t="s">
        <v>12</v>
      </c>
      <c r="B11" s="46" t="n">
        <v>21057.9524</v>
      </c>
      <c r="C11" s="46" t="n">
        <v>18037.8381</v>
      </c>
      <c r="D11" t="n" s="46">
        <v>14968.819</v>
      </c>
      <c r="E11" t="n" s="46">
        <v>11891.4232</v>
      </c>
      <c r="F11" t="n" s="46">
        <v>8892.0201</v>
      </c>
      <c r="G11" t="n" s="46">
        <v>5772.1684</v>
      </c>
      <c r="H11" t="n" s="46">
        <v>5844.7784</v>
      </c>
      <c r="I11" t="n" s="46">
        <v>6233.4338</v>
      </c>
      <c r="J11" t="n" s="46">
        <v>5410.1808</v>
      </c>
      <c r="K11" t="n" s="46">
        <v>5049.6073</v>
      </c>
      <c r="L11" t="n" s="46">
        <v>5055.8246</v>
      </c>
      <c r="M11" t="n" s="46">
        <v>4943.0293</v>
      </c>
      <c r="N11" t="n" s="46">
        <v>5415.7317</v>
      </c>
      <c r="O11" t="n" s="46">
        <v>5746.3724</v>
      </c>
      <c r="P11" t="n" s="46">
        <v>6216.4728</v>
      </c>
      <c r="Q11" t="n" s="46">
        <v>6537.4856</v>
      </c>
      <c r="R11" t="n" s="46">
        <v>6509.1391</v>
      </c>
      <c r="S11" t="n" s="46">
        <v>7377.4283</v>
      </c>
      <c r="T11" t="n" s="46">
        <v>8362.1602</v>
      </c>
      <c r="U11" t="n" s="46">
        <v>7760.9962</v>
      </c>
      <c r="V11" t="n" s="46">
        <v>6980.8207</v>
      </c>
      <c r="W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8161.282</v>
      </c>
      <c r="C12" s="46" t="n">
        <v>7089.7438</v>
      </c>
      <c r="D12" t="n" s="46">
        <v>6017.9766</v>
      </c>
      <c r="E12" t="n" s="46">
        <v>4898.7369</v>
      </c>
      <c r="F12" t="n" s="46">
        <v>3883.5244</v>
      </c>
      <c r="G12" t="n" s="46">
        <v>2691.9318</v>
      </c>
      <c r="H12" t="n" s="46">
        <v>2792.0816</v>
      </c>
      <c r="I12" t="n" s="46">
        <v>3199.8261</v>
      </c>
      <c r="J12" t="n" s="46">
        <v>2380.5903</v>
      </c>
      <c r="K12" t="n" s="46">
        <v>2013.9467</v>
      </c>
      <c r="L12" t="n" s="46">
        <v>2151.9903</v>
      </c>
      <c r="M12" t="n" s="46">
        <v>2177.4225</v>
      </c>
      <c r="N12" t="n" s="46">
        <v>2225.1716</v>
      </c>
      <c r="O12" t="n" s="46">
        <v>2128.6637</v>
      </c>
      <c r="P12" t="n" s="46">
        <v>2161.6499</v>
      </c>
      <c r="Q12" t="n" s="46">
        <v>2062.183</v>
      </c>
      <c r="R12" t="n" s="46">
        <v>1945.7668</v>
      </c>
      <c r="S12" t="n" s="46">
        <v>1922.9853</v>
      </c>
      <c r="T12" t="n" s="46">
        <v>2295.2959</v>
      </c>
      <c r="U12" t="n" s="46">
        <v>2135.3049</v>
      </c>
      <c r="V12" t="n" s="46">
        <v>1665.9442</v>
      </c>
      <c r="W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1719.118</v>
      </c>
      <c r="C13" s="46" t="n">
        <v>1454.6569</v>
      </c>
      <c r="D13" t="n" s="46">
        <v>1190.1879</v>
      </c>
      <c r="E13" t="n" s="46">
        <v>925.7288</v>
      </c>
      <c r="F13" t="n" s="46">
        <v>661.2688</v>
      </c>
      <c r="G13" t="n" s="46">
        <v>396.8057</v>
      </c>
      <c r="H13" t="n" s="46">
        <v>433.6978</v>
      </c>
      <c r="I13" t="n" s="46">
        <v>470.5888</v>
      </c>
      <c r="J13" t="n" s="46">
        <v>469.7241</v>
      </c>
      <c r="K13" t="n" s="46">
        <v>468.8615</v>
      </c>
      <c r="L13" t="n" s="46">
        <v>462.5092</v>
      </c>
      <c r="M13" t="n" s="46">
        <v>456.1238</v>
      </c>
      <c r="N13" t="n" s="46">
        <v>494.8692</v>
      </c>
      <c r="O13" t="n" s="46">
        <v>533.5825</v>
      </c>
      <c r="P13" t="n" s="46">
        <v>572.3258</v>
      </c>
      <c r="Q13" t="n" s="46">
        <v>611.0381</v>
      </c>
      <c r="R13" t="n" s="46">
        <v>737.8528</v>
      </c>
      <c r="S13" t="n" s="46">
        <v>777.9168</v>
      </c>
      <c r="T13" t="n" s="46">
        <v>699.7811</v>
      </c>
      <c r="U13" t="n" s="46">
        <v>396.6447</v>
      </c>
      <c r="V13" t="n" s="46">
        <v>514.4463</v>
      </c>
      <c r="W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3176.6945</v>
      </c>
      <c r="C14" s="46" t="n">
        <v>2725.1302</v>
      </c>
      <c r="D14" t="n" s="46">
        <v>2273.5879</v>
      </c>
      <c r="E14" t="n" s="46">
        <v>1822.0236</v>
      </c>
      <c r="F14" t="n" s="46">
        <v>1370.4603</v>
      </c>
      <c r="G14" t="n" s="46">
        <v>918.889</v>
      </c>
      <c r="H14" t="n" s="46">
        <v>1086.1055</v>
      </c>
      <c r="I14" t="n" s="46">
        <v>1253.3051</v>
      </c>
      <c r="J14" t="n" s="46">
        <v>1153.2399</v>
      </c>
      <c r="K14" t="n" s="46">
        <v>1053.1558</v>
      </c>
      <c r="L14" t="n" s="46">
        <v>956.3455</v>
      </c>
      <c r="M14" t="n" s="46">
        <v>859.5062</v>
      </c>
      <c r="N14" t="n" s="46">
        <v>933.3555</v>
      </c>
      <c r="O14" t="n" s="46">
        <v>1007.1738</v>
      </c>
      <c r="P14" t="n" s="46">
        <v>1080.9961</v>
      </c>
      <c r="Q14" t="n" s="46">
        <v>1154.8403</v>
      </c>
      <c r="R14" t="n" s="46">
        <v>1208.2889</v>
      </c>
      <c r="S14" t="n" s="46">
        <v>1813.5257</v>
      </c>
      <c r="T14" t="n" s="46">
        <v>2051.4601</v>
      </c>
      <c r="U14" t="n" s="46">
        <v>2444.7119</v>
      </c>
      <c r="V14" t="n" s="46">
        <v>2147.6855</v>
      </c>
      <c r="W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7053.2413</v>
      </c>
      <c r="C15" s="46" t="n">
        <v>5899.3104</v>
      </c>
      <c r="D15" t="n" s="46">
        <v>4746.1488</v>
      </c>
      <c r="E15" t="n" s="46">
        <v>3593.8877</v>
      </c>
      <c r="F15" t="n" s="46">
        <v>2442.4615</v>
      </c>
      <c r="G15" t="n" s="46">
        <v>1292.9764</v>
      </c>
      <c r="H15" t="n" s="46">
        <v>1166.244</v>
      </c>
      <c r="I15" t="n" s="46">
        <v>1038.5282</v>
      </c>
      <c r="J15" t="n" s="46">
        <v>1209.9279</v>
      </c>
      <c r="K15" t="n" s="46">
        <v>1380.6041</v>
      </c>
      <c r="L15" t="n" s="46">
        <v>1215.4698</v>
      </c>
      <c r="M15" t="n" s="46">
        <v>1051.2036</v>
      </c>
      <c r="N15" t="n" s="46">
        <v>1065.61</v>
      </c>
      <c r="O15" t="n" s="46">
        <v>1079.0009</v>
      </c>
      <c r="P15" t="n" s="46">
        <v>1094.2447</v>
      </c>
      <c r="Q15" t="n" s="46">
        <v>1107.2817</v>
      </c>
      <c r="R15" t="n" s="46">
        <v>1160.721</v>
      </c>
      <c r="S15" t="n" s="46">
        <v>1421.0208</v>
      </c>
      <c r="T15" t="n" s="46">
        <v>1749.378</v>
      </c>
      <c r="U15" t="n" s="46">
        <v>1747.8482</v>
      </c>
      <c r="V15" t="n" s="46">
        <v>1771.7653</v>
      </c>
      <c r="W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947.6166</v>
      </c>
      <c r="C17" s="46" t="n">
        <v>868.9968</v>
      </c>
      <c r="D17" t="n" s="46">
        <v>740.9178</v>
      </c>
      <c r="E17" t="n" s="46">
        <v>651.0462</v>
      </c>
      <c r="F17" t="n" s="46">
        <v>534.3051</v>
      </c>
      <c r="G17" t="n" s="46">
        <v>471.5655</v>
      </c>
      <c r="H17" t="n" s="46">
        <v>366.6495</v>
      </c>
      <c r="I17" t="n" s="46">
        <v>271.1856</v>
      </c>
      <c r="J17" t="n" s="46">
        <v>196.6986</v>
      </c>
      <c r="K17" t="n" s="46">
        <v>133.0392</v>
      </c>
      <c r="L17" t="n" s="46">
        <v>269.5098</v>
      </c>
      <c r="M17" t="n" s="46">
        <v>398.7732</v>
      </c>
      <c r="N17" t="n" s="46">
        <v>696.7254</v>
      </c>
      <c r="O17" t="n" s="46">
        <v>997.9515</v>
      </c>
      <c r="P17" t="n" s="46">
        <v>1307.2563</v>
      </c>
      <c r="Q17" t="n" s="46">
        <v>1602.1425</v>
      </c>
      <c r="R17" t="n" s="46">
        <v>1456.5096</v>
      </c>
      <c r="S17" t="n" s="46">
        <v>1441.9797</v>
      </c>
      <c r="T17" t="n" s="46">
        <v>1566.2451</v>
      </c>
      <c r="U17" t="n" s="46">
        <v>1036.4865</v>
      </c>
      <c r="V17" t="n" s="46">
        <v>880.9794</v>
      </c>
      <c r="W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706.207</v>
      </c>
      <c r="C18" s="46" t="n">
        <v>668.516</v>
      </c>
      <c r="D18" t="n" s="46">
        <v>565.948</v>
      </c>
      <c r="E18" t="n" s="46">
        <v>626.216</v>
      </c>
      <c r="F18" t="n" s="46">
        <v>414.641</v>
      </c>
      <c r="G18" t="n" s="46">
        <v>316.8208</v>
      </c>
      <c r="H18" t="n" s="46">
        <v>321.16715</v>
      </c>
      <c r="I18" t="n" s="46">
        <v>641.08463</v>
      </c>
      <c r="J18" t="n" s="46">
        <v>375.09824</v>
      </c>
      <c r="K18" t="n" s="46">
        <v>214.65998</v>
      </c>
      <c r="L18" t="n" s="46">
        <v>246.80685</v>
      </c>
      <c r="M18" t="n" s="46">
        <v>257.79584</v>
      </c>
      <c r="N18" t="n" s="46">
        <v>302.24997</v>
      </c>
      <c r="O18" t="n" s="46">
        <v>424.50423</v>
      </c>
      <c r="P18" t="n" s="46">
        <v>492.50351</v>
      </c>
      <c r="Q18" t="n" s="46">
        <v>540.40012</v>
      </c>
      <c r="R18" t="n" s="46">
        <v>566.10577</v>
      </c>
      <c r="S18" t="n" s="46">
        <v>664.13154</v>
      </c>
      <c r="T18" t="n" s="46">
        <v>682.03044</v>
      </c>
      <c r="U18" t="n" s="46">
        <v>322.22448</v>
      </c>
      <c r="V18" t="n" s="46">
        <v>383.13064</v>
      </c>
      <c r="W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694.329</v>
      </c>
      <c r="C19" s="46" t="n">
        <v>659.698</v>
      </c>
      <c r="D19" t="n" s="46">
        <v>558.935</v>
      </c>
      <c r="E19" t="n" s="46">
        <v>611.159</v>
      </c>
      <c r="F19" t="n" s="46">
        <v>403.301</v>
      </c>
      <c r="G19" t="n" s="46">
        <v>306.4</v>
      </c>
      <c r="H19" t="n" s="46">
        <v>307.234</v>
      </c>
      <c r="I19" t="n" s="46">
        <v>626.528</v>
      </c>
      <c r="J19" t="n" s="46">
        <v>358.876</v>
      </c>
      <c r="K19" t="n" s="46">
        <v>197.775</v>
      </c>
      <c r="L19" t="n" s="46">
        <v>229.818</v>
      </c>
      <c r="M19" t="n" s="46">
        <v>240.071</v>
      </c>
      <c r="N19" t="n" s="46">
        <v>284.46</v>
      </c>
      <c r="O19" t="n" s="46">
        <v>405.456</v>
      </c>
      <c r="P19" t="n" s="46">
        <v>472.755</v>
      </c>
      <c r="Q19" t="n" s="46">
        <v>525.991</v>
      </c>
      <c r="R19" t="n" s="46">
        <v>562.917</v>
      </c>
      <c r="S19" t="n" s="46">
        <v>657.586</v>
      </c>
      <c r="T19" t="n" s="46">
        <v>676.983</v>
      </c>
      <c r="U19" t="n" s="46">
        <v>319.317</v>
      </c>
      <c r="V19" t="n" s="46">
        <v>381.042</v>
      </c>
      <c r="W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4.832</v>
      </c>
      <c r="C21" s="46" t="n">
        <v>4.485</v>
      </c>
      <c r="D21" t="n" s="46">
        <v>3.421</v>
      </c>
      <c r="E21" t="n" s="46">
        <v>13.086</v>
      </c>
      <c r="F21" t="n" s="46">
        <v>9.306</v>
      </c>
      <c r="G21" t="n" s="46">
        <v>8.319</v>
      </c>
      <c r="H21" t="n" s="46">
        <v>12.158</v>
      </c>
      <c r="I21" t="n" s="46">
        <v>12.27</v>
      </c>
      <c r="J21" t="n" s="46">
        <v>11.996</v>
      </c>
      <c r="K21" t="n" s="46">
        <v>12.149</v>
      </c>
      <c r="L21" t="n" s="46">
        <v>10.508</v>
      </c>
      <c r="M21" t="n" s="46">
        <v>11.424</v>
      </c>
      <c r="N21" t="n" s="46">
        <v>10.508</v>
      </c>
      <c r="O21" t="n" s="46">
        <v>7.1</v>
      </c>
      <c r="P21" t="n" s="46">
        <v>9.046</v>
      </c>
      <c r="Q21" t="n" s="46">
        <v>5.602</v>
      </c>
      <c r="R21" t="n" s="46">
        <v>3.175</v>
      </c>
      <c r="S21" t="n" s="46">
        <v>6.53</v>
      </c>
      <c r="T21" t="n" s="46">
        <v>5.03</v>
      </c>
      <c r="U21" t="n" s="46">
        <v>2.888</v>
      </c>
      <c r="V21" t="n" s="46">
        <v>2.067</v>
      </c>
      <c r="W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t="n" s="46">
        <v>0.0028</v>
      </c>
      <c r="H24" t="n" s="46">
        <v>0.00315</v>
      </c>
      <c r="I24" t="n" s="46">
        <v>0.00363</v>
      </c>
      <c r="J24" t="n" s="46">
        <v>0.00424</v>
      </c>
      <c r="K24" t="n" s="46">
        <v>0.00498</v>
      </c>
      <c r="L24" t="n" s="46">
        <v>0.00585</v>
      </c>
      <c r="M24" t="n" s="46">
        <v>0.00684</v>
      </c>
      <c r="N24" t="n" s="46">
        <v>0.00797</v>
      </c>
      <c r="O24" t="n" s="46">
        <v>0.00923</v>
      </c>
      <c r="P24" t="n" s="46">
        <v>0.01051</v>
      </c>
      <c r="Q24" t="n" s="46">
        <v>0.01212</v>
      </c>
      <c r="R24" t="n" s="46">
        <v>0.01377</v>
      </c>
      <c r="S24" t="n" s="46">
        <v>0.01554</v>
      </c>
      <c r="T24" t="n" s="46">
        <v>0.01744</v>
      </c>
      <c r="U24" t="n" s="46">
        <v>0.01948</v>
      </c>
      <c r="V24" t="n" s="46">
        <v>0.02164</v>
      </c>
      <c r="W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 t="n">
        <v>7.046</v>
      </c>
      <c r="C25" s="46" t="n">
        <v>4.333</v>
      </c>
      <c r="D25" t="n" s="46">
        <v>3.592</v>
      </c>
      <c r="E25" t="n" s="46">
        <v>1.971</v>
      </c>
      <c r="F25" t="n" s="46">
        <v>2.034</v>
      </c>
      <c r="G25" t="n" s="46">
        <v>2.099</v>
      </c>
      <c r="H25" t="n" s="46">
        <v>1.772</v>
      </c>
      <c r="I25" t="n" s="46">
        <v>2.283</v>
      </c>
      <c r="J25" t="n" s="46">
        <v>4.222</v>
      </c>
      <c r="K25" t="n" s="46">
        <v>4.731</v>
      </c>
      <c r="L25" t="n" s="46">
        <v>6.475</v>
      </c>
      <c r="M25" t="n" s="46">
        <v>6.294</v>
      </c>
      <c r="N25" t="n" s="46">
        <v>7.274</v>
      </c>
      <c r="O25" t="n" s="46">
        <v>11.939</v>
      </c>
      <c r="P25" t="n" s="46">
        <v>10.692</v>
      </c>
      <c r="Q25" t="n" s="46">
        <v>8.795</v>
      </c>
      <c r="R25" s="46"/>
      <c r="S25" s="46"/>
      <c r="T25" s="46"/>
      <c r="U25" s="46"/>
      <c r="V25" s="46"/>
      <c r="W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5417.4975</v>
      </c>
      <c r="C27" s="46" t="n">
        <v>5492.9918</v>
      </c>
      <c r="D27" t="n" s="46">
        <v>5337.1107</v>
      </c>
      <c r="E27" t="n" s="46">
        <v>4203.7062</v>
      </c>
      <c r="F27" t="n" s="46">
        <v>3406.3063</v>
      </c>
      <c r="G27" t="n" s="46">
        <v>3101.2734</v>
      </c>
      <c r="H27" t="n" s="46">
        <v>3006.7493</v>
      </c>
      <c r="I27" t="n" s="46">
        <v>3277.7117</v>
      </c>
      <c r="J27" t="n" s="46">
        <v>3305.1419</v>
      </c>
      <c r="K27" t="n" s="46">
        <v>3363.9513</v>
      </c>
      <c r="L27" t="n" s="46">
        <v>3390.7721</v>
      </c>
      <c r="M27" t="n" s="46">
        <v>3457.0132</v>
      </c>
      <c r="N27" t="n" s="46">
        <v>3525.317</v>
      </c>
      <c r="O27" t="n" s="46">
        <v>3528.4918</v>
      </c>
      <c r="P27" t="n" s="46">
        <v>3582.7766</v>
      </c>
      <c r="Q27" t="n" s="46">
        <v>3693.6434</v>
      </c>
      <c r="R27" t="n" s="46">
        <v>3793.6031</v>
      </c>
      <c r="S27" t="n" s="46">
        <v>3932.3649</v>
      </c>
      <c r="T27" t="n" s="46">
        <v>4062.3566</v>
      </c>
      <c r="U27" t="n" s="46">
        <v>4296.5092</v>
      </c>
      <c r="V27" t="n" s="46">
        <v>4375.838</v>
      </c>
      <c r="W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2924.376</v>
      </c>
      <c r="C28" s="46" t="n">
        <v>2871.246</v>
      </c>
      <c r="D28" t="n" s="46">
        <v>2699.634</v>
      </c>
      <c r="E28" t="n" s="46">
        <v>2478.651</v>
      </c>
      <c r="F28" t="n" s="46">
        <v>2046.5025</v>
      </c>
      <c r="G28" t="n" s="46">
        <v>1889.3826</v>
      </c>
      <c r="H28" t="n" s="46">
        <v>1792.9758</v>
      </c>
      <c r="I28" t="n" s="46">
        <v>1844.7471</v>
      </c>
      <c r="J28" t="n" s="46">
        <v>1885.4535</v>
      </c>
      <c r="K28" t="n" s="46">
        <v>1924.545</v>
      </c>
      <c r="L28" t="n" s="46">
        <v>1950.0096</v>
      </c>
      <c r="M28" t="n" s="46">
        <v>1977.0786</v>
      </c>
      <c r="N28" t="n" s="46">
        <v>2011.1931</v>
      </c>
      <c r="O28" t="n" s="46">
        <v>2008.2342</v>
      </c>
      <c r="P28" t="n" s="46">
        <v>2064.6948</v>
      </c>
      <c r="Q28" t="n" s="46">
        <v>2132.613</v>
      </c>
      <c r="R28" t="n" s="46">
        <v>2215.059</v>
      </c>
      <c r="S28" t="n" s="46">
        <v>2312.814</v>
      </c>
      <c r="T28" t="n" s="46">
        <v>2424.807</v>
      </c>
      <c r="U28" t="n" s="46">
        <v>2541.231</v>
      </c>
      <c r="V28" t="n" s="46">
        <v>2598.204</v>
      </c>
      <c r="W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127.0983</v>
      </c>
      <c r="C29" s="46" t="n">
        <v>126.7959</v>
      </c>
      <c r="D29" t="n" s="46">
        <v>120.6114</v>
      </c>
      <c r="E29" t="n" s="46">
        <v>114.6306</v>
      </c>
      <c r="F29" t="n" s="46">
        <v>101.4153</v>
      </c>
      <c r="G29" t="n" s="46">
        <v>97.314</v>
      </c>
      <c r="H29" t="n" s="46">
        <v>93.7776</v>
      </c>
      <c r="I29" t="n" s="46">
        <v>96.5727</v>
      </c>
      <c r="J29" t="n" s="46">
        <v>100.4577</v>
      </c>
      <c r="K29" t="n" s="46">
        <v>103.6749</v>
      </c>
      <c r="L29" t="n" s="46">
        <v>105.6111</v>
      </c>
      <c r="M29" t="n" s="46">
        <v>107.3058</v>
      </c>
      <c r="N29" t="n" s="46">
        <v>109.4772</v>
      </c>
      <c r="O29" t="n" s="46">
        <v>107.5935</v>
      </c>
      <c r="P29" t="n" s="46">
        <v>110.5314</v>
      </c>
      <c r="Q29" t="n" s="46">
        <v>113.5134</v>
      </c>
      <c r="R29" t="n" s="46">
        <v>117.516</v>
      </c>
      <c r="S29" t="n" s="46">
        <v>121.9953</v>
      </c>
      <c r="T29" t="n" s="46">
        <v>127.2369</v>
      </c>
      <c r="U29" t="n" s="46">
        <v>132.9027</v>
      </c>
      <c r="V29" t="n" s="46">
        <v>134.3601</v>
      </c>
      <c r="W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10.458</v>
      </c>
      <c r="C30" s="46" t="n">
        <v>14.7252</v>
      </c>
      <c r="D30" t="n" s="46">
        <v>15.7668</v>
      </c>
      <c r="E30" t="n" s="46">
        <v>20.58</v>
      </c>
      <c r="F30" t="n" s="46">
        <v>25.4856</v>
      </c>
      <c r="G30" t="n" s="46">
        <v>37.5732</v>
      </c>
      <c r="H30" t="n" s="46">
        <v>45.0744</v>
      </c>
      <c r="I30" t="n" s="46">
        <v>51.198</v>
      </c>
      <c r="J30" t="n" s="46">
        <v>45.948</v>
      </c>
      <c r="K30" t="n" s="46">
        <v>51.0048</v>
      </c>
      <c r="L30" t="n" s="46">
        <v>53.9196</v>
      </c>
      <c r="M30" t="n" s="46">
        <v>47.2416</v>
      </c>
      <c r="N30" t="n" s="46">
        <v>57.0024</v>
      </c>
      <c r="O30" t="n" s="46">
        <v>52.3236</v>
      </c>
      <c r="P30" t="n" s="46">
        <v>51.8448</v>
      </c>
      <c r="Q30" t="n" s="46">
        <v>49.2912</v>
      </c>
      <c r="R30" t="n" s="46">
        <v>53.3148</v>
      </c>
      <c r="S30" t="n" s="46">
        <v>51.8028</v>
      </c>
      <c r="T30" t="n" s="46">
        <v>50.6184</v>
      </c>
      <c r="U30" t="n" s="46">
        <v>52.7856</v>
      </c>
      <c r="V30" t="n" s="46">
        <v>55.3224</v>
      </c>
      <c r="W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2347.599</v>
      </c>
      <c r="C31" s="46" t="n">
        <v>2472.405</v>
      </c>
      <c r="D31" t="n" s="46">
        <v>2492.028</v>
      </c>
      <c r="E31" t="n" s="46">
        <v>1580.938</v>
      </c>
      <c r="F31" t="n" s="46">
        <v>1227.073</v>
      </c>
      <c r="G31" t="n" s="46">
        <v>1071.608</v>
      </c>
      <c r="H31" t="n" s="46">
        <v>1067.082</v>
      </c>
      <c r="I31" t="n" s="46">
        <v>1275.464</v>
      </c>
      <c r="J31" t="n" s="46">
        <v>1263.777</v>
      </c>
      <c r="K31" t="n" s="46">
        <v>1275.464</v>
      </c>
      <c r="L31" t="n" s="46">
        <v>1272.519</v>
      </c>
      <c r="M31" t="n" s="46">
        <v>1315.485</v>
      </c>
      <c r="N31" t="n" s="46">
        <v>1338.022</v>
      </c>
      <c r="O31" t="n" s="46">
        <v>1351.321</v>
      </c>
      <c r="P31" t="n" s="46">
        <v>1346.423</v>
      </c>
      <c r="Q31" t="n" s="46">
        <v>1389.451</v>
      </c>
      <c r="R31" t="n" s="46">
        <v>1399.681</v>
      </c>
      <c r="S31" t="n" s="46">
        <v>1438.4</v>
      </c>
      <c r="T31" t="n" s="46">
        <v>1452.195</v>
      </c>
      <c r="U31" t="n" s="46">
        <v>1559.486</v>
      </c>
      <c r="V31" t="n" s="46">
        <v>1579.915</v>
      </c>
      <c r="W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7.9662</v>
      </c>
      <c r="C33" s="46" t="n">
        <v>7.8197</v>
      </c>
      <c r="D33" t="n" s="46">
        <v>9.0705</v>
      </c>
      <c r="E33" t="n" s="46">
        <v>8.9066</v>
      </c>
      <c r="F33" t="n" s="46">
        <v>5.8299</v>
      </c>
      <c r="G33" t="n" s="46">
        <v>5.3956</v>
      </c>
      <c r="H33" t="n" s="46">
        <v>7.8395</v>
      </c>
      <c r="I33" t="n" s="46">
        <v>9.7299</v>
      </c>
      <c r="J33" t="n" s="46">
        <v>9.5057</v>
      </c>
      <c r="K33" t="n" s="46">
        <v>9.2626</v>
      </c>
      <c r="L33" t="n" s="46">
        <v>8.7128</v>
      </c>
      <c r="M33" t="n" s="46">
        <v>9.9022</v>
      </c>
      <c r="N33" t="n" s="46">
        <v>9.6223</v>
      </c>
      <c r="O33" t="n" s="46">
        <v>9.0195</v>
      </c>
      <c r="P33" t="n" s="46">
        <v>9.2826</v>
      </c>
      <c r="Q33" t="n" s="46">
        <v>8.7748</v>
      </c>
      <c r="R33" t="n" s="46">
        <v>8.0323</v>
      </c>
      <c r="S33" t="n" s="46">
        <v>7.3528</v>
      </c>
      <c r="T33" t="n" s="46">
        <v>7.4993</v>
      </c>
      <c r="U33" t="n" s="46">
        <v>10.1039</v>
      </c>
      <c r="V33" t="n" s="46">
        <v>8.0365</v>
      </c>
      <c r="W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40.5191</v>
      </c>
      <c r="C35" s="46" t="n">
        <v>33.145</v>
      </c>
      <c r="D35" t="n" s="46">
        <v>14.1049</v>
      </c>
      <c r="E35" t="n" s="46">
        <v>-20.989</v>
      </c>
      <c r="F35" t="n" s="46">
        <v>-111.5871</v>
      </c>
      <c r="G35" t="n" s="46">
        <v>-146.6453</v>
      </c>
      <c r="H35" t="n" s="46">
        <v>-167.6192</v>
      </c>
      <c r="I35" t="n" s="46">
        <v>-132.2219</v>
      </c>
      <c r="J35" t="n" s="46">
        <v>-185.3891</v>
      </c>
      <c r="K35" t="n" s="46">
        <v>-237.0809</v>
      </c>
      <c r="L35" t="n" s="46">
        <v>-229.2298</v>
      </c>
      <c r="M35" t="n" s="46">
        <v>-242.3159</v>
      </c>
      <c r="N35" t="n" s="46">
        <v>-254.5273</v>
      </c>
      <c r="O35" t="n" s="46">
        <v>-253.9366</v>
      </c>
      <c r="P35" t="n" s="46">
        <v>-269.6913</v>
      </c>
      <c r="Q35" t="n" s="46">
        <v>-268.7034</v>
      </c>
      <c r="R35" t="n" s="46">
        <v>-229.9296</v>
      </c>
      <c r="S35" t="n" s="46">
        <v>-228.2697</v>
      </c>
      <c r="T35" t="n" s="46">
        <v>-229.8885</v>
      </c>
      <c r="U35" t="n" s="46">
        <v>-234.5993</v>
      </c>
      <c r="V35" t="n" s="46">
        <v>-243.7289</v>
      </c>
      <c r="W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-798.096</v>
      </c>
      <c r="C36" s="46" t="n">
        <v>-803.823</v>
      </c>
      <c r="D36" t="n" s="46">
        <v>-798.788</v>
      </c>
      <c r="E36" t="n" s="46">
        <v>-797.073</v>
      </c>
      <c r="F36" t="n" s="46">
        <v>-845.476</v>
      </c>
      <c r="G36" t="n" s="46">
        <v>-841.7</v>
      </c>
      <c r="H36" t="n" s="46">
        <v>-828.167</v>
      </c>
      <c r="I36" t="n" s="46">
        <v>-764.051</v>
      </c>
      <c r="J36" t="n" s="46">
        <v>-793.783</v>
      </c>
      <c r="K36" t="n" s="46">
        <v>-827.822</v>
      </c>
      <c r="L36" t="n" s="46">
        <v>-808.808</v>
      </c>
      <c r="M36" t="n" s="46">
        <v>-813.996</v>
      </c>
      <c r="N36" t="n" s="46">
        <v>-822.758</v>
      </c>
      <c r="O36" t="n" s="46">
        <v>-821.911</v>
      </c>
      <c r="P36" t="n" s="46">
        <v>-838.879</v>
      </c>
      <c r="Q36" t="n" s="46">
        <v>-840.367</v>
      </c>
      <c r="R36" t="n" s="46">
        <v>-804.864</v>
      </c>
      <c r="S36" t="n" s="46">
        <v>-804.167</v>
      </c>
      <c r="T36" t="n" s="46">
        <v>-804.08</v>
      </c>
      <c r="U36" t="n" s="46">
        <v>-803.662</v>
      </c>
      <c r="V36" t="n" s="46">
        <v>-804.097</v>
      </c>
      <c r="W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837.04</v>
      </c>
      <c r="C37" s="46" t="n">
        <v>835.5</v>
      </c>
      <c r="D37" t="n" s="46">
        <v>811.28</v>
      </c>
      <c r="E37" t="n" s="46">
        <v>774.27</v>
      </c>
      <c r="F37" t="n" s="46">
        <v>733.01</v>
      </c>
      <c r="G37" t="n" s="46">
        <v>693.32</v>
      </c>
      <c r="H37" t="n" s="46">
        <v>658.35</v>
      </c>
      <c r="I37" t="n" s="46">
        <v>629.31</v>
      </c>
      <c r="J37" t="n" s="46">
        <v>606.33</v>
      </c>
      <c r="K37" t="n" s="46">
        <v>589.04</v>
      </c>
      <c r="L37" t="n" s="46">
        <v>576.9</v>
      </c>
      <c r="M37" t="n" s="46">
        <v>569.35</v>
      </c>
      <c r="N37" t="n" s="46">
        <v>565.72</v>
      </c>
      <c r="O37" t="n" s="46">
        <v>565.25</v>
      </c>
      <c r="P37" t="n" s="46">
        <v>566.95</v>
      </c>
      <c r="Q37" t="n" s="46">
        <v>569.69</v>
      </c>
      <c r="R37" t="n" s="46">
        <v>572.21</v>
      </c>
      <c r="S37" t="n" s="46">
        <v>573.28</v>
      </c>
      <c r="T37" t="n" s="46">
        <v>571.79</v>
      </c>
      <c r="U37" t="n" s="46">
        <v>566.94</v>
      </c>
      <c r="V37" t="n" s="46">
        <v>558.3</v>
      </c>
      <c r="W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 t="n">
        <v>1.5751</v>
      </c>
      <c r="C40" s="46" t="n">
        <v>1.468</v>
      </c>
      <c r="D40" t="n" s="46">
        <v>1.6129</v>
      </c>
      <c r="E40" t="n" s="46">
        <v>1.814</v>
      </c>
      <c r="F40" t="n" s="46">
        <v>0.8789</v>
      </c>
      <c r="G40" t="n" s="46">
        <v>1.7347</v>
      </c>
      <c r="H40" t="n" s="46">
        <v>2.1978</v>
      </c>
      <c r="I40" t="n" s="46">
        <v>2.5191</v>
      </c>
      <c r="J40" t="n" s="46">
        <v>2.0639</v>
      </c>
      <c r="K40" t="n" s="46">
        <v>1.7011</v>
      </c>
      <c r="L40" t="n" s="46">
        <v>2.6782</v>
      </c>
      <c r="M40" t="n" s="46">
        <v>2.3301</v>
      </c>
      <c r="N40" t="n" s="46">
        <v>2.5107</v>
      </c>
      <c r="O40" t="n" s="46">
        <v>2.7244</v>
      </c>
      <c r="P40" t="n" s="46">
        <v>2.2377</v>
      </c>
      <c r="Q40" t="n" s="46">
        <v>1.9736</v>
      </c>
      <c r="R40" t="n" s="46">
        <v>2.7244</v>
      </c>
      <c r="S40" t="n" s="46">
        <v>2.6173</v>
      </c>
      <c r="T40" t="n" s="46">
        <v>2.4015</v>
      </c>
      <c r="U40" t="n" s="46">
        <v>2.1227</v>
      </c>
      <c r="V40" t="n" s="46">
        <v>2.0681</v>
      </c>
      <c r="W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1210.8206</v>
      </c>
      <c r="C41" s="46" t="n">
        <v>1346.1813</v>
      </c>
      <c r="D41" t="n" s="46">
        <v>1225.9763</v>
      </c>
      <c r="E41" t="n" s="46">
        <v>941.6458</v>
      </c>
      <c r="F41" t="n" s="46">
        <v>613.1313</v>
      </c>
      <c r="G41" t="n" s="46">
        <v>649.3613</v>
      </c>
      <c r="H41" t="n" s="46">
        <v>615.8921</v>
      </c>
      <c r="I41" t="n" s="46">
        <v>638.1351</v>
      </c>
      <c r="J41" t="n" s="46">
        <v>552.4106</v>
      </c>
      <c r="K41" t="n" s="46">
        <v>595.6991</v>
      </c>
      <c r="L41" t="n" s="46">
        <v>585.9398</v>
      </c>
      <c r="M41" t="n" s="46">
        <v>583.2638</v>
      </c>
      <c r="N41" t="n" s="46">
        <v>585.5824</v>
      </c>
      <c r="O41" t="n" s="46">
        <v>569.5521</v>
      </c>
      <c r="P41" t="n" s="46">
        <v>698.3658</v>
      </c>
      <c r="Q41" t="n" s="46">
        <v>598.1626</v>
      </c>
      <c r="R41" t="n" s="46">
        <v>566.5085</v>
      </c>
      <c r="S41" t="n" s="46">
        <v>504.517</v>
      </c>
      <c r="T41" t="n" s="46">
        <v>639.7521</v>
      </c>
      <c r="U41" t="n" s="46">
        <v>1256.8976</v>
      </c>
      <c r="V41" t="n" s="46">
        <v>1034.1755</v>
      </c>
      <c r="W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921.6354</v>
      </c>
      <c r="C42" s="46" t="n">
        <v>1084.4526</v>
      </c>
      <c r="D42" t="n" s="46">
        <v>995.988</v>
      </c>
      <c r="E42" t="n" s="46">
        <v>754.5321</v>
      </c>
      <c r="F42" t="n" s="46">
        <v>462.378</v>
      </c>
      <c r="G42" t="n" s="46">
        <v>498.3741</v>
      </c>
      <c r="H42" t="n" s="46">
        <v>462.8064</v>
      </c>
      <c r="I42" t="n" s="46">
        <v>508.4982</v>
      </c>
      <c r="J42" t="n" s="46">
        <v>412.2195</v>
      </c>
      <c r="K42" t="n" s="46">
        <v>456.2124</v>
      </c>
      <c r="L42" t="n" s="46">
        <v>438.5178</v>
      </c>
      <c r="M42" t="n" s="46">
        <v>437.472</v>
      </c>
      <c r="N42" t="n" s="46">
        <v>436.6467</v>
      </c>
      <c r="O42" t="n" s="46">
        <v>423.3936</v>
      </c>
      <c r="P42" t="n" s="46">
        <v>554.5365</v>
      </c>
      <c r="Q42" t="n" s="46">
        <v>455.9058</v>
      </c>
      <c r="R42" t="n" s="46">
        <v>411.6483</v>
      </c>
      <c r="S42" t="n" s="46">
        <v>347.9826</v>
      </c>
      <c r="T42" t="n" s="46">
        <v>482.0445</v>
      </c>
      <c r="U42" t="n" s="46">
        <v>1091.0046</v>
      </c>
      <c r="V42" t="n" s="46">
        <v>873.7239</v>
      </c>
      <c r="W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289.1852</v>
      </c>
      <c r="C43" s="46" t="n">
        <v>261.7287</v>
      </c>
      <c r="D43" t="n" s="46">
        <v>229.9883</v>
      </c>
      <c r="E43" t="n" s="46">
        <v>187.1137</v>
      </c>
      <c r="F43" t="n" s="46">
        <v>150.7533</v>
      </c>
      <c r="G43" t="n" s="46">
        <v>150.9872</v>
      </c>
      <c r="H43" t="n" s="46">
        <v>153.0857</v>
      </c>
      <c r="I43" t="n" s="46">
        <v>129.6369</v>
      </c>
      <c r="J43" t="n" s="46">
        <v>140.1911</v>
      </c>
      <c r="K43" t="n" s="46">
        <v>139.4867</v>
      </c>
      <c r="L43" t="n" s="46">
        <v>147.422</v>
      </c>
      <c r="M43" t="n" s="46">
        <v>145.7918</v>
      </c>
      <c r="N43" t="n" s="46">
        <v>148.9357</v>
      </c>
      <c r="O43" t="n" s="46">
        <v>146.1585</v>
      </c>
      <c r="P43" t="n" s="46">
        <v>143.8293</v>
      </c>
      <c r="Q43" t="n" s="46">
        <v>142.2568</v>
      </c>
      <c r="R43" t="n" s="46">
        <v>154.8602</v>
      </c>
      <c r="S43" t="n" s="46">
        <v>156.5344</v>
      </c>
      <c r="T43" t="n" s="46">
        <v>157.7076</v>
      </c>
      <c r="U43" t="n" s="46">
        <v>165.893</v>
      </c>
      <c r="V43" t="n" s="46">
        <v>160.4516</v>
      </c>
      <c r="W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IF(COLUMN() &lt;= 2, "", SUBSTITUTE(INDIRECT(ADDRESS(1,COLUMN()-1)), "Base year", "BY") &amp; "/" &amp; INDIRECT(ADDRESS(1,COLUMN())))</f>
      </c>
      <c r="L47" s="52">
        <f>IF(COLUMN() &lt;= 2, "", SUBSTITUTE(INDIRECT(ADDRESS(1,COLUMN()-1)), "Base year", "BY") &amp; "/" &amp; INDIRECT(ADDRESS(1,COLUMN())))</f>
      </c>
      <c r="M47" s="52">
        <f>IF(COLUMN() &lt;= 2, "", SUBSTITUTE(INDIRECT(ADDRESS(1,COLUMN()-1)), "Base year", "BY") &amp; "/" &amp; INDIRECT(ADDRESS(1,COLUMN())))</f>
      </c>
      <c r="N47" s="52">
        <f>IF(COLUMN() &lt;= 2, "", SUBSTITUTE(INDIRECT(ADDRESS(1,COLUMN()-1)), "Base year", "BY") &amp; "/" &amp; INDIRECT(ADDRESS(1,COLUMN())))</f>
      </c>
      <c r="O47" s="52">
        <f>IF(COLUMN() &lt;= 2, "", SUBSTITUTE(INDIRECT(ADDRESS(1,COLUMN()-1)), "Base year", "BY") &amp; "/" &amp; INDIRECT(ADDRESS(1,COLUMN())))</f>
      </c>
      <c r="P47" s="52">
        <f>IF(COLUMN() &lt;= 2, "", SUBSTITUTE(INDIRECT(ADDRESS(1,COLUMN()-1)), "Base year", "BY") &amp; "/" &amp; INDIRECT(ADDRESS(1,COLUMN())))</f>
      </c>
      <c r="Q47" s="52">
        <f>IF(COLUMN() &lt;= 2, "", SUBSTITUTE(INDIRECT(ADDRESS(1,COLUMN()-1)), "Base year", "BY") &amp; "/" &amp; INDIRECT(ADDRESS(1,COLUMN())))</f>
      </c>
      <c r="R47" s="52">
        <f>IF(COLUMN() &lt;= 2, "", SUBSTITUTE(INDIRECT(ADDRESS(1,COLUMN()-1)), "Base year", "BY") &amp; "/" &amp; INDIRECT(ADDRESS(1,COLUMN())))</f>
      </c>
      <c r="S47" s="52">
        <f>IF(COLUMN() &lt;= 2, "", SUBSTITUTE(INDIRECT(ADDRESS(1,COLUMN()-1)), "Base year", "BY") &amp; "/" &amp; INDIRECT(ADDRESS(1,COLUMN())))</f>
      </c>
      <c r="T47" s="52">
        <f>IF(COLUMN() &lt;= 2, "", SUBSTITUTE(INDIRECT(ADDRESS(1,COLUMN()-1)), "Base year", "BY") &amp; "/" &amp; INDIRECT(ADDRESS(1,COLUMN())))</f>
      </c>
      <c r="U47" s="52">
        <f>IF(COLUMN() &lt;= 2, "", SUBSTITUTE(INDIRECT(ADDRESS(1,COLUMN()-1)), "Base year", "BY") &amp; "/" &amp; INDIRECT(ADDRESS(1,COLUMN())))</f>
      </c>
      <c r="V47" s="52">
        <f>IF(COLUMN() &lt;= 2, "", SUBSTITUTE(INDIRECT(ADDRESS(1,COLUMN()-1)), "Base year", "BY") &amp; "/" &amp; INDIRECT(ADDRESS(1,COLUMN())))</f>
      </c>
      <c r="W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IFERROR(IF(OR(SECTOR_AAC=0,SECTOR_AAC=-1),CHAR(150),SECTOR_AAC),IF(COLUMN()&lt;=2,"",CHAR(150)))</f>
      </c>
      <c r="L49" s="54">
        <f>IFERROR(IF(OR(SECTOR_AAC=0,SECTOR_AAC=-1),CHAR(150),SECTOR_AAC),IF(COLUMN()&lt;=2,"",CHAR(150)))</f>
      </c>
      <c r="M49" s="54">
        <f>IFERROR(IF(OR(SECTOR_AAC=0,SECTOR_AAC=-1),CHAR(150),SECTOR_AAC),IF(COLUMN()&lt;=2,"",CHAR(150)))</f>
      </c>
      <c r="N49" s="54">
        <f>IFERROR(IF(OR(SECTOR_AAC=0,SECTOR_AAC=-1),CHAR(150),SECTOR_AAC),IF(COLUMN()&lt;=2,"",CHAR(150)))</f>
      </c>
      <c r="O49" s="54">
        <f>IFERROR(IF(OR(SECTOR_AAC=0,SECTOR_AAC=-1),CHAR(150),SECTOR_AAC),IF(COLUMN()&lt;=2,"",CHAR(150)))</f>
      </c>
      <c r="P49" s="54">
        <f>IFERROR(IF(OR(SECTOR_AAC=0,SECTOR_AAC=-1),CHAR(150),SECTOR_AAC),IF(COLUMN()&lt;=2,"",CHAR(150)))</f>
      </c>
      <c r="Q49" s="54">
        <f>IFERROR(IF(OR(SECTOR_AAC=0,SECTOR_AAC=-1),CHAR(150),SECTOR_AAC),IF(COLUMN()&lt;=2,"",CHAR(150)))</f>
      </c>
      <c r="R49" s="54">
        <f>IFERROR(IF(OR(SECTOR_AAC=0,SECTOR_AAC=-1),CHAR(150),SECTOR_AAC),IF(COLUMN()&lt;=2,"",CHAR(150)))</f>
      </c>
      <c r="S49" s="54">
        <f>IFERROR(IF(OR(SECTOR_AAC=0,SECTOR_AAC=-1),CHAR(150),SECTOR_AAC),IF(COLUMN()&lt;=2,"",CHAR(150)))</f>
      </c>
      <c r="T49" s="54">
        <f>IFERROR(IF(OR(SECTOR_AAC=0,SECTOR_AAC=-1),CHAR(150),SECTOR_AAC),IF(COLUMN()&lt;=2,"",CHAR(150)))</f>
      </c>
      <c r="U49" s="54">
        <f>IFERROR(IF(OR(SECTOR_AAC=0,SECTOR_AAC=-1),CHAR(150),SECTOR_AAC),IF(COLUMN()&lt;=2,"",CHAR(150)))</f>
      </c>
      <c r="V49" s="54">
        <f>IFERROR(IF(OR(SECTOR_AAC=0,SECTOR_AAC=-1),CHAR(150),SECTOR_AAC),IF(COLUMN()&lt;=2,"",CHAR(150)))</f>
      </c>
      <c r="W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IFERROR(IF(OR(SECTOR_AAC=0,SECTOR_AAC=-1),CHAR(150),SECTOR_AAC),IF(COLUMN()&lt;=2,"",CHAR(150)))</f>
      </c>
      <c r="L50" s="54">
        <f>IFERROR(IF(OR(SECTOR_AAC=0,SECTOR_AAC=-1),CHAR(150),SECTOR_AAC),IF(COLUMN()&lt;=2,"",CHAR(150)))</f>
      </c>
      <c r="M50" s="54">
        <f>IFERROR(IF(OR(SECTOR_AAC=0,SECTOR_AAC=-1),CHAR(150),SECTOR_AAC),IF(COLUMN()&lt;=2,"",CHAR(150)))</f>
      </c>
      <c r="N50" s="54">
        <f>IFERROR(IF(OR(SECTOR_AAC=0,SECTOR_AAC=-1),CHAR(150),SECTOR_AAC),IF(COLUMN()&lt;=2,"",CHAR(150)))</f>
      </c>
      <c r="O50" s="54">
        <f>IFERROR(IF(OR(SECTOR_AAC=0,SECTOR_AAC=-1),CHAR(150),SECTOR_AAC),IF(COLUMN()&lt;=2,"",CHAR(150)))</f>
      </c>
      <c r="P50" s="54">
        <f>IFERROR(IF(OR(SECTOR_AAC=0,SECTOR_AAC=-1),CHAR(150),SECTOR_AAC),IF(COLUMN()&lt;=2,"",CHAR(150)))</f>
      </c>
      <c r="Q50" s="54">
        <f>IFERROR(IF(OR(SECTOR_AAC=0,SECTOR_AAC=-1),CHAR(150),SECTOR_AAC),IF(COLUMN()&lt;=2,"",CHAR(150)))</f>
      </c>
      <c r="R50" s="54">
        <f>IFERROR(IF(OR(SECTOR_AAC=0,SECTOR_AAC=-1),CHAR(150),SECTOR_AAC),IF(COLUMN()&lt;=2,"",CHAR(150)))</f>
      </c>
      <c r="S50" s="54">
        <f>IFERROR(IF(OR(SECTOR_AAC=0,SECTOR_AAC=-1),CHAR(150),SECTOR_AAC),IF(COLUMN()&lt;=2,"",CHAR(150)))</f>
      </c>
      <c r="T50" s="54">
        <f>IFERROR(IF(OR(SECTOR_AAC=0,SECTOR_AAC=-1),CHAR(150),SECTOR_AAC),IF(COLUMN()&lt;=2,"",CHAR(150)))</f>
      </c>
      <c r="U50" s="54">
        <f>IFERROR(IF(OR(SECTOR_AAC=0,SECTOR_AAC=-1),CHAR(150),SECTOR_AAC),IF(COLUMN()&lt;=2,"",CHAR(150)))</f>
      </c>
      <c r="V50" s="54">
        <f>IFERROR(IF(OR(SECTOR_AAC=0,SECTOR_AAC=-1),CHAR(150),SECTOR_AAC),IF(COLUMN()&lt;=2,"",CHAR(150)))</f>
      </c>
      <c r="W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IFERROR(IF(OR(SECTOR_AAC=0,SECTOR_AAC=-1),CHAR(150),SECTOR_AAC),IF(COLUMN()&lt;=2,"",CHAR(150)))</f>
      </c>
      <c r="L51" s="54">
        <f>IFERROR(IF(OR(SECTOR_AAC=0,SECTOR_AAC=-1),CHAR(150),SECTOR_AAC),IF(COLUMN()&lt;=2,"",CHAR(150)))</f>
      </c>
      <c r="M51" s="54">
        <f>IFERROR(IF(OR(SECTOR_AAC=0,SECTOR_AAC=-1),CHAR(150),SECTOR_AAC),IF(COLUMN()&lt;=2,"",CHAR(150)))</f>
      </c>
      <c r="N51" s="54">
        <f>IFERROR(IF(OR(SECTOR_AAC=0,SECTOR_AAC=-1),CHAR(150),SECTOR_AAC),IF(COLUMN()&lt;=2,"",CHAR(150)))</f>
      </c>
      <c r="O51" s="54">
        <f>IFERROR(IF(OR(SECTOR_AAC=0,SECTOR_AAC=-1),CHAR(150),SECTOR_AAC),IF(COLUMN()&lt;=2,"",CHAR(150)))</f>
      </c>
      <c r="P51" s="54">
        <f>IFERROR(IF(OR(SECTOR_AAC=0,SECTOR_AAC=-1),CHAR(150),SECTOR_AAC),IF(COLUMN()&lt;=2,"",CHAR(150)))</f>
      </c>
      <c r="Q51" s="54">
        <f>IFERROR(IF(OR(SECTOR_AAC=0,SECTOR_AAC=-1),CHAR(150),SECTOR_AAC),IF(COLUMN()&lt;=2,"",CHAR(150)))</f>
      </c>
      <c r="R51" s="54">
        <f>IFERROR(IF(OR(SECTOR_AAC=0,SECTOR_AAC=-1),CHAR(150),SECTOR_AAC),IF(COLUMN()&lt;=2,"",CHAR(150)))</f>
      </c>
      <c r="S51" s="54">
        <f>IFERROR(IF(OR(SECTOR_AAC=0,SECTOR_AAC=-1),CHAR(150),SECTOR_AAC),IF(COLUMN()&lt;=2,"",CHAR(150)))</f>
      </c>
      <c r="T51" s="54">
        <f>IFERROR(IF(OR(SECTOR_AAC=0,SECTOR_AAC=-1),CHAR(150),SECTOR_AAC),IF(COLUMN()&lt;=2,"",CHAR(150)))</f>
      </c>
      <c r="U51" s="54">
        <f>IFERROR(IF(OR(SECTOR_AAC=0,SECTOR_AAC=-1),CHAR(150),SECTOR_AAC),IF(COLUMN()&lt;=2,"",CHAR(150)))</f>
      </c>
      <c r="V51" s="54">
        <f>IFERROR(IF(OR(SECTOR_AAC=0,SECTOR_AAC=-1),CHAR(150),SECTOR_AAC),IF(COLUMN()&lt;=2,"",CHAR(150)))</f>
      </c>
      <c r="W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IFERROR(IF(OR(SECTOR_AAC=0,SECTOR_AAC=-1),CHAR(150),SECTOR_AAC),IF(COLUMN()&lt;=2,"",CHAR(150)))</f>
      </c>
      <c r="L52" s="54">
        <f>IFERROR(IF(OR(SECTOR_AAC=0,SECTOR_AAC=-1),CHAR(150),SECTOR_AAC),IF(COLUMN()&lt;=2,"",CHAR(150)))</f>
      </c>
      <c r="M52" s="54">
        <f>IFERROR(IF(OR(SECTOR_AAC=0,SECTOR_AAC=-1),CHAR(150),SECTOR_AAC),IF(COLUMN()&lt;=2,"",CHAR(150)))</f>
      </c>
      <c r="N52" s="54">
        <f>IFERROR(IF(OR(SECTOR_AAC=0,SECTOR_AAC=-1),CHAR(150),SECTOR_AAC),IF(COLUMN()&lt;=2,"",CHAR(150)))</f>
      </c>
      <c r="O52" s="54">
        <f>IFERROR(IF(OR(SECTOR_AAC=0,SECTOR_AAC=-1),CHAR(150),SECTOR_AAC),IF(COLUMN()&lt;=2,"",CHAR(150)))</f>
      </c>
      <c r="P52" s="54">
        <f>IFERROR(IF(OR(SECTOR_AAC=0,SECTOR_AAC=-1),CHAR(150),SECTOR_AAC),IF(COLUMN()&lt;=2,"",CHAR(150)))</f>
      </c>
      <c r="Q52" s="54">
        <f>IFERROR(IF(OR(SECTOR_AAC=0,SECTOR_AAC=-1),CHAR(150),SECTOR_AAC),IF(COLUMN()&lt;=2,"",CHAR(150)))</f>
      </c>
      <c r="R52" s="54">
        <f>IFERROR(IF(OR(SECTOR_AAC=0,SECTOR_AAC=-1),CHAR(150),SECTOR_AAC),IF(COLUMN()&lt;=2,"",CHAR(150)))</f>
      </c>
      <c r="S52" s="54">
        <f>IFERROR(IF(OR(SECTOR_AAC=0,SECTOR_AAC=-1),CHAR(150),SECTOR_AAC),IF(COLUMN()&lt;=2,"",CHAR(150)))</f>
      </c>
      <c r="T52" s="54">
        <f>IFERROR(IF(OR(SECTOR_AAC=0,SECTOR_AAC=-1),CHAR(150),SECTOR_AAC),IF(COLUMN()&lt;=2,"",CHAR(150)))</f>
      </c>
      <c r="U52" s="54">
        <f>IFERROR(IF(OR(SECTOR_AAC=0,SECTOR_AAC=-1),CHAR(150),SECTOR_AAC),IF(COLUMN()&lt;=2,"",CHAR(150)))</f>
      </c>
      <c r="V52" s="54">
        <f>IFERROR(IF(OR(SECTOR_AAC=0,SECTOR_AAC=-1),CHAR(150),SECTOR_AAC),IF(COLUMN()&lt;=2,"",CHAR(150)))</f>
      </c>
      <c r="W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IFERROR(IF(OR(SECTOR_AAC=0,SECTOR_AAC=-1),CHAR(150),SECTOR_AAC),IF(COLUMN()&lt;=2,"",CHAR(150)))</f>
      </c>
      <c r="L53" s="54">
        <f>IFERROR(IF(OR(SECTOR_AAC=0,SECTOR_AAC=-1),CHAR(150),SECTOR_AAC),IF(COLUMN()&lt;=2,"",CHAR(150)))</f>
      </c>
      <c r="M53" s="54">
        <f>IFERROR(IF(OR(SECTOR_AAC=0,SECTOR_AAC=-1),CHAR(150),SECTOR_AAC),IF(COLUMN()&lt;=2,"",CHAR(150)))</f>
      </c>
      <c r="N53" s="54">
        <f>IFERROR(IF(OR(SECTOR_AAC=0,SECTOR_AAC=-1),CHAR(150),SECTOR_AAC),IF(COLUMN()&lt;=2,"",CHAR(150)))</f>
      </c>
      <c r="O53" s="54">
        <f>IFERROR(IF(OR(SECTOR_AAC=0,SECTOR_AAC=-1),CHAR(150),SECTOR_AAC),IF(COLUMN()&lt;=2,"",CHAR(150)))</f>
      </c>
      <c r="P53" s="54">
        <f>IFERROR(IF(OR(SECTOR_AAC=0,SECTOR_AAC=-1),CHAR(150),SECTOR_AAC),IF(COLUMN()&lt;=2,"",CHAR(150)))</f>
      </c>
      <c r="Q53" s="54">
        <f>IFERROR(IF(OR(SECTOR_AAC=0,SECTOR_AAC=-1),CHAR(150),SECTOR_AAC),IF(COLUMN()&lt;=2,"",CHAR(150)))</f>
      </c>
      <c r="R53" s="54">
        <f>IFERROR(IF(OR(SECTOR_AAC=0,SECTOR_AAC=-1),CHAR(150),SECTOR_AAC),IF(COLUMN()&lt;=2,"",CHAR(150)))</f>
      </c>
      <c r="S53" s="54">
        <f>IFERROR(IF(OR(SECTOR_AAC=0,SECTOR_AAC=-1),CHAR(150),SECTOR_AAC),IF(COLUMN()&lt;=2,"",CHAR(150)))</f>
      </c>
      <c r="T53" s="54">
        <f>IFERROR(IF(OR(SECTOR_AAC=0,SECTOR_AAC=-1),CHAR(150),SECTOR_AAC),IF(COLUMN()&lt;=2,"",CHAR(150)))</f>
      </c>
      <c r="U53" s="54">
        <f>IFERROR(IF(OR(SECTOR_AAC=0,SECTOR_AAC=-1),CHAR(150),SECTOR_AAC),IF(COLUMN()&lt;=2,"",CHAR(150)))</f>
      </c>
      <c r="V53" s="54">
        <f>IFERROR(IF(OR(SECTOR_AAC=0,SECTOR_AAC=-1),CHAR(150),SECTOR_AAC),IF(COLUMN()&lt;=2,"",CHAR(150)))</f>
      </c>
      <c r="W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IFERROR(IF(OR(SECTOR_AAC=0,SECTOR_AAC=-1),CHAR(150),SECTOR_AAC),IF(COLUMN()&lt;=2,"",CHAR(150)))</f>
      </c>
      <c r="L54" s="54">
        <f>IFERROR(IF(OR(SECTOR_AAC=0,SECTOR_AAC=-1),CHAR(150),SECTOR_AAC),IF(COLUMN()&lt;=2,"",CHAR(150)))</f>
      </c>
      <c r="M54" s="54">
        <f>IFERROR(IF(OR(SECTOR_AAC=0,SECTOR_AAC=-1),CHAR(150),SECTOR_AAC),IF(COLUMN()&lt;=2,"",CHAR(150)))</f>
      </c>
      <c r="N54" s="54">
        <f>IFERROR(IF(OR(SECTOR_AAC=0,SECTOR_AAC=-1),CHAR(150),SECTOR_AAC),IF(COLUMN()&lt;=2,"",CHAR(150)))</f>
      </c>
      <c r="O54" s="54">
        <f>IFERROR(IF(OR(SECTOR_AAC=0,SECTOR_AAC=-1),CHAR(150),SECTOR_AAC),IF(COLUMN()&lt;=2,"",CHAR(150)))</f>
      </c>
      <c r="P54" s="54">
        <f>IFERROR(IF(OR(SECTOR_AAC=0,SECTOR_AAC=-1),CHAR(150),SECTOR_AAC),IF(COLUMN()&lt;=2,"",CHAR(150)))</f>
      </c>
      <c r="Q54" s="54">
        <f>IFERROR(IF(OR(SECTOR_AAC=0,SECTOR_AAC=-1),CHAR(150),SECTOR_AAC),IF(COLUMN()&lt;=2,"",CHAR(150)))</f>
      </c>
      <c r="R54" s="54">
        <f>IFERROR(IF(OR(SECTOR_AAC=0,SECTOR_AAC=-1),CHAR(150),SECTOR_AAC),IF(COLUMN()&lt;=2,"",CHAR(150)))</f>
      </c>
      <c r="S54" s="54">
        <f>IFERROR(IF(OR(SECTOR_AAC=0,SECTOR_AAC=-1),CHAR(150),SECTOR_AAC),IF(COLUMN()&lt;=2,"",CHAR(150)))</f>
      </c>
      <c r="T54" s="54">
        <f>IFERROR(IF(OR(SECTOR_AAC=0,SECTOR_AAC=-1),CHAR(150),SECTOR_AAC),IF(COLUMN()&lt;=2,"",CHAR(150)))</f>
      </c>
      <c r="U54" s="54">
        <f>IFERROR(IF(OR(SECTOR_AAC=0,SECTOR_AAC=-1),CHAR(150),SECTOR_AAC),IF(COLUMN()&lt;=2,"",CHAR(150)))</f>
      </c>
      <c r="V54" s="54">
        <f>IFERROR(IF(OR(SECTOR_AAC=0,SECTOR_AAC=-1),CHAR(150),SECTOR_AAC),IF(COLUMN()&lt;=2,"",CHAR(150)))</f>
      </c>
      <c r="W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IFERROR(IF(OR(SECTOR_AAC=0,SECTOR_AAC=-1),CHAR(150),SECTOR_AAC),IF(COLUMN()&lt;=2,"",CHAR(150)))</f>
      </c>
      <c r="L57" s="54">
        <f>IFERROR(IF(OR(SECTOR_AAC=0,SECTOR_AAC=-1),CHAR(150),SECTOR_AAC),IF(COLUMN()&lt;=2,"",CHAR(150)))</f>
      </c>
      <c r="M57" s="54">
        <f>IFERROR(IF(OR(SECTOR_AAC=0,SECTOR_AAC=-1),CHAR(150),SECTOR_AAC),IF(COLUMN()&lt;=2,"",CHAR(150)))</f>
      </c>
      <c r="N57" s="54">
        <f>IFERROR(IF(OR(SECTOR_AAC=0,SECTOR_AAC=-1),CHAR(150),SECTOR_AAC),IF(COLUMN()&lt;=2,"",CHAR(150)))</f>
      </c>
      <c r="O57" s="54">
        <f>IFERROR(IF(OR(SECTOR_AAC=0,SECTOR_AAC=-1),CHAR(150),SECTOR_AAC),IF(COLUMN()&lt;=2,"",CHAR(150)))</f>
      </c>
      <c r="P57" s="54">
        <f>IFERROR(IF(OR(SECTOR_AAC=0,SECTOR_AAC=-1),CHAR(150),SECTOR_AAC),IF(COLUMN()&lt;=2,"",CHAR(150)))</f>
      </c>
      <c r="Q57" s="54">
        <f>IFERROR(IF(OR(SECTOR_AAC=0,SECTOR_AAC=-1),CHAR(150),SECTOR_AAC),IF(COLUMN()&lt;=2,"",CHAR(150)))</f>
      </c>
      <c r="R57" s="54">
        <f>IFERROR(IF(OR(SECTOR_AAC=0,SECTOR_AAC=-1),CHAR(150),SECTOR_AAC),IF(COLUMN()&lt;=2,"",CHAR(150)))</f>
      </c>
      <c r="S57" s="54">
        <f>IFERROR(IF(OR(SECTOR_AAC=0,SECTOR_AAC=-1),CHAR(150),SECTOR_AAC),IF(COLUMN()&lt;=2,"",CHAR(150)))</f>
      </c>
      <c r="T57" s="54">
        <f>IFERROR(IF(OR(SECTOR_AAC=0,SECTOR_AAC=-1),CHAR(150),SECTOR_AAC),IF(COLUMN()&lt;=2,"",CHAR(150)))</f>
      </c>
      <c r="U57" s="54">
        <f>IFERROR(IF(OR(SECTOR_AAC=0,SECTOR_AAC=-1),CHAR(150),SECTOR_AAC),IF(COLUMN()&lt;=2,"",CHAR(150)))</f>
      </c>
      <c r="V57" s="54">
        <f>IFERROR(IF(OR(SECTOR_AAC=0,SECTOR_AAC=-1),CHAR(150),SECTOR_AAC),IF(COLUMN()&lt;=2,"",CHAR(150)))</f>
      </c>
      <c r="W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IFERROR(IF(OR(SECTOR_AAC=0,SECTOR_AAC=-1),CHAR(150),SECTOR_AAC),IF(COLUMN()&lt;=2,"",CHAR(150)))</f>
      </c>
      <c r="L58" s="54">
        <f>IFERROR(IF(OR(SECTOR_AAC=0,SECTOR_AAC=-1),CHAR(150),SECTOR_AAC),IF(COLUMN()&lt;=2,"",CHAR(150)))</f>
      </c>
      <c r="M58" s="54">
        <f>IFERROR(IF(OR(SECTOR_AAC=0,SECTOR_AAC=-1),CHAR(150),SECTOR_AAC),IF(COLUMN()&lt;=2,"",CHAR(150)))</f>
      </c>
      <c r="N58" s="54">
        <f>IFERROR(IF(OR(SECTOR_AAC=0,SECTOR_AAC=-1),CHAR(150),SECTOR_AAC),IF(COLUMN()&lt;=2,"",CHAR(150)))</f>
      </c>
      <c r="O58" s="54">
        <f>IFERROR(IF(OR(SECTOR_AAC=0,SECTOR_AAC=-1),CHAR(150),SECTOR_AAC),IF(COLUMN()&lt;=2,"",CHAR(150)))</f>
      </c>
      <c r="P58" s="54">
        <f>IFERROR(IF(OR(SECTOR_AAC=0,SECTOR_AAC=-1),CHAR(150),SECTOR_AAC),IF(COLUMN()&lt;=2,"",CHAR(150)))</f>
      </c>
      <c r="Q58" s="54">
        <f>IFERROR(IF(OR(SECTOR_AAC=0,SECTOR_AAC=-1),CHAR(150),SECTOR_AAC),IF(COLUMN()&lt;=2,"",CHAR(150)))</f>
      </c>
      <c r="R58" s="54">
        <f>IFERROR(IF(OR(SECTOR_AAC=0,SECTOR_AAC=-1),CHAR(150),SECTOR_AAC),IF(COLUMN()&lt;=2,"",CHAR(150)))</f>
      </c>
      <c r="S58" s="54">
        <f>IFERROR(IF(OR(SECTOR_AAC=0,SECTOR_AAC=-1),CHAR(150),SECTOR_AAC),IF(COLUMN()&lt;=2,"",CHAR(150)))</f>
      </c>
      <c r="T58" s="54">
        <f>IFERROR(IF(OR(SECTOR_AAC=0,SECTOR_AAC=-1),CHAR(150),SECTOR_AAC),IF(COLUMN()&lt;=2,"",CHAR(150)))</f>
      </c>
      <c r="U58" s="54">
        <f>IFERROR(IF(OR(SECTOR_AAC=0,SECTOR_AAC=-1),CHAR(150),SECTOR_AAC),IF(COLUMN()&lt;=2,"",CHAR(150)))</f>
      </c>
      <c r="V58" s="54">
        <f>IFERROR(IF(OR(SECTOR_AAC=0,SECTOR_AAC=-1),CHAR(150),SECTOR_AAC),IF(COLUMN()&lt;=2,"",CHAR(150)))</f>
      </c>
      <c r="W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IFERROR(IF(OR(SECTOR_AAC=0,SECTOR_AAC=-1),CHAR(150),SECTOR_AAC),IF(COLUMN()&lt;=2,"",CHAR(150)))</f>
      </c>
      <c r="L59" s="54">
        <f>IFERROR(IF(OR(SECTOR_AAC=0,SECTOR_AAC=-1),CHAR(150),SECTOR_AAC),IF(COLUMN()&lt;=2,"",CHAR(150)))</f>
      </c>
      <c r="M59" s="54">
        <f>IFERROR(IF(OR(SECTOR_AAC=0,SECTOR_AAC=-1),CHAR(150),SECTOR_AAC),IF(COLUMN()&lt;=2,"",CHAR(150)))</f>
      </c>
      <c r="N59" s="54">
        <f>IFERROR(IF(OR(SECTOR_AAC=0,SECTOR_AAC=-1),CHAR(150),SECTOR_AAC),IF(COLUMN()&lt;=2,"",CHAR(150)))</f>
      </c>
      <c r="O59" s="54">
        <f>IFERROR(IF(OR(SECTOR_AAC=0,SECTOR_AAC=-1),CHAR(150),SECTOR_AAC),IF(COLUMN()&lt;=2,"",CHAR(150)))</f>
      </c>
      <c r="P59" s="54">
        <f>IFERROR(IF(OR(SECTOR_AAC=0,SECTOR_AAC=-1),CHAR(150),SECTOR_AAC),IF(COLUMN()&lt;=2,"",CHAR(150)))</f>
      </c>
      <c r="Q59" s="54">
        <f>IFERROR(IF(OR(SECTOR_AAC=0,SECTOR_AAC=-1),CHAR(150),SECTOR_AAC),IF(COLUMN()&lt;=2,"",CHAR(150)))</f>
      </c>
      <c r="R59" s="54">
        <f>IFERROR(IF(OR(SECTOR_AAC=0,SECTOR_AAC=-1),CHAR(150),SECTOR_AAC),IF(COLUMN()&lt;=2,"",CHAR(150)))</f>
      </c>
      <c r="S59" s="54">
        <f>IFERROR(IF(OR(SECTOR_AAC=0,SECTOR_AAC=-1),CHAR(150),SECTOR_AAC),IF(COLUMN()&lt;=2,"",CHAR(150)))</f>
      </c>
      <c r="T59" s="54">
        <f>IFERROR(IF(OR(SECTOR_AAC=0,SECTOR_AAC=-1),CHAR(150),SECTOR_AAC),IF(COLUMN()&lt;=2,"",CHAR(150)))</f>
      </c>
      <c r="U59" s="54">
        <f>IFERROR(IF(OR(SECTOR_AAC=0,SECTOR_AAC=-1),CHAR(150),SECTOR_AAC),IF(COLUMN()&lt;=2,"",CHAR(150)))</f>
      </c>
      <c r="V59" s="54">
        <f>IFERROR(IF(OR(SECTOR_AAC=0,SECTOR_AAC=-1),CHAR(150),SECTOR_AAC),IF(COLUMN()&lt;=2,"",CHAR(150)))</f>
      </c>
      <c r="W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IFERROR(IF(OR(SECTOR_AAC=0,SECTOR_AAC=-1),CHAR(150),SECTOR_AAC),IF(COLUMN()&lt;=2,"",CHAR(150)))</f>
      </c>
      <c r="L60" s="54">
        <f>IFERROR(IF(OR(SECTOR_AAC=0,SECTOR_AAC=-1),CHAR(150),SECTOR_AAC),IF(COLUMN()&lt;=2,"",CHAR(150)))</f>
      </c>
      <c r="M60" s="54">
        <f>IFERROR(IF(OR(SECTOR_AAC=0,SECTOR_AAC=-1),CHAR(150),SECTOR_AAC),IF(COLUMN()&lt;=2,"",CHAR(150)))</f>
      </c>
      <c r="N60" s="54">
        <f>IFERROR(IF(OR(SECTOR_AAC=0,SECTOR_AAC=-1),CHAR(150),SECTOR_AAC),IF(COLUMN()&lt;=2,"",CHAR(150)))</f>
      </c>
      <c r="O60" s="54">
        <f>IFERROR(IF(OR(SECTOR_AAC=0,SECTOR_AAC=-1),CHAR(150),SECTOR_AAC),IF(COLUMN()&lt;=2,"",CHAR(150)))</f>
      </c>
      <c r="P60" s="54">
        <f>IFERROR(IF(OR(SECTOR_AAC=0,SECTOR_AAC=-1),CHAR(150),SECTOR_AAC),IF(COLUMN()&lt;=2,"",CHAR(150)))</f>
      </c>
      <c r="Q60" s="54">
        <f>IFERROR(IF(OR(SECTOR_AAC=0,SECTOR_AAC=-1),CHAR(150),SECTOR_AAC),IF(COLUMN()&lt;=2,"",CHAR(150)))</f>
      </c>
      <c r="R60" s="54">
        <f>IFERROR(IF(OR(SECTOR_AAC=0,SECTOR_AAC=-1),CHAR(150),SECTOR_AAC),IF(COLUMN()&lt;=2,"",CHAR(150)))</f>
      </c>
      <c r="S60" s="54">
        <f>IFERROR(IF(OR(SECTOR_AAC=0,SECTOR_AAC=-1),CHAR(150),SECTOR_AAC),IF(COLUMN()&lt;=2,"",CHAR(150)))</f>
      </c>
      <c r="T60" s="54">
        <f>IFERROR(IF(OR(SECTOR_AAC=0,SECTOR_AAC=-1),CHAR(150),SECTOR_AAC),IF(COLUMN()&lt;=2,"",CHAR(150)))</f>
      </c>
      <c r="U60" s="54">
        <f>IFERROR(IF(OR(SECTOR_AAC=0,SECTOR_AAC=-1),CHAR(150),SECTOR_AAC),IF(COLUMN()&lt;=2,"",CHAR(150)))</f>
      </c>
      <c r="V60" s="54">
        <f>IFERROR(IF(OR(SECTOR_AAC=0,SECTOR_AAC=-1),CHAR(150),SECTOR_AAC),IF(COLUMN()&lt;=2,"",CHAR(150)))</f>
      </c>
      <c r="W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IFERROR(IF(OR(SECTOR_AAC=0,SECTOR_AAC=-1),CHAR(150),SECTOR_AAC),IF(COLUMN()&lt;=2,"",CHAR(150)))</f>
      </c>
      <c r="L61" s="54">
        <f>IFERROR(IF(OR(SECTOR_AAC=0,SECTOR_AAC=-1),CHAR(150),SECTOR_AAC),IF(COLUMN()&lt;=2,"",CHAR(150)))</f>
      </c>
      <c r="M61" s="54">
        <f>IFERROR(IF(OR(SECTOR_AAC=0,SECTOR_AAC=-1),CHAR(150),SECTOR_AAC),IF(COLUMN()&lt;=2,"",CHAR(150)))</f>
      </c>
      <c r="N61" s="54">
        <f>IFERROR(IF(OR(SECTOR_AAC=0,SECTOR_AAC=-1),CHAR(150),SECTOR_AAC),IF(COLUMN()&lt;=2,"",CHAR(150)))</f>
      </c>
      <c r="O61" s="54">
        <f>IFERROR(IF(OR(SECTOR_AAC=0,SECTOR_AAC=-1),CHAR(150),SECTOR_AAC),IF(COLUMN()&lt;=2,"",CHAR(150)))</f>
      </c>
      <c r="P61" s="54">
        <f>IFERROR(IF(OR(SECTOR_AAC=0,SECTOR_AAC=-1),CHAR(150),SECTOR_AAC),IF(COLUMN()&lt;=2,"",CHAR(150)))</f>
      </c>
      <c r="Q61" s="54">
        <f>IFERROR(IF(OR(SECTOR_AAC=0,SECTOR_AAC=-1),CHAR(150),SECTOR_AAC),IF(COLUMN()&lt;=2,"",CHAR(150)))</f>
      </c>
      <c r="R61" s="54">
        <f>IFERROR(IF(OR(SECTOR_AAC=0,SECTOR_AAC=-1),CHAR(150),SECTOR_AAC),IF(COLUMN()&lt;=2,"",CHAR(150)))</f>
      </c>
      <c r="S61" s="54">
        <f>IFERROR(IF(OR(SECTOR_AAC=0,SECTOR_AAC=-1),CHAR(150),SECTOR_AAC),IF(COLUMN()&lt;=2,"",CHAR(150)))</f>
      </c>
      <c r="T61" s="54">
        <f>IFERROR(IF(OR(SECTOR_AAC=0,SECTOR_AAC=-1),CHAR(150),SECTOR_AAC),IF(COLUMN()&lt;=2,"",CHAR(150)))</f>
      </c>
      <c r="U61" s="54">
        <f>IFERROR(IF(OR(SECTOR_AAC=0,SECTOR_AAC=-1),CHAR(150),SECTOR_AAC),IF(COLUMN()&lt;=2,"",CHAR(150)))</f>
      </c>
      <c r="V61" s="54">
        <f>IFERROR(IF(OR(SECTOR_AAC=0,SECTOR_AAC=-1),CHAR(150),SECTOR_AAC),IF(COLUMN()&lt;=2,"",CHAR(150)))</f>
      </c>
      <c r="W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IFERROR(IF(OR(SECTOR_AAC=0,SECTOR_AAC=-1),CHAR(150),SECTOR_AAC),IF(COLUMN()&lt;=2,"",CHAR(150)))</f>
      </c>
      <c r="L62" s="54">
        <f>IFERROR(IF(OR(SECTOR_AAC=0,SECTOR_AAC=-1),CHAR(150),SECTOR_AAC),IF(COLUMN()&lt;=2,"",CHAR(150)))</f>
      </c>
      <c r="M62" s="54">
        <f>IFERROR(IF(OR(SECTOR_AAC=0,SECTOR_AAC=-1),CHAR(150),SECTOR_AAC),IF(COLUMN()&lt;=2,"",CHAR(150)))</f>
      </c>
      <c r="N62" s="54">
        <f>IFERROR(IF(OR(SECTOR_AAC=0,SECTOR_AAC=-1),CHAR(150),SECTOR_AAC),IF(COLUMN()&lt;=2,"",CHAR(150)))</f>
      </c>
      <c r="O62" s="54">
        <f>IFERROR(IF(OR(SECTOR_AAC=0,SECTOR_AAC=-1),CHAR(150),SECTOR_AAC),IF(COLUMN()&lt;=2,"",CHAR(150)))</f>
      </c>
      <c r="P62" s="54">
        <f>IFERROR(IF(OR(SECTOR_AAC=0,SECTOR_AAC=-1),CHAR(150),SECTOR_AAC),IF(COLUMN()&lt;=2,"",CHAR(150)))</f>
      </c>
      <c r="Q62" s="54">
        <f>IFERROR(IF(OR(SECTOR_AAC=0,SECTOR_AAC=-1),CHAR(150),SECTOR_AAC),IF(COLUMN()&lt;=2,"",CHAR(150)))</f>
      </c>
      <c r="R62" s="54">
        <f>IFERROR(IF(OR(SECTOR_AAC=0,SECTOR_AAC=-1),CHAR(150),SECTOR_AAC),IF(COLUMN()&lt;=2,"",CHAR(150)))</f>
      </c>
      <c r="S62" s="54">
        <f>IFERROR(IF(OR(SECTOR_AAC=0,SECTOR_AAC=-1),CHAR(150),SECTOR_AAC),IF(COLUMN()&lt;=2,"",CHAR(150)))</f>
      </c>
      <c r="T62" s="54">
        <f>IFERROR(IF(OR(SECTOR_AAC=0,SECTOR_AAC=-1),CHAR(150),SECTOR_AAC),IF(COLUMN()&lt;=2,"",CHAR(150)))</f>
      </c>
      <c r="U62" s="54">
        <f>IFERROR(IF(OR(SECTOR_AAC=0,SECTOR_AAC=-1),CHAR(150),SECTOR_AAC),IF(COLUMN()&lt;=2,"",CHAR(150)))</f>
      </c>
      <c r="V62" s="54">
        <f>IFERROR(IF(OR(SECTOR_AAC=0,SECTOR_AAC=-1),CHAR(150),SECTOR_AAC),IF(COLUMN()&lt;=2,"",CHAR(150)))</f>
      </c>
      <c r="W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IFERROR(IF(OR(SECTOR_AAC=0,SECTOR_AAC=-1),CHAR(150),SECTOR_AAC),IF(COLUMN()&lt;=2,"",CHAR(150)))</f>
      </c>
      <c r="L63" s="54">
        <f>IFERROR(IF(OR(SECTOR_AAC=0,SECTOR_AAC=-1),CHAR(150),SECTOR_AAC),IF(COLUMN()&lt;=2,"",CHAR(150)))</f>
      </c>
      <c r="M63" s="54">
        <f>IFERROR(IF(OR(SECTOR_AAC=0,SECTOR_AAC=-1),CHAR(150),SECTOR_AAC),IF(COLUMN()&lt;=2,"",CHAR(150)))</f>
      </c>
      <c r="N63" s="54">
        <f>IFERROR(IF(OR(SECTOR_AAC=0,SECTOR_AAC=-1),CHAR(150),SECTOR_AAC),IF(COLUMN()&lt;=2,"",CHAR(150)))</f>
      </c>
      <c r="O63" s="54">
        <f>IFERROR(IF(OR(SECTOR_AAC=0,SECTOR_AAC=-1),CHAR(150),SECTOR_AAC),IF(COLUMN()&lt;=2,"",CHAR(150)))</f>
      </c>
      <c r="P63" s="54">
        <f>IFERROR(IF(OR(SECTOR_AAC=0,SECTOR_AAC=-1),CHAR(150),SECTOR_AAC),IF(COLUMN()&lt;=2,"",CHAR(150)))</f>
      </c>
      <c r="Q63" s="54">
        <f>IFERROR(IF(OR(SECTOR_AAC=0,SECTOR_AAC=-1),CHAR(150),SECTOR_AAC),IF(COLUMN()&lt;=2,"",CHAR(150)))</f>
      </c>
      <c r="R63" s="54">
        <f>IFERROR(IF(OR(SECTOR_AAC=0,SECTOR_AAC=-1),CHAR(150),SECTOR_AAC),IF(COLUMN()&lt;=2,"",CHAR(150)))</f>
      </c>
      <c r="S63" s="54">
        <f>IFERROR(IF(OR(SECTOR_AAC=0,SECTOR_AAC=-1),CHAR(150),SECTOR_AAC),IF(COLUMN()&lt;=2,"",CHAR(150)))</f>
      </c>
      <c r="T63" s="54">
        <f>IFERROR(IF(OR(SECTOR_AAC=0,SECTOR_AAC=-1),CHAR(150),SECTOR_AAC),IF(COLUMN()&lt;=2,"",CHAR(150)))</f>
      </c>
      <c r="U63" s="54">
        <f>IFERROR(IF(OR(SECTOR_AAC=0,SECTOR_AAC=-1),CHAR(150),SECTOR_AAC),IF(COLUMN()&lt;=2,"",CHAR(150)))</f>
      </c>
      <c r="V63" s="54">
        <f>IFERROR(IF(OR(SECTOR_AAC=0,SECTOR_AAC=-1),CHAR(150),SECTOR_AAC),IF(COLUMN()&lt;=2,"",CHAR(150)))</f>
      </c>
      <c r="W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IFERROR(IF(OR(SECTOR_AAC=0,SECTOR_AAC=-1),CHAR(150),SECTOR_AAC),IF(COLUMN()&lt;=2,"",CHAR(150)))</f>
      </c>
      <c r="L64" s="54">
        <f>IFERROR(IF(OR(SECTOR_AAC=0,SECTOR_AAC=-1),CHAR(150),SECTOR_AAC),IF(COLUMN()&lt;=2,"",CHAR(150)))</f>
      </c>
      <c r="M64" s="54">
        <f>IFERROR(IF(OR(SECTOR_AAC=0,SECTOR_AAC=-1),CHAR(150),SECTOR_AAC),IF(COLUMN()&lt;=2,"",CHAR(150)))</f>
      </c>
      <c r="N64" s="54">
        <f>IFERROR(IF(OR(SECTOR_AAC=0,SECTOR_AAC=-1),CHAR(150),SECTOR_AAC),IF(COLUMN()&lt;=2,"",CHAR(150)))</f>
      </c>
      <c r="O64" s="54">
        <f>IFERROR(IF(OR(SECTOR_AAC=0,SECTOR_AAC=-1),CHAR(150),SECTOR_AAC),IF(COLUMN()&lt;=2,"",CHAR(150)))</f>
      </c>
      <c r="P64" s="54">
        <f>IFERROR(IF(OR(SECTOR_AAC=0,SECTOR_AAC=-1),CHAR(150),SECTOR_AAC),IF(COLUMN()&lt;=2,"",CHAR(150)))</f>
      </c>
      <c r="Q64" s="54">
        <f>IFERROR(IF(OR(SECTOR_AAC=0,SECTOR_AAC=-1),CHAR(150),SECTOR_AAC),IF(COLUMN()&lt;=2,"",CHAR(150)))</f>
      </c>
      <c r="R64" s="54">
        <f>IFERROR(IF(OR(SECTOR_AAC=0,SECTOR_AAC=-1),CHAR(150),SECTOR_AAC),IF(COLUMN()&lt;=2,"",CHAR(150)))</f>
      </c>
      <c r="S64" s="54">
        <f>IFERROR(IF(OR(SECTOR_AAC=0,SECTOR_AAC=-1),CHAR(150),SECTOR_AAC),IF(COLUMN()&lt;=2,"",CHAR(150)))</f>
      </c>
      <c r="T64" s="54">
        <f>IFERROR(IF(OR(SECTOR_AAC=0,SECTOR_AAC=-1),CHAR(150),SECTOR_AAC),IF(COLUMN()&lt;=2,"",CHAR(150)))</f>
      </c>
      <c r="U64" s="54">
        <f>IFERROR(IF(OR(SECTOR_AAC=0,SECTOR_AAC=-1),CHAR(150),SECTOR_AAC),IF(COLUMN()&lt;=2,"",CHAR(150)))</f>
      </c>
      <c r="V64" s="54">
        <f>IFERROR(IF(OR(SECTOR_AAC=0,SECTOR_AAC=-1),CHAR(150),SECTOR_AAC),IF(COLUMN()&lt;=2,"",CHAR(150)))</f>
      </c>
      <c r="W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IFERROR(IF(OR(SECTOR_AAC=0,SECTOR_AAC=-1),CHAR(150),SECTOR_AAC),IF(COLUMN()&lt;=2,"",CHAR(150)))</f>
      </c>
      <c r="L65" s="54">
        <f>IFERROR(IF(OR(SECTOR_AAC=0,SECTOR_AAC=-1),CHAR(150),SECTOR_AAC),IF(COLUMN()&lt;=2,"",CHAR(150)))</f>
      </c>
      <c r="M65" s="54">
        <f>IFERROR(IF(OR(SECTOR_AAC=0,SECTOR_AAC=-1),CHAR(150),SECTOR_AAC),IF(COLUMN()&lt;=2,"",CHAR(150)))</f>
      </c>
      <c r="N65" s="54">
        <f>IFERROR(IF(OR(SECTOR_AAC=0,SECTOR_AAC=-1),CHAR(150),SECTOR_AAC),IF(COLUMN()&lt;=2,"",CHAR(150)))</f>
      </c>
      <c r="O65" s="54">
        <f>IFERROR(IF(OR(SECTOR_AAC=0,SECTOR_AAC=-1),CHAR(150),SECTOR_AAC),IF(COLUMN()&lt;=2,"",CHAR(150)))</f>
      </c>
      <c r="P65" s="54">
        <f>IFERROR(IF(OR(SECTOR_AAC=0,SECTOR_AAC=-1),CHAR(150),SECTOR_AAC),IF(COLUMN()&lt;=2,"",CHAR(150)))</f>
      </c>
      <c r="Q65" s="54">
        <f>IFERROR(IF(OR(SECTOR_AAC=0,SECTOR_AAC=-1),CHAR(150),SECTOR_AAC),IF(COLUMN()&lt;=2,"",CHAR(150)))</f>
      </c>
      <c r="R65" s="54">
        <f>IFERROR(IF(OR(SECTOR_AAC=0,SECTOR_AAC=-1),CHAR(150),SECTOR_AAC),IF(COLUMN()&lt;=2,"",CHAR(150)))</f>
      </c>
      <c r="S65" s="54">
        <f>IFERROR(IF(OR(SECTOR_AAC=0,SECTOR_AAC=-1),CHAR(150),SECTOR_AAC),IF(COLUMN()&lt;=2,"",CHAR(150)))</f>
      </c>
      <c r="T65" s="54">
        <f>IFERROR(IF(OR(SECTOR_AAC=0,SECTOR_AAC=-1),CHAR(150),SECTOR_AAC),IF(COLUMN()&lt;=2,"",CHAR(150)))</f>
      </c>
      <c r="U65" s="54">
        <f>IFERROR(IF(OR(SECTOR_AAC=0,SECTOR_AAC=-1),CHAR(150),SECTOR_AAC),IF(COLUMN()&lt;=2,"",CHAR(150)))</f>
      </c>
      <c r="V65" s="54">
        <f>IFERROR(IF(OR(SECTOR_AAC=0,SECTOR_AAC=-1),CHAR(150),SECTOR_AAC),IF(COLUMN()&lt;=2,"",CHAR(150)))</f>
      </c>
      <c r="W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IFERROR(IF(OR(SECTOR_AAC=0,SECTOR_AAC=-1),CHAR(150),SECTOR_AAC),IF(COLUMN()&lt;=2,"",CHAR(150)))</f>
      </c>
      <c r="L66" s="54">
        <f>IFERROR(IF(OR(SECTOR_AAC=0,SECTOR_AAC=-1),CHAR(150),SECTOR_AAC),IF(COLUMN()&lt;=2,"",CHAR(150)))</f>
      </c>
      <c r="M66" s="54">
        <f>IFERROR(IF(OR(SECTOR_AAC=0,SECTOR_AAC=-1),CHAR(150),SECTOR_AAC),IF(COLUMN()&lt;=2,"",CHAR(150)))</f>
      </c>
      <c r="N66" s="54">
        <f>IFERROR(IF(OR(SECTOR_AAC=0,SECTOR_AAC=-1),CHAR(150),SECTOR_AAC),IF(COLUMN()&lt;=2,"",CHAR(150)))</f>
      </c>
      <c r="O66" s="54">
        <f>IFERROR(IF(OR(SECTOR_AAC=0,SECTOR_AAC=-1),CHAR(150),SECTOR_AAC),IF(COLUMN()&lt;=2,"",CHAR(150)))</f>
      </c>
      <c r="P66" s="54">
        <f>IFERROR(IF(OR(SECTOR_AAC=0,SECTOR_AAC=-1),CHAR(150),SECTOR_AAC),IF(COLUMN()&lt;=2,"",CHAR(150)))</f>
      </c>
      <c r="Q66" s="54">
        <f>IFERROR(IF(OR(SECTOR_AAC=0,SECTOR_AAC=-1),CHAR(150),SECTOR_AAC),IF(COLUMN()&lt;=2,"",CHAR(150)))</f>
      </c>
      <c r="R66" s="54">
        <f>IFERROR(IF(OR(SECTOR_AAC=0,SECTOR_AAC=-1),CHAR(150),SECTOR_AAC),IF(COLUMN()&lt;=2,"",CHAR(150)))</f>
      </c>
      <c r="S66" s="54">
        <f>IFERROR(IF(OR(SECTOR_AAC=0,SECTOR_AAC=-1),CHAR(150),SECTOR_AAC),IF(COLUMN()&lt;=2,"",CHAR(150)))</f>
      </c>
      <c r="T66" s="54">
        <f>IFERROR(IF(OR(SECTOR_AAC=0,SECTOR_AAC=-1),CHAR(150),SECTOR_AAC),IF(COLUMN()&lt;=2,"",CHAR(150)))</f>
      </c>
      <c r="U66" s="54">
        <f>IFERROR(IF(OR(SECTOR_AAC=0,SECTOR_AAC=-1),CHAR(150),SECTOR_AAC),IF(COLUMN()&lt;=2,"",CHAR(150)))</f>
      </c>
      <c r="V66" s="54">
        <f>IFERROR(IF(OR(SECTOR_AAC=0,SECTOR_AAC=-1),CHAR(150),SECTOR_AAC),IF(COLUMN()&lt;=2,"",CHAR(150)))</f>
      </c>
      <c r="W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IFERROR(IF(OR(SECTOR_AAC=0,SECTOR_AAC=-1),CHAR(150),SECTOR_AAC),IF(COLUMN()&lt;=2,"",CHAR(150)))</f>
      </c>
      <c r="L67" s="54">
        <f>IFERROR(IF(OR(SECTOR_AAC=0,SECTOR_AAC=-1),CHAR(150),SECTOR_AAC),IF(COLUMN()&lt;=2,"",CHAR(150)))</f>
      </c>
      <c r="M67" s="54">
        <f>IFERROR(IF(OR(SECTOR_AAC=0,SECTOR_AAC=-1),CHAR(150),SECTOR_AAC),IF(COLUMN()&lt;=2,"",CHAR(150)))</f>
      </c>
      <c r="N67" s="54">
        <f>IFERROR(IF(OR(SECTOR_AAC=0,SECTOR_AAC=-1),CHAR(150),SECTOR_AAC),IF(COLUMN()&lt;=2,"",CHAR(150)))</f>
      </c>
      <c r="O67" s="54">
        <f>IFERROR(IF(OR(SECTOR_AAC=0,SECTOR_AAC=-1),CHAR(150),SECTOR_AAC),IF(COLUMN()&lt;=2,"",CHAR(150)))</f>
      </c>
      <c r="P67" s="54">
        <f>IFERROR(IF(OR(SECTOR_AAC=0,SECTOR_AAC=-1),CHAR(150),SECTOR_AAC),IF(COLUMN()&lt;=2,"",CHAR(150)))</f>
      </c>
      <c r="Q67" s="54">
        <f>IFERROR(IF(OR(SECTOR_AAC=0,SECTOR_AAC=-1),CHAR(150),SECTOR_AAC),IF(COLUMN()&lt;=2,"",CHAR(150)))</f>
      </c>
      <c r="R67" s="54">
        <f>IFERROR(IF(OR(SECTOR_AAC=0,SECTOR_AAC=-1),CHAR(150),SECTOR_AAC),IF(COLUMN()&lt;=2,"",CHAR(150)))</f>
      </c>
      <c r="S67" s="54">
        <f>IFERROR(IF(OR(SECTOR_AAC=0,SECTOR_AAC=-1),CHAR(150),SECTOR_AAC),IF(COLUMN()&lt;=2,"",CHAR(150)))</f>
      </c>
      <c r="T67" s="54">
        <f>IFERROR(IF(OR(SECTOR_AAC=0,SECTOR_AAC=-1),CHAR(150),SECTOR_AAC),IF(COLUMN()&lt;=2,"",CHAR(150)))</f>
      </c>
      <c r="U67" s="54">
        <f>IFERROR(IF(OR(SECTOR_AAC=0,SECTOR_AAC=-1),CHAR(150),SECTOR_AAC),IF(COLUMN()&lt;=2,"",CHAR(150)))</f>
      </c>
      <c r="V67" s="54">
        <f>IFERROR(IF(OR(SECTOR_AAC=0,SECTOR_AAC=-1),CHAR(150),SECTOR_AAC),IF(COLUMN()&lt;=2,"",CHAR(150)))</f>
      </c>
      <c r="W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IFERROR(IF(OR(SECTOR_AAC=0,SECTOR_AAC=-1),CHAR(150),SECTOR_AAC),IF(COLUMN()&lt;=2,"",CHAR(150)))</f>
      </c>
      <c r="L68" s="54">
        <f>IFERROR(IF(OR(SECTOR_AAC=0,SECTOR_AAC=-1),CHAR(150),SECTOR_AAC),IF(COLUMN()&lt;=2,"",CHAR(150)))</f>
      </c>
      <c r="M68" s="54">
        <f>IFERROR(IF(OR(SECTOR_AAC=0,SECTOR_AAC=-1),CHAR(150),SECTOR_AAC),IF(COLUMN()&lt;=2,"",CHAR(150)))</f>
      </c>
      <c r="N68" s="54">
        <f>IFERROR(IF(OR(SECTOR_AAC=0,SECTOR_AAC=-1),CHAR(150),SECTOR_AAC),IF(COLUMN()&lt;=2,"",CHAR(150)))</f>
      </c>
      <c r="O68" s="54">
        <f>IFERROR(IF(OR(SECTOR_AAC=0,SECTOR_AAC=-1),CHAR(150),SECTOR_AAC),IF(COLUMN()&lt;=2,"",CHAR(150)))</f>
      </c>
      <c r="P68" s="54">
        <f>IFERROR(IF(OR(SECTOR_AAC=0,SECTOR_AAC=-1),CHAR(150),SECTOR_AAC),IF(COLUMN()&lt;=2,"",CHAR(150)))</f>
      </c>
      <c r="Q68" s="54">
        <f>IFERROR(IF(OR(SECTOR_AAC=0,SECTOR_AAC=-1),CHAR(150),SECTOR_AAC),IF(COLUMN()&lt;=2,"",CHAR(150)))</f>
      </c>
      <c r="R68" s="54">
        <f>IFERROR(IF(OR(SECTOR_AAC=0,SECTOR_AAC=-1),CHAR(150),SECTOR_AAC),IF(COLUMN()&lt;=2,"",CHAR(150)))</f>
      </c>
      <c r="S68" s="54">
        <f>IFERROR(IF(OR(SECTOR_AAC=0,SECTOR_AAC=-1),CHAR(150),SECTOR_AAC),IF(COLUMN()&lt;=2,"",CHAR(150)))</f>
      </c>
      <c r="T68" s="54">
        <f>IFERROR(IF(OR(SECTOR_AAC=0,SECTOR_AAC=-1),CHAR(150),SECTOR_AAC),IF(COLUMN()&lt;=2,"",CHAR(150)))</f>
      </c>
      <c r="U68" s="54">
        <f>IFERROR(IF(OR(SECTOR_AAC=0,SECTOR_AAC=-1),CHAR(150),SECTOR_AAC),IF(COLUMN()&lt;=2,"",CHAR(150)))</f>
      </c>
      <c r="V68" s="54">
        <f>IFERROR(IF(OR(SECTOR_AAC=0,SECTOR_AAC=-1),CHAR(150),SECTOR_AAC),IF(COLUMN()&lt;=2,"",CHAR(150)))</f>
      </c>
      <c r="W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IFERROR(IF(OR(SECTOR_AAC=0,SECTOR_AAC=-1),CHAR(150),SECTOR_AAC),IF(COLUMN()&lt;=2,"",CHAR(150)))</f>
      </c>
      <c r="L69" s="54">
        <f>IFERROR(IF(OR(SECTOR_AAC=0,SECTOR_AAC=-1),CHAR(150),SECTOR_AAC),IF(COLUMN()&lt;=2,"",CHAR(150)))</f>
      </c>
      <c r="M69" s="54">
        <f>IFERROR(IF(OR(SECTOR_AAC=0,SECTOR_AAC=-1),CHAR(150),SECTOR_AAC),IF(COLUMN()&lt;=2,"",CHAR(150)))</f>
      </c>
      <c r="N69" s="54">
        <f>IFERROR(IF(OR(SECTOR_AAC=0,SECTOR_AAC=-1),CHAR(150),SECTOR_AAC),IF(COLUMN()&lt;=2,"",CHAR(150)))</f>
      </c>
      <c r="O69" s="54">
        <f>IFERROR(IF(OR(SECTOR_AAC=0,SECTOR_AAC=-1),CHAR(150),SECTOR_AAC),IF(COLUMN()&lt;=2,"",CHAR(150)))</f>
      </c>
      <c r="P69" s="54">
        <f>IFERROR(IF(OR(SECTOR_AAC=0,SECTOR_AAC=-1),CHAR(150),SECTOR_AAC),IF(COLUMN()&lt;=2,"",CHAR(150)))</f>
      </c>
      <c r="Q69" s="54">
        <f>IFERROR(IF(OR(SECTOR_AAC=0,SECTOR_AAC=-1),CHAR(150),SECTOR_AAC),IF(COLUMN()&lt;=2,"",CHAR(150)))</f>
      </c>
      <c r="R69" s="54">
        <f>IFERROR(IF(OR(SECTOR_AAC=0,SECTOR_AAC=-1),CHAR(150),SECTOR_AAC),IF(COLUMN()&lt;=2,"",CHAR(150)))</f>
      </c>
      <c r="S69" s="54">
        <f>IFERROR(IF(OR(SECTOR_AAC=0,SECTOR_AAC=-1),CHAR(150),SECTOR_AAC),IF(COLUMN()&lt;=2,"",CHAR(150)))</f>
      </c>
      <c r="T69" s="54">
        <f>IFERROR(IF(OR(SECTOR_AAC=0,SECTOR_AAC=-1),CHAR(150),SECTOR_AAC),IF(COLUMN()&lt;=2,"",CHAR(150)))</f>
      </c>
      <c r="U69" s="54">
        <f>IFERROR(IF(OR(SECTOR_AAC=0,SECTOR_AAC=-1),CHAR(150),SECTOR_AAC),IF(COLUMN()&lt;=2,"",CHAR(150)))</f>
      </c>
      <c r="V69" s="54">
        <f>IFERROR(IF(OR(SECTOR_AAC=0,SECTOR_AAC=-1),CHAR(150),SECTOR_AAC),IF(COLUMN()&lt;=2,"",CHAR(150)))</f>
      </c>
      <c r="W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IFERROR(IF(OR(SECTOR_AAC=0,SECTOR_AAC=-1),CHAR(150),SECTOR_AAC),IF(COLUMN()&lt;=2,"",CHAR(150)))</f>
      </c>
      <c r="L70" s="54">
        <f>IFERROR(IF(OR(SECTOR_AAC=0,SECTOR_AAC=-1),CHAR(150),SECTOR_AAC),IF(COLUMN()&lt;=2,"",CHAR(150)))</f>
      </c>
      <c r="M70" s="54">
        <f>IFERROR(IF(OR(SECTOR_AAC=0,SECTOR_AAC=-1),CHAR(150),SECTOR_AAC),IF(COLUMN()&lt;=2,"",CHAR(150)))</f>
      </c>
      <c r="N70" s="54">
        <f>IFERROR(IF(OR(SECTOR_AAC=0,SECTOR_AAC=-1),CHAR(150),SECTOR_AAC),IF(COLUMN()&lt;=2,"",CHAR(150)))</f>
      </c>
      <c r="O70" s="54">
        <f>IFERROR(IF(OR(SECTOR_AAC=0,SECTOR_AAC=-1),CHAR(150),SECTOR_AAC),IF(COLUMN()&lt;=2,"",CHAR(150)))</f>
      </c>
      <c r="P70" s="54">
        <f>IFERROR(IF(OR(SECTOR_AAC=0,SECTOR_AAC=-1),CHAR(150),SECTOR_AAC),IF(COLUMN()&lt;=2,"",CHAR(150)))</f>
      </c>
      <c r="Q70" s="54">
        <f>IFERROR(IF(OR(SECTOR_AAC=0,SECTOR_AAC=-1),CHAR(150),SECTOR_AAC),IF(COLUMN()&lt;=2,"",CHAR(150)))</f>
      </c>
      <c r="R70" s="54">
        <f>IFERROR(IF(OR(SECTOR_AAC=0,SECTOR_AAC=-1),CHAR(150),SECTOR_AAC),IF(COLUMN()&lt;=2,"",CHAR(150)))</f>
      </c>
      <c r="S70" s="54">
        <f>IFERROR(IF(OR(SECTOR_AAC=0,SECTOR_AAC=-1),CHAR(150),SECTOR_AAC),IF(COLUMN()&lt;=2,"",CHAR(150)))</f>
      </c>
      <c r="T70" s="54">
        <f>IFERROR(IF(OR(SECTOR_AAC=0,SECTOR_AAC=-1),CHAR(150),SECTOR_AAC),IF(COLUMN()&lt;=2,"",CHAR(150)))</f>
      </c>
      <c r="U70" s="54">
        <f>IFERROR(IF(OR(SECTOR_AAC=0,SECTOR_AAC=-1),CHAR(150),SECTOR_AAC),IF(COLUMN()&lt;=2,"",CHAR(150)))</f>
      </c>
      <c r="V70" s="54">
        <f>IFERROR(IF(OR(SECTOR_AAC=0,SECTOR_AAC=-1),CHAR(150),SECTOR_AAC),IF(COLUMN()&lt;=2,"",CHAR(150)))</f>
      </c>
      <c r="W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IFERROR(IF(OR(SECTOR_AAC=0,SECTOR_AAC=-1),CHAR(150),SECTOR_AAC),IF(COLUMN()&lt;=2,"",CHAR(150)))</f>
      </c>
      <c r="L71" s="54">
        <f>IFERROR(IF(OR(SECTOR_AAC=0,SECTOR_AAC=-1),CHAR(150),SECTOR_AAC),IF(COLUMN()&lt;=2,"",CHAR(150)))</f>
      </c>
      <c r="M71" s="54">
        <f>IFERROR(IF(OR(SECTOR_AAC=0,SECTOR_AAC=-1),CHAR(150),SECTOR_AAC),IF(COLUMN()&lt;=2,"",CHAR(150)))</f>
      </c>
      <c r="N71" s="54">
        <f>IFERROR(IF(OR(SECTOR_AAC=0,SECTOR_AAC=-1),CHAR(150),SECTOR_AAC),IF(COLUMN()&lt;=2,"",CHAR(150)))</f>
      </c>
      <c r="O71" s="54">
        <f>IFERROR(IF(OR(SECTOR_AAC=0,SECTOR_AAC=-1),CHAR(150),SECTOR_AAC),IF(COLUMN()&lt;=2,"",CHAR(150)))</f>
      </c>
      <c r="P71" s="54">
        <f>IFERROR(IF(OR(SECTOR_AAC=0,SECTOR_AAC=-1),CHAR(150),SECTOR_AAC),IF(COLUMN()&lt;=2,"",CHAR(150)))</f>
      </c>
      <c r="Q71" s="54">
        <f>IFERROR(IF(OR(SECTOR_AAC=0,SECTOR_AAC=-1),CHAR(150),SECTOR_AAC),IF(COLUMN()&lt;=2,"",CHAR(150)))</f>
      </c>
      <c r="R71" s="54">
        <f>IFERROR(IF(OR(SECTOR_AAC=0,SECTOR_AAC=-1),CHAR(150),SECTOR_AAC),IF(COLUMN()&lt;=2,"",CHAR(150)))</f>
      </c>
      <c r="S71" s="54">
        <f>IFERROR(IF(OR(SECTOR_AAC=0,SECTOR_AAC=-1),CHAR(150),SECTOR_AAC),IF(COLUMN()&lt;=2,"",CHAR(150)))</f>
      </c>
      <c r="T71" s="54">
        <f>IFERROR(IF(OR(SECTOR_AAC=0,SECTOR_AAC=-1),CHAR(150),SECTOR_AAC),IF(COLUMN()&lt;=2,"",CHAR(150)))</f>
      </c>
      <c r="U71" s="54">
        <f>IFERROR(IF(OR(SECTOR_AAC=0,SECTOR_AAC=-1),CHAR(150),SECTOR_AAC),IF(COLUMN()&lt;=2,"",CHAR(150)))</f>
      </c>
      <c r="V71" s="54">
        <f>IFERROR(IF(OR(SECTOR_AAC=0,SECTOR_AAC=-1),CHAR(150),SECTOR_AAC),IF(COLUMN()&lt;=2,"",CHAR(150)))</f>
      </c>
      <c r="W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IFERROR(IF(OR(SECTOR_AAC=0,SECTOR_AAC=-1),CHAR(150),SECTOR_AAC),IF(COLUMN()&lt;=2,"",CHAR(150)))</f>
      </c>
      <c r="L72" s="54">
        <f>IFERROR(IF(OR(SECTOR_AAC=0,SECTOR_AAC=-1),CHAR(150),SECTOR_AAC),IF(COLUMN()&lt;=2,"",CHAR(150)))</f>
      </c>
      <c r="M72" s="54">
        <f>IFERROR(IF(OR(SECTOR_AAC=0,SECTOR_AAC=-1),CHAR(150),SECTOR_AAC),IF(COLUMN()&lt;=2,"",CHAR(150)))</f>
      </c>
      <c r="N72" s="54">
        <f>IFERROR(IF(OR(SECTOR_AAC=0,SECTOR_AAC=-1),CHAR(150),SECTOR_AAC),IF(COLUMN()&lt;=2,"",CHAR(150)))</f>
      </c>
      <c r="O72" s="54">
        <f>IFERROR(IF(OR(SECTOR_AAC=0,SECTOR_AAC=-1),CHAR(150),SECTOR_AAC),IF(COLUMN()&lt;=2,"",CHAR(150)))</f>
      </c>
      <c r="P72" s="54">
        <f>IFERROR(IF(OR(SECTOR_AAC=0,SECTOR_AAC=-1),CHAR(150),SECTOR_AAC),IF(COLUMN()&lt;=2,"",CHAR(150)))</f>
      </c>
      <c r="Q72" s="54">
        <f>IFERROR(IF(OR(SECTOR_AAC=0,SECTOR_AAC=-1),CHAR(150),SECTOR_AAC),IF(COLUMN()&lt;=2,"",CHAR(150)))</f>
      </c>
      <c r="R72" s="54">
        <f>IFERROR(IF(OR(SECTOR_AAC=0,SECTOR_AAC=-1),CHAR(150),SECTOR_AAC),IF(COLUMN()&lt;=2,"",CHAR(150)))</f>
      </c>
      <c r="S72" s="54">
        <f>IFERROR(IF(OR(SECTOR_AAC=0,SECTOR_AAC=-1),CHAR(150),SECTOR_AAC),IF(COLUMN()&lt;=2,"",CHAR(150)))</f>
      </c>
      <c r="T72" s="54">
        <f>IFERROR(IF(OR(SECTOR_AAC=0,SECTOR_AAC=-1),CHAR(150),SECTOR_AAC),IF(COLUMN()&lt;=2,"",CHAR(150)))</f>
      </c>
      <c r="U72" s="54">
        <f>IFERROR(IF(OR(SECTOR_AAC=0,SECTOR_AAC=-1),CHAR(150),SECTOR_AAC),IF(COLUMN()&lt;=2,"",CHAR(150)))</f>
      </c>
      <c r="V72" s="54">
        <f>IFERROR(IF(OR(SECTOR_AAC=0,SECTOR_AAC=-1),CHAR(150),SECTOR_AAC),IF(COLUMN()&lt;=2,"",CHAR(150)))</f>
      </c>
      <c r="W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IFERROR(IF(OR(SECTOR_AAC=0,SECTOR_AAC=-1),CHAR(150),SECTOR_AAC),IF(COLUMN()&lt;=2,"",CHAR(150)))</f>
      </c>
      <c r="L73" s="54">
        <f>IFERROR(IF(OR(SECTOR_AAC=0,SECTOR_AAC=-1),CHAR(150),SECTOR_AAC),IF(COLUMN()&lt;=2,"",CHAR(150)))</f>
      </c>
      <c r="M73" s="54">
        <f>IFERROR(IF(OR(SECTOR_AAC=0,SECTOR_AAC=-1),CHAR(150),SECTOR_AAC),IF(COLUMN()&lt;=2,"",CHAR(150)))</f>
      </c>
      <c r="N73" s="54">
        <f>IFERROR(IF(OR(SECTOR_AAC=0,SECTOR_AAC=-1),CHAR(150),SECTOR_AAC),IF(COLUMN()&lt;=2,"",CHAR(150)))</f>
      </c>
      <c r="O73" s="54">
        <f>IFERROR(IF(OR(SECTOR_AAC=0,SECTOR_AAC=-1),CHAR(150),SECTOR_AAC),IF(COLUMN()&lt;=2,"",CHAR(150)))</f>
      </c>
      <c r="P73" s="54">
        <f>IFERROR(IF(OR(SECTOR_AAC=0,SECTOR_AAC=-1),CHAR(150),SECTOR_AAC),IF(COLUMN()&lt;=2,"",CHAR(150)))</f>
      </c>
      <c r="Q73" s="54">
        <f>IFERROR(IF(OR(SECTOR_AAC=0,SECTOR_AAC=-1),CHAR(150),SECTOR_AAC),IF(COLUMN()&lt;=2,"",CHAR(150)))</f>
      </c>
      <c r="R73" s="54">
        <f>IFERROR(IF(OR(SECTOR_AAC=0,SECTOR_AAC=-1),CHAR(150),SECTOR_AAC),IF(COLUMN()&lt;=2,"",CHAR(150)))</f>
      </c>
      <c r="S73" s="54">
        <f>IFERROR(IF(OR(SECTOR_AAC=0,SECTOR_AAC=-1),CHAR(150),SECTOR_AAC),IF(COLUMN()&lt;=2,"",CHAR(150)))</f>
      </c>
      <c r="T73" s="54">
        <f>IFERROR(IF(OR(SECTOR_AAC=0,SECTOR_AAC=-1),CHAR(150),SECTOR_AAC),IF(COLUMN()&lt;=2,"",CHAR(150)))</f>
      </c>
      <c r="U73" s="54">
        <f>IFERROR(IF(OR(SECTOR_AAC=0,SECTOR_AAC=-1),CHAR(150),SECTOR_AAC),IF(COLUMN()&lt;=2,"",CHAR(150)))</f>
      </c>
      <c r="V73" s="54">
        <f>IFERROR(IF(OR(SECTOR_AAC=0,SECTOR_AAC=-1),CHAR(150),SECTOR_AAC),IF(COLUMN()&lt;=2,"",CHAR(150)))</f>
      </c>
      <c r="W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IFERROR(IF(OR(SECTOR_AAC=0,SECTOR_AAC=-1),CHAR(150),SECTOR_AAC),IF(COLUMN()&lt;=2,"",CHAR(150)))</f>
      </c>
      <c r="L74" s="54">
        <f>IFERROR(IF(OR(SECTOR_AAC=0,SECTOR_AAC=-1),CHAR(150),SECTOR_AAC),IF(COLUMN()&lt;=2,"",CHAR(150)))</f>
      </c>
      <c r="M74" s="54">
        <f>IFERROR(IF(OR(SECTOR_AAC=0,SECTOR_AAC=-1),CHAR(150),SECTOR_AAC),IF(COLUMN()&lt;=2,"",CHAR(150)))</f>
      </c>
      <c r="N74" s="54">
        <f>IFERROR(IF(OR(SECTOR_AAC=0,SECTOR_AAC=-1),CHAR(150),SECTOR_AAC),IF(COLUMN()&lt;=2,"",CHAR(150)))</f>
      </c>
      <c r="O74" s="54">
        <f>IFERROR(IF(OR(SECTOR_AAC=0,SECTOR_AAC=-1),CHAR(150),SECTOR_AAC),IF(COLUMN()&lt;=2,"",CHAR(150)))</f>
      </c>
      <c r="P74" s="54">
        <f>IFERROR(IF(OR(SECTOR_AAC=0,SECTOR_AAC=-1),CHAR(150),SECTOR_AAC),IF(COLUMN()&lt;=2,"",CHAR(150)))</f>
      </c>
      <c r="Q74" s="54">
        <f>IFERROR(IF(OR(SECTOR_AAC=0,SECTOR_AAC=-1),CHAR(150),SECTOR_AAC),IF(COLUMN()&lt;=2,"",CHAR(150)))</f>
      </c>
      <c r="R74" s="54">
        <f>IFERROR(IF(OR(SECTOR_AAC=0,SECTOR_AAC=-1),CHAR(150),SECTOR_AAC),IF(COLUMN()&lt;=2,"",CHAR(150)))</f>
      </c>
      <c r="S74" s="54">
        <f>IFERROR(IF(OR(SECTOR_AAC=0,SECTOR_AAC=-1),CHAR(150),SECTOR_AAC),IF(COLUMN()&lt;=2,"",CHAR(150)))</f>
      </c>
      <c r="T74" s="54">
        <f>IFERROR(IF(OR(SECTOR_AAC=0,SECTOR_AAC=-1),CHAR(150),SECTOR_AAC),IF(COLUMN()&lt;=2,"",CHAR(150)))</f>
      </c>
      <c r="U74" s="54">
        <f>IFERROR(IF(OR(SECTOR_AAC=0,SECTOR_AAC=-1),CHAR(150),SECTOR_AAC),IF(COLUMN()&lt;=2,"",CHAR(150)))</f>
      </c>
      <c r="V74" s="54">
        <f>IFERROR(IF(OR(SECTOR_AAC=0,SECTOR_AAC=-1),CHAR(150),SECTOR_AAC),IF(COLUMN()&lt;=2,"",CHAR(150)))</f>
      </c>
      <c r="W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IFERROR(IF(OR(SECTOR_AAC=0,SECTOR_AAC=-1),CHAR(150),SECTOR_AAC),IF(COLUMN()&lt;=2,"",CHAR(150)))</f>
      </c>
      <c r="L75" s="54">
        <f>IFERROR(IF(OR(SECTOR_AAC=0,SECTOR_AAC=-1),CHAR(150),SECTOR_AAC),IF(COLUMN()&lt;=2,"",CHAR(150)))</f>
      </c>
      <c r="M75" s="54">
        <f>IFERROR(IF(OR(SECTOR_AAC=0,SECTOR_AAC=-1),CHAR(150),SECTOR_AAC),IF(COLUMN()&lt;=2,"",CHAR(150)))</f>
      </c>
      <c r="N75" s="54">
        <f>IFERROR(IF(OR(SECTOR_AAC=0,SECTOR_AAC=-1),CHAR(150),SECTOR_AAC),IF(COLUMN()&lt;=2,"",CHAR(150)))</f>
      </c>
      <c r="O75" s="54">
        <f>IFERROR(IF(OR(SECTOR_AAC=0,SECTOR_AAC=-1),CHAR(150),SECTOR_AAC),IF(COLUMN()&lt;=2,"",CHAR(150)))</f>
      </c>
      <c r="P75" s="54">
        <f>IFERROR(IF(OR(SECTOR_AAC=0,SECTOR_AAC=-1),CHAR(150),SECTOR_AAC),IF(COLUMN()&lt;=2,"",CHAR(150)))</f>
      </c>
      <c r="Q75" s="54">
        <f>IFERROR(IF(OR(SECTOR_AAC=0,SECTOR_AAC=-1),CHAR(150),SECTOR_AAC),IF(COLUMN()&lt;=2,"",CHAR(150)))</f>
      </c>
      <c r="R75" s="54">
        <f>IFERROR(IF(OR(SECTOR_AAC=0,SECTOR_AAC=-1),CHAR(150),SECTOR_AAC),IF(COLUMN()&lt;=2,"",CHAR(150)))</f>
      </c>
      <c r="S75" s="54">
        <f>IFERROR(IF(OR(SECTOR_AAC=0,SECTOR_AAC=-1),CHAR(150),SECTOR_AAC),IF(COLUMN()&lt;=2,"",CHAR(150)))</f>
      </c>
      <c r="T75" s="54">
        <f>IFERROR(IF(OR(SECTOR_AAC=0,SECTOR_AAC=-1),CHAR(150),SECTOR_AAC),IF(COLUMN()&lt;=2,"",CHAR(150)))</f>
      </c>
      <c r="U75" s="54">
        <f>IFERROR(IF(OR(SECTOR_AAC=0,SECTOR_AAC=-1),CHAR(150),SECTOR_AAC),IF(COLUMN()&lt;=2,"",CHAR(150)))</f>
      </c>
      <c r="V75" s="54">
        <f>IFERROR(IF(OR(SECTOR_AAC=0,SECTOR_AAC=-1),CHAR(150),SECTOR_AAC),IF(COLUMN()&lt;=2,"",CHAR(150)))</f>
      </c>
      <c r="W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IFERROR(IF(OR(SECTOR_AAC=0,SECTOR_AAC=-1),CHAR(150),SECTOR_AAC),IF(COLUMN()&lt;=2,"",CHAR(150)))</f>
      </c>
      <c r="L76" s="54">
        <f>IFERROR(IF(OR(SECTOR_AAC=0,SECTOR_AAC=-1),CHAR(150),SECTOR_AAC),IF(COLUMN()&lt;=2,"",CHAR(150)))</f>
      </c>
      <c r="M76" s="54">
        <f>IFERROR(IF(OR(SECTOR_AAC=0,SECTOR_AAC=-1),CHAR(150),SECTOR_AAC),IF(COLUMN()&lt;=2,"",CHAR(150)))</f>
      </c>
      <c r="N76" s="54">
        <f>IFERROR(IF(OR(SECTOR_AAC=0,SECTOR_AAC=-1),CHAR(150),SECTOR_AAC),IF(COLUMN()&lt;=2,"",CHAR(150)))</f>
      </c>
      <c r="O76" s="54">
        <f>IFERROR(IF(OR(SECTOR_AAC=0,SECTOR_AAC=-1),CHAR(150),SECTOR_AAC),IF(COLUMN()&lt;=2,"",CHAR(150)))</f>
      </c>
      <c r="P76" s="54">
        <f>IFERROR(IF(OR(SECTOR_AAC=0,SECTOR_AAC=-1),CHAR(150),SECTOR_AAC),IF(COLUMN()&lt;=2,"",CHAR(150)))</f>
      </c>
      <c r="Q76" s="54">
        <f>IFERROR(IF(OR(SECTOR_AAC=0,SECTOR_AAC=-1),CHAR(150),SECTOR_AAC),IF(COLUMN()&lt;=2,"",CHAR(150)))</f>
      </c>
      <c r="R76" s="54">
        <f>IFERROR(IF(OR(SECTOR_AAC=0,SECTOR_AAC=-1),CHAR(150),SECTOR_AAC),IF(COLUMN()&lt;=2,"",CHAR(150)))</f>
      </c>
      <c r="S76" s="54">
        <f>IFERROR(IF(OR(SECTOR_AAC=0,SECTOR_AAC=-1),CHAR(150),SECTOR_AAC),IF(COLUMN()&lt;=2,"",CHAR(150)))</f>
      </c>
      <c r="T76" s="54">
        <f>IFERROR(IF(OR(SECTOR_AAC=0,SECTOR_AAC=-1),CHAR(150),SECTOR_AAC),IF(COLUMN()&lt;=2,"",CHAR(150)))</f>
      </c>
      <c r="U76" s="54">
        <f>IFERROR(IF(OR(SECTOR_AAC=0,SECTOR_AAC=-1),CHAR(150),SECTOR_AAC),IF(COLUMN()&lt;=2,"",CHAR(150)))</f>
      </c>
      <c r="V76" s="54">
        <f>IFERROR(IF(OR(SECTOR_AAC=0,SECTOR_AAC=-1),CHAR(150),SECTOR_AAC),IF(COLUMN()&lt;=2,"",CHAR(150)))</f>
      </c>
      <c r="W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IFERROR(IF(OR(SECTOR_AAC=0,SECTOR_AAC=-1),CHAR(150),SECTOR_AAC),IF(COLUMN()&lt;=2,"",CHAR(150)))</f>
      </c>
      <c r="L77" s="54">
        <f>IFERROR(IF(OR(SECTOR_AAC=0,SECTOR_AAC=-1),CHAR(150),SECTOR_AAC),IF(COLUMN()&lt;=2,"",CHAR(150)))</f>
      </c>
      <c r="M77" s="54">
        <f>IFERROR(IF(OR(SECTOR_AAC=0,SECTOR_AAC=-1),CHAR(150),SECTOR_AAC),IF(COLUMN()&lt;=2,"",CHAR(150)))</f>
      </c>
      <c r="N77" s="54">
        <f>IFERROR(IF(OR(SECTOR_AAC=0,SECTOR_AAC=-1),CHAR(150),SECTOR_AAC),IF(COLUMN()&lt;=2,"",CHAR(150)))</f>
      </c>
      <c r="O77" s="54">
        <f>IFERROR(IF(OR(SECTOR_AAC=0,SECTOR_AAC=-1),CHAR(150),SECTOR_AAC),IF(COLUMN()&lt;=2,"",CHAR(150)))</f>
      </c>
      <c r="P77" s="54">
        <f>IFERROR(IF(OR(SECTOR_AAC=0,SECTOR_AAC=-1),CHAR(150),SECTOR_AAC),IF(COLUMN()&lt;=2,"",CHAR(150)))</f>
      </c>
      <c r="Q77" s="54">
        <f>IFERROR(IF(OR(SECTOR_AAC=0,SECTOR_AAC=-1),CHAR(150),SECTOR_AAC),IF(COLUMN()&lt;=2,"",CHAR(150)))</f>
      </c>
      <c r="R77" s="54">
        <f>IFERROR(IF(OR(SECTOR_AAC=0,SECTOR_AAC=-1),CHAR(150),SECTOR_AAC),IF(COLUMN()&lt;=2,"",CHAR(150)))</f>
      </c>
      <c r="S77" s="54">
        <f>IFERROR(IF(OR(SECTOR_AAC=0,SECTOR_AAC=-1),CHAR(150),SECTOR_AAC),IF(COLUMN()&lt;=2,"",CHAR(150)))</f>
      </c>
      <c r="T77" s="54">
        <f>IFERROR(IF(OR(SECTOR_AAC=0,SECTOR_AAC=-1),CHAR(150),SECTOR_AAC),IF(COLUMN()&lt;=2,"",CHAR(150)))</f>
      </c>
      <c r="U77" s="54">
        <f>IFERROR(IF(OR(SECTOR_AAC=0,SECTOR_AAC=-1),CHAR(150),SECTOR_AAC),IF(COLUMN()&lt;=2,"",CHAR(150)))</f>
      </c>
      <c r="V77" s="54">
        <f>IFERROR(IF(OR(SECTOR_AAC=0,SECTOR_AAC=-1),CHAR(150),SECTOR_AAC),IF(COLUMN()&lt;=2,"",CHAR(150)))</f>
      </c>
      <c r="W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IFERROR(IF(OR(SECTOR_AAC=0,SECTOR_AAC=-1),CHAR(150),SECTOR_AAC),IF(COLUMN()&lt;=2,"",CHAR(150)))</f>
      </c>
      <c r="L78" s="54">
        <f>IFERROR(IF(OR(SECTOR_AAC=0,SECTOR_AAC=-1),CHAR(150),SECTOR_AAC),IF(COLUMN()&lt;=2,"",CHAR(150)))</f>
      </c>
      <c r="M78" s="54">
        <f>IFERROR(IF(OR(SECTOR_AAC=0,SECTOR_AAC=-1),CHAR(150),SECTOR_AAC),IF(COLUMN()&lt;=2,"",CHAR(150)))</f>
      </c>
      <c r="N78" s="54">
        <f>IFERROR(IF(OR(SECTOR_AAC=0,SECTOR_AAC=-1),CHAR(150),SECTOR_AAC),IF(COLUMN()&lt;=2,"",CHAR(150)))</f>
      </c>
      <c r="O78" s="54">
        <f>IFERROR(IF(OR(SECTOR_AAC=0,SECTOR_AAC=-1),CHAR(150),SECTOR_AAC),IF(COLUMN()&lt;=2,"",CHAR(150)))</f>
      </c>
      <c r="P78" s="54">
        <f>IFERROR(IF(OR(SECTOR_AAC=0,SECTOR_AAC=-1),CHAR(150),SECTOR_AAC),IF(COLUMN()&lt;=2,"",CHAR(150)))</f>
      </c>
      <c r="Q78" s="54">
        <f>IFERROR(IF(OR(SECTOR_AAC=0,SECTOR_AAC=-1),CHAR(150),SECTOR_AAC),IF(COLUMN()&lt;=2,"",CHAR(150)))</f>
      </c>
      <c r="R78" s="54">
        <f>IFERROR(IF(OR(SECTOR_AAC=0,SECTOR_AAC=-1),CHAR(150),SECTOR_AAC),IF(COLUMN()&lt;=2,"",CHAR(150)))</f>
      </c>
      <c r="S78" s="54">
        <f>IFERROR(IF(OR(SECTOR_AAC=0,SECTOR_AAC=-1),CHAR(150),SECTOR_AAC),IF(COLUMN()&lt;=2,"",CHAR(150)))</f>
      </c>
      <c r="T78" s="54">
        <f>IFERROR(IF(OR(SECTOR_AAC=0,SECTOR_AAC=-1),CHAR(150),SECTOR_AAC),IF(COLUMN()&lt;=2,"",CHAR(150)))</f>
      </c>
      <c r="U78" s="54">
        <f>IFERROR(IF(OR(SECTOR_AAC=0,SECTOR_AAC=-1),CHAR(150),SECTOR_AAC),IF(COLUMN()&lt;=2,"",CHAR(150)))</f>
      </c>
      <c r="V78" s="54">
        <f>IFERROR(IF(OR(SECTOR_AAC=0,SECTOR_AAC=-1),CHAR(150),SECTOR_AAC),IF(COLUMN()&lt;=2,"",CHAR(150)))</f>
      </c>
      <c r="W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IFERROR(IF(OR(SECTOR_AAC=0,SECTOR_AAC=-1),CHAR(150),SECTOR_AAC),IF(COLUMN()&lt;=2,"",CHAR(150)))</f>
      </c>
      <c r="L79" s="54">
        <f>IFERROR(IF(OR(SECTOR_AAC=0,SECTOR_AAC=-1),CHAR(150),SECTOR_AAC),IF(COLUMN()&lt;=2,"",CHAR(150)))</f>
      </c>
      <c r="M79" s="54">
        <f>IFERROR(IF(OR(SECTOR_AAC=0,SECTOR_AAC=-1),CHAR(150),SECTOR_AAC),IF(COLUMN()&lt;=2,"",CHAR(150)))</f>
      </c>
      <c r="N79" s="54">
        <f>IFERROR(IF(OR(SECTOR_AAC=0,SECTOR_AAC=-1),CHAR(150),SECTOR_AAC),IF(COLUMN()&lt;=2,"",CHAR(150)))</f>
      </c>
      <c r="O79" s="54">
        <f>IFERROR(IF(OR(SECTOR_AAC=0,SECTOR_AAC=-1),CHAR(150),SECTOR_AAC),IF(COLUMN()&lt;=2,"",CHAR(150)))</f>
      </c>
      <c r="P79" s="54">
        <f>IFERROR(IF(OR(SECTOR_AAC=0,SECTOR_AAC=-1),CHAR(150),SECTOR_AAC),IF(COLUMN()&lt;=2,"",CHAR(150)))</f>
      </c>
      <c r="Q79" s="54">
        <f>IFERROR(IF(OR(SECTOR_AAC=0,SECTOR_AAC=-1),CHAR(150),SECTOR_AAC),IF(COLUMN()&lt;=2,"",CHAR(150)))</f>
      </c>
      <c r="R79" s="54">
        <f>IFERROR(IF(OR(SECTOR_AAC=0,SECTOR_AAC=-1),CHAR(150),SECTOR_AAC),IF(COLUMN()&lt;=2,"",CHAR(150)))</f>
      </c>
      <c r="S79" s="54">
        <f>IFERROR(IF(OR(SECTOR_AAC=0,SECTOR_AAC=-1),CHAR(150),SECTOR_AAC),IF(COLUMN()&lt;=2,"",CHAR(150)))</f>
      </c>
      <c r="T79" s="54">
        <f>IFERROR(IF(OR(SECTOR_AAC=0,SECTOR_AAC=-1),CHAR(150),SECTOR_AAC),IF(COLUMN()&lt;=2,"",CHAR(150)))</f>
      </c>
      <c r="U79" s="54">
        <f>IFERROR(IF(OR(SECTOR_AAC=0,SECTOR_AAC=-1),CHAR(150),SECTOR_AAC),IF(COLUMN()&lt;=2,"",CHAR(150)))</f>
      </c>
      <c r="V79" s="54">
        <f>IFERROR(IF(OR(SECTOR_AAC=0,SECTOR_AAC=-1),CHAR(150),SECTOR_AAC),IF(COLUMN()&lt;=2,"",CHAR(150)))</f>
      </c>
      <c r="W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IFERROR(IF(OR(SECTOR_AAC=0,SECTOR_AAC=-1),CHAR(150),SECTOR_AAC),IF(COLUMN()&lt;=2,"",CHAR(150)))</f>
      </c>
      <c r="L80" s="54">
        <f>IFERROR(IF(OR(SECTOR_AAC=0,SECTOR_AAC=-1),CHAR(150),SECTOR_AAC),IF(COLUMN()&lt;=2,"",CHAR(150)))</f>
      </c>
      <c r="M80" s="54">
        <f>IFERROR(IF(OR(SECTOR_AAC=0,SECTOR_AAC=-1),CHAR(150),SECTOR_AAC),IF(COLUMN()&lt;=2,"",CHAR(150)))</f>
      </c>
      <c r="N80" s="54">
        <f>IFERROR(IF(OR(SECTOR_AAC=0,SECTOR_AAC=-1),CHAR(150),SECTOR_AAC),IF(COLUMN()&lt;=2,"",CHAR(150)))</f>
      </c>
      <c r="O80" s="54">
        <f>IFERROR(IF(OR(SECTOR_AAC=0,SECTOR_AAC=-1),CHAR(150),SECTOR_AAC),IF(COLUMN()&lt;=2,"",CHAR(150)))</f>
      </c>
      <c r="P80" s="54">
        <f>IFERROR(IF(OR(SECTOR_AAC=0,SECTOR_AAC=-1),CHAR(150),SECTOR_AAC),IF(COLUMN()&lt;=2,"",CHAR(150)))</f>
      </c>
      <c r="Q80" s="54">
        <f>IFERROR(IF(OR(SECTOR_AAC=0,SECTOR_AAC=-1),CHAR(150),SECTOR_AAC),IF(COLUMN()&lt;=2,"",CHAR(150)))</f>
      </c>
      <c r="R80" s="54">
        <f>IFERROR(IF(OR(SECTOR_AAC=0,SECTOR_AAC=-1),CHAR(150),SECTOR_AAC),IF(COLUMN()&lt;=2,"",CHAR(150)))</f>
      </c>
      <c r="S80" s="54">
        <f>IFERROR(IF(OR(SECTOR_AAC=0,SECTOR_AAC=-1),CHAR(150),SECTOR_AAC),IF(COLUMN()&lt;=2,"",CHAR(150)))</f>
      </c>
      <c r="T80" s="54">
        <f>IFERROR(IF(OR(SECTOR_AAC=0,SECTOR_AAC=-1),CHAR(150),SECTOR_AAC),IF(COLUMN()&lt;=2,"",CHAR(150)))</f>
      </c>
      <c r="U80" s="54">
        <f>IFERROR(IF(OR(SECTOR_AAC=0,SECTOR_AAC=-1),CHAR(150),SECTOR_AAC),IF(COLUMN()&lt;=2,"",CHAR(150)))</f>
      </c>
      <c r="V80" s="54">
        <f>IFERROR(IF(OR(SECTOR_AAC=0,SECTOR_AAC=-1),CHAR(150),SECTOR_AAC),IF(COLUMN()&lt;=2,"",CHAR(150)))</f>
      </c>
      <c r="W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IFERROR(IF(OR(SECTOR_AAC=0,SECTOR_AAC=-1),CHAR(150),SECTOR_AAC),IF(COLUMN()&lt;=2,"",CHAR(150)))</f>
      </c>
      <c r="L81" s="54">
        <f>IFERROR(IF(OR(SECTOR_AAC=0,SECTOR_AAC=-1),CHAR(150),SECTOR_AAC),IF(COLUMN()&lt;=2,"",CHAR(150)))</f>
      </c>
      <c r="M81" s="54">
        <f>IFERROR(IF(OR(SECTOR_AAC=0,SECTOR_AAC=-1),CHAR(150),SECTOR_AAC),IF(COLUMN()&lt;=2,"",CHAR(150)))</f>
      </c>
      <c r="N81" s="54">
        <f>IFERROR(IF(OR(SECTOR_AAC=0,SECTOR_AAC=-1),CHAR(150),SECTOR_AAC),IF(COLUMN()&lt;=2,"",CHAR(150)))</f>
      </c>
      <c r="O81" s="54">
        <f>IFERROR(IF(OR(SECTOR_AAC=0,SECTOR_AAC=-1),CHAR(150),SECTOR_AAC),IF(COLUMN()&lt;=2,"",CHAR(150)))</f>
      </c>
      <c r="P81" s="54">
        <f>IFERROR(IF(OR(SECTOR_AAC=0,SECTOR_AAC=-1),CHAR(150),SECTOR_AAC),IF(COLUMN()&lt;=2,"",CHAR(150)))</f>
      </c>
      <c r="Q81" s="54">
        <f>IFERROR(IF(OR(SECTOR_AAC=0,SECTOR_AAC=-1),CHAR(150),SECTOR_AAC),IF(COLUMN()&lt;=2,"",CHAR(150)))</f>
      </c>
      <c r="R81" s="54">
        <f>IFERROR(IF(OR(SECTOR_AAC=0,SECTOR_AAC=-1),CHAR(150),SECTOR_AAC),IF(COLUMN()&lt;=2,"",CHAR(150)))</f>
      </c>
      <c r="S81" s="54">
        <f>IFERROR(IF(OR(SECTOR_AAC=0,SECTOR_AAC=-1),CHAR(150),SECTOR_AAC),IF(COLUMN()&lt;=2,"",CHAR(150)))</f>
      </c>
      <c r="T81" s="54">
        <f>IFERROR(IF(OR(SECTOR_AAC=0,SECTOR_AAC=-1),CHAR(150),SECTOR_AAC),IF(COLUMN()&lt;=2,"",CHAR(150)))</f>
      </c>
      <c r="U81" s="54">
        <f>IFERROR(IF(OR(SECTOR_AAC=0,SECTOR_AAC=-1),CHAR(150),SECTOR_AAC),IF(COLUMN()&lt;=2,"",CHAR(150)))</f>
      </c>
      <c r="V81" s="54">
        <f>IFERROR(IF(OR(SECTOR_AAC=0,SECTOR_AAC=-1),CHAR(150),SECTOR_AAC),IF(COLUMN()&lt;=2,"",CHAR(150)))</f>
      </c>
      <c r="W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IFERROR(IF(OR(SECTOR_AAC=0,SECTOR_AAC=-1),CHAR(150),SECTOR_AAC),IF(COLUMN()&lt;=2,"",CHAR(150)))</f>
      </c>
      <c r="L82" s="54">
        <f>IFERROR(IF(OR(SECTOR_AAC=0,SECTOR_AAC=-1),CHAR(150),SECTOR_AAC),IF(COLUMN()&lt;=2,"",CHAR(150)))</f>
      </c>
      <c r="M82" s="54">
        <f>IFERROR(IF(OR(SECTOR_AAC=0,SECTOR_AAC=-1),CHAR(150),SECTOR_AAC),IF(COLUMN()&lt;=2,"",CHAR(150)))</f>
      </c>
      <c r="N82" s="54">
        <f>IFERROR(IF(OR(SECTOR_AAC=0,SECTOR_AAC=-1),CHAR(150),SECTOR_AAC),IF(COLUMN()&lt;=2,"",CHAR(150)))</f>
      </c>
      <c r="O82" s="54">
        <f>IFERROR(IF(OR(SECTOR_AAC=0,SECTOR_AAC=-1),CHAR(150),SECTOR_AAC),IF(COLUMN()&lt;=2,"",CHAR(150)))</f>
      </c>
      <c r="P82" s="54">
        <f>IFERROR(IF(OR(SECTOR_AAC=0,SECTOR_AAC=-1),CHAR(150),SECTOR_AAC),IF(COLUMN()&lt;=2,"",CHAR(150)))</f>
      </c>
      <c r="Q82" s="54">
        <f>IFERROR(IF(OR(SECTOR_AAC=0,SECTOR_AAC=-1),CHAR(150),SECTOR_AAC),IF(COLUMN()&lt;=2,"",CHAR(150)))</f>
      </c>
      <c r="R82" s="54">
        <f>IFERROR(IF(OR(SECTOR_AAC=0,SECTOR_AAC=-1),CHAR(150),SECTOR_AAC),IF(COLUMN()&lt;=2,"",CHAR(150)))</f>
      </c>
      <c r="S82" s="54">
        <f>IFERROR(IF(OR(SECTOR_AAC=0,SECTOR_AAC=-1),CHAR(150),SECTOR_AAC),IF(COLUMN()&lt;=2,"",CHAR(150)))</f>
      </c>
      <c r="T82" s="54">
        <f>IFERROR(IF(OR(SECTOR_AAC=0,SECTOR_AAC=-1),CHAR(150),SECTOR_AAC),IF(COLUMN()&lt;=2,"",CHAR(150)))</f>
      </c>
      <c r="U82" s="54">
        <f>IFERROR(IF(OR(SECTOR_AAC=0,SECTOR_AAC=-1),CHAR(150),SECTOR_AAC),IF(COLUMN()&lt;=2,"",CHAR(150)))</f>
      </c>
      <c r="V82" s="54">
        <f>IFERROR(IF(OR(SECTOR_AAC=0,SECTOR_AAC=-1),CHAR(150),SECTOR_AAC),IF(COLUMN()&lt;=2,"",CHAR(150)))</f>
      </c>
      <c r="W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IFERROR(IF(OR(SECTOR_AAC=0,SECTOR_AAC=-1),CHAR(150),SECTOR_AAC),IF(COLUMN()&lt;=2,"",CHAR(150)))</f>
      </c>
      <c r="L83" s="54">
        <f>IFERROR(IF(OR(SECTOR_AAC=0,SECTOR_AAC=-1),CHAR(150),SECTOR_AAC),IF(COLUMN()&lt;=2,"",CHAR(150)))</f>
      </c>
      <c r="M83" s="54">
        <f>IFERROR(IF(OR(SECTOR_AAC=0,SECTOR_AAC=-1),CHAR(150),SECTOR_AAC),IF(COLUMN()&lt;=2,"",CHAR(150)))</f>
      </c>
      <c r="N83" s="54">
        <f>IFERROR(IF(OR(SECTOR_AAC=0,SECTOR_AAC=-1),CHAR(150),SECTOR_AAC),IF(COLUMN()&lt;=2,"",CHAR(150)))</f>
      </c>
      <c r="O83" s="54">
        <f>IFERROR(IF(OR(SECTOR_AAC=0,SECTOR_AAC=-1),CHAR(150),SECTOR_AAC),IF(COLUMN()&lt;=2,"",CHAR(150)))</f>
      </c>
      <c r="P83" s="54">
        <f>IFERROR(IF(OR(SECTOR_AAC=0,SECTOR_AAC=-1),CHAR(150),SECTOR_AAC),IF(COLUMN()&lt;=2,"",CHAR(150)))</f>
      </c>
      <c r="Q83" s="54">
        <f>IFERROR(IF(OR(SECTOR_AAC=0,SECTOR_AAC=-1),CHAR(150),SECTOR_AAC),IF(COLUMN()&lt;=2,"",CHAR(150)))</f>
      </c>
      <c r="R83" s="54">
        <f>IFERROR(IF(OR(SECTOR_AAC=0,SECTOR_AAC=-1),CHAR(150),SECTOR_AAC),IF(COLUMN()&lt;=2,"",CHAR(150)))</f>
      </c>
      <c r="S83" s="54">
        <f>IFERROR(IF(OR(SECTOR_AAC=0,SECTOR_AAC=-1),CHAR(150),SECTOR_AAC),IF(COLUMN()&lt;=2,"",CHAR(150)))</f>
      </c>
      <c r="T83" s="54">
        <f>IFERROR(IF(OR(SECTOR_AAC=0,SECTOR_AAC=-1),CHAR(150),SECTOR_AAC),IF(COLUMN()&lt;=2,"",CHAR(150)))</f>
      </c>
      <c r="U83" s="54">
        <f>IFERROR(IF(OR(SECTOR_AAC=0,SECTOR_AAC=-1),CHAR(150),SECTOR_AAC),IF(COLUMN()&lt;=2,"",CHAR(150)))</f>
      </c>
      <c r="V83" s="54">
        <f>IFERROR(IF(OR(SECTOR_AAC=0,SECTOR_AAC=-1),CHAR(150),SECTOR_AAC),IF(COLUMN()&lt;=2,"",CHAR(150)))</f>
      </c>
      <c r="W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IFERROR(IF(OR(SECTOR_AAC=0,SECTOR_AAC=-1),CHAR(150),SECTOR_AAC),IF(COLUMN()&lt;=2,"",CHAR(150)))</f>
      </c>
      <c r="L84" s="54">
        <f>IFERROR(IF(OR(SECTOR_AAC=0,SECTOR_AAC=-1),CHAR(150),SECTOR_AAC),IF(COLUMN()&lt;=2,"",CHAR(150)))</f>
      </c>
      <c r="M84" s="54">
        <f>IFERROR(IF(OR(SECTOR_AAC=0,SECTOR_AAC=-1),CHAR(150),SECTOR_AAC),IF(COLUMN()&lt;=2,"",CHAR(150)))</f>
      </c>
      <c r="N84" s="54">
        <f>IFERROR(IF(OR(SECTOR_AAC=0,SECTOR_AAC=-1),CHAR(150),SECTOR_AAC),IF(COLUMN()&lt;=2,"",CHAR(150)))</f>
      </c>
      <c r="O84" s="54">
        <f>IFERROR(IF(OR(SECTOR_AAC=0,SECTOR_AAC=-1),CHAR(150),SECTOR_AAC),IF(COLUMN()&lt;=2,"",CHAR(150)))</f>
      </c>
      <c r="P84" s="54">
        <f>IFERROR(IF(OR(SECTOR_AAC=0,SECTOR_AAC=-1),CHAR(150),SECTOR_AAC),IF(COLUMN()&lt;=2,"",CHAR(150)))</f>
      </c>
      <c r="Q84" s="54">
        <f>IFERROR(IF(OR(SECTOR_AAC=0,SECTOR_AAC=-1),CHAR(150),SECTOR_AAC),IF(COLUMN()&lt;=2,"",CHAR(150)))</f>
      </c>
      <c r="R84" s="54">
        <f>IFERROR(IF(OR(SECTOR_AAC=0,SECTOR_AAC=-1),CHAR(150),SECTOR_AAC),IF(COLUMN()&lt;=2,"",CHAR(150)))</f>
      </c>
      <c r="S84" s="54">
        <f>IFERROR(IF(OR(SECTOR_AAC=0,SECTOR_AAC=-1),CHAR(150),SECTOR_AAC),IF(COLUMN()&lt;=2,"",CHAR(150)))</f>
      </c>
      <c r="T84" s="54">
        <f>IFERROR(IF(OR(SECTOR_AAC=0,SECTOR_AAC=-1),CHAR(150),SECTOR_AAC),IF(COLUMN()&lt;=2,"",CHAR(150)))</f>
      </c>
      <c r="U84" s="54">
        <f>IFERROR(IF(OR(SECTOR_AAC=0,SECTOR_AAC=-1),CHAR(150),SECTOR_AAC),IF(COLUMN()&lt;=2,"",CHAR(150)))</f>
      </c>
      <c r="V84" s="54">
        <f>IFERROR(IF(OR(SECTOR_AAC=0,SECTOR_AAC=-1),CHAR(150),SECTOR_AAC),IF(COLUMN()&lt;=2,"",CHAR(150)))</f>
      </c>
      <c r="W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IFERROR(IF(OR(SECTOR_AAC=0,SECTOR_AAC=-1),CHAR(150),SECTOR_AAC),IF(COLUMN()&lt;=2,"",CHAR(150)))</f>
      </c>
      <c r="L85" s="54">
        <f>IFERROR(IF(OR(SECTOR_AAC=0,SECTOR_AAC=-1),CHAR(150),SECTOR_AAC),IF(COLUMN()&lt;=2,"",CHAR(150)))</f>
      </c>
      <c r="M85" s="54">
        <f>IFERROR(IF(OR(SECTOR_AAC=0,SECTOR_AAC=-1),CHAR(150),SECTOR_AAC),IF(COLUMN()&lt;=2,"",CHAR(150)))</f>
      </c>
      <c r="N85" s="54">
        <f>IFERROR(IF(OR(SECTOR_AAC=0,SECTOR_AAC=-1),CHAR(150),SECTOR_AAC),IF(COLUMN()&lt;=2,"",CHAR(150)))</f>
      </c>
      <c r="O85" s="54">
        <f>IFERROR(IF(OR(SECTOR_AAC=0,SECTOR_AAC=-1),CHAR(150),SECTOR_AAC),IF(COLUMN()&lt;=2,"",CHAR(150)))</f>
      </c>
      <c r="P85" s="54">
        <f>IFERROR(IF(OR(SECTOR_AAC=0,SECTOR_AAC=-1),CHAR(150),SECTOR_AAC),IF(COLUMN()&lt;=2,"",CHAR(150)))</f>
      </c>
      <c r="Q85" s="54">
        <f>IFERROR(IF(OR(SECTOR_AAC=0,SECTOR_AAC=-1),CHAR(150),SECTOR_AAC),IF(COLUMN()&lt;=2,"",CHAR(150)))</f>
      </c>
      <c r="R85" s="54">
        <f>IFERROR(IF(OR(SECTOR_AAC=0,SECTOR_AAC=-1),CHAR(150),SECTOR_AAC),IF(COLUMN()&lt;=2,"",CHAR(150)))</f>
      </c>
      <c r="S85" s="54">
        <f>IFERROR(IF(OR(SECTOR_AAC=0,SECTOR_AAC=-1),CHAR(150),SECTOR_AAC),IF(COLUMN()&lt;=2,"",CHAR(150)))</f>
      </c>
      <c r="T85" s="54">
        <f>IFERROR(IF(OR(SECTOR_AAC=0,SECTOR_AAC=-1),CHAR(150),SECTOR_AAC),IF(COLUMN()&lt;=2,"",CHAR(150)))</f>
      </c>
      <c r="U85" s="54">
        <f>IFERROR(IF(OR(SECTOR_AAC=0,SECTOR_AAC=-1),CHAR(150),SECTOR_AAC),IF(COLUMN()&lt;=2,"",CHAR(150)))</f>
      </c>
      <c r="V85" s="54">
        <f>IFERROR(IF(OR(SECTOR_AAC=0,SECTOR_AAC=-1),CHAR(150),SECTOR_AAC),IF(COLUMN()&lt;=2,"",CHAR(150)))</f>
      </c>
      <c r="W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IFERROR(IF(OR(SECTOR_AAC=0,SECTOR_AAC=-1),CHAR(150),SECTOR_AAC),IF(COLUMN()&lt;=2,"",CHAR(150)))</f>
      </c>
      <c r="L86" s="54">
        <f>IFERROR(IF(OR(SECTOR_AAC=0,SECTOR_AAC=-1),CHAR(150),SECTOR_AAC),IF(COLUMN()&lt;=2,"",CHAR(150)))</f>
      </c>
      <c r="M86" s="54">
        <f>IFERROR(IF(OR(SECTOR_AAC=0,SECTOR_AAC=-1),CHAR(150),SECTOR_AAC),IF(COLUMN()&lt;=2,"",CHAR(150)))</f>
      </c>
      <c r="N86" s="54">
        <f>IFERROR(IF(OR(SECTOR_AAC=0,SECTOR_AAC=-1),CHAR(150),SECTOR_AAC),IF(COLUMN()&lt;=2,"",CHAR(150)))</f>
      </c>
      <c r="O86" s="54">
        <f>IFERROR(IF(OR(SECTOR_AAC=0,SECTOR_AAC=-1),CHAR(150),SECTOR_AAC),IF(COLUMN()&lt;=2,"",CHAR(150)))</f>
      </c>
      <c r="P86" s="54">
        <f>IFERROR(IF(OR(SECTOR_AAC=0,SECTOR_AAC=-1),CHAR(150),SECTOR_AAC),IF(COLUMN()&lt;=2,"",CHAR(150)))</f>
      </c>
      <c r="Q86" s="54">
        <f>IFERROR(IF(OR(SECTOR_AAC=0,SECTOR_AAC=-1),CHAR(150),SECTOR_AAC),IF(COLUMN()&lt;=2,"",CHAR(150)))</f>
      </c>
      <c r="R86" s="54">
        <f>IFERROR(IF(OR(SECTOR_AAC=0,SECTOR_AAC=-1),CHAR(150),SECTOR_AAC),IF(COLUMN()&lt;=2,"",CHAR(150)))</f>
      </c>
      <c r="S86" s="54">
        <f>IFERROR(IF(OR(SECTOR_AAC=0,SECTOR_AAC=-1),CHAR(150),SECTOR_AAC),IF(COLUMN()&lt;=2,"",CHAR(150)))</f>
      </c>
      <c r="T86" s="54">
        <f>IFERROR(IF(OR(SECTOR_AAC=0,SECTOR_AAC=-1),CHAR(150),SECTOR_AAC),IF(COLUMN()&lt;=2,"",CHAR(150)))</f>
      </c>
      <c r="U86" s="54">
        <f>IFERROR(IF(OR(SECTOR_AAC=0,SECTOR_AAC=-1),CHAR(150),SECTOR_AAC),IF(COLUMN()&lt;=2,"",CHAR(150)))</f>
      </c>
      <c r="V86" s="54">
        <f>IFERROR(IF(OR(SECTOR_AAC=0,SECTOR_AAC=-1),CHAR(150),SECTOR_AAC),IF(COLUMN()&lt;=2,"",CHAR(150)))</f>
      </c>
      <c r="W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IFERROR(IF(OR(SECTOR_AAC=0,SECTOR_AAC=-1),CHAR(150),SECTOR_AAC),IF(COLUMN()&lt;=2,"",CHAR(150)))</f>
      </c>
      <c r="L87" s="54">
        <f>IFERROR(IF(OR(SECTOR_AAC=0,SECTOR_AAC=-1),CHAR(150),SECTOR_AAC),IF(COLUMN()&lt;=2,"",CHAR(150)))</f>
      </c>
      <c r="M87" s="54">
        <f>IFERROR(IF(OR(SECTOR_AAC=0,SECTOR_AAC=-1),CHAR(150),SECTOR_AAC),IF(COLUMN()&lt;=2,"",CHAR(150)))</f>
      </c>
      <c r="N87" s="54">
        <f>IFERROR(IF(OR(SECTOR_AAC=0,SECTOR_AAC=-1),CHAR(150),SECTOR_AAC),IF(COLUMN()&lt;=2,"",CHAR(150)))</f>
      </c>
      <c r="O87" s="54">
        <f>IFERROR(IF(OR(SECTOR_AAC=0,SECTOR_AAC=-1),CHAR(150),SECTOR_AAC),IF(COLUMN()&lt;=2,"",CHAR(150)))</f>
      </c>
      <c r="P87" s="54">
        <f>IFERROR(IF(OR(SECTOR_AAC=0,SECTOR_AAC=-1),CHAR(150),SECTOR_AAC),IF(COLUMN()&lt;=2,"",CHAR(150)))</f>
      </c>
      <c r="Q87" s="54">
        <f>IFERROR(IF(OR(SECTOR_AAC=0,SECTOR_AAC=-1),CHAR(150),SECTOR_AAC),IF(COLUMN()&lt;=2,"",CHAR(150)))</f>
      </c>
      <c r="R87" s="54">
        <f>IFERROR(IF(OR(SECTOR_AAC=0,SECTOR_AAC=-1),CHAR(150),SECTOR_AAC),IF(COLUMN()&lt;=2,"",CHAR(150)))</f>
      </c>
      <c r="S87" s="54">
        <f>IFERROR(IF(OR(SECTOR_AAC=0,SECTOR_AAC=-1),CHAR(150),SECTOR_AAC),IF(COLUMN()&lt;=2,"",CHAR(150)))</f>
      </c>
      <c r="T87" s="54">
        <f>IFERROR(IF(OR(SECTOR_AAC=0,SECTOR_AAC=-1),CHAR(150),SECTOR_AAC),IF(COLUMN()&lt;=2,"",CHAR(150)))</f>
      </c>
      <c r="U87" s="54">
        <f>IFERROR(IF(OR(SECTOR_AAC=0,SECTOR_AAC=-1),CHAR(150),SECTOR_AAC),IF(COLUMN()&lt;=2,"",CHAR(150)))</f>
      </c>
      <c r="V87" s="54">
        <f>IFERROR(IF(OR(SECTOR_AAC=0,SECTOR_AAC=-1),CHAR(150),SECTOR_AAC),IF(COLUMN()&lt;=2,"",CHAR(150)))</f>
      </c>
      <c r="W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IFERROR(IF(OR(SECTOR_AAC=0,SECTOR_AAC=-1),CHAR(150),SECTOR_AAC),IF(COLUMN()&lt;=2,"",CHAR(150)))</f>
      </c>
      <c r="L88" s="54">
        <f>IFERROR(IF(OR(SECTOR_AAC=0,SECTOR_AAC=-1),CHAR(150),SECTOR_AAC),IF(COLUMN()&lt;=2,"",CHAR(150)))</f>
      </c>
      <c r="M88" s="54">
        <f>IFERROR(IF(OR(SECTOR_AAC=0,SECTOR_AAC=-1),CHAR(150),SECTOR_AAC),IF(COLUMN()&lt;=2,"",CHAR(150)))</f>
      </c>
      <c r="N88" s="54">
        <f>IFERROR(IF(OR(SECTOR_AAC=0,SECTOR_AAC=-1),CHAR(150),SECTOR_AAC),IF(COLUMN()&lt;=2,"",CHAR(150)))</f>
      </c>
      <c r="O88" s="54">
        <f>IFERROR(IF(OR(SECTOR_AAC=0,SECTOR_AAC=-1),CHAR(150),SECTOR_AAC),IF(COLUMN()&lt;=2,"",CHAR(150)))</f>
      </c>
      <c r="P88" s="54">
        <f>IFERROR(IF(OR(SECTOR_AAC=0,SECTOR_AAC=-1),CHAR(150),SECTOR_AAC),IF(COLUMN()&lt;=2,"",CHAR(150)))</f>
      </c>
      <c r="Q88" s="54">
        <f>IFERROR(IF(OR(SECTOR_AAC=0,SECTOR_AAC=-1),CHAR(150),SECTOR_AAC),IF(COLUMN()&lt;=2,"",CHAR(150)))</f>
      </c>
      <c r="R88" s="54">
        <f>IFERROR(IF(OR(SECTOR_AAC=0,SECTOR_AAC=-1),CHAR(150),SECTOR_AAC),IF(COLUMN()&lt;=2,"",CHAR(150)))</f>
      </c>
      <c r="S88" s="54">
        <f>IFERROR(IF(OR(SECTOR_AAC=0,SECTOR_AAC=-1),CHAR(150),SECTOR_AAC),IF(COLUMN()&lt;=2,"",CHAR(150)))</f>
      </c>
      <c r="T88" s="54">
        <f>IFERROR(IF(OR(SECTOR_AAC=0,SECTOR_AAC=-1),CHAR(150),SECTOR_AAC),IF(COLUMN()&lt;=2,"",CHAR(150)))</f>
      </c>
      <c r="U88" s="54">
        <f>IFERROR(IF(OR(SECTOR_AAC=0,SECTOR_AAC=-1),CHAR(150),SECTOR_AAC),IF(COLUMN()&lt;=2,"",CHAR(150)))</f>
      </c>
      <c r="V88" s="54">
        <f>IFERROR(IF(OR(SECTOR_AAC=0,SECTOR_AAC=-1),CHAR(150),SECTOR_AAC),IF(COLUMN()&lt;=2,"",CHAR(150)))</f>
      </c>
      <c r="W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IFERROR(IF(OR(SECTOR_AAC=0,SECTOR_AAC=-1),CHAR(150),SECTOR_AAC),IF(COLUMN()&lt;=2,"",CHAR(150)))</f>
      </c>
      <c r="L89" s="54">
        <f>IFERROR(IF(OR(SECTOR_AAC=0,SECTOR_AAC=-1),CHAR(150),SECTOR_AAC),IF(COLUMN()&lt;=2,"",CHAR(150)))</f>
      </c>
      <c r="M89" s="54">
        <f>IFERROR(IF(OR(SECTOR_AAC=0,SECTOR_AAC=-1),CHAR(150),SECTOR_AAC),IF(COLUMN()&lt;=2,"",CHAR(150)))</f>
      </c>
      <c r="N89" s="54">
        <f>IFERROR(IF(OR(SECTOR_AAC=0,SECTOR_AAC=-1),CHAR(150),SECTOR_AAC),IF(COLUMN()&lt;=2,"",CHAR(150)))</f>
      </c>
      <c r="O89" s="54">
        <f>IFERROR(IF(OR(SECTOR_AAC=0,SECTOR_AAC=-1),CHAR(150),SECTOR_AAC),IF(COLUMN()&lt;=2,"",CHAR(150)))</f>
      </c>
      <c r="P89" s="54">
        <f>IFERROR(IF(OR(SECTOR_AAC=0,SECTOR_AAC=-1),CHAR(150),SECTOR_AAC),IF(COLUMN()&lt;=2,"",CHAR(150)))</f>
      </c>
      <c r="Q89" s="54">
        <f>IFERROR(IF(OR(SECTOR_AAC=0,SECTOR_AAC=-1),CHAR(150),SECTOR_AAC),IF(COLUMN()&lt;=2,"",CHAR(150)))</f>
      </c>
      <c r="R89" s="54">
        <f>IFERROR(IF(OR(SECTOR_AAC=0,SECTOR_AAC=-1),CHAR(150),SECTOR_AAC),IF(COLUMN()&lt;=2,"",CHAR(150)))</f>
      </c>
      <c r="S89" s="54">
        <f>IFERROR(IF(OR(SECTOR_AAC=0,SECTOR_AAC=-1),CHAR(150),SECTOR_AAC),IF(COLUMN()&lt;=2,"",CHAR(150)))</f>
      </c>
      <c r="T89" s="54">
        <f>IFERROR(IF(OR(SECTOR_AAC=0,SECTOR_AAC=-1),CHAR(150),SECTOR_AAC),IF(COLUMN()&lt;=2,"",CHAR(150)))</f>
      </c>
      <c r="U89" s="54">
        <f>IFERROR(IF(OR(SECTOR_AAC=0,SECTOR_AAC=-1),CHAR(150),SECTOR_AAC),IF(COLUMN()&lt;=2,"",CHAR(150)))</f>
      </c>
      <c r="V89" s="54">
        <f>IFERROR(IF(OR(SECTOR_AAC=0,SECTOR_AAC=-1),CHAR(150),SECTOR_AAC),IF(COLUMN()&lt;=2,"",CHAR(150)))</f>
      </c>
      <c r="W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IFERROR(IF(OR(SECTOR_AAC=0,SECTOR_AAC=-1),CHAR(150),SECTOR_AAC),IF(COLUMN()&lt;=2,"",CHAR(150)))</f>
      </c>
      <c r="L90" s="54">
        <f>IFERROR(IF(OR(SECTOR_AAC=0,SECTOR_AAC=-1),CHAR(150),SECTOR_AAC),IF(COLUMN()&lt;=2,"",CHAR(150)))</f>
      </c>
      <c r="M90" s="54">
        <f>IFERROR(IF(OR(SECTOR_AAC=0,SECTOR_AAC=-1),CHAR(150),SECTOR_AAC),IF(COLUMN()&lt;=2,"",CHAR(150)))</f>
      </c>
      <c r="N90" s="54">
        <f>IFERROR(IF(OR(SECTOR_AAC=0,SECTOR_AAC=-1),CHAR(150),SECTOR_AAC),IF(COLUMN()&lt;=2,"",CHAR(150)))</f>
      </c>
      <c r="O90" s="54">
        <f>IFERROR(IF(OR(SECTOR_AAC=0,SECTOR_AAC=-1),CHAR(150),SECTOR_AAC),IF(COLUMN()&lt;=2,"",CHAR(150)))</f>
      </c>
      <c r="P90" s="54">
        <f>IFERROR(IF(OR(SECTOR_AAC=0,SECTOR_AAC=-1),CHAR(150),SECTOR_AAC),IF(COLUMN()&lt;=2,"",CHAR(150)))</f>
      </c>
      <c r="Q90" s="54">
        <f>IFERROR(IF(OR(SECTOR_AAC=0,SECTOR_AAC=-1),CHAR(150),SECTOR_AAC),IF(COLUMN()&lt;=2,"",CHAR(150)))</f>
      </c>
      <c r="R90" s="54">
        <f>IFERROR(IF(OR(SECTOR_AAC=0,SECTOR_AAC=-1),CHAR(150),SECTOR_AAC),IF(COLUMN()&lt;=2,"",CHAR(150)))</f>
      </c>
      <c r="S90" s="54">
        <f>IFERROR(IF(OR(SECTOR_AAC=0,SECTOR_AAC=-1),CHAR(150),SECTOR_AAC),IF(COLUMN()&lt;=2,"",CHAR(150)))</f>
      </c>
      <c r="T90" s="54">
        <f>IFERROR(IF(OR(SECTOR_AAC=0,SECTOR_AAC=-1),CHAR(150),SECTOR_AAC),IF(COLUMN()&lt;=2,"",CHAR(150)))</f>
      </c>
      <c r="U90" s="54">
        <f>IFERROR(IF(OR(SECTOR_AAC=0,SECTOR_AAC=-1),CHAR(150),SECTOR_AAC),IF(COLUMN()&lt;=2,"",CHAR(150)))</f>
      </c>
      <c r="V90" s="54">
        <f>IFERROR(IF(OR(SECTOR_AAC=0,SECTOR_AAC=-1),CHAR(150),SECTOR_AAC),IF(COLUMN()&lt;=2,"",CHAR(150)))</f>
      </c>
      <c r="W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IFERROR(IF(OR(SECTOR_AAC=0,SECTOR_AAC=-1),CHAR(150),SECTOR_AAC),IF(COLUMN()&lt;=2,"",CHAR(150)))</f>
      </c>
      <c r="L91" s="54">
        <f>IFERROR(IF(OR(SECTOR_AAC=0,SECTOR_AAC=-1),CHAR(150),SECTOR_AAC),IF(COLUMN()&lt;=2,"",CHAR(150)))</f>
      </c>
      <c r="M91" s="54">
        <f>IFERROR(IF(OR(SECTOR_AAC=0,SECTOR_AAC=-1),CHAR(150),SECTOR_AAC),IF(COLUMN()&lt;=2,"",CHAR(150)))</f>
      </c>
      <c r="N91" s="54">
        <f>IFERROR(IF(OR(SECTOR_AAC=0,SECTOR_AAC=-1),CHAR(150),SECTOR_AAC),IF(COLUMN()&lt;=2,"",CHAR(150)))</f>
      </c>
      <c r="O91" s="54">
        <f>IFERROR(IF(OR(SECTOR_AAC=0,SECTOR_AAC=-1),CHAR(150),SECTOR_AAC),IF(COLUMN()&lt;=2,"",CHAR(150)))</f>
      </c>
      <c r="P91" s="54">
        <f>IFERROR(IF(OR(SECTOR_AAC=0,SECTOR_AAC=-1),CHAR(150),SECTOR_AAC),IF(COLUMN()&lt;=2,"",CHAR(150)))</f>
      </c>
      <c r="Q91" s="54">
        <f>IFERROR(IF(OR(SECTOR_AAC=0,SECTOR_AAC=-1),CHAR(150),SECTOR_AAC),IF(COLUMN()&lt;=2,"",CHAR(150)))</f>
      </c>
      <c r="R91" s="54">
        <f>IFERROR(IF(OR(SECTOR_AAC=0,SECTOR_AAC=-1),CHAR(150),SECTOR_AAC),IF(COLUMN()&lt;=2,"",CHAR(150)))</f>
      </c>
      <c r="S91" s="54">
        <f>IFERROR(IF(OR(SECTOR_AAC=0,SECTOR_AAC=-1),CHAR(150),SECTOR_AAC),IF(COLUMN()&lt;=2,"",CHAR(150)))</f>
      </c>
      <c r="T91" s="54">
        <f>IFERROR(IF(OR(SECTOR_AAC=0,SECTOR_AAC=-1),CHAR(150),SECTOR_AAC),IF(COLUMN()&lt;=2,"",CHAR(150)))</f>
      </c>
      <c r="U91" s="54">
        <f>IFERROR(IF(OR(SECTOR_AAC=0,SECTOR_AAC=-1),CHAR(150),SECTOR_AAC),IF(COLUMN()&lt;=2,"",CHAR(150)))</f>
      </c>
      <c r="V91" s="54">
        <f>IFERROR(IF(OR(SECTOR_AAC=0,SECTOR_AAC=-1),CHAR(150),SECTOR_AAC),IF(COLUMN()&lt;=2,"",CHAR(150)))</f>
      </c>
      <c r="W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IFERROR(IF(OR(SECTOR_AAC=0,SECTOR_AAC=-1),CHAR(150),SECTOR_AAC),IF(COLUMN()&lt;=2,"",CHAR(150)))</f>
      </c>
      <c r="L92" s="54">
        <f>IFERROR(IF(OR(SECTOR_AAC=0,SECTOR_AAC=-1),CHAR(150),SECTOR_AAC),IF(COLUMN()&lt;=2,"",CHAR(150)))</f>
      </c>
      <c r="M92" s="54">
        <f>IFERROR(IF(OR(SECTOR_AAC=0,SECTOR_AAC=-1),CHAR(150),SECTOR_AAC),IF(COLUMN()&lt;=2,"",CHAR(150)))</f>
      </c>
      <c r="N92" s="54">
        <f>IFERROR(IF(OR(SECTOR_AAC=0,SECTOR_AAC=-1),CHAR(150),SECTOR_AAC),IF(COLUMN()&lt;=2,"",CHAR(150)))</f>
      </c>
      <c r="O92" s="54">
        <f>IFERROR(IF(OR(SECTOR_AAC=0,SECTOR_AAC=-1),CHAR(150),SECTOR_AAC),IF(COLUMN()&lt;=2,"",CHAR(150)))</f>
      </c>
      <c r="P92" s="54">
        <f>IFERROR(IF(OR(SECTOR_AAC=0,SECTOR_AAC=-1),CHAR(150),SECTOR_AAC),IF(COLUMN()&lt;=2,"",CHAR(150)))</f>
      </c>
      <c r="Q92" s="54">
        <f>IFERROR(IF(OR(SECTOR_AAC=0,SECTOR_AAC=-1),CHAR(150),SECTOR_AAC),IF(COLUMN()&lt;=2,"",CHAR(150)))</f>
      </c>
      <c r="R92" s="54">
        <f>IFERROR(IF(OR(SECTOR_AAC=0,SECTOR_AAC=-1),CHAR(150),SECTOR_AAC),IF(COLUMN()&lt;=2,"",CHAR(150)))</f>
      </c>
      <c r="S92" s="54">
        <f>IFERROR(IF(OR(SECTOR_AAC=0,SECTOR_AAC=-1),CHAR(150),SECTOR_AAC),IF(COLUMN()&lt;=2,"",CHAR(150)))</f>
      </c>
      <c r="T92" s="54">
        <f>IFERROR(IF(OR(SECTOR_AAC=0,SECTOR_AAC=-1),CHAR(150),SECTOR_AAC),IF(COLUMN()&lt;=2,"",CHAR(150)))</f>
      </c>
      <c r="U92" s="54">
        <f>IFERROR(IF(OR(SECTOR_AAC=0,SECTOR_AAC=-1),CHAR(150),SECTOR_AAC),IF(COLUMN()&lt;=2,"",CHAR(150)))</f>
      </c>
      <c r="V92" s="54">
        <f>IFERROR(IF(OR(SECTOR_AAC=0,SECTOR_AAC=-1),CHAR(150),SECTOR_AAC),IF(COLUMN()&lt;=2,"",CHAR(150)))</f>
      </c>
      <c r="W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  <col min="23" max="23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t="s" s="52">
        <v>284</v>
      </c>
      <c r="W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3" x14ac:dyDescent="0.2" ht="12.75" customHeight="true">
      <c r="A3" s="8" t="s">
        <v>258</v>
      </c>
      <c r="B3" s="46" t="n">
        <v>20531.57</v>
      </c>
      <c r="C3" s="46" t="n">
        <v>17598.992</v>
      </c>
      <c r="D3" t="n" s="46">
        <v>14601.288</v>
      </c>
      <c r="E3" t="n" s="46">
        <v>11719.258</v>
      </c>
      <c r="F3" t="n" s="46">
        <v>8668.826</v>
      </c>
      <c r="G3" t="n" s="46">
        <v>5556.764</v>
      </c>
      <c r="H3" t="n" s="46">
        <v>5738.887</v>
      </c>
      <c r="I3" t="n" s="46">
        <v>6542.995</v>
      </c>
      <c r="J3" t="n" s="46">
        <v>5519.55</v>
      </c>
      <c r="K3" t="n" s="46">
        <v>5052.223</v>
      </c>
      <c r="L3" t="n" s="46">
        <v>4957.142</v>
      </c>
      <c r="M3" t="n" s="46">
        <v>4728.803</v>
      </c>
      <c r="N3" t="n" s="46">
        <v>4944.515</v>
      </c>
      <c r="O3" t="n" s="46">
        <v>5094.629</v>
      </c>
      <c r="P3" t="n" s="46">
        <v>5319.374</v>
      </c>
      <c r="Q3" t="n" s="46">
        <v>5392.157</v>
      </c>
      <c r="R3" t="n" s="46">
        <v>5527.554</v>
      </c>
      <c r="S3" t="n" s="46">
        <v>6504.541</v>
      </c>
      <c r="T3" t="n" s="46">
        <v>7357.654</v>
      </c>
      <c r="U3" t="n" s="46">
        <v>6934.511</v>
      </c>
      <c r="V3" t="n" s="46">
        <v>6363.377</v>
      </c>
      <c r="W3" s="2"/>
    </row>
    <row r="4" spans="1:3" x14ac:dyDescent="0.2" ht="12.75" customHeight="true">
      <c r="A4" s="8" t="s">
        <v>257</v>
      </c>
      <c r="B4" s="46" t="n">
        <v>5357.0685</v>
      </c>
      <c r="C4" s="46" t="n">
        <v>5335.6842</v>
      </c>
      <c r="D4" t="n" s="46">
        <v>4874.772</v>
      </c>
      <c r="E4" t="n" s="46">
        <v>4242.9492</v>
      </c>
      <c r="F4" t="n" s="46">
        <v>3328.8297</v>
      </c>
      <c r="G4" t="n" s="46">
        <v>3112.9791</v>
      </c>
      <c r="H4" t="n" s="46">
        <v>2885.5848</v>
      </c>
      <c r="I4" t="n" s="46">
        <v>2878.9026</v>
      </c>
      <c r="J4" t="n" s="46">
        <v>2764.2993</v>
      </c>
      <c r="K4" t="n" s="46">
        <v>2798.3277</v>
      </c>
      <c r="L4" t="n" s="46">
        <v>2954.8785</v>
      </c>
      <c r="M4" t="n" s="46">
        <v>3101.2653</v>
      </c>
      <c r="N4" t="n" s="46">
        <v>3444.8421</v>
      </c>
      <c r="O4" t="n" s="46">
        <v>3719.4213</v>
      </c>
      <c r="P4" t="n" s="46">
        <v>4218.0432</v>
      </c>
      <c r="Q4" t="n" s="46">
        <v>4478.7036</v>
      </c>
      <c r="R4" t="n" s="46">
        <v>4396.2597</v>
      </c>
      <c r="S4" t="n" s="46">
        <v>4423.8852</v>
      </c>
      <c r="T4" t="n" s="46">
        <v>4819.6869</v>
      </c>
      <c r="U4" t="n" s="46">
        <v>5021.835</v>
      </c>
      <c r="V4" t="n" s="46">
        <v>4711.2702</v>
      </c>
      <c r="W4" s="2"/>
    </row>
    <row r="5" spans="1:3" x14ac:dyDescent="0.2" ht="12.75" customHeight="true">
      <c r="A5" s="8" t="s">
        <v>259</v>
      </c>
      <c r="B5" s="46" t="n">
        <v>2503.839</v>
      </c>
      <c r="C5" s="46" t="n">
        <v>2610.851</v>
      </c>
      <c r="D5" t="n" s="46">
        <v>2621.794</v>
      </c>
      <c r="E5" t="n" s="46">
        <v>1700.784</v>
      </c>
      <c r="F5" t="n" s="46">
        <v>1328.443</v>
      </c>
      <c r="G5" t="n" s="46">
        <v>1169.878</v>
      </c>
      <c r="H5" t="n" s="46">
        <v>1164.112</v>
      </c>
      <c r="I5" t="n" s="46">
        <v>1368.464</v>
      </c>
      <c r="J5" t="n" s="46">
        <v>1358.978</v>
      </c>
      <c r="K5" t="n" s="46">
        <v>1373.362</v>
      </c>
      <c r="L5" t="n" s="46">
        <v>1367.317</v>
      </c>
      <c r="M5" t="n" s="46">
        <v>1411.027</v>
      </c>
      <c r="N5" t="n" s="46">
        <v>1439.516</v>
      </c>
      <c r="O5" t="n" s="46">
        <v>1454.861</v>
      </c>
      <c r="P5" t="n" s="46">
        <v>1452.691</v>
      </c>
      <c r="Q5" t="n" s="46">
        <v>1498.819</v>
      </c>
      <c r="R5" t="n" s="46">
        <v>1511.529</v>
      </c>
      <c r="S5" t="n" s="46">
        <v>1550.0</v>
      </c>
      <c r="T5" t="n" s="46">
        <v>1568.941</v>
      </c>
      <c r="U5" t="n" s="46">
        <v>1680.262</v>
      </c>
      <c r="V5" t="n" s="46">
        <v>1699.296</v>
      </c>
      <c r="W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t="n" s="46">
        <v>0.0028</v>
      </c>
      <c r="H6" t="n" s="46">
        <v>0.00315</v>
      </c>
      <c r="I6" t="n" s="46">
        <v>0.00363</v>
      </c>
      <c r="J6" t="n" s="46">
        <v>0.00424</v>
      </c>
      <c r="K6" t="n" s="46">
        <v>0.00498</v>
      </c>
      <c r="L6" t="n" s="46">
        <v>0.00585</v>
      </c>
      <c r="M6" t="n" s="46">
        <v>0.00684</v>
      </c>
      <c r="N6" t="n" s="46">
        <v>0.00797</v>
      </c>
      <c r="O6" t="n" s="46">
        <v>0.00923</v>
      </c>
      <c r="P6" t="n" s="46">
        <v>0.01051</v>
      </c>
      <c r="Q6" t="n" s="46">
        <v>0.01212</v>
      </c>
      <c r="R6" t="n" s="46">
        <v>0.01377</v>
      </c>
      <c r="S6" t="n" s="46">
        <v>0.01554</v>
      </c>
      <c r="T6" t="n" s="46">
        <v>0.01744</v>
      </c>
      <c r="U6" t="n" s="46">
        <v>0.01948</v>
      </c>
      <c r="V6" t="n" s="46">
        <v>0.02164</v>
      </c>
      <c r="W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t="n" s="46">
        <v>0.0028</v>
      </c>
      <c r="H7" t="n" s="46">
        <v>0.00315</v>
      </c>
      <c r="I7" t="n" s="46">
        <v>0.00363</v>
      </c>
      <c r="J7" t="n" s="46">
        <v>0.00424</v>
      </c>
      <c r="K7" t="n" s="46">
        <v>0.00498</v>
      </c>
      <c r="L7" t="n" s="46">
        <v>0.00585</v>
      </c>
      <c r="M7" t="n" s="46">
        <v>0.00684</v>
      </c>
      <c r="N7" t="n" s="46">
        <v>0.00797</v>
      </c>
      <c r="O7" t="n" s="46">
        <v>0.00923</v>
      </c>
      <c r="P7" t="n" s="46">
        <v>0.01051</v>
      </c>
      <c r="Q7" t="n" s="46">
        <v>0.01212</v>
      </c>
      <c r="R7" t="n" s="46">
        <v>0.01377</v>
      </c>
      <c r="S7" t="n" s="46">
        <v>0.01554</v>
      </c>
      <c r="T7" t="n" s="46">
        <v>0.01744</v>
      </c>
      <c r="U7" t="n" s="46">
        <v>0.01948</v>
      </c>
      <c r="V7" t="n" s="46">
        <v>0.02164</v>
      </c>
      <c r="W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2"/>
    </row>
    <row r="10" spans="1:3" x14ac:dyDescent="0.2" ht="12.75" customHeight="true">
      <c r="A10" s="8" t="s">
        <v>260</v>
      </c>
      <c r="B10" s="46" t="n">
        <v>7860.9075</v>
      </c>
      <c r="C10" s="46" t="n">
        <v>7946.5352</v>
      </c>
      <c r="D10" t="n" s="46">
        <v>7496.566</v>
      </c>
      <c r="E10" t="n" s="46">
        <v>5943.7332</v>
      </c>
      <c r="F10" t="n" s="46">
        <v>4657.2727</v>
      </c>
      <c r="G10" t="n" s="46">
        <v>4282.8599</v>
      </c>
      <c r="H10" t="n" s="46">
        <v>4049.69995</v>
      </c>
      <c r="I10" t="n" s="46">
        <v>4247.37023</v>
      </c>
      <c r="J10" t="n" s="46">
        <v>4123.28154</v>
      </c>
      <c r="K10" t="n" s="46">
        <v>4171.69468</v>
      </c>
      <c r="L10" t="n" s="46">
        <v>4322.20135</v>
      </c>
      <c r="M10" t="n" s="46">
        <v>4512.29914</v>
      </c>
      <c r="N10" t="n" s="46">
        <v>4884.36607</v>
      </c>
      <c r="O10" t="n" s="46">
        <v>5174.29153</v>
      </c>
      <c r="P10" t="n" s="46">
        <v>5670.74471</v>
      </c>
      <c r="Q10" t="n" s="46">
        <v>5977.53472</v>
      </c>
      <c r="R10" t="n" s="46">
        <v>5907.80247</v>
      </c>
      <c r="S10" t="n" s="46">
        <v>5973.90074</v>
      </c>
      <c r="T10" t="n" s="46">
        <v>6388.64534</v>
      </c>
      <c r="U10" t="n" s="46">
        <v>6702.11648</v>
      </c>
      <c r="V10" t="n" s="46">
        <v>6410.58784</v>
      </c>
      <c r="W10" s="46"/>
    </row>
    <row r="11" spans="1:3" x14ac:dyDescent="0.2" ht="12.75" customHeight="true">
      <c r="A11" s="8" t="s">
        <v>94</v>
      </c>
      <c r="B11" s="46" t="n">
        <v>28392.4775</v>
      </c>
      <c r="C11" s="46" t="n">
        <v>25545.5272</v>
      </c>
      <c r="D11" t="n" s="46">
        <v>22097.854</v>
      </c>
      <c r="E11" t="n" s="46">
        <v>17662.9912</v>
      </c>
      <c r="F11" t="n" s="46">
        <v>13326.0987</v>
      </c>
      <c r="G11" t="n" s="46">
        <v>9839.6239</v>
      </c>
      <c r="H11" t="n" s="46">
        <v>9788.58695</v>
      </c>
      <c r="I11" t="n" s="46">
        <v>10790.36523</v>
      </c>
      <c r="J11" t="n" s="46">
        <v>9642.83154</v>
      </c>
      <c r="K11" t="n" s="46">
        <v>9223.91768</v>
      </c>
      <c r="L11" t="n" s="46">
        <v>9279.34335</v>
      </c>
      <c r="M11" t="n" s="46">
        <v>9241.10214</v>
      </c>
      <c r="N11" t="n" s="46">
        <v>9828.88107</v>
      </c>
      <c r="O11" t="n" s="46">
        <v>10268.92053</v>
      </c>
      <c r="P11" t="n" s="46">
        <v>10990.11871</v>
      </c>
      <c r="Q11" t="n" s="46">
        <v>11369.69172</v>
      </c>
      <c r="R11" t="n" s="46">
        <v>11435.35647</v>
      </c>
      <c r="S11" t="n" s="46">
        <v>12478.44174</v>
      </c>
      <c r="T11" t="n" s="46">
        <v>13746.29934</v>
      </c>
      <c r="U11" t="n" s="46">
        <v>13636.62748</v>
      </c>
      <c r="V11" t="n" s="46">
        <v>12773.96484</v>
      </c>
      <c r="W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3" x14ac:dyDescent="0.2" ht="12.75" customHeight="true">
      <c r="A14" s="8" t="s">
        <v>258</v>
      </c>
      <c r="B14" s="46" t="n">
        <v>20570.514</v>
      </c>
      <c r="C14" s="46" t="n">
        <v>17630.669</v>
      </c>
      <c r="D14" t="n" s="46">
        <v>14613.78</v>
      </c>
      <c r="E14" t="n" s="46">
        <v>11696.455</v>
      </c>
      <c r="F14" t="n" s="46">
        <v>8556.36</v>
      </c>
      <c r="G14" t="n" s="46">
        <v>5408.384</v>
      </c>
      <c r="H14" t="n" s="46">
        <v>5569.07</v>
      </c>
      <c r="I14" t="n" s="46">
        <v>6408.254</v>
      </c>
      <c r="J14" t="n" s="46">
        <v>5332.097</v>
      </c>
      <c r="K14" t="n" s="46">
        <v>4813.441</v>
      </c>
      <c r="L14" t="n" s="46">
        <v>4725.234</v>
      </c>
      <c r="M14" t="n" s="46">
        <v>4484.157</v>
      </c>
      <c r="N14" t="n" s="46">
        <v>4687.477</v>
      </c>
      <c r="O14" t="n" s="46">
        <v>4837.968</v>
      </c>
      <c r="P14" t="n" s="46">
        <v>5047.445</v>
      </c>
      <c r="Q14" t="n" s="46">
        <v>5121.48</v>
      </c>
      <c r="R14" t="n" s="46">
        <v>5294.9</v>
      </c>
      <c r="S14" t="n" s="46">
        <v>6273.654</v>
      </c>
      <c r="T14" t="n" s="46">
        <v>7125.364</v>
      </c>
      <c r="U14" t="n" s="46">
        <v>6697.789</v>
      </c>
      <c r="V14" t="n" s="46">
        <v>6117.58</v>
      </c>
      <c r="W14" s="2"/>
    </row>
    <row r="15" spans="1:3" x14ac:dyDescent="0.2" ht="12.75" customHeight="true">
      <c r="A15" s="8" t="s">
        <v>257</v>
      </c>
      <c r="B15" s="46" t="n">
        <v>5358.5196</v>
      </c>
      <c r="C15" s="46" t="n">
        <v>5337.028200000001</v>
      </c>
      <c r="D15" t="n" s="46">
        <v>4876.2609</v>
      </c>
      <c r="E15" t="n" s="46">
        <v>4244.6082</v>
      </c>
      <c r="F15" t="n" s="46">
        <v>3329.6466</v>
      </c>
      <c r="G15" t="n" s="46">
        <v>3114.5897999999997</v>
      </c>
      <c r="H15" t="n" s="46">
        <v>2887.5966000000003</v>
      </c>
      <c r="I15" t="n" s="46">
        <v>2881.2356999999997</v>
      </c>
      <c r="J15" t="n" s="46">
        <v>2766.2082</v>
      </c>
      <c r="K15" t="n" s="46">
        <v>2799.9048000000003</v>
      </c>
      <c r="L15" t="n" s="46">
        <v>2957.3397000000004</v>
      </c>
      <c r="M15" t="n" s="46">
        <v>3103.4094</v>
      </c>
      <c r="N15" t="n" s="46">
        <v>3447.1668</v>
      </c>
      <c r="O15" t="n" s="46">
        <v>3721.9287</v>
      </c>
      <c r="P15" t="n" s="46">
        <v>4220.0949</v>
      </c>
      <c r="Q15" t="n" s="46">
        <v>4480.5222</v>
      </c>
      <c r="R15" t="n" s="46">
        <v>4398.7671</v>
      </c>
      <c r="S15" t="n" s="46">
        <v>4426.2855</v>
      </c>
      <c r="T15" t="n" s="46">
        <v>4821.9024</v>
      </c>
      <c r="U15" t="n" s="46">
        <v>5023.8027</v>
      </c>
      <c r="V15" t="n" s="46">
        <v>4713.1833</v>
      </c>
      <c r="W15" s="2"/>
    </row>
    <row r="16" spans="1:3" x14ac:dyDescent="0.2" ht="12.75" customHeight="true">
      <c r="A16" s="8" t="s">
        <v>259</v>
      </c>
      <c r="B16" s="46" t="n">
        <v>2503.9629999999997</v>
      </c>
      <c r="C16" s="46" t="n">
        <v>2610.975</v>
      </c>
      <c r="D16" t="n" s="46">
        <v>2621.918</v>
      </c>
      <c r="E16" t="n" s="46">
        <v>1700.939</v>
      </c>
      <c r="F16" t="n" s="46">
        <v>1328.5049999999999</v>
      </c>
      <c r="G16" t="n" s="46">
        <v>1170.002</v>
      </c>
      <c r="H16" t="n" s="46">
        <v>1164.298</v>
      </c>
      <c r="I16" t="n" s="46">
        <v>1368.65</v>
      </c>
      <c r="J16" t="n" s="46">
        <v>1359.1329999999998</v>
      </c>
      <c r="K16" t="n" s="46">
        <v>1373.486</v>
      </c>
      <c r="L16" t="n" s="46">
        <v>1367.534</v>
      </c>
      <c r="M16" t="n" s="46">
        <v>1411.213</v>
      </c>
      <c r="N16" t="n" s="46">
        <v>1439.702</v>
      </c>
      <c r="O16" t="n" s="46">
        <v>1455.0780000000002</v>
      </c>
      <c r="P16" t="n" s="46">
        <v>1452.877</v>
      </c>
      <c r="Q16" t="n" s="46">
        <v>1498.974</v>
      </c>
      <c r="R16" t="n" s="46">
        <v>1511.7459999999999</v>
      </c>
      <c r="S16" t="n" s="46">
        <v>1550.217</v>
      </c>
      <c r="T16" t="n" s="46">
        <v>1569.127</v>
      </c>
      <c r="U16" t="n" s="46">
        <v>1680.417</v>
      </c>
      <c r="V16" t="n" s="46">
        <v>1699.451</v>
      </c>
      <c r="W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t="n" s="46">
        <v>0.0028</v>
      </c>
      <c r="H17" t="n" s="46">
        <v>0.00315</v>
      </c>
      <c r="I17" t="n" s="46">
        <v>0.00363</v>
      </c>
      <c r="J17" t="n" s="46">
        <v>0.00424</v>
      </c>
      <c r="K17" t="n" s="46">
        <v>0.00498</v>
      </c>
      <c r="L17" t="n" s="46">
        <v>0.00585</v>
      </c>
      <c r="M17" t="n" s="46">
        <v>0.00684</v>
      </c>
      <c r="N17" t="n" s="46">
        <v>0.00797</v>
      </c>
      <c r="O17" t="n" s="46">
        <v>0.00923</v>
      </c>
      <c r="P17" t="n" s="46">
        <v>0.01051</v>
      </c>
      <c r="Q17" t="n" s="46">
        <v>0.01212</v>
      </c>
      <c r="R17" t="n" s="46">
        <v>0.01377</v>
      </c>
      <c r="S17" t="n" s="46">
        <v>0.01554</v>
      </c>
      <c r="T17" t="n" s="46">
        <v>0.01744</v>
      </c>
      <c r="U17" t="n" s="46">
        <v>0.01948</v>
      </c>
      <c r="V17" t="n" s="46">
        <v>0.02164</v>
      </c>
      <c r="W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t="n" s="46">
        <v>0.0028</v>
      </c>
      <c r="H18" t="n" s="46">
        <v>0.00315</v>
      </c>
      <c r="I18" t="n" s="46">
        <v>0.00363</v>
      </c>
      <c r="J18" t="n" s="46">
        <v>0.00424</v>
      </c>
      <c r="K18" t="n" s="46">
        <v>0.00498</v>
      </c>
      <c r="L18" t="n" s="46">
        <v>0.00585</v>
      </c>
      <c r="M18" t="n" s="46">
        <v>0.00684</v>
      </c>
      <c r="N18" t="n" s="46">
        <v>0.00797</v>
      </c>
      <c r="O18" t="n" s="46">
        <v>0.00923</v>
      </c>
      <c r="P18" t="n" s="46">
        <v>0.01051</v>
      </c>
      <c r="Q18" t="n" s="46">
        <v>0.01212</v>
      </c>
      <c r="R18" t="n" s="46">
        <v>0.01377</v>
      </c>
      <c r="S18" t="n" s="46">
        <v>0.01554</v>
      </c>
      <c r="T18" t="n" s="46">
        <v>0.01744</v>
      </c>
      <c r="U18" t="n" s="46">
        <v>0.01948</v>
      </c>
      <c r="V18" t="n" s="46">
        <v>0.02164</v>
      </c>
      <c r="W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2"/>
    </row>
    <row r="21" spans="1:3" x14ac:dyDescent="0.2" ht="12.75" customHeight="true">
      <c r="A21" s="8" t="s">
        <v>260</v>
      </c>
      <c r="B21" s="46" t="n">
        <v>7862.482599999999</v>
      </c>
      <c r="C21" s="46" t="n">
        <v>7948.003200000001</v>
      </c>
      <c r="D21" t="n" s="46">
        <v>7498.1789</v>
      </c>
      <c r="E21" t="n" s="46">
        <v>5945.5472</v>
      </c>
      <c r="F21" t="n" s="46">
        <v>4658.1516</v>
      </c>
      <c r="G21" t="n" s="46">
        <v>4284.594599999999</v>
      </c>
      <c r="H21" t="n" s="46">
        <v>4051.89775</v>
      </c>
      <c r="I21" t="n" s="46">
        <v>4249.88933</v>
      </c>
      <c r="J21" t="n" s="46">
        <v>4125.34544</v>
      </c>
      <c r="K21" t="n" s="46">
        <v>4173.395780000001</v>
      </c>
      <c r="L21" t="n" s="46">
        <v>4324.879550000001</v>
      </c>
      <c r="M21" t="n" s="46">
        <v>4514.62924</v>
      </c>
      <c r="N21" t="n" s="46">
        <v>4886.87677</v>
      </c>
      <c r="O21" t="n" s="46">
        <v>5177.0159300000005</v>
      </c>
      <c r="P21" t="n" s="46">
        <v>5672.98241</v>
      </c>
      <c r="Q21" t="n" s="46">
        <v>5979.50832</v>
      </c>
      <c r="R21" t="n" s="46">
        <v>5910.52687</v>
      </c>
      <c r="S21" t="n" s="46">
        <v>5976.51804</v>
      </c>
      <c r="T21" t="n" s="46">
        <v>6391.04684</v>
      </c>
      <c r="U21" t="n" s="46">
        <v>6704.23918</v>
      </c>
      <c r="V21" t="n" s="46">
        <v>6412.65594</v>
      </c>
      <c r="W21" s="2"/>
    </row>
    <row r="22" spans="1:3" x14ac:dyDescent="0.2" ht="12.75" customHeight="true">
      <c r="A22" s="8" t="s">
        <v>94</v>
      </c>
      <c r="B22" s="46" t="n">
        <v>28432.9966</v>
      </c>
      <c r="C22" s="46" t="n">
        <v>25578.6722</v>
      </c>
      <c r="D22" t="n" s="46">
        <v>22111.9589</v>
      </c>
      <c r="E22" t="n" s="46">
        <v>17642.0022</v>
      </c>
      <c r="F22" t="n" s="46">
        <v>13214.5116</v>
      </c>
      <c r="G22" t="n" s="46">
        <v>9692.9786</v>
      </c>
      <c r="H22" t="n" s="46">
        <v>9620.96775</v>
      </c>
      <c r="I22" t="n" s="46">
        <v>10658.14333</v>
      </c>
      <c r="J22" t="n" s="46">
        <v>9457.44244</v>
      </c>
      <c r="K22" t="n" s="46">
        <v>8986.83678</v>
      </c>
      <c r="L22" t="n" s="46">
        <v>9050.11355</v>
      </c>
      <c r="M22" t="n" s="46">
        <v>8998.78624</v>
      </c>
      <c r="N22" t="n" s="46">
        <v>9574.35377</v>
      </c>
      <c r="O22" t="n" s="46">
        <v>10014.98393</v>
      </c>
      <c r="P22" t="n" s="46">
        <v>10720.42741</v>
      </c>
      <c r="Q22" t="n" s="46">
        <v>11100.98832</v>
      </c>
      <c r="R22" t="n" s="46">
        <v>11205.42687</v>
      </c>
      <c r="S22" t="n" s="46">
        <v>12250.17204</v>
      </c>
      <c r="T22" t="n" s="46">
        <v>13516.41084</v>
      </c>
      <c r="U22" t="n" s="46">
        <v>13402.02818</v>
      </c>
      <c r="V22" t="n" s="46">
        <v>12530.23594</v>
      </c>
      <c r="W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IF(COLUMN() &lt;= 2, "", SUBSTITUTE(INDIRECT(ADDRESS(1,COLUMN()-1)), "Base year", "BY") &amp; "/" &amp; INDIRECT(ADDRESS(1,COLUMN())))</f>
      </c>
      <c r="L23" s="52">
        <f>IF(COLUMN() &lt;= 2, "", SUBSTITUTE(INDIRECT(ADDRESS(1,COLUMN()-1)), "Base year", "BY") &amp; "/" &amp; INDIRECT(ADDRESS(1,COLUMN())))</f>
      </c>
      <c r="M23" s="52">
        <f>IF(COLUMN() &lt;= 2, "", SUBSTITUTE(INDIRECT(ADDRESS(1,COLUMN()-1)), "Base year", "BY") &amp; "/" &amp; INDIRECT(ADDRESS(1,COLUMN())))</f>
      </c>
      <c r="N23" s="52">
        <f>IF(COLUMN() &lt;= 2, "", SUBSTITUTE(INDIRECT(ADDRESS(1,COLUMN()-1)), "Base year", "BY") &amp; "/" &amp; INDIRECT(ADDRESS(1,COLUMN())))</f>
      </c>
      <c r="O23" s="52">
        <f>IF(COLUMN() &lt;= 2, "", SUBSTITUTE(INDIRECT(ADDRESS(1,COLUMN()-1)), "Base year", "BY") &amp; "/" &amp; INDIRECT(ADDRESS(1,COLUMN())))</f>
      </c>
      <c r="P23" s="52">
        <f>IF(COLUMN() &lt;= 2, "", SUBSTITUTE(INDIRECT(ADDRESS(1,COLUMN()-1)), "Base year", "BY") &amp; "/" &amp; INDIRECT(ADDRESS(1,COLUMN())))</f>
      </c>
      <c r="Q23" s="52">
        <f>IF(COLUMN() &lt;= 2, "", SUBSTITUTE(INDIRECT(ADDRESS(1,COLUMN()-1)), "Base year", "BY") &amp; "/" &amp; INDIRECT(ADDRESS(1,COLUMN())))</f>
      </c>
      <c r="R23" s="52">
        <f>IF(COLUMN() &lt;= 2, "", SUBSTITUTE(INDIRECT(ADDRESS(1,COLUMN()-1)), "Base year", "BY") &amp; "/" &amp; INDIRECT(ADDRESS(1,COLUMN())))</f>
      </c>
      <c r="S23" s="52">
        <f>IF(COLUMN() &lt;= 2, "", SUBSTITUTE(INDIRECT(ADDRESS(1,COLUMN()-1)), "Base year", "BY") &amp; "/" &amp; INDIRECT(ADDRESS(1,COLUMN())))</f>
      </c>
      <c r="T23" s="52">
        <f>IF(COLUMN() &lt;= 2, "", SUBSTITUTE(INDIRECT(ADDRESS(1,COLUMN()-1)), "Base year", "BY") &amp; "/" &amp; INDIRECT(ADDRESS(1,COLUMN())))</f>
      </c>
      <c r="U23" s="52">
        <f>IF(COLUMN() &lt;= 2, "", SUBSTITUTE(INDIRECT(ADDRESS(1,COLUMN()-1)), "Base year", "BY") &amp; "/" &amp; INDIRECT(ADDRESS(1,COLUMN())))</f>
      </c>
      <c r="V23" s="52">
        <f>IF(COLUMN() &lt;= 2, "", SUBSTITUTE(INDIRECT(ADDRESS(1,COLUMN()-1)), "Base year", "BY") &amp; "/" &amp; INDIRECT(ADDRESS(1,COLUMN())))</f>
      </c>
      <c r="W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IFERROR(IF(OR(GAS_AAC=0,GAS_AAC=-1),CHAR(150),GAS_AAC),IF(COLUMN()&lt;=2,"",CHAR(150)))</f>
      </c>
      <c r="L25" s="54">
        <f>IFERROR(IF(OR(GAS_AAC=0,GAS_AAC=-1),CHAR(150),GAS_AAC),IF(COLUMN()&lt;=2,"",CHAR(150)))</f>
      </c>
      <c r="M25" s="54">
        <f>IFERROR(IF(OR(GAS_AAC=0,GAS_AAC=-1),CHAR(150),GAS_AAC),IF(COLUMN()&lt;=2,"",CHAR(150)))</f>
      </c>
      <c r="N25" s="54">
        <f>IFERROR(IF(OR(GAS_AAC=0,GAS_AAC=-1),CHAR(150),GAS_AAC),IF(COLUMN()&lt;=2,"",CHAR(150)))</f>
      </c>
      <c r="O25" s="54">
        <f>IFERROR(IF(OR(GAS_AAC=0,GAS_AAC=-1),CHAR(150),GAS_AAC),IF(COLUMN()&lt;=2,"",CHAR(150)))</f>
      </c>
      <c r="P25" s="54">
        <f>IFERROR(IF(OR(GAS_AAC=0,GAS_AAC=-1),CHAR(150),GAS_AAC),IF(COLUMN()&lt;=2,"",CHAR(150)))</f>
      </c>
      <c r="Q25" s="54">
        <f>IFERROR(IF(OR(GAS_AAC=0,GAS_AAC=-1),CHAR(150),GAS_AAC),IF(COLUMN()&lt;=2,"",CHAR(150)))</f>
      </c>
      <c r="R25" s="54">
        <f>IFERROR(IF(OR(GAS_AAC=0,GAS_AAC=-1),CHAR(150),GAS_AAC),IF(COLUMN()&lt;=2,"",CHAR(150)))</f>
      </c>
      <c r="S25" s="54">
        <f>IFERROR(IF(OR(GAS_AAC=0,GAS_AAC=-1),CHAR(150),GAS_AAC),IF(COLUMN()&lt;=2,"",CHAR(150)))</f>
      </c>
      <c r="T25" s="54">
        <f>IFERROR(IF(OR(GAS_AAC=0,GAS_AAC=-1),CHAR(150),GAS_AAC),IF(COLUMN()&lt;=2,"",CHAR(150)))</f>
      </c>
      <c r="U25" s="54">
        <f>IFERROR(IF(OR(GAS_AAC=0,GAS_AAC=-1),CHAR(150),GAS_AAC),IF(COLUMN()&lt;=2,"",CHAR(150)))</f>
      </c>
      <c r="V25" s="54">
        <f>IFERROR(IF(OR(GAS_AAC=0,GAS_AAC=-1),CHAR(150),GAS_AAC),IF(COLUMN()&lt;=2,"",CHAR(150)))</f>
      </c>
      <c r="W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IFERROR(IF(OR(GAS_AAC=0,GAS_AAC=-1),CHAR(150),GAS_AAC),IF(COLUMN()&lt;=2,"",CHAR(150)))</f>
      </c>
      <c r="L26" s="54">
        <f>IFERROR(IF(OR(GAS_AAC=0,GAS_AAC=-1),CHAR(150),GAS_AAC),IF(COLUMN()&lt;=2,"",CHAR(150)))</f>
      </c>
      <c r="M26" s="54">
        <f>IFERROR(IF(OR(GAS_AAC=0,GAS_AAC=-1),CHAR(150),GAS_AAC),IF(COLUMN()&lt;=2,"",CHAR(150)))</f>
      </c>
      <c r="N26" s="54">
        <f>IFERROR(IF(OR(GAS_AAC=0,GAS_AAC=-1),CHAR(150),GAS_AAC),IF(COLUMN()&lt;=2,"",CHAR(150)))</f>
      </c>
      <c r="O26" s="54">
        <f>IFERROR(IF(OR(GAS_AAC=0,GAS_AAC=-1),CHAR(150),GAS_AAC),IF(COLUMN()&lt;=2,"",CHAR(150)))</f>
      </c>
      <c r="P26" s="54">
        <f>IFERROR(IF(OR(GAS_AAC=0,GAS_AAC=-1),CHAR(150),GAS_AAC),IF(COLUMN()&lt;=2,"",CHAR(150)))</f>
      </c>
      <c r="Q26" s="54">
        <f>IFERROR(IF(OR(GAS_AAC=0,GAS_AAC=-1),CHAR(150),GAS_AAC),IF(COLUMN()&lt;=2,"",CHAR(150)))</f>
      </c>
      <c r="R26" s="54">
        <f>IFERROR(IF(OR(GAS_AAC=0,GAS_AAC=-1),CHAR(150),GAS_AAC),IF(COLUMN()&lt;=2,"",CHAR(150)))</f>
      </c>
      <c r="S26" s="54">
        <f>IFERROR(IF(OR(GAS_AAC=0,GAS_AAC=-1),CHAR(150),GAS_AAC),IF(COLUMN()&lt;=2,"",CHAR(150)))</f>
      </c>
      <c r="T26" s="54">
        <f>IFERROR(IF(OR(GAS_AAC=0,GAS_AAC=-1),CHAR(150),GAS_AAC),IF(COLUMN()&lt;=2,"",CHAR(150)))</f>
      </c>
      <c r="U26" s="54">
        <f>IFERROR(IF(OR(GAS_AAC=0,GAS_AAC=-1),CHAR(150),GAS_AAC),IF(COLUMN()&lt;=2,"",CHAR(150)))</f>
      </c>
      <c r="V26" s="54">
        <f>IFERROR(IF(OR(GAS_AAC=0,GAS_AAC=-1),CHAR(150),GAS_AAC),IF(COLUMN()&lt;=2,"",CHAR(150)))</f>
      </c>
      <c r="W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IFERROR(IF(OR(GAS_AAC=0,GAS_AAC=-1),CHAR(150),GAS_AAC),IF(COLUMN()&lt;=2,"",CHAR(150)))</f>
      </c>
      <c r="L27" s="54">
        <f>IFERROR(IF(OR(GAS_AAC=0,GAS_AAC=-1),CHAR(150),GAS_AAC),IF(COLUMN()&lt;=2,"",CHAR(150)))</f>
      </c>
      <c r="M27" s="54">
        <f>IFERROR(IF(OR(GAS_AAC=0,GAS_AAC=-1),CHAR(150),GAS_AAC),IF(COLUMN()&lt;=2,"",CHAR(150)))</f>
      </c>
      <c r="N27" s="54">
        <f>IFERROR(IF(OR(GAS_AAC=0,GAS_AAC=-1),CHAR(150),GAS_AAC),IF(COLUMN()&lt;=2,"",CHAR(150)))</f>
      </c>
      <c r="O27" s="54">
        <f>IFERROR(IF(OR(GAS_AAC=0,GAS_AAC=-1),CHAR(150),GAS_AAC),IF(COLUMN()&lt;=2,"",CHAR(150)))</f>
      </c>
      <c r="P27" s="54">
        <f>IFERROR(IF(OR(GAS_AAC=0,GAS_AAC=-1),CHAR(150),GAS_AAC),IF(COLUMN()&lt;=2,"",CHAR(150)))</f>
      </c>
      <c r="Q27" s="54">
        <f>IFERROR(IF(OR(GAS_AAC=0,GAS_AAC=-1),CHAR(150),GAS_AAC),IF(COLUMN()&lt;=2,"",CHAR(150)))</f>
      </c>
      <c r="R27" s="54">
        <f>IFERROR(IF(OR(GAS_AAC=0,GAS_AAC=-1),CHAR(150),GAS_AAC),IF(COLUMN()&lt;=2,"",CHAR(150)))</f>
      </c>
      <c r="S27" s="54">
        <f>IFERROR(IF(OR(GAS_AAC=0,GAS_AAC=-1),CHAR(150),GAS_AAC),IF(COLUMN()&lt;=2,"",CHAR(150)))</f>
      </c>
      <c r="T27" s="54">
        <f>IFERROR(IF(OR(GAS_AAC=0,GAS_AAC=-1),CHAR(150),GAS_AAC),IF(COLUMN()&lt;=2,"",CHAR(150)))</f>
      </c>
      <c r="U27" s="54">
        <f>IFERROR(IF(OR(GAS_AAC=0,GAS_AAC=-1),CHAR(150),GAS_AAC),IF(COLUMN()&lt;=2,"",CHAR(150)))</f>
      </c>
      <c r="V27" s="54">
        <f>IFERROR(IF(OR(GAS_AAC=0,GAS_AAC=-1),CHAR(150),GAS_AAC),IF(COLUMN()&lt;=2,"",CHAR(150)))</f>
      </c>
      <c r="W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IFERROR(IF(OR(GAS_AAC=0,GAS_AAC=-1),CHAR(150),GAS_AAC),IF(COLUMN()&lt;=2,"",CHAR(150)))</f>
      </c>
      <c r="L28" s="54">
        <f>IFERROR(IF(OR(GAS_AAC=0,GAS_AAC=-1),CHAR(150),GAS_AAC),IF(COLUMN()&lt;=2,"",CHAR(150)))</f>
      </c>
      <c r="M28" s="54">
        <f>IFERROR(IF(OR(GAS_AAC=0,GAS_AAC=-1),CHAR(150),GAS_AAC),IF(COLUMN()&lt;=2,"",CHAR(150)))</f>
      </c>
      <c r="N28" s="54">
        <f>IFERROR(IF(OR(GAS_AAC=0,GAS_AAC=-1),CHAR(150),GAS_AAC),IF(COLUMN()&lt;=2,"",CHAR(150)))</f>
      </c>
      <c r="O28" s="54">
        <f>IFERROR(IF(OR(GAS_AAC=0,GAS_AAC=-1),CHAR(150),GAS_AAC),IF(COLUMN()&lt;=2,"",CHAR(150)))</f>
      </c>
      <c r="P28" s="54">
        <f>IFERROR(IF(OR(GAS_AAC=0,GAS_AAC=-1),CHAR(150),GAS_AAC),IF(COLUMN()&lt;=2,"",CHAR(150)))</f>
      </c>
      <c r="Q28" s="54">
        <f>IFERROR(IF(OR(GAS_AAC=0,GAS_AAC=-1),CHAR(150),GAS_AAC),IF(COLUMN()&lt;=2,"",CHAR(150)))</f>
      </c>
      <c r="R28" s="54">
        <f>IFERROR(IF(OR(GAS_AAC=0,GAS_AAC=-1),CHAR(150),GAS_AAC),IF(COLUMN()&lt;=2,"",CHAR(150)))</f>
      </c>
      <c r="S28" s="54">
        <f>IFERROR(IF(OR(GAS_AAC=0,GAS_AAC=-1),CHAR(150),GAS_AAC),IF(COLUMN()&lt;=2,"",CHAR(150)))</f>
      </c>
      <c r="T28" s="54">
        <f>IFERROR(IF(OR(GAS_AAC=0,GAS_AAC=-1),CHAR(150),GAS_AAC),IF(COLUMN()&lt;=2,"",CHAR(150)))</f>
      </c>
      <c r="U28" s="54">
        <f>IFERROR(IF(OR(GAS_AAC=0,GAS_AAC=-1),CHAR(150),GAS_AAC),IF(COLUMN()&lt;=2,"",CHAR(150)))</f>
      </c>
      <c r="V28" s="54">
        <f>IFERROR(IF(OR(GAS_AAC=0,GAS_AAC=-1),CHAR(150),GAS_AAC),IF(COLUMN()&lt;=2,"",CHAR(150)))</f>
      </c>
      <c r="W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IFERROR(IF(OR(GAS_AAC=0,GAS_AAC=-1),CHAR(150),GAS_AAC),IF(COLUMN()&lt;=2,"",CHAR(150)))</f>
      </c>
      <c r="L29" s="54">
        <f>IFERROR(IF(OR(GAS_AAC=0,GAS_AAC=-1),CHAR(150),GAS_AAC),IF(COLUMN()&lt;=2,"",CHAR(150)))</f>
      </c>
      <c r="M29" s="54">
        <f>IFERROR(IF(OR(GAS_AAC=0,GAS_AAC=-1),CHAR(150),GAS_AAC),IF(COLUMN()&lt;=2,"",CHAR(150)))</f>
      </c>
      <c r="N29" s="54">
        <f>IFERROR(IF(OR(GAS_AAC=0,GAS_AAC=-1),CHAR(150),GAS_AAC),IF(COLUMN()&lt;=2,"",CHAR(150)))</f>
      </c>
      <c r="O29" s="54">
        <f>IFERROR(IF(OR(GAS_AAC=0,GAS_AAC=-1),CHAR(150),GAS_AAC),IF(COLUMN()&lt;=2,"",CHAR(150)))</f>
      </c>
      <c r="P29" s="54">
        <f>IFERROR(IF(OR(GAS_AAC=0,GAS_AAC=-1),CHAR(150),GAS_AAC),IF(COLUMN()&lt;=2,"",CHAR(150)))</f>
      </c>
      <c r="Q29" s="54">
        <f>IFERROR(IF(OR(GAS_AAC=0,GAS_AAC=-1),CHAR(150),GAS_AAC),IF(COLUMN()&lt;=2,"",CHAR(150)))</f>
      </c>
      <c r="R29" s="54">
        <f>IFERROR(IF(OR(GAS_AAC=0,GAS_AAC=-1),CHAR(150),GAS_AAC),IF(COLUMN()&lt;=2,"",CHAR(150)))</f>
      </c>
      <c r="S29" s="54">
        <f>IFERROR(IF(OR(GAS_AAC=0,GAS_AAC=-1),CHAR(150),GAS_AAC),IF(COLUMN()&lt;=2,"",CHAR(150)))</f>
      </c>
      <c r="T29" s="54">
        <f>IFERROR(IF(OR(GAS_AAC=0,GAS_AAC=-1),CHAR(150),GAS_AAC),IF(COLUMN()&lt;=2,"",CHAR(150)))</f>
      </c>
      <c r="U29" s="54">
        <f>IFERROR(IF(OR(GAS_AAC=0,GAS_AAC=-1),CHAR(150),GAS_AAC),IF(COLUMN()&lt;=2,"",CHAR(150)))</f>
      </c>
      <c r="V29" s="54">
        <f>IFERROR(IF(OR(GAS_AAC=0,GAS_AAC=-1),CHAR(150),GAS_AAC),IF(COLUMN()&lt;=2,"",CHAR(150)))</f>
      </c>
      <c r="W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IFERROR(IF(OR(GAS_AAC=0,GAS_AAC=-1),CHAR(150),GAS_AAC),IF(COLUMN()&lt;=2,"",CHAR(150)))</f>
      </c>
      <c r="L30" s="54">
        <f>IFERROR(IF(OR(GAS_AAC=0,GAS_AAC=-1),CHAR(150),GAS_AAC),IF(COLUMN()&lt;=2,"",CHAR(150)))</f>
      </c>
      <c r="M30" s="54">
        <f>IFERROR(IF(OR(GAS_AAC=0,GAS_AAC=-1),CHAR(150),GAS_AAC),IF(COLUMN()&lt;=2,"",CHAR(150)))</f>
      </c>
      <c r="N30" s="54">
        <f>IFERROR(IF(OR(GAS_AAC=0,GAS_AAC=-1),CHAR(150),GAS_AAC),IF(COLUMN()&lt;=2,"",CHAR(150)))</f>
      </c>
      <c r="O30" s="54">
        <f>IFERROR(IF(OR(GAS_AAC=0,GAS_AAC=-1),CHAR(150),GAS_AAC),IF(COLUMN()&lt;=2,"",CHAR(150)))</f>
      </c>
      <c r="P30" s="54">
        <f>IFERROR(IF(OR(GAS_AAC=0,GAS_AAC=-1),CHAR(150),GAS_AAC),IF(COLUMN()&lt;=2,"",CHAR(150)))</f>
      </c>
      <c r="Q30" s="54">
        <f>IFERROR(IF(OR(GAS_AAC=0,GAS_AAC=-1),CHAR(150),GAS_AAC),IF(COLUMN()&lt;=2,"",CHAR(150)))</f>
      </c>
      <c r="R30" s="54">
        <f>IFERROR(IF(OR(GAS_AAC=0,GAS_AAC=-1),CHAR(150),GAS_AAC),IF(COLUMN()&lt;=2,"",CHAR(150)))</f>
      </c>
      <c r="S30" s="54">
        <f>IFERROR(IF(OR(GAS_AAC=0,GAS_AAC=-1),CHAR(150),GAS_AAC),IF(COLUMN()&lt;=2,"",CHAR(150)))</f>
      </c>
      <c r="T30" s="54">
        <f>IFERROR(IF(OR(GAS_AAC=0,GAS_AAC=-1),CHAR(150),GAS_AAC),IF(COLUMN()&lt;=2,"",CHAR(150)))</f>
      </c>
      <c r="U30" s="54">
        <f>IFERROR(IF(OR(GAS_AAC=0,GAS_AAC=-1),CHAR(150),GAS_AAC),IF(COLUMN()&lt;=2,"",CHAR(150)))</f>
      </c>
      <c r="V30" s="54">
        <f>IFERROR(IF(OR(GAS_AAC=0,GAS_AAC=-1),CHAR(150),GAS_AAC),IF(COLUMN()&lt;=2,"",CHAR(150)))</f>
      </c>
      <c r="W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IFERROR(IF(OR(GAS_AAC=0,GAS_AAC=-1),CHAR(150),GAS_AAC),IF(COLUMN()&lt;=2,"",CHAR(150)))</f>
      </c>
      <c r="L31" s="54">
        <f>IFERROR(IF(OR(GAS_AAC=0,GAS_AAC=-1),CHAR(150),GAS_AAC),IF(COLUMN()&lt;=2,"",CHAR(150)))</f>
      </c>
      <c r="M31" s="54">
        <f>IFERROR(IF(OR(GAS_AAC=0,GAS_AAC=-1),CHAR(150),GAS_AAC),IF(COLUMN()&lt;=2,"",CHAR(150)))</f>
      </c>
      <c r="N31" s="54">
        <f>IFERROR(IF(OR(GAS_AAC=0,GAS_AAC=-1),CHAR(150),GAS_AAC),IF(COLUMN()&lt;=2,"",CHAR(150)))</f>
      </c>
      <c r="O31" s="54">
        <f>IFERROR(IF(OR(GAS_AAC=0,GAS_AAC=-1),CHAR(150),GAS_AAC),IF(COLUMN()&lt;=2,"",CHAR(150)))</f>
      </c>
      <c r="P31" s="54">
        <f>IFERROR(IF(OR(GAS_AAC=0,GAS_AAC=-1),CHAR(150),GAS_AAC),IF(COLUMN()&lt;=2,"",CHAR(150)))</f>
      </c>
      <c r="Q31" s="54">
        <f>IFERROR(IF(OR(GAS_AAC=0,GAS_AAC=-1),CHAR(150),GAS_AAC),IF(COLUMN()&lt;=2,"",CHAR(150)))</f>
      </c>
      <c r="R31" s="54">
        <f>IFERROR(IF(OR(GAS_AAC=0,GAS_AAC=-1),CHAR(150),GAS_AAC),IF(COLUMN()&lt;=2,"",CHAR(150)))</f>
      </c>
      <c r="S31" s="54">
        <f>IFERROR(IF(OR(GAS_AAC=0,GAS_AAC=-1),CHAR(150),GAS_AAC),IF(COLUMN()&lt;=2,"",CHAR(150)))</f>
      </c>
      <c r="T31" s="54">
        <f>IFERROR(IF(OR(GAS_AAC=0,GAS_AAC=-1),CHAR(150),GAS_AAC),IF(COLUMN()&lt;=2,"",CHAR(150)))</f>
      </c>
      <c r="U31" s="54">
        <f>IFERROR(IF(OR(GAS_AAC=0,GAS_AAC=-1),CHAR(150),GAS_AAC),IF(COLUMN()&lt;=2,"",CHAR(150)))</f>
      </c>
      <c r="V31" s="54">
        <f>IFERROR(IF(OR(GAS_AAC=0,GAS_AAC=-1),CHAR(150),GAS_AAC),IF(COLUMN()&lt;=2,"",CHAR(150)))</f>
      </c>
      <c r="W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IFERROR(IF(OR(GAS_AAC=0,GAS_AAC=-1),CHAR(150),GAS_AAC),IF(COLUMN()&lt;=2,"",CHAR(150)))</f>
      </c>
      <c r="L32" s="54">
        <f>IFERROR(IF(OR(GAS_AAC=0,GAS_AAC=-1),CHAR(150),GAS_AAC),IF(COLUMN()&lt;=2,"",CHAR(150)))</f>
      </c>
      <c r="M32" s="54">
        <f>IFERROR(IF(OR(GAS_AAC=0,GAS_AAC=-1),CHAR(150),GAS_AAC),IF(COLUMN()&lt;=2,"",CHAR(150)))</f>
      </c>
      <c r="N32" s="54">
        <f>IFERROR(IF(OR(GAS_AAC=0,GAS_AAC=-1),CHAR(150),GAS_AAC),IF(COLUMN()&lt;=2,"",CHAR(150)))</f>
      </c>
      <c r="O32" s="54">
        <f>IFERROR(IF(OR(GAS_AAC=0,GAS_AAC=-1),CHAR(150),GAS_AAC),IF(COLUMN()&lt;=2,"",CHAR(150)))</f>
      </c>
      <c r="P32" s="54">
        <f>IFERROR(IF(OR(GAS_AAC=0,GAS_AAC=-1),CHAR(150),GAS_AAC),IF(COLUMN()&lt;=2,"",CHAR(150)))</f>
      </c>
      <c r="Q32" s="54">
        <f>IFERROR(IF(OR(GAS_AAC=0,GAS_AAC=-1),CHAR(150),GAS_AAC),IF(COLUMN()&lt;=2,"",CHAR(150)))</f>
      </c>
      <c r="R32" s="54">
        <f>IFERROR(IF(OR(GAS_AAC=0,GAS_AAC=-1),CHAR(150),GAS_AAC),IF(COLUMN()&lt;=2,"",CHAR(150)))</f>
      </c>
      <c r="S32" s="54">
        <f>IFERROR(IF(OR(GAS_AAC=0,GAS_AAC=-1),CHAR(150),GAS_AAC),IF(COLUMN()&lt;=2,"",CHAR(150)))</f>
      </c>
      <c r="T32" s="54">
        <f>IFERROR(IF(OR(GAS_AAC=0,GAS_AAC=-1),CHAR(150),GAS_AAC),IF(COLUMN()&lt;=2,"",CHAR(150)))</f>
      </c>
      <c r="U32" s="54">
        <f>IFERROR(IF(OR(GAS_AAC=0,GAS_AAC=-1),CHAR(150),GAS_AAC),IF(COLUMN()&lt;=2,"",CHAR(150)))</f>
      </c>
      <c r="V32" s="54">
        <f>IFERROR(IF(OR(GAS_AAC=0,GAS_AAC=-1),CHAR(150),GAS_AAC),IF(COLUMN()&lt;=2,"",CHAR(150)))</f>
      </c>
      <c r="W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IFERROR(IF(OR(GAS_AAC=0,GAS_AAC=-1),CHAR(150),GAS_AAC),IF(COLUMN()&lt;=2,"",CHAR(150)))</f>
      </c>
      <c r="L33" s="54">
        <f>IFERROR(IF(OR(GAS_AAC=0,GAS_AAC=-1),CHAR(150),GAS_AAC),IF(COLUMN()&lt;=2,"",CHAR(150)))</f>
      </c>
      <c r="M33" s="54">
        <f>IFERROR(IF(OR(GAS_AAC=0,GAS_AAC=-1),CHAR(150),GAS_AAC),IF(COLUMN()&lt;=2,"",CHAR(150)))</f>
      </c>
      <c r="N33" s="54">
        <f>IFERROR(IF(OR(GAS_AAC=0,GAS_AAC=-1),CHAR(150),GAS_AAC),IF(COLUMN()&lt;=2,"",CHAR(150)))</f>
      </c>
      <c r="O33" s="54">
        <f>IFERROR(IF(OR(GAS_AAC=0,GAS_AAC=-1),CHAR(150),GAS_AAC),IF(COLUMN()&lt;=2,"",CHAR(150)))</f>
      </c>
      <c r="P33" s="54">
        <f>IFERROR(IF(OR(GAS_AAC=0,GAS_AAC=-1),CHAR(150),GAS_AAC),IF(COLUMN()&lt;=2,"",CHAR(150)))</f>
      </c>
      <c r="Q33" s="54">
        <f>IFERROR(IF(OR(GAS_AAC=0,GAS_AAC=-1),CHAR(150),GAS_AAC),IF(COLUMN()&lt;=2,"",CHAR(150)))</f>
      </c>
      <c r="R33" s="54">
        <f>IFERROR(IF(OR(GAS_AAC=0,GAS_AAC=-1),CHAR(150),GAS_AAC),IF(COLUMN()&lt;=2,"",CHAR(150)))</f>
      </c>
      <c r="S33" s="54">
        <f>IFERROR(IF(OR(GAS_AAC=0,GAS_AAC=-1),CHAR(150),GAS_AAC),IF(COLUMN()&lt;=2,"",CHAR(150)))</f>
      </c>
      <c r="T33" s="54">
        <f>IFERROR(IF(OR(GAS_AAC=0,GAS_AAC=-1),CHAR(150),GAS_AAC),IF(COLUMN()&lt;=2,"",CHAR(150)))</f>
      </c>
      <c r="U33" s="54">
        <f>IFERROR(IF(OR(GAS_AAC=0,GAS_AAC=-1),CHAR(150),GAS_AAC),IF(COLUMN()&lt;=2,"",CHAR(150)))</f>
      </c>
      <c r="V33" s="54">
        <f>IFERROR(IF(OR(GAS_AAC=0,GAS_AAC=-1),CHAR(150),GAS_AAC),IF(COLUMN()&lt;=2,"",CHAR(150)))</f>
      </c>
      <c r="W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IFERROR(IF(OR(GAS_AAC=0,GAS_AAC=-1),CHAR(150),GAS_AAC),IF(COLUMN()&lt;=2,"",CHAR(150)))</f>
      </c>
      <c r="L36" s="54">
        <f>IFERROR(IF(OR(GAS_AAC=0,GAS_AAC=-1),CHAR(150),GAS_AAC),IF(COLUMN()&lt;=2,"",CHAR(150)))</f>
      </c>
      <c r="M36" s="54">
        <f>IFERROR(IF(OR(GAS_AAC=0,GAS_AAC=-1),CHAR(150),GAS_AAC),IF(COLUMN()&lt;=2,"",CHAR(150)))</f>
      </c>
      <c r="N36" s="54">
        <f>IFERROR(IF(OR(GAS_AAC=0,GAS_AAC=-1),CHAR(150),GAS_AAC),IF(COLUMN()&lt;=2,"",CHAR(150)))</f>
      </c>
      <c r="O36" s="54">
        <f>IFERROR(IF(OR(GAS_AAC=0,GAS_AAC=-1),CHAR(150),GAS_AAC),IF(COLUMN()&lt;=2,"",CHAR(150)))</f>
      </c>
      <c r="P36" s="54">
        <f>IFERROR(IF(OR(GAS_AAC=0,GAS_AAC=-1),CHAR(150),GAS_AAC),IF(COLUMN()&lt;=2,"",CHAR(150)))</f>
      </c>
      <c r="Q36" s="54">
        <f>IFERROR(IF(OR(GAS_AAC=0,GAS_AAC=-1),CHAR(150),GAS_AAC),IF(COLUMN()&lt;=2,"",CHAR(150)))</f>
      </c>
      <c r="R36" s="54">
        <f>IFERROR(IF(OR(GAS_AAC=0,GAS_AAC=-1),CHAR(150),GAS_AAC),IF(COLUMN()&lt;=2,"",CHAR(150)))</f>
      </c>
      <c r="S36" s="54">
        <f>IFERROR(IF(OR(GAS_AAC=0,GAS_AAC=-1),CHAR(150),GAS_AAC),IF(COLUMN()&lt;=2,"",CHAR(150)))</f>
      </c>
      <c r="T36" s="54">
        <f>IFERROR(IF(OR(GAS_AAC=0,GAS_AAC=-1),CHAR(150),GAS_AAC),IF(COLUMN()&lt;=2,"",CHAR(150)))</f>
      </c>
      <c r="U36" s="54">
        <f>IFERROR(IF(OR(GAS_AAC=0,GAS_AAC=-1),CHAR(150),GAS_AAC),IF(COLUMN()&lt;=2,"",CHAR(150)))</f>
      </c>
      <c r="V36" s="54">
        <f>IFERROR(IF(OR(GAS_AAC=0,GAS_AAC=-1),CHAR(150),GAS_AAC),IF(COLUMN()&lt;=2,"",CHAR(150)))</f>
      </c>
      <c r="W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IFERROR(IF(OR(GAS_AAC=0,GAS_AAC=-1),CHAR(150),GAS_AAC),IF(COLUMN()&lt;=2,"",CHAR(150)))</f>
      </c>
      <c r="L37" s="54">
        <f>IFERROR(IF(OR(GAS_AAC=0,GAS_AAC=-1),CHAR(150),GAS_AAC),IF(COLUMN()&lt;=2,"",CHAR(150)))</f>
      </c>
      <c r="M37" s="54">
        <f>IFERROR(IF(OR(GAS_AAC=0,GAS_AAC=-1),CHAR(150),GAS_AAC),IF(COLUMN()&lt;=2,"",CHAR(150)))</f>
      </c>
      <c r="N37" s="54">
        <f>IFERROR(IF(OR(GAS_AAC=0,GAS_AAC=-1),CHAR(150),GAS_AAC),IF(COLUMN()&lt;=2,"",CHAR(150)))</f>
      </c>
      <c r="O37" s="54">
        <f>IFERROR(IF(OR(GAS_AAC=0,GAS_AAC=-1),CHAR(150),GAS_AAC),IF(COLUMN()&lt;=2,"",CHAR(150)))</f>
      </c>
      <c r="P37" s="54">
        <f>IFERROR(IF(OR(GAS_AAC=0,GAS_AAC=-1),CHAR(150),GAS_AAC),IF(COLUMN()&lt;=2,"",CHAR(150)))</f>
      </c>
      <c r="Q37" s="54">
        <f>IFERROR(IF(OR(GAS_AAC=0,GAS_AAC=-1),CHAR(150),GAS_AAC),IF(COLUMN()&lt;=2,"",CHAR(150)))</f>
      </c>
      <c r="R37" s="54">
        <f>IFERROR(IF(OR(GAS_AAC=0,GAS_AAC=-1),CHAR(150),GAS_AAC),IF(COLUMN()&lt;=2,"",CHAR(150)))</f>
      </c>
      <c r="S37" s="54">
        <f>IFERROR(IF(OR(GAS_AAC=0,GAS_AAC=-1),CHAR(150),GAS_AAC),IF(COLUMN()&lt;=2,"",CHAR(150)))</f>
      </c>
      <c r="T37" s="54">
        <f>IFERROR(IF(OR(GAS_AAC=0,GAS_AAC=-1),CHAR(150),GAS_AAC),IF(COLUMN()&lt;=2,"",CHAR(150)))</f>
      </c>
      <c r="U37" s="54">
        <f>IFERROR(IF(OR(GAS_AAC=0,GAS_AAC=-1),CHAR(150),GAS_AAC),IF(COLUMN()&lt;=2,"",CHAR(150)))</f>
      </c>
      <c r="V37" s="54">
        <f>IFERROR(IF(OR(GAS_AAC=0,GAS_AAC=-1),CHAR(150),GAS_AAC),IF(COLUMN()&lt;=2,"",CHAR(150)))</f>
      </c>
      <c r="W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IFERROR(IF(OR(GAS_AAC=0,GAS_AAC=-1),CHAR(150),GAS_AAC),IF(COLUMN()&lt;=2,"",CHAR(150)))</f>
      </c>
      <c r="L38" s="54">
        <f>IFERROR(IF(OR(GAS_AAC=0,GAS_AAC=-1),CHAR(150),GAS_AAC),IF(COLUMN()&lt;=2,"",CHAR(150)))</f>
      </c>
      <c r="M38" s="54">
        <f>IFERROR(IF(OR(GAS_AAC=0,GAS_AAC=-1),CHAR(150),GAS_AAC),IF(COLUMN()&lt;=2,"",CHAR(150)))</f>
      </c>
      <c r="N38" s="54">
        <f>IFERROR(IF(OR(GAS_AAC=0,GAS_AAC=-1),CHAR(150),GAS_AAC),IF(COLUMN()&lt;=2,"",CHAR(150)))</f>
      </c>
      <c r="O38" s="54">
        <f>IFERROR(IF(OR(GAS_AAC=0,GAS_AAC=-1),CHAR(150),GAS_AAC),IF(COLUMN()&lt;=2,"",CHAR(150)))</f>
      </c>
      <c r="P38" s="54">
        <f>IFERROR(IF(OR(GAS_AAC=0,GAS_AAC=-1),CHAR(150),GAS_AAC),IF(COLUMN()&lt;=2,"",CHAR(150)))</f>
      </c>
      <c r="Q38" s="54">
        <f>IFERROR(IF(OR(GAS_AAC=0,GAS_AAC=-1),CHAR(150),GAS_AAC),IF(COLUMN()&lt;=2,"",CHAR(150)))</f>
      </c>
      <c r="R38" s="54">
        <f>IFERROR(IF(OR(GAS_AAC=0,GAS_AAC=-1),CHAR(150),GAS_AAC),IF(COLUMN()&lt;=2,"",CHAR(150)))</f>
      </c>
      <c r="S38" s="54">
        <f>IFERROR(IF(OR(GAS_AAC=0,GAS_AAC=-1),CHAR(150),GAS_AAC),IF(COLUMN()&lt;=2,"",CHAR(150)))</f>
      </c>
      <c r="T38" s="54">
        <f>IFERROR(IF(OR(GAS_AAC=0,GAS_AAC=-1),CHAR(150),GAS_AAC),IF(COLUMN()&lt;=2,"",CHAR(150)))</f>
      </c>
      <c r="U38" s="54">
        <f>IFERROR(IF(OR(GAS_AAC=0,GAS_AAC=-1),CHAR(150),GAS_AAC),IF(COLUMN()&lt;=2,"",CHAR(150)))</f>
      </c>
      <c r="V38" s="54">
        <f>IFERROR(IF(OR(GAS_AAC=0,GAS_AAC=-1),CHAR(150),GAS_AAC),IF(COLUMN()&lt;=2,"",CHAR(150)))</f>
      </c>
      <c r="W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IFERROR(IF(OR(GAS_AAC=0,GAS_AAC=-1),CHAR(150),GAS_AAC),IF(COLUMN()&lt;=2,"",CHAR(150)))</f>
      </c>
      <c r="L39" s="54">
        <f>IFERROR(IF(OR(GAS_AAC=0,GAS_AAC=-1),CHAR(150),GAS_AAC),IF(COLUMN()&lt;=2,"",CHAR(150)))</f>
      </c>
      <c r="M39" s="54">
        <f>IFERROR(IF(OR(GAS_AAC=0,GAS_AAC=-1),CHAR(150),GAS_AAC),IF(COLUMN()&lt;=2,"",CHAR(150)))</f>
      </c>
      <c r="N39" s="54">
        <f>IFERROR(IF(OR(GAS_AAC=0,GAS_AAC=-1),CHAR(150),GAS_AAC),IF(COLUMN()&lt;=2,"",CHAR(150)))</f>
      </c>
      <c r="O39" s="54">
        <f>IFERROR(IF(OR(GAS_AAC=0,GAS_AAC=-1),CHAR(150),GAS_AAC),IF(COLUMN()&lt;=2,"",CHAR(150)))</f>
      </c>
      <c r="P39" s="54">
        <f>IFERROR(IF(OR(GAS_AAC=0,GAS_AAC=-1),CHAR(150),GAS_AAC),IF(COLUMN()&lt;=2,"",CHAR(150)))</f>
      </c>
      <c r="Q39" s="54">
        <f>IFERROR(IF(OR(GAS_AAC=0,GAS_AAC=-1),CHAR(150),GAS_AAC),IF(COLUMN()&lt;=2,"",CHAR(150)))</f>
      </c>
      <c r="R39" s="54">
        <f>IFERROR(IF(OR(GAS_AAC=0,GAS_AAC=-1),CHAR(150),GAS_AAC),IF(COLUMN()&lt;=2,"",CHAR(150)))</f>
      </c>
      <c r="S39" s="54">
        <f>IFERROR(IF(OR(GAS_AAC=0,GAS_AAC=-1),CHAR(150),GAS_AAC),IF(COLUMN()&lt;=2,"",CHAR(150)))</f>
      </c>
      <c r="T39" s="54">
        <f>IFERROR(IF(OR(GAS_AAC=0,GAS_AAC=-1),CHAR(150),GAS_AAC),IF(COLUMN()&lt;=2,"",CHAR(150)))</f>
      </c>
      <c r="U39" s="54">
        <f>IFERROR(IF(OR(GAS_AAC=0,GAS_AAC=-1),CHAR(150),GAS_AAC),IF(COLUMN()&lt;=2,"",CHAR(150)))</f>
      </c>
      <c r="V39" s="54">
        <f>IFERROR(IF(OR(GAS_AAC=0,GAS_AAC=-1),CHAR(150),GAS_AAC),IF(COLUMN()&lt;=2,"",CHAR(150)))</f>
      </c>
      <c r="W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IFERROR(IF(OR(GAS_AAC=0,GAS_AAC=-1),CHAR(150),GAS_AAC),IF(COLUMN()&lt;=2,"",CHAR(150)))</f>
      </c>
      <c r="L40" s="54">
        <f>IFERROR(IF(OR(GAS_AAC=0,GAS_AAC=-1),CHAR(150),GAS_AAC),IF(COLUMN()&lt;=2,"",CHAR(150)))</f>
      </c>
      <c r="M40" s="54">
        <f>IFERROR(IF(OR(GAS_AAC=0,GAS_AAC=-1),CHAR(150),GAS_AAC),IF(COLUMN()&lt;=2,"",CHAR(150)))</f>
      </c>
      <c r="N40" s="54">
        <f>IFERROR(IF(OR(GAS_AAC=0,GAS_AAC=-1),CHAR(150),GAS_AAC),IF(COLUMN()&lt;=2,"",CHAR(150)))</f>
      </c>
      <c r="O40" s="54">
        <f>IFERROR(IF(OR(GAS_AAC=0,GAS_AAC=-1),CHAR(150),GAS_AAC),IF(COLUMN()&lt;=2,"",CHAR(150)))</f>
      </c>
      <c r="P40" s="54">
        <f>IFERROR(IF(OR(GAS_AAC=0,GAS_AAC=-1),CHAR(150),GAS_AAC),IF(COLUMN()&lt;=2,"",CHAR(150)))</f>
      </c>
      <c r="Q40" s="54">
        <f>IFERROR(IF(OR(GAS_AAC=0,GAS_AAC=-1),CHAR(150),GAS_AAC),IF(COLUMN()&lt;=2,"",CHAR(150)))</f>
      </c>
      <c r="R40" s="54">
        <f>IFERROR(IF(OR(GAS_AAC=0,GAS_AAC=-1),CHAR(150),GAS_AAC),IF(COLUMN()&lt;=2,"",CHAR(150)))</f>
      </c>
      <c r="S40" s="54">
        <f>IFERROR(IF(OR(GAS_AAC=0,GAS_AAC=-1),CHAR(150),GAS_AAC),IF(COLUMN()&lt;=2,"",CHAR(150)))</f>
      </c>
      <c r="T40" s="54">
        <f>IFERROR(IF(OR(GAS_AAC=0,GAS_AAC=-1),CHAR(150),GAS_AAC),IF(COLUMN()&lt;=2,"",CHAR(150)))</f>
      </c>
      <c r="U40" s="54">
        <f>IFERROR(IF(OR(GAS_AAC=0,GAS_AAC=-1),CHAR(150),GAS_AAC),IF(COLUMN()&lt;=2,"",CHAR(150)))</f>
      </c>
      <c r="V40" s="54">
        <f>IFERROR(IF(OR(GAS_AAC=0,GAS_AAC=-1),CHAR(150),GAS_AAC),IF(COLUMN()&lt;=2,"",CHAR(150)))</f>
      </c>
      <c r="W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IFERROR(IF(OR(GAS_AAC=0,GAS_AAC=-1),CHAR(150),GAS_AAC),IF(COLUMN()&lt;=2,"",CHAR(150)))</f>
      </c>
      <c r="L41" s="54">
        <f>IFERROR(IF(OR(GAS_AAC=0,GAS_AAC=-1),CHAR(150),GAS_AAC),IF(COLUMN()&lt;=2,"",CHAR(150)))</f>
      </c>
      <c r="M41" s="54">
        <f>IFERROR(IF(OR(GAS_AAC=0,GAS_AAC=-1),CHAR(150),GAS_AAC),IF(COLUMN()&lt;=2,"",CHAR(150)))</f>
      </c>
      <c r="N41" s="54">
        <f>IFERROR(IF(OR(GAS_AAC=0,GAS_AAC=-1),CHAR(150),GAS_AAC),IF(COLUMN()&lt;=2,"",CHAR(150)))</f>
      </c>
      <c r="O41" s="54">
        <f>IFERROR(IF(OR(GAS_AAC=0,GAS_AAC=-1),CHAR(150),GAS_AAC),IF(COLUMN()&lt;=2,"",CHAR(150)))</f>
      </c>
      <c r="P41" s="54">
        <f>IFERROR(IF(OR(GAS_AAC=0,GAS_AAC=-1),CHAR(150),GAS_AAC),IF(COLUMN()&lt;=2,"",CHAR(150)))</f>
      </c>
      <c r="Q41" s="54">
        <f>IFERROR(IF(OR(GAS_AAC=0,GAS_AAC=-1),CHAR(150),GAS_AAC),IF(COLUMN()&lt;=2,"",CHAR(150)))</f>
      </c>
      <c r="R41" s="54">
        <f>IFERROR(IF(OR(GAS_AAC=0,GAS_AAC=-1),CHAR(150),GAS_AAC),IF(COLUMN()&lt;=2,"",CHAR(150)))</f>
      </c>
      <c r="S41" s="54">
        <f>IFERROR(IF(OR(GAS_AAC=0,GAS_AAC=-1),CHAR(150),GAS_AAC),IF(COLUMN()&lt;=2,"",CHAR(150)))</f>
      </c>
      <c r="T41" s="54">
        <f>IFERROR(IF(OR(GAS_AAC=0,GAS_AAC=-1),CHAR(150),GAS_AAC),IF(COLUMN()&lt;=2,"",CHAR(150)))</f>
      </c>
      <c r="U41" s="54">
        <f>IFERROR(IF(OR(GAS_AAC=0,GAS_AAC=-1),CHAR(150),GAS_AAC),IF(COLUMN()&lt;=2,"",CHAR(150)))</f>
      </c>
      <c r="V41" s="54">
        <f>IFERROR(IF(OR(GAS_AAC=0,GAS_AAC=-1),CHAR(150),GAS_AAC),IF(COLUMN()&lt;=2,"",CHAR(150)))</f>
      </c>
      <c r="W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IFERROR(IF(OR(GAS_AAC=0,GAS_AAC=-1),CHAR(150),GAS_AAC),IF(COLUMN()&lt;=2,"",CHAR(150)))</f>
      </c>
      <c r="L42" s="54">
        <f>IFERROR(IF(OR(GAS_AAC=0,GAS_AAC=-1),CHAR(150),GAS_AAC),IF(COLUMN()&lt;=2,"",CHAR(150)))</f>
      </c>
      <c r="M42" s="54">
        <f>IFERROR(IF(OR(GAS_AAC=0,GAS_AAC=-1),CHAR(150),GAS_AAC),IF(COLUMN()&lt;=2,"",CHAR(150)))</f>
      </c>
      <c r="N42" s="54">
        <f>IFERROR(IF(OR(GAS_AAC=0,GAS_AAC=-1),CHAR(150),GAS_AAC),IF(COLUMN()&lt;=2,"",CHAR(150)))</f>
      </c>
      <c r="O42" s="54">
        <f>IFERROR(IF(OR(GAS_AAC=0,GAS_AAC=-1),CHAR(150),GAS_AAC),IF(COLUMN()&lt;=2,"",CHAR(150)))</f>
      </c>
      <c r="P42" s="54">
        <f>IFERROR(IF(OR(GAS_AAC=0,GAS_AAC=-1),CHAR(150),GAS_AAC),IF(COLUMN()&lt;=2,"",CHAR(150)))</f>
      </c>
      <c r="Q42" s="54">
        <f>IFERROR(IF(OR(GAS_AAC=0,GAS_AAC=-1),CHAR(150),GAS_AAC),IF(COLUMN()&lt;=2,"",CHAR(150)))</f>
      </c>
      <c r="R42" s="54">
        <f>IFERROR(IF(OR(GAS_AAC=0,GAS_AAC=-1),CHAR(150),GAS_AAC),IF(COLUMN()&lt;=2,"",CHAR(150)))</f>
      </c>
      <c r="S42" s="54">
        <f>IFERROR(IF(OR(GAS_AAC=0,GAS_AAC=-1),CHAR(150),GAS_AAC),IF(COLUMN()&lt;=2,"",CHAR(150)))</f>
      </c>
      <c r="T42" s="54">
        <f>IFERROR(IF(OR(GAS_AAC=0,GAS_AAC=-1),CHAR(150),GAS_AAC),IF(COLUMN()&lt;=2,"",CHAR(150)))</f>
      </c>
      <c r="U42" s="54">
        <f>IFERROR(IF(OR(GAS_AAC=0,GAS_AAC=-1),CHAR(150),GAS_AAC),IF(COLUMN()&lt;=2,"",CHAR(150)))</f>
      </c>
      <c r="V42" s="54">
        <f>IFERROR(IF(OR(GAS_AAC=0,GAS_AAC=-1),CHAR(150),GAS_AAC),IF(COLUMN()&lt;=2,"",CHAR(150)))</f>
      </c>
      <c r="W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IFERROR(IF(OR(GAS_AAC=0,GAS_AAC=-1),CHAR(150),GAS_AAC),IF(COLUMN()&lt;=2,"",CHAR(150)))</f>
      </c>
      <c r="L43" s="54">
        <f>IFERROR(IF(OR(GAS_AAC=0,GAS_AAC=-1),CHAR(150),GAS_AAC),IF(COLUMN()&lt;=2,"",CHAR(150)))</f>
      </c>
      <c r="M43" s="54">
        <f>IFERROR(IF(OR(GAS_AAC=0,GAS_AAC=-1),CHAR(150),GAS_AAC),IF(COLUMN()&lt;=2,"",CHAR(150)))</f>
      </c>
      <c r="N43" s="54">
        <f>IFERROR(IF(OR(GAS_AAC=0,GAS_AAC=-1),CHAR(150),GAS_AAC),IF(COLUMN()&lt;=2,"",CHAR(150)))</f>
      </c>
      <c r="O43" s="54">
        <f>IFERROR(IF(OR(GAS_AAC=0,GAS_AAC=-1),CHAR(150),GAS_AAC),IF(COLUMN()&lt;=2,"",CHAR(150)))</f>
      </c>
      <c r="P43" s="54">
        <f>IFERROR(IF(OR(GAS_AAC=0,GAS_AAC=-1),CHAR(150),GAS_AAC),IF(COLUMN()&lt;=2,"",CHAR(150)))</f>
      </c>
      <c r="Q43" s="54">
        <f>IFERROR(IF(OR(GAS_AAC=0,GAS_AAC=-1),CHAR(150),GAS_AAC),IF(COLUMN()&lt;=2,"",CHAR(150)))</f>
      </c>
      <c r="R43" s="54">
        <f>IFERROR(IF(OR(GAS_AAC=0,GAS_AAC=-1),CHAR(150),GAS_AAC),IF(COLUMN()&lt;=2,"",CHAR(150)))</f>
      </c>
      <c r="S43" s="54">
        <f>IFERROR(IF(OR(GAS_AAC=0,GAS_AAC=-1),CHAR(150),GAS_AAC),IF(COLUMN()&lt;=2,"",CHAR(150)))</f>
      </c>
      <c r="T43" s="54">
        <f>IFERROR(IF(OR(GAS_AAC=0,GAS_AAC=-1),CHAR(150),GAS_AAC),IF(COLUMN()&lt;=2,"",CHAR(150)))</f>
      </c>
      <c r="U43" s="54">
        <f>IFERROR(IF(OR(GAS_AAC=0,GAS_AAC=-1),CHAR(150),GAS_AAC),IF(COLUMN()&lt;=2,"",CHAR(150)))</f>
      </c>
      <c r="V43" s="54">
        <f>IFERROR(IF(OR(GAS_AAC=0,GAS_AAC=-1),CHAR(150),GAS_AAC),IF(COLUMN()&lt;=2,"",CHAR(150)))</f>
      </c>
      <c r="W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IFERROR(IF(OR(GAS_AAC=0,GAS_AAC=-1),CHAR(150),GAS_AAC),IF(COLUMN()&lt;=2,"",CHAR(150)))</f>
      </c>
      <c r="L44" s="54">
        <f>IFERROR(IF(OR(GAS_AAC=0,GAS_AAC=-1),CHAR(150),GAS_AAC),IF(COLUMN()&lt;=2,"",CHAR(150)))</f>
      </c>
      <c r="M44" s="54">
        <f>IFERROR(IF(OR(GAS_AAC=0,GAS_AAC=-1),CHAR(150),GAS_AAC),IF(COLUMN()&lt;=2,"",CHAR(150)))</f>
      </c>
      <c r="N44" s="54">
        <f>IFERROR(IF(OR(GAS_AAC=0,GAS_AAC=-1),CHAR(150),GAS_AAC),IF(COLUMN()&lt;=2,"",CHAR(150)))</f>
      </c>
      <c r="O44" s="54">
        <f>IFERROR(IF(OR(GAS_AAC=0,GAS_AAC=-1),CHAR(150),GAS_AAC),IF(COLUMN()&lt;=2,"",CHAR(150)))</f>
      </c>
      <c r="P44" s="54">
        <f>IFERROR(IF(OR(GAS_AAC=0,GAS_AAC=-1),CHAR(150),GAS_AAC),IF(COLUMN()&lt;=2,"",CHAR(150)))</f>
      </c>
      <c r="Q44" s="54">
        <f>IFERROR(IF(OR(GAS_AAC=0,GAS_AAC=-1),CHAR(150),GAS_AAC),IF(COLUMN()&lt;=2,"",CHAR(150)))</f>
      </c>
      <c r="R44" s="54">
        <f>IFERROR(IF(OR(GAS_AAC=0,GAS_AAC=-1),CHAR(150),GAS_AAC),IF(COLUMN()&lt;=2,"",CHAR(150)))</f>
      </c>
      <c r="S44" s="54">
        <f>IFERROR(IF(OR(GAS_AAC=0,GAS_AAC=-1),CHAR(150),GAS_AAC),IF(COLUMN()&lt;=2,"",CHAR(150)))</f>
      </c>
      <c r="T44" s="54">
        <f>IFERROR(IF(OR(GAS_AAC=0,GAS_AAC=-1),CHAR(150),GAS_AAC),IF(COLUMN()&lt;=2,"",CHAR(150)))</f>
      </c>
      <c r="U44" s="54">
        <f>IFERROR(IF(OR(GAS_AAC=0,GAS_AAC=-1),CHAR(150),GAS_AAC),IF(COLUMN()&lt;=2,"",CHAR(150)))</f>
      </c>
      <c r="V44" s="54">
        <f>IFERROR(IF(OR(GAS_AAC=0,GAS_AAC=-1),CHAR(150),GAS_AAC),IF(COLUMN()&lt;=2,"",CHAR(150)))</f>
      </c>
      <c r="W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285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274</v>
      </c>
      <c r="F12" s="49" t="s">
        <v>284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20531.57</v>
      </c>
      <c r="E13" s="45" t="n">
        <v>4957.142</v>
      </c>
      <c r="F13" s="45" t="n">
        <v>6363.377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38.944</v>
      </c>
      <c r="E14" s="45" t="n">
        <v>-231.908</v>
      </c>
      <c r="F14" s="45" t="n">
        <v>-245.797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20570.514</v>
      </c>
      <c r="E15" s="45" t="n">
        <v>4725.234</v>
      </c>
      <c r="F15" s="45" t="n">
        <v>6117.58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28392.4775</v>
      </c>
      <c r="E16" s="45" t="n">
        <v>9279.34335</v>
      </c>
      <c r="F16" s="45" t="n">
        <v>12773.96484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40.5191</v>
      </c>
      <c r="E17" s="45" t="n">
        <v>-229.2298</v>
      </c>
      <c r="F17" s="45" t="n">
        <v>-243.7289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28432.9966</v>
      </c>
      <c r="E18" s="45" t="n">
        <v>9050.11355</v>
      </c>
      <c r="F18" s="45" t="n">
        <v>12530.23594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286</v>
      </c>
      <c r="E21" s="48" t="s">
        <v>287</v>
      </c>
      <c r="F21" s="48" t="s">
        <v>288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-0.7586</v>
      </c>
      <c r="E22" s="47" t="n">
        <v>0.2837</v>
      </c>
      <c r="F22" s="47" t="n">
        <v>-0.6901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-6.9549</v>
      </c>
      <c r="E23" s="47" t="n">
        <v>0.0599</v>
      </c>
      <c r="F23" s="47" t="n">
        <v>-7.3115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-0.7703</v>
      </c>
      <c r="E24" s="47" t="n">
        <v>0.2947</v>
      </c>
      <c r="F24" s="47" t="n">
        <v>-0.7026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-0.6732</v>
      </c>
      <c r="E25" s="47" t="n">
        <v>0.3766</v>
      </c>
      <c r="F25" s="47" t="n">
        <v>-0.5501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-6.6573</v>
      </c>
      <c r="E26" s="47" t="n">
        <v>0.0633</v>
      </c>
      <c r="F26" s="47" t="n">
        <v>-7.0152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-0.6817</v>
      </c>
      <c r="E27" s="47" t="n">
        <v>0.3845</v>
      </c>
      <c r="F27" s="47" t="n">
        <v>-0.5593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286</v>
      </c>
      <c r="E30" s="48" t="s">
        <v>287</v>
      </c>
      <c r="F30" s="48" t="s">
        <v>288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-0.13247715538469396</v>
      </c>
      <c r="E31" s="47" t="n">
        <v>0.02528742163027875</v>
      </c>
      <c r="F31" s="47" t="n">
        <v>-0.05688799150843593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0.005833473898909425</v>
      </c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-0.13678730717977805</v>
      </c>
      <c r="E33" s="47" t="n">
        <v>0.026161304236137495</v>
      </c>
      <c r="F33" s="47" t="n">
        <v>-0.0588329251946883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-0.10580673302360444</v>
      </c>
      <c r="E34" s="47" t="n">
        <v>0.032478096730134576</v>
      </c>
      <c r="F34" s="47" t="n">
        <v>-0.03914883441987238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0.006152001122158968</v>
      </c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-0.10816781884936821</v>
      </c>
      <c r="E36" s="47" t="n">
        <v>0.03307183657076229</v>
      </c>
      <c r="F36" s="47" t="n">
        <v>-0.04014234946311335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289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290</v>
      </c>
      <c r="B118" s="77"/>
      <c r="C118" s="77"/>
      <c r="D118" s="78" t="s">
        <v>291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292</v>
      </c>
      <c r="B134" s="77"/>
      <c r="C134" s="77"/>
      <c r="D134" s="78" t="s">
        <v>293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284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284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284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284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284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284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284</v>
      </c>
      <c r="E4" s="42"/>
    </row>
    <row r="5" spans="1:5" x14ac:dyDescent="0.2" ht="12.75" customHeight="true">
      <c r="B5" s="9" t="s">
        <v>258</v>
      </c>
      <c r="C5" s="9" t="n">
        <v>20531.57</v>
      </c>
      <c r="D5" s="9" t="n">
        <v>6363.377</v>
      </c>
    </row>
    <row r="6" spans="1:5" x14ac:dyDescent="0.2" ht="12.75" customHeight="true">
      <c r="B6" s="9" t="s">
        <v>257</v>
      </c>
      <c r="C6" s="9" t="n">
        <v>5357.0685</v>
      </c>
      <c r="D6" s="9" t="n">
        <v>4711.2702</v>
      </c>
    </row>
    <row r="7" spans="1:5" x14ac:dyDescent="0.2" ht="12.75" customHeight="true">
      <c r="B7" s="9" t="s">
        <v>259</v>
      </c>
      <c r="C7" s="9" t="n">
        <v>2503.839</v>
      </c>
      <c r="D7" s="9" t="n">
        <v>1699.296</v>
      </c>
    </row>
    <row r="8" spans="1:5" x14ac:dyDescent="0.2" ht="12.75" customHeight="true">
      <c r="B8" s="9" t="s">
        <v>262</v>
      </c>
      <c r="C8" s="9"/>
      <c r="D8" s="9" t="n">
        <v>0.02164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284</v>
      </c>
    </row>
    <row r="20" spans="1:4" x14ac:dyDescent="0.2" ht="12.75" customHeight="true">
      <c r="B20" s="9" t="s">
        <v>258</v>
      </c>
      <c r="C20" s="9" t="n">
        <v>20570.514</v>
      </c>
      <c r="D20" s="9" t="n">
        <v>6117.58</v>
      </c>
    </row>
    <row r="21" spans="1:4" x14ac:dyDescent="0.2" ht="12.75" customHeight="true">
      <c r="B21" s="9" t="s">
        <v>257</v>
      </c>
      <c r="C21" s="9" t="n">
        <v>5358.5196</v>
      </c>
      <c r="D21" s="9" t="n">
        <v>4713.1833</v>
      </c>
    </row>
    <row r="22" spans="1:4" x14ac:dyDescent="0.2" ht="12.75" customHeight="true">
      <c r="B22" s="9" t="s">
        <v>259</v>
      </c>
      <c r="C22" s="9" t="n">
        <v>2503.9629999999997</v>
      </c>
      <c r="D22" s="9" t="n">
        <v>1699.451</v>
      </c>
    </row>
    <row r="23" spans="1:4" x14ac:dyDescent="0.2" ht="12.75" customHeight="true">
      <c r="B23" s="9" t="s">
        <v>262</v>
      </c>
      <c r="C23" s="9"/>
      <c r="D23" s="9" t="n">
        <v>0.02164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284</v>
      </c>
    </row>
    <row r="36" spans="2:4" x14ac:dyDescent="0.2" ht="12.75" customHeight="true">
      <c r="B36" s="19" t="s">
        <v>160</v>
      </c>
      <c r="C36" s="19" t="n">
        <v>21057.9524</v>
      </c>
      <c r="D36" s="9" t="n">
        <v>6980.8207</v>
      </c>
    </row>
    <row r="37" spans="2:4" x14ac:dyDescent="0.2" ht="12.75" customHeight="true">
      <c r="B37" s="43" t="s">
        <v>163</v>
      </c>
      <c r="C37" s="43" t="n">
        <v>706.207</v>
      </c>
      <c r="D37" s="9" t="n">
        <v>383.13064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5417.4975</v>
      </c>
      <c r="D39" s="9" t="n">
        <v>4375.838</v>
      </c>
    </row>
    <row r="40" spans="2:4" x14ac:dyDescent="0.2" ht="12.75" customHeight="true">
      <c r="B40" s="43" t="s">
        <v>172</v>
      </c>
      <c r="C40" s="43" t="n">
        <v>1210.8206</v>
      </c>
      <c r="D40" s="9" t="n">
        <v>1034.1755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284</v>
      </c>
    </row>
    <row r="58" spans="1:4" x14ac:dyDescent="0.2" ht="12.75" customHeight="true">
      <c r="A58" s="3"/>
      <c r="B58" s="3" t="s">
        <v>12</v>
      </c>
      <c r="C58" s="43" t="n">
        <v>21057.9524</v>
      </c>
      <c r="D58" s="9" t="n">
        <v>6980.8207</v>
      </c>
    </row>
    <row r="59" spans="1:4" x14ac:dyDescent="0.2" ht="12.75" customHeight="true">
      <c r="A59" s="4"/>
      <c r="B59" s="4" t="s">
        <v>14</v>
      </c>
      <c r="C59" s="43" t="n">
        <v>8161.282</v>
      </c>
      <c r="D59" s="9" t="n">
        <v>1665.9442</v>
      </c>
    </row>
    <row r="60" spans="1:4" x14ac:dyDescent="0.2" ht="12.75" customHeight="true">
      <c r="A60" s="4"/>
      <c r="B60" s="4" t="s">
        <v>16</v>
      </c>
      <c r="C60" s="43" t="n">
        <v>1719.118</v>
      </c>
      <c r="D60" s="9" t="n">
        <v>514.4463</v>
      </c>
    </row>
    <row r="61" spans="1:4" x14ac:dyDescent="0.2" ht="12.75" customHeight="true">
      <c r="A61" s="4"/>
      <c r="B61" s="4" t="s">
        <v>18</v>
      </c>
      <c r="C61" s="43" t="n">
        <v>3176.6945</v>
      </c>
      <c r="D61" s="9" t="n">
        <v>2147.6855</v>
      </c>
    </row>
    <row r="62" spans="1:4" x14ac:dyDescent="0.2" ht="12.75" customHeight="true">
      <c r="A62" s="4"/>
      <c r="B62" s="4" t="s">
        <v>20</v>
      </c>
      <c r="C62" s="43" t="n">
        <v>7053.2413</v>
      </c>
      <c r="D62" s="9" t="n">
        <v>1771.7653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947.6166</v>
      </c>
      <c r="D64" s="9" t="n">
        <v>880.9794</v>
      </c>
    </row>
    <row r="65" spans="1:4" x14ac:dyDescent="0.2" ht="12.75" customHeight="true">
      <c r="A65" s="4"/>
      <c r="B65" s="3" t="s">
        <v>26</v>
      </c>
      <c r="C65" s="43" t="n">
        <v>706.207</v>
      </c>
      <c r="D65" s="9" t="n">
        <v>383.13064</v>
      </c>
    </row>
    <row r="66" spans="1:4" x14ac:dyDescent="0.2" ht="12.75" customHeight="true">
      <c r="A66" s="3"/>
      <c r="B66" s="4" t="s">
        <v>28</v>
      </c>
      <c r="C66" s="43" t="n">
        <v>694.329</v>
      </c>
      <c r="D66" s="9" t="n">
        <v>381.042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 t="n">
        <v>4.832</v>
      </c>
      <c r="D68" s="9" t="n">
        <v>2.067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 t="n">
        <v>0.02164</v>
      </c>
    </row>
    <row r="72" spans="1:4" x14ac:dyDescent="0.2" ht="12.75" customHeight="true">
      <c r="A72" s="4"/>
      <c r="B72" s="4" t="s">
        <v>40</v>
      </c>
      <c r="C72" s="43" t="n">
        <v>7.046</v>
      </c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5417.4975</v>
      </c>
      <c r="D74" s="9" t="n">
        <v>4375.838</v>
      </c>
    </row>
    <row r="75" spans="1:4" x14ac:dyDescent="0.2" ht="12.75" customHeight="true">
      <c r="A75" s="3"/>
      <c r="B75" s="4" t="s">
        <v>46</v>
      </c>
      <c r="C75" s="43" t="n">
        <v>2924.376</v>
      </c>
      <c r="D75" s="9" t="n">
        <v>2598.204</v>
      </c>
    </row>
    <row r="76" spans="1:4" x14ac:dyDescent="0.2" ht="12.75" customHeight="true">
      <c r="A76" s="4"/>
      <c r="B76" s="4" t="s">
        <v>48</v>
      </c>
      <c r="C76" s="43" t="n">
        <v>127.0983</v>
      </c>
      <c r="D76" s="9" t="n">
        <v>134.3601</v>
      </c>
    </row>
    <row r="77" spans="1:4" x14ac:dyDescent="0.2" ht="12.75" customHeight="true">
      <c r="A77" s="4"/>
      <c r="B77" s="4" t="s">
        <v>50</v>
      </c>
      <c r="C77" s="43" t="n">
        <v>10.458</v>
      </c>
      <c r="D77" s="9" t="n">
        <v>55.3224</v>
      </c>
    </row>
    <row r="78" spans="1:4" x14ac:dyDescent="0.2" ht="12.75" customHeight="true">
      <c r="A78" s="4"/>
      <c r="B78" s="4" t="s">
        <v>52</v>
      </c>
      <c r="C78" s="43" t="n">
        <v>2347.599</v>
      </c>
      <c r="D78" s="9" t="n">
        <v>1579.915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 t="n">
        <v>7.9662</v>
      </c>
      <c r="D80" s="9" t="n">
        <v>8.0365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40.5191</v>
      </c>
      <c r="D82" s="9" t="n">
        <v>-243.7289</v>
      </c>
    </row>
    <row r="83" spans="1:4" x14ac:dyDescent="0.2" ht="12.75" customHeight="true">
      <c r="A83" s="4"/>
      <c r="B83" s="4" t="s">
        <v>62</v>
      </c>
      <c r="C83" s="43" t="n">
        <v>-798.096</v>
      </c>
      <c r="D83" s="9" t="n">
        <v>-804.097</v>
      </c>
    </row>
    <row r="84" spans="1:4" x14ac:dyDescent="0.2" ht="12.75" customHeight="true">
      <c r="A84" s="4"/>
      <c r="B84" s="4" t="s">
        <v>64</v>
      </c>
      <c r="C84" s="43" t="n">
        <v>837.04</v>
      </c>
      <c r="D84" s="9" t="n">
        <v>558.3</v>
      </c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 t="n">
        <v>1.5751</v>
      </c>
      <c r="D87" s="9" t="n">
        <v>2.0681</v>
      </c>
    </row>
    <row r="88" spans="1:4" x14ac:dyDescent="0.2" ht="12.75" customHeight="true">
      <c r="A88" s="4"/>
      <c r="B88" s="5" t="s">
        <v>72</v>
      </c>
      <c r="C88" s="43" t="n">
        <v>1210.8206</v>
      </c>
      <c r="D88" s="9" t="n">
        <v>1034.1755</v>
      </c>
    </row>
    <row r="89" spans="1:4" x14ac:dyDescent="0.2" ht="12.75" customHeight="true">
      <c r="A89" s="4"/>
      <c r="B89" s="6" t="s">
        <v>74</v>
      </c>
      <c r="C89" s="43" t="n">
        <v>921.6354</v>
      </c>
      <c r="D89" s="9" t="n">
        <v>873.7239</v>
      </c>
    </row>
    <row r="90" spans="1:4" x14ac:dyDescent="0.2" ht="12.75" customHeight="true">
      <c r="A90" s="4"/>
      <c r="B90" s="6" t="s">
        <v>76</v>
      </c>
      <c r="C90" s="43" t="n">
        <v>289.1852</v>
      </c>
      <c r="D90" s="9" t="n">
        <v>160.4516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