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<sst xmlns="http://schemas.openxmlformats.org/spreadsheetml/2006/main" count="1092" uniqueCount="307">
  <si>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</si>
  <si>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</si>
  <si>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</si>
  <si>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</si>
  <si>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</si>
  <si>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</si>
  <si>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</si>
  <si>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</si>
  <si>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</si>
  <si>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</si>
  <si>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</si>
  <si>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</si>
  <si>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</si>
  <si>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</si>
  <si>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</si>
  <si>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</si>
  <si>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</si>
  <si>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</si>
  <si>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</si>
  <si>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</si>
  <si>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</si>
  <si>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</si>
  <si>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</si>
  <si>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</si>
  <si>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</si>
  <si>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</si>
  <si>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</si>
  <si>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</si>
  <si>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</si>
  <si>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</si>
  <si>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</si>
  <si>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</si>
  <si>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</si>
  <si>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</si>
  <si>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</si>
  <si>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</si>
  <si>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</si>
  <si>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</si>
  <si>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</si>
  <si>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</si>
  <si>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</si>
  <si>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</si>
  <si>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</si>
  <si>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</si>
  <si>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</si>
  <si>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</si>
  <si>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</si>
  <si>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</si>
  <si>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</si>
  <si>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</si>
  <si>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</si>
  <si>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</si>
  <si>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</si>
  <si>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</si>
  <si>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</si>
  <si>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</si>
  <si>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</si>
  <si>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</si>
  <si>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</si>
  <si>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</si>
  <si>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</si>
  <si>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</si>
  <si>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</si>
  <si>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</si>
  <si>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</si>
  <si>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</si>
  <si>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</si>
  <si>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</si>
  <si>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</si>
  <si>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</si>
  <si>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</si>
  <si>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</si>
  <si>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</si>
  <si>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</si>
  <si>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</si>
  <si>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</si>
  <si>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</si>
  <si>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</si>
  <si>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</si>
  <si>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</si>
  <si>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</si>
  <si>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</si>
  <si>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</si>
  <si>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</si>
  <si>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</si>
  <si>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</si>
  <si>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</si>
  <si>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</si>
  <si>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</si>
  <si>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</si>
  <si>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</si>
  <si>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</si>
  <si>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</si>
  <si>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</si>
  <si>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</si>
  <si>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</si>
  <si>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</si>
  <si>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</si>
  <si>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</si>
  <si>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</si>
  <si>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</si>
  <si>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</si>
  <si>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</si>
  <si>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</si>
  <si>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</si>
  <si>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</si>
  <si>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</si>
  <si>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</si>
  <si>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</si>
  <si>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</si>
  <si>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</si>
  <si>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</si>
  <si>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</si>
  <si>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</si>
  <si>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</si>
  <si>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</si>
  <si>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</si>
  <si>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</si>
  <si>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</si>
  <si>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</si>
  <si>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</si>
  <si>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</si>
  <si>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</si>
  <si>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</si>
  <si>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</si>
  <si>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</si>
  <si>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</si>
  <si>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</si>
  <si>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</si>
  <si>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</si>
  <si>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</si>
  <si>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</si>
  <si>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</si>
  <si>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</si>
  <si>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</si>
  <si>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</si>
  <si>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</si>
  <si>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</si>
  <si>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</si>
  <si>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</si>
  <si>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</si>
  <si>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</si>
  <si>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</si>
  <si>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</si>
  <si>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</si>
  <si>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</si>
  <si>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</si>
  <si>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</si>
  <si>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</si>
  <si>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</si>
  <si>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</si>
  <si>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</si>
  <si>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</si>
  <si>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</si>
  <si>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</si>
  <si>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</si>
  <si>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</si>
  <si>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</si>
  <si>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</si>
  <si>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</si>
  <si>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</si>
  <si>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</si>
  <si>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</si>
  <si>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</si>
  <si>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</si>
  <si>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</si>
  <si>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</si>
  <si>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</si>
  <si>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</si>
  <si>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</si>
  <si>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</si>
  <si>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</si>
  <si>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</si>
  <si>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</si>
  <si>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</si>
  <si>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</si>
  <si>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</si>
  <si>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</si>
  <si>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</si>
  <si>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</si>
  <si>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</si>
  <si>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</si>
  <si>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</si>
  <si>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</si>
  <si>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</si>
  <si>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</si>
  <si>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</si>
  <si>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</si>
  <si>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</si>
  <si>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</si>
  <si>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</si>
  <si>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</si>
  <si>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</si>
  <si>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</si>
  <si>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</si>
  <si>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</si>
  <si>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</si>
  <si>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</si>
  <si>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</si>
  <si>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</si>
  <si>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</si>
  <si>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</si>
  <si>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</si>
  <si>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</si>
  <si>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</si>
  <si>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</si>
  <si>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</si>
  <si>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</si>
  <si>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</si>
  <si>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</si>
  <si>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</si>
  <si>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</si>
  <si>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</si>
  <si>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</si>
  <si>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</si>
  <si>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</si>
  <si>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</si>
  <si>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</si>
  <si>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</si>
  <si>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</si>
  <si>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</si>
  <si>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</si>
  <si>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</si>
  <si>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</si>
  <si>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</si>
  <si>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</si>
  <si>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</si>
  <si>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</si>
  <si>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</si>
  <si>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</si>
  <si>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</si>
  <si>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</si>
  <si>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</si>
  <si>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</si>
  <si>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</si>
  <si>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</si>
  <si>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</si>
  <si>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</si>
  <si>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</si>
  <si>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</si>
  <si>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</si>
  <si>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</si>
  <si>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</si>
  <si>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</si>
  <si>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</si>
  <si>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</si>
  <si>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</si>
  <si>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</si>
  <si>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</si>
  <si>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</si>
  <si>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</si>
  <si>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</si>
  <si>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</si>
  <si>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</si>
  <si>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</si>
  <si>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</si>
  <si>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</si>
  <si>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</si>
  <si>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</si>
  <si>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</si>
  <si>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</si>
  <si>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</si>
  <si>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</si>
  <si>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</si>
  <si>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</si>
  <si>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</si>
  <si>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</si>
  <si>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</si>
  <si>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</si>
  <si>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</si>
  <si>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</si>
  <si>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</si>
  <si>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</si>
  <si>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</si>
  <si>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</si>
  <si>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</si>
  <si>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</si>
  <si>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</si>
  <si>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</si>
  <si>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</si>
  <si>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</si>
  <si>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</si>
  <si>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</si>
  <si>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</si>
  <si>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</si>
  <si>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</si>
  <si>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</si>
  <si>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</si>
  <si>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</si>
  <si>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</si>
  <si>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</si>
  <si>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</si>
  <si>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</si>
  <si>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NA</t>
  </si>
  <si>
    <t>NO</t>
  </si>
  <si>
    <t>NE</t>
  </si>
  <si>
    <t>NA,NO</t>
  </si>
  <si>
    <t>NE,NO</t>
  </si>
  <si>
    <t xml:space="preserve">Emissions Summary for Republic of Korea     </t>
  </si>
  <si>
    <t>From 1990 to 2004</t>
  </si>
  <si>
    <t>From 2004 to 2018</t>
  </si>
  <si>
    <t>From 1990 to 2018</t>
  </si>
  <si>
    <t>Change in GHG emissions/removals from 1990 to 2018</t>
  </si>
  <si>
    <t>1990 (without LULUCF / LUCF)</t>
  </si>
  <si>
    <t>2018 (without LULUCF / LUCF)</t>
  </si>
  <si>
    <t>1990 (with LULUCF / LUCF)</t>
  </si>
  <si>
    <t>2018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</si>
</sst>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  <col min="24" max="24" width="13.42578125" customWidth="true"/>
    <col min="25" max="25" width="13.42578125" customWidth="true"/>
    <col min="26" max="26" width="13.42578125" customWidth="true"/>
    <col min="27" max="27" width="13.42578125" customWidth="true"/>
    <col min="28" max="28" width="13.42578125" customWidth="true"/>
    <col min="29" max="29" width="13.42578125" customWidth="true"/>
    <col min="30" max="30" width="13.42578125" customWidth="true"/>
    <col min="31" max="31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t="s" s="52">
        <v>285</v>
      </c>
      <c r="X1" t="s" s="52">
        <v>286</v>
      </c>
      <c r="Y1" t="s" s="52">
        <v>287</v>
      </c>
      <c r="Z1" t="s" s="52">
        <v>288</v>
      </c>
      <c r="AA1" t="s" s="52">
        <v>289</v>
      </c>
      <c r="AB1" t="s" s="52">
        <v>290</v>
      </c>
      <c r="AC1" t="s" s="52">
        <v>291</v>
      </c>
      <c r="AD1" t="s" s="52">
        <v>292</v>
      </c>
      <c r="AE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" ht="13.5" x14ac:dyDescent="0.25" customHeight="true">
      <c r="A3" s="3" t="s">
        <v>254</v>
      </c>
      <c r="B3" s="46" t="n">
        <v>252002.87</v>
      </c>
      <c r="C3" s="46" t="n">
        <v>274861.8</v>
      </c>
      <c r="D3" t="n" s="46">
        <v>299744.64</v>
      </c>
      <c r="E3" t="n" s="46">
        <v>334701.26</v>
      </c>
      <c r="F3" t="n" s="46">
        <v>356992.52</v>
      </c>
      <c r="G3" t="n" s="46">
        <v>384233.36999999994</v>
      </c>
      <c r="H3" t="n" s="46">
        <v>418613.9</v>
      </c>
      <c r="I3" t="n" s="46">
        <v>446193.4</v>
      </c>
      <c r="J3" t="n" s="46">
        <v>379360.75000000006</v>
      </c>
      <c r="K3" t="n" s="46">
        <v>411469.00999999995</v>
      </c>
      <c r="L3" t="n" s="46">
        <v>443681.80999999994</v>
      </c>
      <c r="M3" t="n" s="46">
        <v>459384.75000000006</v>
      </c>
      <c r="N3" t="n" s="46">
        <v>478865.85</v>
      </c>
      <c r="O3" t="n" s="46">
        <v>487344.3</v>
      </c>
      <c r="P3" t="n" s="46">
        <v>492765.42</v>
      </c>
      <c r="Q3" t="n" s="46">
        <v>497467.64</v>
      </c>
      <c r="R3" t="n" s="46">
        <v>504051.24</v>
      </c>
      <c r="S3" t="n" s="46">
        <v>524355.01</v>
      </c>
      <c r="T3" t="n" s="46">
        <v>537698.85</v>
      </c>
      <c r="U3" t="n" s="46">
        <v>542206.22</v>
      </c>
      <c r="V3" t="n" s="46">
        <v>595324.89</v>
      </c>
      <c r="W3" t="n" s="46">
        <v>625949.98</v>
      </c>
      <c r="X3" t="n" s="46">
        <v>627798.0</v>
      </c>
      <c r="Y3" t="n" s="46">
        <v>636655.5</v>
      </c>
      <c r="Z3" t="n" s="46">
        <v>629870.62</v>
      </c>
      <c r="AA3" t="n" s="46">
        <v>634340.57</v>
      </c>
      <c r="AB3" t="n" s="46">
        <v>637393.66</v>
      </c>
      <c r="AC3" t="n" s="46">
        <v>650156.4700000001</v>
      </c>
      <c r="AD3" t="n" s="46">
        <v>664727.2300000001</v>
      </c>
      <c r="AE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-38275.21</v>
      </c>
      <c r="C4" s="46" t="n">
        <v>-33986.68</v>
      </c>
      <c r="D4" t="n" s="46">
        <v>-33013.77</v>
      </c>
      <c r="E4" t="n" s="46">
        <v>-31158.87</v>
      </c>
      <c r="F4" t="n" s="46">
        <v>-33189.04</v>
      </c>
      <c r="G4" t="n" s="46">
        <v>-31200.29</v>
      </c>
      <c r="H4" t="n" s="46">
        <v>-34620.59</v>
      </c>
      <c r="I4" t="n" s="46">
        <v>-39326.47</v>
      </c>
      <c r="J4" t="n" s="46">
        <v>-47898.58</v>
      </c>
      <c r="K4" t="n" s="46">
        <v>-55660.47</v>
      </c>
      <c r="L4" t="n" s="46">
        <v>-58710.53</v>
      </c>
      <c r="M4" t="n" s="46">
        <v>-58163.58</v>
      </c>
      <c r="N4" t="n" s="46">
        <v>-55928.34</v>
      </c>
      <c r="O4" t="n" s="46">
        <v>-55339.92</v>
      </c>
      <c r="P4" t="n" s="46">
        <v>-56546.4</v>
      </c>
      <c r="Q4" t="n" s="46">
        <v>-54436.2</v>
      </c>
      <c r="R4" t="n" s="46">
        <v>-55527.88</v>
      </c>
      <c r="S4" t="n" s="46">
        <v>-56222.83</v>
      </c>
      <c r="T4" t="n" s="46">
        <v>-57136.97</v>
      </c>
      <c r="U4" t="n" s="46">
        <v>-56713.53</v>
      </c>
      <c r="V4" t="n" s="46">
        <v>-54169.68</v>
      </c>
      <c r="W4" t="n" s="46">
        <v>-52940.76</v>
      </c>
      <c r="X4" t="n" s="46">
        <v>-47310.85</v>
      </c>
      <c r="Y4" t="n" s="46">
        <v>-42848.07</v>
      </c>
      <c r="Z4" t="n" s="46">
        <v>-43595.75</v>
      </c>
      <c r="AA4" t="n" s="46">
        <v>-44699.82</v>
      </c>
      <c r="AB4" t="n" s="46">
        <v>-45892.78</v>
      </c>
      <c r="AC4" t="n" s="46">
        <v>-41805.53</v>
      </c>
      <c r="AD4" t="n" s="46">
        <v>-41600.89</v>
      </c>
      <c r="AE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213727.66</v>
      </c>
      <c r="C5" s="46" t="n">
        <v>240875.12</v>
      </c>
      <c r="D5" t="n" s="46">
        <v>266730.87</v>
      </c>
      <c r="E5" t="n" s="46">
        <v>303542.39</v>
      </c>
      <c r="F5" t="n" s="46">
        <v>323803.48</v>
      </c>
      <c r="G5" t="n" s="46">
        <v>353033.08</v>
      </c>
      <c r="H5" t="n" s="46">
        <v>383993.31000000006</v>
      </c>
      <c r="I5" t="n" s="46">
        <v>406866.92999999993</v>
      </c>
      <c r="J5" t="n" s="46">
        <v>331462.17</v>
      </c>
      <c r="K5" t="n" s="46">
        <v>355808.54</v>
      </c>
      <c r="L5" t="n" s="46">
        <v>384971.28</v>
      </c>
      <c r="M5" t="n" s="46">
        <v>401221.17</v>
      </c>
      <c r="N5" t="n" s="46">
        <v>422937.51000000007</v>
      </c>
      <c r="O5" t="n" s="46">
        <v>432004.38</v>
      </c>
      <c r="P5" t="n" s="46">
        <v>436219.02</v>
      </c>
      <c r="Q5" t="n" s="46">
        <v>443031.44</v>
      </c>
      <c r="R5" t="n" s="46">
        <v>448523.36</v>
      </c>
      <c r="S5" t="n" s="46">
        <v>468132.18</v>
      </c>
      <c r="T5" t="n" s="46">
        <v>480561.88</v>
      </c>
      <c r="U5" t="n" s="46">
        <v>485492.68999999994</v>
      </c>
      <c r="V5" t="n" s="46">
        <v>541155.21</v>
      </c>
      <c r="W5" t="n" s="46">
        <v>573009.22</v>
      </c>
      <c r="X5" t="n" s="46">
        <v>580487.15</v>
      </c>
      <c r="Y5" t="n" s="46">
        <v>593807.43</v>
      </c>
      <c r="Z5" t="n" s="46">
        <v>586274.87</v>
      </c>
      <c r="AA5" t="n" s="46">
        <v>589640.75</v>
      </c>
      <c r="AB5" t="n" s="46">
        <v>591500.88</v>
      </c>
      <c r="AC5" t="n" s="46">
        <v>608350.94</v>
      </c>
      <c r="AD5" t="n" s="46">
        <v>623126.34</v>
      </c>
      <c r="AE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292211.23</v>
      </c>
      <c r="C6" s="46" t="n">
        <v>315390.51</v>
      </c>
      <c r="D6" t="n" s="46">
        <v>343369.99</v>
      </c>
      <c r="E6" t="n" s="46">
        <v>378765.5</v>
      </c>
      <c r="F6" t="n" s="46">
        <v>403583.74</v>
      </c>
      <c r="G6" t="n" s="46">
        <v>433716.16</v>
      </c>
      <c r="H6" t="n" s="46">
        <v>470428.66</v>
      </c>
      <c r="I6" t="n" s="46">
        <v>502054.52</v>
      </c>
      <c r="J6" t="n" s="46">
        <v>431384.92999999993</v>
      </c>
      <c r="K6" t="n" s="46">
        <v>469682.08999999997</v>
      </c>
      <c r="L6" t="n" s="46">
        <v>502927.76999999996</v>
      </c>
      <c r="M6" t="n" s="46">
        <v>515965.12999999995</v>
      </c>
      <c r="N6" t="n" s="46">
        <v>538575.87</v>
      </c>
      <c r="O6" t="n" s="46">
        <v>548462.4</v>
      </c>
      <c r="P6" t="n" s="46">
        <v>557132.94</v>
      </c>
      <c r="Q6" t="n" s="46">
        <v>560799.1</v>
      </c>
      <c r="R6" t="n" s="46">
        <v>567249.3</v>
      </c>
      <c r="S6" t="n" s="46">
        <v>580776.06</v>
      </c>
      <c r="T6" t="n" s="46">
        <v>593762.9299999999</v>
      </c>
      <c r="U6" t="n" s="46">
        <v>597917.13</v>
      </c>
      <c r="V6" t="n" s="46">
        <v>656265.25</v>
      </c>
      <c r="W6" t="n" s="46">
        <v>684905.57</v>
      </c>
      <c r="X6" t="n" s="46">
        <v>688259.3500000001</v>
      </c>
      <c r="Y6" t="n" s="46">
        <v>697554.16</v>
      </c>
      <c r="Z6" t="n" s="46">
        <v>692031.14</v>
      </c>
      <c r="AA6" t="n" s="46">
        <v>692594.7699999999</v>
      </c>
      <c r="AB6" t="n" s="46">
        <v>693609.33</v>
      </c>
      <c r="AC6" t="n" s="46">
        <v>709718.15</v>
      </c>
      <c r="AD6" t="n" s="46">
        <v>727638.44</v>
      </c>
      <c r="AE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-37786.42</v>
      </c>
      <c r="C7" s="46" t="n">
        <v>-33552.89</v>
      </c>
      <c r="D7" t="n" s="46">
        <v>-32622.81</v>
      </c>
      <c r="E7" t="n" s="46">
        <v>-30821.76</v>
      </c>
      <c r="F7" t="n" s="46">
        <v>-32912.41</v>
      </c>
      <c r="G7" t="n" s="46">
        <v>-30923.45</v>
      </c>
      <c r="H7" t="n" s="46">
        <v>-34357.15</v>
      </c>
      <c r="I7" t="n" s="46">
        <v>-39043.29</v>
      </c>
      <c r="J7" t="n" s="46">
        <v>-47600.38</v>
      </c>
      <c r="K7" t="n" s="46">
        <v>-55365.47</v>
      </c>
      <c r="L7" t="n" s="46">
        <v>-58402.09</v>
      </c>
      <c r="M7" t="n" s="46">
        <v>-57853.99</v>
      </c>
      <c r="N7" t="n" s="46">
        <v>-55601.42</v>
      </c>
      <c r="O7" t="n" s="46">
        <v>-55018.57</v>
      </c>
      <c r="P7" t="n" s="46">
        <v>-56232.98</v>
      </c>
      <c r="Q7" t="n" s="46">
        <v>-54139.95</v>
      </c>
      <c r="R7" t="n" s="46">
        <v>-55217.93</v>
      </c>
      <c r="S7" t="n" s="46">
        <v>-55901.22</v>
      </c>
      <c r="T7" t="n" s="46">
        <v>-56799.24</v>
      </c>
      <c r="U7" t="n" s="46">
        <v>-56381.94</v>
      </c>
      <c r="V7" t="n" s="46">
        <v>-53845.86</v>
      </c>
      <c r="W7" t="n" s="46">
        <v>-52604.29</v>
      </c>
      <c r="X7" t="n" s="46">
        <v>-46998.59</v>
      </c>
      <c r="Y7" t="n" s="46">
        <v>-42535.92</v>
      </c>
      <c r="Z7" t="n" s="46">
        <v>-43283.4</v>
      </c>
      <c r="AA7" t="n" s="46">
        <v>-44361.28</v>
      </c>
      <c r="AB7" t="n" s="46">
        <v>-45560.11</v>
      </c>
      <c r="AC7" t="n" s="46">
        <v>-41486.93</v>
      </c>
      <c r="AD7" t="n" s="46">
        <v>-41286.18</v>
      </c>
      <c r="AE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254424.81</v>
      </c>
      <c r="C8" s="46" t="n">
        <v>281837.62</v>
      </c>
      <c r="D8" t="n" s="46">
        <v>310747.18</v>
      </c>
      <c r="E8" t="n" s="46">
        <v>347943.74</v>
      </c>
      <c r="F8" t="n" s="46">
        <v>370671.32999999996</v>
      </c>
      <c r="G8" t="n" s="46">
        <v>402792.71</v>
      </c>
      <c r="H8" t="n" s="46">
        <v>436071.51000000007</v>
      </c>
      <c r="I8" t="n" s="46">
        <v>463011.23000000004</v>
      </c>
      <c r="J8" t="n" s="46">
        <v>383784.55000000005</v>
      </c>
      <c r="K8" t="n" s="46">
        <v>414316.62</v>
      </c>
      <c r="L8" t="n" s="46">
        <v>444525.68</v>
      </c>
      <c r="M8" t="n" s="46">
        <v>458111.14</v>
      </c>
      <c r="N8" t="n" s="46">
        <v>482974.44999999995</v>
      </c>
      <c r="O8" t="n" s="46">
        <v>493443.83</v>
      </c>
      <c r="P8" t="n" s="46">
        <v>500899.96</v>
      </c>
      <c r="Q8" t="n" s="46">
        <v>506659.15</v>
      </c>
      <c r="R8" t="n" s="46">
        <v>512031.36999999994</v>
      </c>
      <c r="S8" t="n" s="46">
        <v>524874.84</v>
      </c>
      <c r="T8" t="n" s="46">
        <v>536963.69</v>
      </c>
      <c r="U8" t="n" s="46">
        <v>541535.1900000001</v>
      </c>
      <c r="V8" t="n" s="46">
        <v>602419.39</v>
      </c>
      <c r="W8" t="n" s="46">
        <v>632301.28</v>
      </c>
      <c r="X8" t="n" s="46">
        <v>641260.76</v>
      </c>
      <c r="Y8" t="n" s="46">
        <v>655018.24</v>
      </c>
      <c r="Z8" t="n" s="46">
        <v>648747.74</v>
      </c>
      <c r="AA8" t="n" s="46">
        <v>648233.49</v>
      </c>
      <c r="AB8" t="n" s="46">
        <v>648049.22</v>
      </c>
      <c r="AC8" t="n" s="46">
        <v>668231.22</v>
      </c>
      <c r="AD8" t="n" s="46">
        <v>686352.26</v>
      </c>
      <c r="AE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" x14ac:dyDescent="0.2" ht="12.75" customHeight="true">
      <c r="A11" s="3" t="s">
        <v>12</v>
      </c>
      <c r="B11" s="46" t="n">
        <v>240399.55</v>
      </c>
      <c r="C11" s="46" t="n">
        <v>258239.94</v>
      </c>
      <c r="D11" t="n" s="46">
        <v>279144.97</v>
      </c>
      <c r="E11" t="n" s="46">
        <v>308654.74</v>
      </c>
      <c r="F11" t="n" s="46">
        <v>327991.14</v>
      </c>
      <c r="G11" t="n" s="46">
        <v>352169.84</v>
      </c>
      <c r="H11" t="n" s="46">
        <v>385815.32999999996</v>
      </c>
      <c r="I11" t="n" s="46">
        <v>411866.12999999995</v>
      </c>
      <c r="J11" t="n" s="46">
        <v>351652.26</v>
      </c>
      <c r="K11" t="n" s="46">
        <v>382288.44</v>
      </c>
      <c r="L11" t="n" s="46">
        <v>411793.24</v>
      </c>
      <c r="M11" t="n" s="46">
        <v>426160.14</v>
      </c>
      <c r="N11" t="n" s="46">
        <v>445498.82</v>
      </c>
      <c r="O11" t="n" s="46">
        <v>453212.95000000007</v>
      </c>
      <c r="P11" t="n" s="46">
        <v>460343.24999999994</v>
      </c>
      <c r="Q11" t="n" s="46">
        <v>468876.95000000007</v>
      </c>
      <c r="R11" t="n" s="46">
        <v>475128.08</v>
      </c>
      <c r="S11" t="n" s="46">
        <v>492775.78</v>
      </c>
      <c r="T11" t="n" s="46">
        <v>506423.67000000004</v>
      </c>
      <c r="U11" t="n" s="46">
        <v>513053.98</v>
      </c>
      <c r="V11" t="n" s="46">
        <v>566117.9500000001</v>
      </c>
      <c r="W11" t="n" s="46">
        <v>595091.5900000001</v>
      </c>
      <c r="X11" t="n" s="46">
        <v>596467.36</v>
      </c>
      <c r="Y11" t="n" s="46">
        <v>605013.51</v>
      </c>
      <c r="Z11" t="n" s="46">
        <v>597371.4</v>
      </c>
      <c r="AA11" t="n" s="46">
        <v>600699.45</v>
      </c>
      <c r="AB11" t="n" s="46">
        <v>602657.9500000001</v>
      </c>
      <c r="AC11" t="n" s="46">
        <v>615658.72</v>
      </c>
      <c r="AD11" t="n" s="46">
        <v>632376.36</v>
      </c>
      <c r="AE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48443.11</v>
      </c>
      <c r="C12" s="46" t="n">
        <v>54904.96</v>
      </c>
      <c r="D12" t="n" s="46">
        <v>62516.05</v>
      </c>
      <c r="E12" t="n" s="46">
        <v>68909.07</v>
      </c>
      <c r="F12" t="n" s="46">
        <v>83784.54</v>
      </c>
      <c r="G12" t="n" s="46">
        <v>91879.47</v>
      </c>
      <c r="H12" t="n" s="46">
        <v>109200.33</v>
      </c>
      <c r="I12" t="n" s="46">
        <v>122566.95</v>
      </c>
      <c r="J12" t="n" s="46">
        <v>106447.21</v>
      </c>
      <c r="K12" t="n" s="46">
        <v>116320.61</v>
      </c>
      <c r="L12" t="n" s="46">
        <v>136328.62</v>
      </c>
      <c r="M12" t="n" s="46">
        <v>147701.4</v>
      </c>
      <c r="N12" t="n" s="46">
        <v>156002.98</v>
      </c>
      <c r="O12" t="n" s="46">
        <v>160235.66</v>
      </c>
      <c r="P12" t="n" s="46">
        <v>173116.62</v>
      </c>
      <c r="Q12" t="n" s="46">
        <v>179278.78</v>
      </c>
      <c r="R12" t="n" s="46">
        <v>187697.27</v>
      </c>
      <c r="S12" t="n" s="46">
        <v>198669.72</v>
      </c>
      <c r="T12" t="n" s="46">
        <v>211749.53</v>
      </c>
      <c r="U12" t="n" s="46">
        <v>230634.76</v>
      </c>
      <c r="V12" t="n" s="46">
        <v>256109.33</v>
      </c>
      <c r="W12" t="n" s="46">
        <v>263754.28</v>
      </c>
      <c r="X12" t="n" s="46">
        <v>267768.45</v>
      </c>
      <c r="Y12" t="n" s="46">
        <v>274174.28</v>
      </c>
      <c r="Z12" t="n" s="46">
        <v>259527.78</v>
      </c>
      <c r="AA12" t="n" s="46">
        <v>261786.11</v>
      </c>
      <c r="AB12" t="n" s="46">
        <v>263656.15</v>
      </c>
      <c r="AC12" t="n" s="46">
        <v>270984.91</v>
      </c>
      <c r="AD12" t="n" s="46">
        <v>287612.77</v>
      </c>
      <c r="AE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35697.53</v>
      </c>
      <c r="C13" s="46" t="n">
        <v>38839.3</v>
      </c>
      <c r="D13" t="n" s="46">
        <v>44277.26</v>
      </c>
      <c r="E13" t="n" s="46">
        <v>55881.02</v>
      </c>
      <c r="F13" t="n" s="46">
        <v>57903.42</v>
      </c>
      <c r="G13" t="n" s="46">
        <v>65045.46</v>
      </c>
      <c r="H13" t="n" s="46">
        <v>69146.19</v>
      </c>
      <c r="I13" t="n" s="46">
        <v>74561.79</v>
      </c>
      <c r="J13" t="n" s="46">
        <v>57979.27</v>
      </c>
      <c r="K13" t="n" s="46">
        <v>62997.34</v>
      </c>
      <c r="L13" t="n" s="46">
        <v>70351.59</v>
      </c>
      <c r="M13" t="n" s="46">
        <v>73513.03</v>
      </c>
      <c r="N13" t="n" s="46">
        <v>78507.92</v>
      </c>
      <c r="O13" t="n" s="46">
        <v>81324.97</v>
      </c>
      <c r="P13" t="n" s="46">
        <v>81529.71</v>
      </c>
      <c r="Q13" t="n" s="46">
        <v>82326.13</v>
      </c>
      <c r="R13" t="n" s="46">
        <v>83152.09</v>
      </c>
      <c r="S13" t="n" s="46">
        <v>85603.68</v>
      </c>
      <c r="T13" t="n" s="46">
        <v>83476.82</v>
      </c>
      <c r="U13" t="n" s="46">
        <v>84262.19</v>
      </c>
      <c r="V13" t="n" s="46">
        <v>86151.38</v>
      </c>
      <c r="W13" t="n" s="46">
        <v>85882.32</v>
      </c>
      <c r="X13" t="n" s="46">
        <v>87294.47</v>
      </c>
      <c r="Y13" t="n" s="46">
        <v>89289.82</v>
      </c>
      <c r="Z13" t="n" s="46">
        <v>89679.35</v>
      </c>
      <c r="AA13" t="n" s="46">
        <v>95199.84</v>
      </c>
      <c r="AB13" t="n" s="46">
        <v>99690.06</v>
      </c>
      <c r="AC13" t="n" s="46">
        <v>99407.18</v>
      </c>
      <c r="AD13" t="n" s="46">
        <v>99164.72</v>
      </c>
      <c r="AE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72156.83</v>
      </c>
      <c r="C14" s="46" t="n">
        <v>65594.76</v>
      </c>
      <c r="D14" t="n" s="46">
        <v>66627.73</v>
      </c>
      <c r="E14" t="n" s="46">
        <v>68921.38</v>
      </c>
      <c r="F14" t="n" s="46">
        <v>67728.75</v>
      </c>
      <c r="G14" t="n" s="46">
        <v>74218.49</v>
      </c>
      <c r="H14" t="n" s="46">
        <v>78159.83</v>
      </c>
      <c r="I14" t="n" s="46">
        <v>80040.97</v>
      </c>
      <c r="J14" t="n" s="46">
        <v>62346.0</v>
      </c>
      <c r="K14" t="n" s="46">
        <v>72364.86</v>
      </c>
      <c r="L14" t="n" s="46">
        <v>69897.41</v>
      </c>
      <c r="M14" t="n" s="46">
        <v>68378.28</v>
      </c>
      <c r="N14" t="n" s="46">
        <v>68605.71</v>
      </c>
      <c r="O14" t="n" s="46">
        <v>66401.99</v>
      </c>
      <c r="P14" t="n" s="46">
        <v>62728.9</v>
      </c>
      <c r="Q14" t="n" s="46">
        <v>64387.81</v>
      </c>
      <c r="R14" t="n" s="46">
        <v>60921.78</v>
      </c>
      <c r="S14" t="n" s="46">
        <v>59632.62</v>
      </c>
      <c r="T14" t="n" s="46">
        <v>57712.94</v>
      </c>
      <c r="U14" t="n" s="46">
        <v>55179.68</v>
      </c>
      <c r="V14" t="n" s="46">
        <v>55950.23</v>
      </c>
      <c r="W14" t="n" s="46">
        <v>55525.95</v>
      </c>
      <c r="X14" t="n" s="46">
        <v>55199.13</v>
      </c>
      <c r="Y14" t="n" s="46">
        <v>53729.91</v>
      </c>
      <c r="Z14" t="n" s="46">
        <v>49127.5</v>
      </c>
      <c r="AA14" t="n" s="46">
        <v>50273.37</v>
      </c>
      <c r="AB14" t="n" s="46">
        <v>51879.69</v>
      </c>
      <c r="AC14" t="n" s="46">
        <v>52614.84</v>
      </c>
      <c r="AD14" t="n" s="46">
        <v>52474.58</v>
      </c>
      <c r="AE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2859.26</v>
      </c>
      <c r="C15" s="46" t="n">
        <v>6807.91</v>
      </c>
      <c r="D15" t="n" s="46">
        <v>4563.62</v>
      </c>
      <c r="E15" t="n" s="46">
        <v>4394.1</v>
      </c>
      <c r="F15" t="n" s="46">
        <v>3745.06</v>
      </c>
      <c r="G15" t="n" s="46">
        <v>3557.39</v>
      </c>
      <c r="H15" t="n" s="46">
        <v>3687.02</v>
      </c>
      <c r="I15" t="n" s="46">
        <v>3469.24</v>
      </c>
      <c r="J15" t="n" s="46">
        <v>3096.39</v>
      </c>
      <c r="K15" t="n" s="46">
        <v>3197.74</v>
      </c>
      <c r="L15" t="n" s="46">
        <v>2858.29</v>
      </c>
      <c r="M15" t="n" s="46">
        <v>3557.98</v>
      </c>
      <c r="N15" t="n" s="46">
        <v>3347.06</v>
      </c>
      <c r="O15" t="n" s="46">
        <v>3842.35</v>
      </c>
      <c r="P15" t="n" s="46">
        <v>3626.29</v>
      </c>
      <c r="Q15" t="n" s="46">
        <v>3784.68</v>
      </c>
      <c r="R15" t="n" s="46">
        <v>3399.7</v>
      </c>
      <c r="S15" t="n" s="46">
        <v>3468.88</v>
      </c>
      <c r="T15" t="n" s="46">
        <v>3168.32</v>
      </c>
      <c r="U15" t="n" s="46">
        <v>3425.58</v>
      </c>
      <c r="V15" t="n" s="46">
        <v>3505.18</v>
      </c>
      <c r="W15" t="n" s="46">
        <v>3639.12</v>
      </c>
      <c r="X15" t="n" s="46">
        <v>3722.95</v>
      </c>
      <c r="Y15" t="n" s="46">
        <v>3582.88</v>
      </c>
      <c r="Z15" t="n" s="46">
        <v>3465.68</v>
      </c>
      <c r="AA15" t="n" s="46">
        <v>3752.8</v>
      </c>
      <c r="AB15" t="n" s="46">
        <v>3713.27</v>
      </c>
      <c r="AC15" t="n" s="46">
        <v>3872.88</v>
      </c>
      <c r="AD15" t="n" s="46">
        <v>3821.58</v>
      </c>
      <c r="AE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180.91</v>
      </c>
      <c r="C16" s="46" t="n">
        <v>4655.13</v>
      </c>
      <c r="D16" t="n" s="46">
        <v>2939.43</v>
      </c>
      <c r="E16" t="n" s="46">
        <v>3148.92</v>
      </c>
      <c r="F16" t="n" s="46">
        <v>2836.57</v>
      </c>
      <c r="G16" t="n" s="46">
        <v>2810.65</v>
      </c>
      <c r="H16" t="n" s="46">
        <v>3069.59</v>
      </c>
      <c r="I16" t="n" s="46">
        <v>2919.22</v>
      </c>
      <c r="J16" t="n" s="46">
        <v>2652.14</v>
      </c>
      <c r="K16" t="n" s="46">
        <v>2723.13</v>
      </c>
      <c r="L16" t="n" s="46">
        <v>2401.12</v>
      </c>
      <c r="M16" t="n" s="46">
        <v>3109.74</v>
      </c>
      <c r="N16" t="n" s="46">
        <v>2828.25</v>
      </c>
      <c r="O16" t="n" s="46">
        <v>3312.57</v>
      </c>
      <c r="P16" t="n" s="46">
        <v>3141.62</v>
      </c>
      <c r="Q16" t="n" s="46">
        <v>3220.31</v>
      </c>
      <c r="R16" t="n" s="46">
        <v>2840.85</v>
      </c>
      <c r="S16" t="n" s="46">
        <v>2896.8</v>
      </c>
      <c r="T16" t="n" s="46">
        <v>2592.99</v>
      </c>
      <c r="U16" t="n" s="46">
        <v>2866.84</v>
      </c>
      <c r="V16" t="n" s="46">
        <v>2937.46</v>
      </c>
      <c r="W16" t="n" s="46">
        <v>2870.93</v>
      </c>
      <c r="X16" t="n" s="46">
        <v>2918.74</v>
      </c>
      <c r="Y16" t="n" s="46">
        <v>2972.58</v>
      </c>
      <c r="Z16" t="n" s="46">
        <v>2853.28</v>
      </c>
      <c r="AA16" t="n" s="46">
        <v>3093.09</v>
      </c>
      <c r="AB16" t="n" s="46">
        <v>3065.16</v>
      </c>
      <c r="AC16" t="n" s="46">
        <v>3189.96</v>
      </c>
      <c r="AD16" t="n" s="46">
        <v>3116.45</v>
      </c>
      <c r="AE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5112.24</v>
      </c>
      <c r="C17" s="46" t="n">
        <v>4558.68</v>
      </c>
      <c r="D17" t="n" s="46">
        <v>3789.66</v>
      </c>
      <c r="E17" t="n" s="46">
        <v>3159.66</v>
      </c>
      <c r="F17" t="n" s="46">
        <v>2733.15</v>
      </c>
      <c r="G17" t="n" s="46">
        <v>2387.49</v>
      </c>
      <c r="H17" t="n" s="46">
        <v>2396.31</v>
      </c>
      <c r="I17" t="n" s="46">
        <v>2476.11</v>
      </c>
      <c r="J17" t="n" s="46">
        <v>2351.37</v>
      </c>
      <c r="K17" t="n" s="46">
        <v>2535.75</v>
      </c>
      <c r="L17" t="n" s="46">
        <v>2669.52</v>
      </c>
      <c r="M17" t="n" s="46">
        <v>2703.54</v>
      </c>
      <c r="N17" t="n" s="46">
        <v>2713.2</v>
      </c>
      <c r="O17" t="n" s="46">
        <v>2784.81</v>
      </c>
      <c r="P17" t="n" s="46">
        <v>3060.33</v>
      </c>
      <c r="Q17" t="n" s="46">
        <v>3109.68</v>
      </c>
      <c r="R17" t="n" s="46">
        <v>3221.61</v>
      </c>
      <c r="S17" t="n" s="46">
        <v>3439.17</v>
      </c>
      <c r="T17" t="n" s="46">
        <v>3485.37</v>
      </c>
      <c r="U17" t="n" s="46">
        <v>3283.56</v>
      </c>
      <c r="V17" t="n" s="46">
        <v>3810.24</v>
      </c>
      <c r="W17" t="n" s="46">
        <v>4072.11</v>
      </c>
      <c r="X17" t="n" s="46">
        <v>4381.02</v>
      </c>
      <c r="Y17" t="n" s="46">
        <v>4494.42</v>
      </c>
      <c r="Z17" t="n" s="46">
        <v>4113.27</v>
      </c>
      <c r="AA17" t="n" s="46">
        <v>3793.86</v>
      </c>
      <c r="AB17" t="n" s="46">
        <v>3934.14</v>
      </c>
      <c r="AC17" t="n" s="46">
        <v>4016.46</v>
      </c>
      <c r="AD17" t="n" s="46">
        <v>4466.91</v>
      </c>
      <c r="AE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20463.88</v>
      </c>
      <c r="C18" s="46" t="n">
        <v>24277.48</v>
      </c>
      <c r="D18" t="n" s="46">
        <v>29847.0</v>
      </c>
      <c r="E18" t="n" s="46">
        <v>34511.27</v>
      </c>
      <c r="F18" t="n" s="46">
        <v>38633.09</v>
      </c>
      <c r="G18" t="n" s="46">
        <v>42970.02</v>
      </c>
      <c r="H18" t="n" s="46">
        <v>44732.37</v>
      </c>
      <c r="I18" t="n" s="46">
        <v>49585.47</v>
      </c>
      <c r="J18" t="n" s="46">
        <v>40620.63</v>
      </c>
      <c r="K18" t="n" s="46">
        <v>48586.95</v>
      </c>
      <c r="L18" t="n" s="46">
        <v>50932.68</v>
      </c>
      <c r="M18" t="n" s="46">
        <v>49202.99</v>
      </c>
      <c r="N18" t="n" s="46">
        <v>53626.51</v>
      </c>
      <c r="O18" t="n" s="46">
        <v>55957.43</v>
      </c>
      <c r="P18" t="n" s="46">
        <v>58538.46</v>
      </c>
      <c r="Q18" t="n" s="46">
        <v>54433.63</v>
      </c>
      <c r="R18" t="n" s="46">
        <v>54263.57</v>
      </c>
      <c r="S18" t="n" s="46">
        <v>51166.64</v>
      </c>
      <c r="T18" t="n" s="46">
        <v>50644.17</v>
      </c>
      <c r="U18" t="n" s="46">
        <v>47729.26</v>
      </c>
      <c r="V18" t="n" s="46">
        <v>52896.38</v>
      </c>
      <c r="W18" t="n" s="46">
        <v>52855.57</v>
      </c>
      <c r="X18" t="n" s="46">
        <v>54374.37</v>
      </c>
      <c r="Y18" t="n" s="46">
        <v>54991.45</v>
      </c>
      <c r="Z18" t="n" s="46">
        <v>57640.31</v>
      </c>
      <c r="AA18" t="n" s="46">
        <v>54357.78</v>
      </c>
      <c r="AB18" t="n" s="46">
        <v>53311.65</v>
      </c>
      <c r="AC18" t="n" s="46">
        <v>55897.67</v>
      </c>
      <c r="AD18" t="n" s="46">
        <v>56979.01</v>
      </c>
      <c r="AE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18822.69</v>
      </c>
      <c r="C19" s="46" t="n">
        <v>22481.8</v>
      </c>
      <c r="D19" t="n" s="46">
        <v>24880.48</v>
      </c>
      <c r="E19" t="n" s="46">
        <v>28968.25</v>
      </c>
      <c r="F19" t="n" s="46">
        <v>31134.92</v>
      </c>
      <c r="G19" t="n" s="46">
        <v>32713.07</v>
      </c>
      <c r="H19" t="n" s="46">
        <v>32975.94</v>
      </c>
      <c r="I19" t="n" s="46">
        <v>34157.22</v>
      </c>
      <c r="J19" t="n" s="46">
        <v>27454.07</v>
      </c>
      <c r="K19" t="n" s="46">
        <v>28458.42</v>
      </c>
      <c r="L19" t="n" s="46">
        <v>29664.41</v>
      </c>
      <c r="M19" t="n" s="46">
        <v>30759.32</v>
      </c>
      <c r="N19" t="n" s="46">
        <v>32243.83</v>
      </c>
      <c r="O19" t="n" s="46">
        <v>33120.62</v>
      </c>
      <c r="P19" t="n" s="46">
        <v>31761.62</v>
      </c>
      <c r="Q19" t="n" s="46">
        <v>29055.86</v>
      </c>
      <c r="R19" t="n" s="46">
        <v>29000.65</v>
      </c>
      <c r="S19" t="n" s="46">
        <v>32738.85</v>
      </c>
      <c r="T19" t="n" s="46">
        <v>32612.11</v>
      </c>
      <c r="U19" t="n" s="46">
        <v>30565.31</v>
      </c>
      <c r="V19" t="n" s="46">
        <v>31608.14</v>
      </c>
      <c r="W19" t="n" s="46">
        <v>33307.35</v>
      </c>
      <c r="X19" t="n" s="46">
        <v>33587.66</v>
      </c>
      <c r="Y19" t="n" s="46">
        <v>33842.26</v>
      </c>
      <c r="Z19" t="n" s="46">
        <v>35084.25</v>
      </c>
      <c r="AA19" t="n" s="46">
        <v>35580.97</v>
      </c>
      <c r="AB19" t="n" s="46">
        <v>36493.03</v>
      </c>
      <c r="AC19" t="n" s="46">
        <v>36521.48</v>
      </c>
      <c r="AD19" t="n" s="46">
        <v>35005.12</v>
      </c>
      <c r="AE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370.76</v>
      </c>
      <c r="C20" s="46" t="n">
        <v>659.78</v>
      </c>
      <c r="D20" t="n" s="46">
        <v>2765.08</v>
      </c>
      <c r="E20" t="n" s="46">
        <v>2840.29</v>
      </c>
      <c r="F20" t="n" s="46">
        <v>3103.26</v>
      </c>
      <c r="G20" t="n" s="46">
        <v>3641.15</v>
      </c>
      <c r="H20" t="n" s="46">
        <v>4130.71</v>
      </c>
      <c r="I20" t="n" s="46">
        <v>4948.22</v>
      </c>
      <c r="J20" t="n" s="46">
        <v>5614.43</v>
      </c>
      <c r="K20" t="n" s="46">
        <v>6638.77</v>
      </c>
      <c r="L20" t="n" s="46">
        <v>7539.77</v>
      </c>
      <c r="M20" t="n" s="46">
        <v>7917.66</v>
      </c>
      <c r="N20" t="n" s="46">
        <v>7739.89</v>
      </c>
      <c r="O20" t="n" s="46">
        <v>11184.45</v>
      </c>
      <c r="P20" t="n" s="46">
        <v>13438.68</v>
      </c>
      <c r="Q20" t="n" s="46">
        <v>11589.19</v>
      </c>
      <c r="R20" t="n" s="46">
        <v>10840.07</v>
      </c>
      <c r="S20" t="n" s="46">
        <v>1464.51</v>
      </c>
      <c r="T20" t="n" s="46">
        <v>766.77</v>
      </c>
      <c r="U20" t="n" s="46">
        <v>727.68</v>
      </c>
      <c r="V20" t="n" s="46">
        <v>721.67</v>
      </c>
      <c r="W20" t="n" s="46">
        <v>831.95</v>
      </c>
      <c r="X20" t="n" s="46">
        <v>984.44</v>
      </c>
      <c r="Y20" t="n" s="46">
        <v>932.44</v>
      </c>
      <c r="Z20" t="n" s="46">
        <v>887.55</v>
      </c>
      <c r="AA20" t="n" s="46">
        <v>814.23</v>
      </c>
      <c r="AB20" t="n" s="46">
        <v>909.71</v>
      </c>
      <c r="AC20" t="n" s="46">
        <v>944.08</v>
      </c>
      <c r="AD20" t="n" s="46">
        <v>956.75</v>
      </c>
      <c r="AE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95.43</v>
      </c>
      <c r="C21" s="46" t="n">
        <v>77.9</v>
      </c>
      <c r="D21" t="n" s="46">
        <v>84.84</v>
      </c>
      <c r="E21" t="n" s="46">
        <v>107.53</v>
      </c>
      <c r="F21" t="n" s="46">
        <v>120.91</v>
      </c>
      <c r="G21" t="n" s="46">
        <v>137.8</v>
      </c>
      <c r="H21" t="n" s="46">
        <v>145.72</v>
      </c>
      <c r="I21" t="n" s="46">
        <v>166.63</v>
      </c>
      <c r="J21" t="n" s="46">
        <v>137.13</v>
      </c>
      <c r="K21" t="n" s="46">
        <v>141.56</v>
      </c>
      <c r="L21" t="n" s="46">
        <v>147.7</v>
      </c>
      <c r="M21" t="n" s="46">
        <v>143.61</v>
      </c>
      <c r="N21" t="n" s="46">
        <v>153.39</v>
      </c>
      <c r="O21" t="n" s="46">
        <v>157.16</v>
      </c>
      <c r="P21" t="n" s="46">
        <v>169.36</v>
      </c>
      <c r="Q21" t="n" s="46">
        <v>194.18</v>
      </c>
      <c r="R21" t="n" s="46">
        <v>143.05</v>
      </c>
      <c r="S21" t="n" s="46">
        <v>180.18</v>
      </c>
      <c r="T21" t="n" s="46">
        <v>218.99</v>
      </c>
      <c r="U21" t="n" s="46">
        <v>155.27</v>
      </c>
      <c r="V21" t="n" s="46">
        <v>177.77</v>
      </c>
      <c r="W21" t="n" s="46">
        <v>178.47</v>
      </c>
      <c r="X21" t="n" s="46">
        <v>181.37</v>
      </c>
      <c r="Y21" t="n" s="46">
        <v>177.65</v>
      </c>
      <c r="Z21" t="n" s="46">
        <v>171.01</v>
      </c>
      <c r="AA21" t="n" s="46">
        <v>137.78</v>
      </c>
      <c r="AB21" t="n" s="46">
        <v>150.81</v>
      </c>
      <c r="AC21" t="n" s="46">
        <v>158.91</v>
      </c>
      <c r="AD21" t="n" s="46">
        <v>158.84</v>
      </c>
      <c r="AE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 t="s">
        <v>293</v>
      </c>
      <c r="C22" s="46" t="s">
        <v>293</v>
      </c>
      <c r="D22" t="s" s="46">
        <v>293</v>
      </c>
      <c r="E22" t="s" s="46">
        <v>293</v>
      </c>
      <c r="F22" t="s" s="46">
        <v>293</v>
      </c>
      <c r="G22" t="s" s="46">
        <v>293</v>
      </c>
      <c r="H22" t="s" s="46">
        <v>293</v>
      </c>
      <c r="I22" t="s" s="46">
        <v>293</v>
      </c>
      <c r="J22" t="s" s="46">
        <v>293</v>
      </c>
      <c r="K22" t="s" s="46">
        <v>293</v>
      </c>
      <c r="L22" t="s" s="46">
        <v>293</v>
      </c>
      <c r="M22" t="s" s="46">
        <v>293</v>
      </c>
      <c r="N22" t="s" s="46">
        <v>293</v>
      </c>
      <c r="O22" t="s" s="46">
        <v>293</v>
      </c>
      <c r="P22" t="s" s="46">
        <v>293</v>
      </c>
      <c r="Q22" t="s" s="46">
        <v>293</v>
      </c>
      <c r="R22" t="s" s="46">
        <v>293</v>
      </c>
      <c r="S22" t="s" s="46">
        <v>293</v>
      </c>
      <c r="T22" t="s" s="46">
        <v>293</v>
      </c>
      <c r="U22" t="s" s="46">
        <v>293</v>
      </c>
      <c r="V22" t="s" s="46">
        <v>293</v>
      </c>
      <c r="W22" t="s" s="46">
        <v>293</v>
      </c>
      <c r="X22" t="s" s="46">
        <v>293</v>
      </c>
      <c r="Y22" t="s" s="46">
        <v>293</v>
      </c>
      <c r="Z22" t="s" s="46">
        <v>293</v>
      </c>
      <c r="AA22" t="s" s="46">
        <v>293</v>
      </c>
      <c r="AB22" t="s" s="46">
        <v>293</v>
      </c>
      <c r="AC22" t="s" s="46">
        <v>293</v>
      </c>
      <c r="AD22" t="s" s="46">
        <v>293</v>
      </c>
      <c r="AE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t="s" s="46">
        <v>297</v>
      </c>
      <c r="AE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 t="n">
        <v>1175.0</v>
      </c>
      <c r="C24" s="46" t="n">
        <v>1058.0</v>
      </c>
      <c r="D24" t="n" s="46">
        <v>2116.6</v>
      </c>
      <c r="E24" t="n" s="46">
        <v>2595.2</v>
      </c>
      <c r="F24" t="n" s="46">
        <v>4274.0</v>
      </c>
      <c r="G24" t="n" s="46">
        <v>6478.0</v>
      </c>
      <c r="H24" t="n" s="46">
        <v>7480.0</v>
      </c>
      <c r="I24" t="n" s="46">
        <v>10313.4</v>
      </c>
      <c r="J24" t="n" s="46">
        <v>7415.0</v>
      </c>
      <c r="K24" t="n" s="46">
        <v>13348.2</v>
      </c>
      <c r="L24" t="n" s="46">
        <v>13580.8</v>
      </c>
      <c r="M24" t="n" s="46">
        <v>10382.4</v>
      </c>
      <c r="N24" t="n" s="46">
        <v>13489.4</v>
      </c>
      <c r="O24" t="n" s="46">
        <v>11495.2</v>
      </c>
      <c r="P24" t="n" s="46">
        <v>13168.8</v>
      </c>
      <c r="Q24" t="n" s="46">
        <v>13594.4</v>
      </c>
      <c r="R24" t="n" s="46">
        <v>14279.8</v>
      </c>
      <c r="S24" t="n" s="46">
        <v>16783.1</v>
      </c>
      <c r="T24" t="n" s="46">
        <v>17046.3</v>
      </c>
      <c r="U24" t="n" s="46">
        <v>16281.0</v>
      </c>
      <c r="V24" t="n" s="46">
        <v>20388.8</v>
      </c>
      <c r="W24" t="n" s="46">
        <v>18537.8</v>
      </c>
      <c r="X24" t="n" s="46">
        <v>19620.9</v>
      </c>
      <c r="Y24" t="n" s="46">
        <v>20039.1</v>
      </c>
      <c r="Z24" t="n" s="46">
        <v>21497.5</v>
      </c>
      <c r="AA24" t="n" s="46">
        <v>17824.8</v>
      </c>
      <c r="AB24" t="n" s="46">
        <v>15758.1</v>
      </c>
      <c r="AC24" t="n" s="46">
        <v>18273.2</v>
      </c>
      <c r="AD24" t="n" s="46">
        <v>20858.3</v>
      </c>
      <c r="AE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 t="s">
        <v>294</v>
      </c>
      <c r="C25" s="46" t="s">
        <v>294</v>
      </c>
      <c r="D25" t="s" s="46">
        <v>294</v>
      </c>
      <c r="E25" t="s" s="46">
        <v>294</v>
      </c>
      <c r="F25" t="s" s="46">
        <v>294</v>
      </c>
      <c r="G25" t="s" s="46">
        <v>294</v>
      </c>
      <c r="H25" t="s" s="46">
        <v>294</v>
      </c>
      <c r="I25" t="s" s="46">
        <v>294</v>
      </c>
      <c r="J25" t="s" s="46">
        <v>294</v>
      </c>
      <c r="K25" t="s" s="46">
        <v>294</v>
      </c>
      <c r="L25" t="s" s="46">
        <v>294</v>
      </c>
      <c r="M25" t="s" s="46">
        <v>294</v>
      </c>
      <c r="N25" t="s" s="46">
        <v>294</v>
      </c>
      <c r="O25" t="s" s="46">
        <v>294</v>
      </c>
      <c r="P25" t="s" s="46">
        <v>294</v>
      </c>
      <c r="Q25" t="s" s="46">
        <v>294</v>
      </c>
      <c r="R25" t="s" s="46">
        <v>294</v>
      </c>
      <c r="S25" t="s" s="46">
        <v>294</v>
      </c>
      <c r="T25" t="s" s="46">
        <v>294</v>
      </c>
      <c r="U25" t="s" s="46">
        <v>294</v>
      </c>
      <c r="V25" t="s" s="46">
        <v>294</v>
      </c>
      <c r="W25" t="s" s="46">
        <v>294</v>
      </c>
      <c r="X25" t="s" s="46">
        <v>294</v>
      </c>
      <c r="Y25" t="s" s="46">
        <v>294</v>
      </c>
      <c r="Z25" t="s" s="46">
        <v>294</v>
      </c>
      <c r="AA25" t="s" s="46">
        <v>294</v>
      </c>
      <c r="AB25" t="s" s="46">
        <v>294</v>
      </c>
      <c r="AC25" t="s" s="46">
        <v>294</v>
      </c>
      <c r="AD25" s="46"/>
      <c r="AE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 t="s">
        <v>295</v>
      </c>
      <c r="C26" s="46" t="s">
        <v>295</v>
      </c>
      <c r="D26" t="s" s="46">
        <v>295</v>
      </c>
      <c r="E26" t="s" s="46">
        <v>295</v>
      </c>
      <c r="F26" t="s" s="46">
        <v>295</v>
      </c>
      <c r="G26" t="s" s="46">
        <v>295</v>
      </c>
      <c r="H26" t="s" s="46">
        <v>295</v>
      </c>
      <c r="I26" t="s" s="46">
        <v>295</v>
      </c>
      <c r="J26" t="s" s="46">
        <v>295</v>
      </c>
      <c r="K26" t="s" s="46">
        <v>295</v>
      </c>
      <c r="L26" t="s" s="46">
        <v>295</v>
      </c>
      <c r="M26" t="s" s="46">
        <v>295</v>
      </c>
      <c r="N26" t="s" s="46">
        <v>295</v>
      </c>
      <c r="O26" t="s" s="46">
        <v>295</v>
      </c>
      <c r="P26" t="s" s="46">
        <v>295</v>
      </c>
      <c r="Q26" t="s" s="46">
        <v>295</v>
      </c>
      <c r="R26" t="s" s="46">
        <v>295</v>
      </c>
      <c r="S26" t="s" s="46">
        <v>295</v>
      </c>
      <c r="T26" t="s" s="46">
        <v>295</v>
      </c>
      <c r="U26" t="s" s="46">
        <v>295</v>
      </c>
      <c r="V26" t="s" s="46">
        <v>295</v>
      </c>
      <c r="W26" t="s" s="46">
        <v>295</v>
      </c>
      <c r="X26" t="s" s="46">
        <v>295</v>
      </c>
      <c r="Y26" t="s" s="46">
        <v>295</v>
      </c>
      <c r="Z26" t="s" s="46">
        <v>295</v>
      </c>
      <c r="AA26" t="s" s="46">
        <v>295</v>
      </c>
      <c r="AB26" t="s" s="46">
        <v>295</v>
      </c>
      <c r="AC26" t="s" s="46">
        <v>295</v>
      </c>
      <c r="AD26" t="s" s="46">
        <v>295</v>
      </c>
      <c r="AE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20972.66</v>
      </c>
      <c r="C27" s="46" t="n">
        <v>21239.91</v>
      </c>
      <c r="D27" t="n" s="46">
        <v>21638.35</v>
      </c>
      <c r="E27" t="n" s="46">
        <v>22112.07</v>
      </c>
      <c r="F27" t="n" s="46">
        <v>22553.08</v>
      </c>
      <c r="G27" t="n" s="46">
        <v>22822.11</v>
      </c>
      <c r="H27" t="n" s="46">
        <v>23334.36</v>
      </c>
      <c r="I27" t="n" s="46">
        <v>23342.67</v>
      </c>
      <c r="J27" t="n" s="46">
        <v>23067.7</v>
      </c>
      <c r="K27" t="n" s="46">
        <v>21942.37</v>
      </c>
      <c r="L27" t="n" s="46">
        <v>21369.98</v>
      </c>
      <c r="M27" t="n" s="46">
        <v>20868.67</v>
      </c>
      <c r="N27" t="n" s="46">
        <v>20730.1</v>
      </c>
      <c r="O27" t="n" s="46">
        <v>20475.39</v>
      </c>
      <c r="P27" t="n" s="46">
        <v>20569.21</v>
      </c>
      <c r="Q27" t="n" s="46">
        <v>20737.73</v>
      </c>
      <c r="R27" t="n" s="46">
        <v>20845.05</v>
      </c>
      <c r="S27" t="n" s="46">
        <v>21073.65</v>
      </c>
      <c r="T27" t="n" s="46">
        <v>21147.37</v>
      </c>
      <c r="U27" t="n" s="46">
        <v>21656.33</v>
      </c>
      <c r="V27" t="n" s="46">
        <v>22069.81</v>
      </c>
      <c r="W27" t="n" s="46">
        <v>21120.86</v>
      </c>
      <c r="X27" t="n" s="46">
        <v>21468.63</v>
      </c>
      <c r="Y27" t="n" s="46">
        <v>21346.46</v>
      </c>
      <c r="Z27" t="n" s="46">
        <v>21376.08</v>
      </c>
      <c r="AA27" t="n" s="46">
        <v>20983.19</v>
      </c>
      <c r="AB27" t="n" s="46">
        <v>20807.87</v>
      </c>
      <c r="AC27" t="n" s="46">
        <v>20956.88</v>
      </c>
      <c r="AD27" t="n" s="46">
        <v>21189.08</v>
      </c>
      <c r="AE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2960.16</v>
      </c>
      <c r="C28" s="46" t="n">
        <v>3124.8</v>
      </c>
      <c r="D28" t="n" s="46">
        <v>3361.68</v>
      </c>
      <c r="E28" t="n" s="46">
        <v>3738.42</v>
      </c>
      <c r="F28" t="n" s="46">
        <v>3967.95</v>
      </c>
      <c r="G28" t="n" s="46">
        <v>4116.21</v>
      </c>
      <c r="H28" t="n" s="46">
        <v>4425.54</v>
      </c>
      <c r="I28" t="n" s="46">
        <v>4459.98</v>
      </c>
      <c r="J28" t="n" s="46">
        <v>4292.19</v>
      </c>
      <c r="K28" t="n" s="46">
        <v>3713.85</v>
      </c>
      <c r="L28" t="n" s="46">
        <v>3376.8</v>
      </c>
      <c r="M28" t="n" s="46">
        <v>3138.03</v>
      </c>
      <c r="N28" t="n" s="46">
        <v>3102.33</v>
      </c>
      <c r="O28" t="n" s="46">
        <v>3089.73</v>
      </c>
      <c r="P28" t="n" s="46">
        <v>3210.27</v>
      </c>
      <c r="Q28" t="n" s="46">
        <v>3304.98</v>
      </c>
      <c r="R28" t="n" s="46">
        <v>3465.0</v>
      </c>
      <c r="S28" t="n" s="46">
        <v>3631.32</v>
      </c>
      <c r="T28" t="n" s="46">
        <v>3818.22</v>
      </c>
      <c r="U28" t="n" s="46">
        <v>3995.04</v>
      </c>
      <c r="V28" t="n" s="46">
        <v>4262.37</v>
      </c>
      <c r="W28" t="n" s="46">
        <v>4221.63</v>
      </c>
      <c r="X28" t="n" s="46">
        <v>4390.05</v>
      </c>
      <c r="Y28" t="n" s="46">
        <v>4363.17</v>
      </c>
      <c r="Z28" t="n" s="46">
        <v>4492.74</v>
      </c>
      <c r="AA28" t="n" s="46">
        <v>4339.44</v>
      </c>
      <c r="AB28" t="n" s="46">
        <v>4318.02</v>
      </c>
      <c r="AC28" t="n" s="46">
        <v>4400.13</v>
      </c>
      <c r="AD28" t="n" s="46">
        <v>4470.9</v>
      </c>
      <c r="AE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2846.78</v>
      </c>
      <c r="C29" s="46" t="n">
        <v>3061.54</v>
      </c>
      <c r="D29" t="n" s="46">
        <v>3323.64</v>
      </c>
      <c r="E29" t="n" s="46">
        <v>3639.01</v>
      </c>
      <c r="F29" t="n" s="46">
        <v>3849.73</v>
      </c>
      <c r="G29" t="n" s="46">
        <v>4053.04</v>
      </c>
      <c r="H29" t="n" s="46">
        <v>4311.68</v>
      </c>
      <c r="I29" t="n" s="46">
        <v>4388.64</v>
      </c>
      <c r="J29" t="n" s="46">
        <v>4331.02</v>
      </c>
      <c r="K29" t="n" s="46">
        <v>4006.47</v>
      </c>
      <c r="L29" t="n" s="46">
        <v>3872.82</v>
      </c>
      <c r="M29" t="n" s="46">
        <v>3774.91</v>
      </c>
      <c r="N29" t="n" s="46">
        <v>3810.09</v>
      </c>
      <c r="O29" t="n" s="46">
        <v>3810.51</v>
      </c>
      <c r="P29" t="n" s="46">
        <v>3877.68</v>
      </c>
      <c r="Q29" t="n" s="46">
        <v>4028.15</v>
      </c>
      <c r="R29" t="n" s="46">
        <v>4173.47</v>
      </c>
      <c r="S29" t="n" s="46">
        <v>4316.58</v>
      </c>
      <c r="T29" t="n" s="46">
        <v>4357.06</v>
      </c>
      <c r="U29" t="n" s="46">
        <v>4553.01</v>
      </c>
      <c r="V29" t="n" s="46">
        <v>4802.76</v>
      </c>
      <c r="W29" t="n" s="46">
        <v>4522.84</v>
      </c>
      <c r="X29" t="n" s="46">
        <v>4675.74</v>
      </c>
      <c r="Y29" t="n" s="46">
        <v>4738.76</v>
      </c>
      <c r="Z29" t="n" s="46">
        <v>4708.12</v>
      </c>
      <c r="AA29" t="n" s="46">
        <v>4590.82</v>
      </c>
      <c r="AB29" t="n" s="46">
        <v>4503.91</v>
      </c>
      <c r="AC29" t="n" s="46">
        <v>4661.04</v>
      </c>
      <c r="AD29" t="n" s="46">
        <v>4935.6</v>
      </c>
      <c r="AE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10532.97</v>
      </c>
      <c r="C30" s="46" t="n">
        <v>10370.64</v>
      </c>
      <c r="D30" t="n" s="46">
        <v>10079.37</v>
      </c>
      <c r="E30" t="n" s="46">
        <v>9784.95</v>
      </c>
      <c r="F30" t="n" s="46">
        <v>9494.94</v>
      </c>
      <c r="G30" t="n" s="46">
        <v>9228.66</v>
      </c>
      <c r="H30" t="n" s="46">
        <v>8997.87</v>
      </c>
      <c r="I30" t="n" s="46">
        <v>8869.14</v>
      </c>
      <c r="J30" t="n" s="46">
        <v>8885.52</v>
      </c>
      <c r="K30" t="n" s="46">
        <v>8920.59</v>
      </c>
      <c r="L30" t="n" s="46">
        <v>8945.58</v>
      </c>
      <c r="M30" t="n" s="46">
        <v>8963.01</v>
      </c>
      <c r="N30" t="n" s="46">
        <v>8924.58</v>
      </c>
      <c r="O30" t="n" s="46">
        <v>8788.71</v>
      </c>
      <c r="P30" t="n" s="46">
        <v>8590.05</v>
      </c>
      <c r="Q30" t="n" s="46">
        <v>8395.17</v>
      </c>
      <c r="R30" t="n" s="46">
        <v>8249.43</v>
      </c>
      <c r="S30" t="n" s="46">
        <v>8144.22</v>
      </c>
      <c r="T30" t="n" s="46">
        <v>8046.99</v>
      </c>
      <c r="U30" t="n" s="46">
        <v>7981.68</v>
      </c>
      <c r="V30" t="n" s="46">
        <v>7835.73</v>
      </c>
      <c r="W30" t="n" s="46">
        <v>7561.89</v>
      </c>
      <c r="X30" t="n" s="46">
        <v>7276.08</v>
      </c>
      <c r="Y30" t="n" s="46">
        <v>7015.26</v>
      </c>
      <c r="Z30" t="n" s="46">
        <v>6893.04</v>
      </c>
      <c r="AA30" t="n" s="46">
        <v>6792.87</v>
      </c>
      <c r="AB30" t="n" s="46">
        <v>6726.51</v>
      </c>
      <c r="AC30" t="n" s="46">
        <v>6549.69</v>
      </c>
      <c r="AD30" t="n" s="46">
        <v>6296.85</v>
      </c>
      <c r="AE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4606.6</v>
      </c>
      <c r="C31" s="46" t="n">
        <v>4659.3</v>
      </c>
      <c r="D31" t="n" s="46">
        <v>4851.5</v>
      </c>
      <c r="E31" t="n" s="46">
        <v>4929.0</v>
      </c>
      <c r="F31" t="n" s="46">
        <v>5220.4</v>
      </c>
      <c r="G31" t="n" s="46">
        <v>5403.3</v>
      </c>
      <c r="H31" t="n" s="46">
        <v>5576.9</v>
      </c>
      <c r="I31" t="n" s="46">
        <v>5601.7</v>
      </c>
      <c r="J31" t="n" s="46">
        <v>5536.6</v>
      </c>
      <c r="K31" t="n" s="46">
        <v>5279.3</v>
      </c>
      <c r="L31" t="n" s="46">
        <v>5152.2</v>
      </c>
      <c r="M31" t="n" s="46">
        <v>4969.3</v>
      </c>
      <c r="N31" t="n" s="46">
        <v>4870.1</v>
      </c>
      <c r="O31" t="n" s="46">
        <v>4764.7</v>
      </c>
      <c r="P31" t="n" s="46">
        <v>4870.1</v>
      </c>
      <c r="Q31" t="n" s="46">
        <v>4987.9</v>
      </c>
      <c r="R31" t="n" s="46">
        <v>4935.2</v>
      </c>
      <c r="S31" t="n" s="46">
        <v>4960.0</v>
      </c>
      <c r="T31" t="n" s="46">
        <v>4904.2</v>
      </c>
      <c r="U31" t="n" s="46">
        <v>5105.7</v>
      </c>
      <c r="V31" t="n" s="46">
        <v>5149.1</v>
      </c>
      <c r="W31" t="n" s="46">
        <v>4798.8</v>
      </c>
      <c r="X31" t="n" s="46">
        <v>5111.9</v>
      </c>
      <c r="Y31" t="n" s="46">
        <v>5214.2</v>
      </c>
      <c r="Z31" t="n" s="46">
        <v>5266.9</v>
      </c>
      <c r="AA31" t="n" s="46">
        <v>5245.2</v>
      </c>
      <c r="AB31" t="n" s="46">
        <v>5245.2</v>
      </c>
      <c r="AC31" t="n" s="46">
        <v>5332.0</v>
      </c>
      <c r="AD31" t="n" s="46">
        <v>5471.5</v>
      </c>
      <c r="AE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s">
        <v>294</v>
      </c>
      <c r="C32" s="46" t="s">
        <v>294</v>
      </c>
      <c r="D32" t="s" s="46">
        <v>294</v>
      </c>
      <c r="E32" t="s" s="46">
        <v>294</v>
      </c>
      <c r="F32" t="s" s="46">
        <v>294</v>
      </c>
      <c r="G32" t="s" s="46">
        <v>294</v>
      </c>
      <c r="H32" t="s" s="46">
        <v>294</v>
      </c>
      <c r="I32" t="s" s="46">
        <v>294</v>
      </c>
      <c r="J32" t="s" s="46">
        <v>294</v>
      </c>
      <c r="K32" t="s" s="46">
        <v>294</v>
      </c>
      <c r="L32" t="s" s="46">
        <v>294</v>
      </c>
      <c r="M32" t="s" s="46">
        <v>294</v>
      </c>
      <c r="N32" t="s" s="46">
        <v>294</v>
      </c>
      <c r="O32" t="s" s="46">
        <v>294</v>
      </c>
      <c r="P32" t="s" s="46">
        <v>294</v>
      </c>
      <c r="Q32" t="s" s="46">
        <v>294</v>
      </c>
      <c r="R32" t="s" s="46">
        <v>294</v>
      </c>
      <c r="S32" t="s" s="46">
        <v>294</v>
      </c>
      <c r="T32" t="s" s="46">
        <v>294</v>
      </c>
      <c r="U32" t="s" s="46">
        <v>294</v>
      </c>
      <c r="V32" t="s" s="46">
        <v>294</v>
      </c>
      <c r="W32" t="s" s="46">
        <v>294</v>
      </c>
      <c r="X32" t="s" s="46">
        <v>294</v>
      </c>
      <c r="Y32" t="s" s="46">
        <v>294</v>
      </c>
      <c r="Z32" t="s" s="46">
        <v>294</v>
      </c>
      <c r="AA32" t="s" s="46">
        <v>294</v>
      </c>
      <c r="AB32" t="s" s="46">
        <v>294</v>
      </c>
      <c r="AC32" t="s" s="46">
        <v>294</v>
      </c>
      <c r="AD32" t="s" s="46">
        <v>294</v>
      </c>
      <c r="AE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26.15</v>
      </c>
      <c r="C33" s="46" t="n">
        <v>23.63</v>
      </c>
      <c r="D33" t="n" s="46">
        <v>22.16</v>
      </c>
      <c r="E33" t="n" s="46">
        <v>20.69</v>
      </c>
      <c r="F33" t="n" s="46">
        <v>20.06</v>
      </c>
      <c r="G33" t="n" s="46">
        <v>20.9</v>
      </c>
      <c r="H33" t="n" s="46">
        <v>22.37</v>
      </c>
      <c r="I33" t="n" s="46">
        <v>23.21</v>
      </c>
      <c r="J33" t="n" s="46">
        <v>22.37</v>
      </c>
      <c r="K33" t="n" s="46">
        <v>22.16</v>
      </c>
      <c r="L33" t="n" s="46">
        <v>22.58</v>
      </c>
      <c r="M33" t="n" s="46">
        <v>23.42</v>
      </c>
      <c r="N33" t="n" s="46">
        <v>23.0</v>
      </c>
      <c r="O33" t="n" s="46">
        <v>21.74</v>
      </c>
      <c r="P33" t="n" s="46">
        <v>21.11</v>
      </c>
      <c r="Q33" t="n" s="46">
        <v>21.53</v>
      </c>
      <c r="R33" t="n" s="46">
        <v>21.95</v>
      </c>
      <c r="S33" t="n" s="46">
        <v>21.53</v>
      </c>
      <c r="T33" t="n" s="46">
        <v>20.9</v>
      </c>
      <c r="U33" t="n" s="46">
        <v>20.9</v>
      </c>
      <c r="V33" t="n" s="46">
        <v>19.85</v>
      </c>
      <c r="W33" t="n" s="46">
        <v>15.7</v>
      </c>
      <c r="X33" t="n" s="46">
        <v>14.86</v>
      </c>
      <c r="Y33" t="n" s="46">
        <v>15.07</v>
      </c>
      <c r="Z33" t="n" s="46">
        <v>15.28</v>
      </c>
      <c r="AA33" t="n" s="46">
        <v>14.86</v>
      </c>
      <c r="AB33" t="n" s="46">
        <v>14.23</v>
      </c>
      <c r="AC33" t="n" s="46">
        <v>14.02</v>
      </c>
      <c r="AD33" t="n" s="46">
        <v>14.23</v>
      </c>
      <c r="AE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-37786.42</v>
      </c>
      <c r="C35" s="46" t="n">
        <v>-33552.89</v>
      </c>
      <c r="D35" t="n" s="46">
        <v>-32622.81</v>
      </c>
      <c r="E35" t="n" s="46">
        <v>-30821.76</v>
      </c>
      <c r="F35" t="n" s="46">
        <v>-32912.41</v>
      </c>
      <c r="G35" t="n" s="46">
        <v>-30923.45</v>
      </c>
      <c r="H35" t="n" s="46">
        <v>-34357.15</v>
      </c>
      <c r="I35" t="n" s="46">
        <v>-39043.29</v>
      </c>
      <c r="J35" t="n" s="46">
        <v>-47600.38</v>
      </c>
      <c r="K35" t="n" s="46">
        <v>-55365.47</v>
      </c>
      <c r="L35" t="n" s="46">
        <v>-58402.09</v>
      </c>
      <c r="M35" t="n" s="46">
        <v>-57853.99</v>
      </c>
      <c r="N35" t="n" s="46">
        <v>-55601.42</v>
      </c>
      <c r="O35" t="n" s="46">
        <v>-55018.57</v>
      </c>
      <c r="P35" t="n" s="46">
        <v>-56232.98</v>
      </c>
      <c r="Q35" t="n" s="46">
        <v>-54139.95</v>
      </c>
      <c r="R35" t="n" s="46">
        <v>-55217.93</v>
      </c>
      <c r="S35" t="n" s="46">
        <v>-55901.22</v>
      </c>
      <c r="T35" t="n" s="46">
        <v>-56799.24</v>
      </c>
      <c r="U35" t="n" s="46">
        <v>-56381.94</v>
      </c>
      <c r="V35" t="n" s="46">
        <v>-53845.86</v>
      </c>
      <c r="W35" t="n" s="46">
        <v>-52604.29</v>
      </c>
      <c r="X35" t="n" s="46">
        <v>-46998.59</v>
      </c>
      <c r="Y35" t="n" s="46">
        <v>-42535.92</v>
      </c>
      <c r="Z35" t="n" s="46">
        <v>-43283.4</v>
      </c>
      <c r="AA35" t="n" s="46">
        <v>-44361.28</v>
      </c>
      <c r="AB35" t="n" s="46">
        <v>-45560.11</v>
      </c>
      <c r="AC35" t="n" s="46">
        <v>-41486.93</v>
      </c>
      <c r="AD35" t="n" s="46">
        <v>-41286.18</v>
      </c>
      <c r="AE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10375.14</v>
      </c>
      <c r="C41" s="46" t="n">
        <v>11633.18</v>
      </c>
      <c r="D41" t="n" s="46">
        <v>12739.67</v>
      </c>
      <c r="E41" t="n" s="46">
        <v>13487.42</v>
      </c>
      <c r="F41" t="n" s="46">
        <v>14406.43</v>
      </c>
      <c r="G41" t="n" s="46">
        <v>15754.19</v>
      </c>
      <c r="H41" t="n" s="46">
        <v>16546.6</v>
      </c>
      <c r="I41" t="n" s="46">
        <v>17260.25</v>
      </c>
      <c r="J41" t="n" s="46">
        <v>16044.34</v>
      </c>
      <c r="K41" t="n" s="46">
        <v>16864.33</v>
      </c>
      <c r="L41" t="n" s="46">
        <v>18831.87</v>
      </c>
      <c r="M41" t="n" s="46">
        <v>19733.33</v>
      </c>
      <c r="N41" t="n" s="46">
        <v>18720.44</v>
      </c>
      <c r="O41" t="n" s="46">
        <v>18816.63</v>
      </c>
      <c r="P41" t="n" s="46">
        <v>17682.02</v>
      </c>
      <c r="Q41" t="n" s="46">
        <v>16750.79</v>
      </c>
      <c r="R41" t="n" s="46">
        <v>17012.6</v>
      </c>
      <c r="S41" t="n" s="46">
        <v>15759.99</v>
      </c>
      <c r="T41" t="n" s="46">
        <v>15547.72</v>
      </c>
      <c r="U41" t="n" s="46">
        <v>15477.56</v>
      </c>
      <c r="V41" t="n" s="46">
        <v>15181.11</v>
      </c>
      <c r="W41" t="n" s="46">
        <v>15837.55</v>
      </c>
      <c r="X41" t="n" s="46">
        <v>15948.99</v>
      </c>
      <c r="Y41" t="n" s="46">
        <v>16202.74</v>
      </c>
      <c r="Z41" t="n" s="46">
        <v>15643.35</v>
      </c>
      <c r="AA41" t="n" s="46">
        <v>16554.35</v>
      </c>
      <c r="AB41" t="n" s="46">
        <v>16831.86</v>
      </c>
      <c r="AC41" t="n" s="46">
        <v>17204.88</v>
      </c>
      <c r="AD41" t="n" s="46">
        <v>17093.99</v>
      </c>
      <c r="AE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7491.75</v>
      </c>
      <c r="C42" s="46" t="n">
        <v>8203.44</v>
      </c>
      <c r="D42" t="n" s="46">
        <v>8745.45</v>
      </c>
      <c r="E42" t="n" s="46">
        <v>9159.78</v>
      </c>
      <c r="F42" t="n" s="46">
        <v>9552.48</v>
      </c>
      <c r="G42" t="n" s="46">
        <v>9795.87</v>
      </c>
      <c r="H42" t="n" s="46">
        <v>10099.32</v>
      </c>
      <c r="I42" t="n" s="46">
        <v>10435.74</v>
      </c>
      <c r="J42" t="n" s="46">
        <v>9547.65</v>
      </c>
      <c r="K42" t="n" s="46">
        <v>9520.14</v>
      </c>
      <c r="L42" t="n" s="46">
        <v>9543.03</v>
      </c>
      <c r="M42" t="n" s="46">
        <v>9985.29</v>
      </c>
      <c r="N42" t="n" s="46">
        <v>9982.14</v>
      </c>
      <c r="O42" t="n" s="46">
        <v>10071.39</v>
      </c>
      <c r="P42" t="n" s="46">
        <v>9013.41</v>
      </c>
      <c r="Q42" t="n" s="46">
        <v>8876.07</v>
      </c>
      <c r="R42" t="n" s="46">
        <v>8614.2</v>
      </c>
      <c r="S42" t="n" s="46">
        <v>7972.23</v>
      </c>
      <c r="T42" t="n" s="46">
        <v>7856.94</v>
      </c>
      <c r="U42" t="n" s="46">
        <v>7933.59</v>
      </c>
      <c r="V42" t="n" s="46">
        <v>7754.67</v>
      </c>
      <c r="W42" t="n" s="46">
        <v>7609.77</v>
      </c>
      <c r="X42" t="n" s="46">
        <v>7250.25</v>
      </c>
      <c r="Y42" t="n" s="46">
        <v>7184.31</v>
      </c>
      <c r="Z42" t="n" s="46">
        <v>7335.3</v>
      </c>
      <c r="AA42" t="n" s="46">
        <v>7727.37</v>
      </c>
      <c r="AB42" t="n" s="46">
        <v>7598.22</v>
      </c>
      <c r="AC42" t="n" s="46">
        <v>7874.58</v>
      </c>
      <c r="AD42" t="n" s="46">
        <v>7833.63</v>
      </c>
      <c r="AE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1452.82</v>
      </c>
      <c r="C43" s="46" t="n">
        <v>1508.0</v>
      </c>
      <c r="D43" t="n" s="46">
        <v>1612.81</v>
      </c>
      <c r="E43" t="n" s="46">
        <v>1426.74</v>
      </c>
      <c r="F43" t="n" s="46">
        <v>1774.87</v>
      </c>
      <c r="G43" t="n" s="46">
        <v>1783.08</v>
      </c>
      <c r="H43" t="n" s="46">
        <v>1712.37</v>
      </c>
      <c r="I43" t="n" s="46">
        <v>1568.63</v>
      </c>
      <c r="J43" t="n" s="46">
        <v>1579.08</v>
      </c>
      <c r="K43" t="n" s="46">
        <v>1562.96</v>
      </c>
      <c r="L43" t="n" s="46">
        <v>1545.42</v>
      </c>
      <c r="M43" t="n" s="46">
        <v>1571.51</v>
      </c>
      <c r="N43" t="n" s="46">
        <v>1645.32</v>
      </c>
      <c r="O43" t="n" s="46">
        <v>1588.25</v>
      </c>
      <c r="P43" t="n" s="46">
        <v>1518.0</v>
      </c>
      <c r="Q43" t="n" s="46">
        <v>1636.1</v>
      </c>
      <c r="R43" t="n" s="46">
        <v>1479.56</v>
      </c>
      <c r="S43" t="n" s="46">
        <v>1538.88</v>
      </c>
      <c r="T43" t="n" s="46">
        <v>1491.75</v>
      </c>
      <c r="U43" t="n" s="46">
        <v>1494.23</v>
      </c>
      <c r="V43" t="n" s="46">
        <v>1625.93</v>
      </c>
      <c r="W43" t="n" s="46">
        <v>1833.46</v>
      </c>
      <c r="X43" t="n" s="46">
        <v>1658.68</v>
      </c>
      <c r="Y43" t="n" s="46">
        <v>1736.84</v>
      </c>
      <c r="Z43" t="n" s="46">
        <v>1670.91</v>
      </c>
      <c r="AA43" t="n" s="46">
        <v>1628.2</v>
      </c>
      <c r="AB43" t="n" s="46">
        <v>1722.96</v>
      </c>
      <c r="AC43" t="n" s="46">
        <v>1791.04</v>
      </c>
      <c r="AD43" t="n" s="46">
        <v>1742.32</v>
      </c>
      <c r="AE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 t="n">
        <v>1430.57</v>
      </c>
      <c r="C44" s="46" t="n">
        <v>1921.74</v>
      </c>
      <c r="D44" t="n" s="46">
        <v>2381.41</v>
      </c>
      <c r="E44" t="n" s="46">
        <v>2900.9</v>
      </c>
      <c r="F44" t="n" s="46">
        <v>3065.32</v>
      </c>
      <c r="G44" t="n" s="46">
        <v>4174.4</v>
      </c>
      <c r="H44" t="n" s="46">
        <v>4729.08</v>
      </c>
      <c r="I44" t="n" s="46">
        <v>5241.28</v>
      </c>
      <c r="J44" t="n" s="46">
        <v>4903.43</v>
      </c>
      <c r="K44" t="n" s="46">
        <v>5727.66</v>
      </c>
      <c r="L44" t="n" s="46">
        <v>7637.33</v>
      </c>
      <c r="M44" t="n" s="46">
        <v>8071.28</v>
      </c>
      <c r="N44" t="n" s="46">
        <v>6935.0</v>
      </c>
      <c r="O44" t="n" s="46">
        <v>6998.8</v>
      </c>
      <c r="P44" t="n" s="46">
        <v>6986.17</v>
      </c>
      <c r="Q44" t="n" s="46">
        <v>6000.81</v>
      </c>
      <c r="R44" t="n" s="46">
        <v>6630.19</v>
      </c>
      <c r="S44" t="n" s="46">
        <v>5944.37</v>
      </c>
      <c r="T44" t="n" s="46">
        <v>5883.49</v>
      </c>
      <c r="U44" t="n" s="46">
        <v>5713.56</v>
      </c>
      <c r="V44" t="n" s="46">
        <v>5642.48</v>
      </c>
      <c r="W44" t="n" s="46">
        <v>6201.2</v>
      </c>
      <c r="X44" t="n" s="46">
        <v>6845.57</v>
      </c>
      <c r="Y44" t="n" s="46">
        <v>6987.79</v>
      </c>
      <c r="Z44" t="n" s="46">
        <v>6341.12</v>
      </c>
      <c r="AA44" t="n" s="46">
        <v>6873.75</v>
      </c>
      <c r="AB44" t="n" s="46">
        <v>7145.21</v>
      </c>
      <c r="AC44" t="n" s="46">
        <v>7179.62</v>
      </c>
      <c r="AD44" t="n" s="46">
        <v>7099.42</v>
      </c>
      <c r="AE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s">
        <v>296</v>
      </c>
      <c r="C45" s="46" t="s">
        <v>296</v>
      </c>
      <c r="D45" t="s" s="46">
        <v>296</v>
      </c>
      <c r="E45" t="s" s="46">
        <v>296</v>
      </c>
      <c r="F45" t="n" s="46">
        <v>13.76</v>
      </c>
      <c r="G45" t="n" s="46">
        <v>0.84</v>
      </c>
      <c r="H45" t="n" s="46">
        <v>5.83</v>
      </c>
      <c r="I45" t="n" s="46">
        <v>14.6</v>
      </c>
      <c r="J45" t="n" s="46">
        <v>14.18</v>
      </c>
      <c r="K45" t="n" s="46">
        <v>53.57</v>
      </c>
      <c r="L45" t="n" s="46">
        <v>106.09</v>
      </c>
      <c r="M45" t="n" s="46">
        <v>105.25</v>
      </c>
      <c r="N45" t="n" s="46">
        <v>157.98</v>
      </c>
      <c r="O45" t="n" s="46">
        <v>158.19</v>
      </c>
      <c r="P45" t="n" s="46">
        <v>164.44</v>
      </c>
      <c r="Q45" t="n" s="46">
        <v>237.81</v>
      </c>
      <c r="R45" t="n" s="46">
        <v>288.65</v>
      </c>
      <c r="S45" t="n" s="46">
        <v>304.51</v>
      </c>
      <c r="T45" t="n" s="46">
        <v>315.54</v>
      </c>
      <c r="U45" t="n" s="46">
        <v>336.18</v>
      </c>
      <c r="V45" t="n" s="46">
        <v>158.03</v>
      </c>
      <c r="W45" t="n" s="46">
        <v>193.12</v>
      </c>
      <c r="X45" t="n" s="46">
        <v>194.49</v>
      </c>
      <c r="Y45" t="n" s="46">
        <v>293.8</v>
      </c>
      <c r="Z45" t="n" s="46">
        <v>296.02</v>
      </c>
      <c r="AA45" t="n" s="46">
        <v>325.03</v>
      </c>
      <c r="AB45" t="n" s="46">
        <v>365.47</v>
      </c>
      <c r="AC45" t="n" s="46">
        <v>359.64</v>
      </c>
      <c r="AD45" t="n" s="46">
        <v>418.62</v>
      </c>
      <c r="AE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 t="s">
        <v>293</v>
      </c>
      <c r="C46" s="46" t="s">
        <v>293</v>
      </c>
      <c r="D46" t="s" s="46">
        <v>293</v>
      </c>
      <c r="E46" t="s" s="46">
        <v>293</v>
      </c>
      <c r="F46" t="s" s="46">
        <v>293</v>
      </c>
      <c r="G46" t="s" s="46">
        <v>293</v>
      </c>
      <c r="H46" t="s" s="46">
        <v>293</v>
      </c>
      <c r="I46" t="s" s="46">
        <v>293</v>
      </c>
      <c r="J46" t="s" s="46">
        <v>293</v>
      </c>
      <c r="K46" t="s" s="46">
        <v>293</v>
      </c>
      <c r="L46" t="s" s="46">
        <v>293</v>
      </c>
      <c r="M46" t="s" s="46">
        <v>293</v>
      </c>
      <c r="N46" t="s" s="46">
        <v>293</v>
      </c>
      <c r="O46" t="s" s="46">
        <v>293</v>
      </c>
      <c r="P46" t="s" s="46">
        <v>293</v>
      </c>
      <c r="Q46" t="s" s="46">
        <v>293</v>
      </c>
      <c r="R46" t="s" s="46">
        <v>293</v>
      </c>
      <c r="S46" t="s" s="46">
        <v>293</v>
      </c>
      <c r="T46" t="s" s="46">
        <v>293</v>
      </c>
      <c r="U46" t="s" s="46">
        <v>293</v>
      </c>
      <c r="V46" t="s" s="46">
        <v>293</v>
      </c>
      <c r="W46" t="s" s="46">
        <v>293</v>
      </c>
      <c r="X46" t="s" s="46">
        <v>293</v>
      </c>
      <c r="Y46" t="s" s="46">
        <v>293</v>
      </c>
      <c r="Z46" t="s" s="46">
        <v>293</v>
      </c>
      <c r="AA46" t="s" s="46">
        <v>293</v>
      </c>
      <c r="AB46" t="s" s="46">
        <v>293</v>
      </c>
      <c r="AC46" t="s" s="46">
        <v>293</v>
      </c>
      <c r="AD46" s="46"/>
      <c r="AE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IF(COLUMN() &lt;= 2, "", SUBSTITUTE(INDIRECT(ADDRESS(1,COLUMN()-1)), "Base year", "BY") &amp; "/" &amp; INDIRECT(ADDRESS(1,COLUMN())))</f>
      </c>
      <c r="Q47" s="52">
        <f>IF(COLUMN() &lt;= 2, "", SUBSTITUTE(INDIRECT(ADDRESS(1,COLUMN()-1)), "Base year", "BY") &amp; "/" &amp; INDIRECT(ADDRESS(1,COLUMN())))</f>
      </c>
      <c r="R47" s="52">
        <f>IF(COLUMN() &lt;= 2, "", SUBSTITUTE(INDIRECT(ADDRESS(1,COLUMN()-1)), "Base year", "BY") &amp; "/" &amp; INDIRECT(ADDRESS(1,COLUMN())))</f>
      </c>
      <c r="S47" s="52">
        <f>IF(COLUMN() &lt;= 2, "", SUBSTITUTE(INDIRECT(ADDRESS(1,COLUMN()-1)), "Base year", "BY") &amp; "/" &amp; INDIRECT(ADDRESS(1,COLUMN())))</f>
      </c>
      <c r="T47" s="52">
        <f>IF(COLUMN() &lt;= 2, "", SUBSTITUTE(INDIRECT(ADDRESS(1,COLUMN()-1)), "Base year", "BY") &amp; "/" &amp; INDIRECT(ADDRESS(1,COLUMN())))</f>
      </c>
      <c r="U47" s="52">
        <f>IF(COLUMN() &lt;= 2, "", SUBSTITUTE(INDIRECT(ADDRESS(1,COLUMN()-1)), "Base year", "BY") &amp; "/" &amp; INDIRECT(ADDRESS(1,COLUMN())))</f>
      </c>
      <c r="V47" s="52">
        <f>IF(COLUMN() &lt;= 2, "", SUBSTITUTE(INDIRECT(ADDRESS(1,COLUMN()-1)), "Base year", "BY") &amp; "/" &amp; INDIRECT(ADDRESS(1,COLUMN())))</f>
      </c>
      <c r="W47" s="52">
        <f>IF(COLUMN() &lt;= 2, "", SUBSTITUTE(INDIRECT(ADDRESS(1,COLUMN()-1)), "Base year", "BY") &amp; "/" &amp; INDIRECT(ADDRESS(1,COLUMN())))</f>
      </c>
      <c r="X47" s="52">
        <f>IF(COLUMN() &lt;= 2, "", SUBSTITUTE(INDIRECT(ADDRESS(1,COLUMN()-1)), "Base year", "BY") &amp; "/" &amp; INDIRECT(ADDRESS(1,COLUMN())))</f>
      </c>
      <c r="Y47" s="52">
        <f>IF(COLUMN() &lt;= 2, "", SUBSTITUTE(INDIRECT(ADDRESS(1,COLUMN()-1)), "Base year", "BY") &amp; "/" &amp; INDIRECT(ADDRESS(1,COLUMN())))</f>
      </c>
      <c r="Z47" s="52">
        <f>IF(COLUMN() &lt;= 2, "", SUBSTITUTE(INDIRECT(ADDRESS(1,COLUMN()-1)), "Base year", "BY") &amp; "/" &amp; INDIRECT(ADDRESS(1,COLUMN())))</f>
      </c>
      <c r="AA47" s="52">
        <f>IF(COLUMN() &lt;= 2, "", SUBSTITUTE(INDIRECT(ADDRESS(1,COLUMN()-1)), "Base year", "BY") &amp; "/" &amp; INDIRECT(ADDRESS(1,COLUMN())))</f>
      </c>
      <c r="AB47" s="52">
        <f>IF(COLUMN() &lt;= 2, "", SUBSTITUTE(INDIRECT(ADDRESS(1,COLUMN()-1)), "Base year", "BY") &amp; "/" &amp; INDIRECT(ADDRESS(1,COLUMN())))</f>
      </c>
      <c r="AC47" s="52">
        <f>IF(COLUMN() &lt;= 2, "", SUBSTITUTE(INDIRECT(ADDRESS(1,COLUMN()-1)), "Base year", "BY") &amp; "/" &amp; INDIRECT(ADDRESS(1,COLUMN())))</f>
      </c>
      <c r="AD47" s="52">
        <f>IF(COLUMN() &lt;= 2, "", SUBSTITUTE(INDIRECT(ADDRESS(1,COLUMN()-1)), "Base year", "BY") &amp; "/" &amp; INDIRECT(ADDRESS(1,COLUMN())))</f>
      </c>
      <c r="AE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IFERROR(IF(OR(SECTOR_AAC=0,SECTOR_AAC=-1),CHAR(150),SECTOR_AAC),IF(COLUMN()&lt;=2,"",CHAR(150)))</f>
      </c>
      <c r="Q49" s="54">
        <f>IFERROR(IF(OR(SECTOR_AAC=0,SECTOR_AAC=-1),CHAR(150),SECTOR_AAC),IF(COLUMN()&lt;=2,"",CHAR(150)))</f>
      </c>
      <c r="R49" s="54">
        <f>IFERROR(IF(OR(SECTOR_AAC=0,SECTOR_AAC=-1),CHAR(150),SECTOR_AAC),IF(COLUMN()&lt;=2,"",CHAR(150)))</f>
      </c>
      <c r="S49" s="54">
        <f>IFERROR(IF(OR(SECTOR_AAC=0,SECTOR_AAC=-1),CHAR(150),SECTOR_AAC),IF(COLUMN()&lt;=2,"",CHAR(150)))</f>
      </c>
      <c r="T49" s="54">
        <f>IFERROR(IF(OR(SECTOR_AAC=0,SECTOR_AAC=-1),CHAR(150),SECTOR_AAC),IF(COLUMN()&lt;=2,"",CHAR(150)))</f>
      </c>
      <c r="U49" s="54">
        <f>IFERROR(IF(OR(SECTOR_AAC=0,SECTOR_AAC=-1),CHAR(150),SECTOR_AAC),IF(COLUMN()&lt;=2,"",CHAR(150)))</f>
      </c>
      <c r="V49" s="54">
        <f>IFERROR(IF(OR(SECTOR_AAC=0,SECTOR_AAC=-1),CHAR(150),SECTOR_AAC),IF(COLUMN()&lt;=2,"",CHAR(150)))</f>
      </c>
      <c r="W49" s="54">
        <f>IFERROR(IF(OR(SECTOR_AAC=0,SECTOR_AAC=-1),CHAR(150),SECTOR_AAC),IF(COLUMN()&lt;=2,"",CHAR(150)))</f>
      </c>
      <c r="X49" s="54">
        <f>IFERROR(IF(OR(SECTOR_AAC=0,SECTOR_AAC=-1),CHAR(150),SECTOR_AAC),IF(COLUMN()&lt;=2,"",CHAR(150)))</f>
      </c>
      <c r="Y49" s="54">
        <f>IFERROR(IF(OR(SECTOR_AAC=0,SECTOR_AAC=-1),CHAR(150),SECTOR_AAC),IF(COLUMN()&lt;=2,"",CHAR(150)))</f>
      </c>
      <c r="Z49" s="54">
        <f>IFERROR(IF(OR(SECTOR_AAC=0,SECTOR_AAC=-1),CHAR(150),SECTOR_AAC),IF(COLUMN()&lt;=2,"",CHAR(150)))</f>
      </c>
      <c r="AA49" s="54">
        <f>IFERROR(IF(OR(SECTOR_AAC=0,SECTOR_AAC=-1),CHAR(150),SECTOR_AAC),IF(COLUMN()&lt;=2,"",CHAR(150)))</f>
      </c>
      <c r="AB49" s="54">
        <f>IFERROR(IF(OR(SECTOR_AAC=0,SECTOR_AAC=-1),CHAR(150),SECTOR_AAC),IF(COLUMN()&lt;=2,"",CHAR(150)))</f>
      </c>
      <c r="AC49" s="54">
        <f>IFERROR(IF(OR(SECTOR_AAC=0,SECTOR_AAC=-1),CHAR(150),SECTOR_AAC),IF(COLUMN()&lt;=2,"",CHAR(150)))</f>
      </c>
      <c r="AD49" s="54">
        <f>IFERROR(IF(OR(SECTOR_AAC=0,SECTOR_AAC=-1),CHAR(150),SECTOR_AAC),IF(COLUMN()&lt;=2,"",CHAR(150)))</f>
      </c>
      <c r="AE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IFERROR(IF(OR(SECTOR_AAC=0,SECTOR_AAC=-1),CHAR(150),SECTOR_AAC),IF(COLUMN()&lt;=2,"",CHAR(150)))</f>
      </c>
      <c r="Q50" s="54">
        <f>IFERROR(IF(OR(SECTOR_AAC=0,SECTOR_AAC=-1),CHAR(150),SECTOR_AAC),IF(COLUMN()&lt;=2,"",CHAR(150)))</f>
      </c>
      <c r="R50" s="54">
        <f>IFERROR(IF(OR(SECTOR_AAC=0,SECTOR_AAC=-1),CHAR(150),SECTOR_AAC),IF(COLUMN()&lt;=2,"",CHAR(150)))</f>
      </c>
      <c r="S50" s="54">
        <f>IFERROR(IF(OR(SECTOR_AAC=0,SECTOR_AAC=-1),CHAR(150),SECTOR_AAC),IF(COLUMN()&lt;=2,"",CHAR(150)))</f>
      </c>
      <c r="T50" s="54">
        <f>IFERROR(IF(OR(SECTOR_AAC=0,SECTOR_AAC=-1),CHAR(150),SECTOR_AAC),IF(COLUMN()&lt;=2,"",CHAR(150)))</f>
      </c>
      <c r="U50" s="54">
        <f>IFERROR(IF(OR(SECTOR_AAC=0,SECTOR_AAC=-1),CHAR(150),SECTOR_AAC),IF(COLUMN()&lt;=2,"",CHAR(150)))</f>
      </c>
      <c r="V50" s="54">
        <f>IFERROR(IF(OR(SECTOR_AAC=0,SECTOR_AAC=-1),CHAR(150),SECTOR_AAC),IF(COLUMN()&lt;=2,"",CHAR(150)))</f>
      </c>
      <c r="W50" s="54">
        <f>IFERROR(IF(OR(SECTOR_AAC=0,SECTOR_AAC=-1),CHAR(150),SECTOR_AAC),IF(COLUMN()&lt;=2,"",CHAR(150)))</f>
      </c>
      <c r="X50" s="54">
        <f>IFERROR(IF(OR(SECTOR_AAC=0,SECTOR_AAC=-1),CHAR(150),SECTOR_AAC),IF(COLUMN()&lt;=2,"",CHAR(150)))</f>
      </c>
      <c r="Y50" s="54">
        <f>IFERROR(IF(OR(SECTOR_AAC=0,SECTOR_AAC=-1),CHAR(150),SECTOR_AAC),IF(COLUMN()&lt;=2,"",CHAR(150)))</f>
      </c>
      <c r="Z50" s="54">
        <f>IFERROR(IF(OR(SECTOR_AAC=0,SECTOR_AAC=-1),CHAR(150),SECTOR_AAC),IF(COLUMN()&lt;=2,"",CHAR(150)))</f>
      </c>
      <c r="AA50" s="54">
        <f>IFERROR(IF(OR(SECTOR_AAC=0,SECTOR_AAC=-1),CHAR(150),SECTOR_AAC),IF(COLUMN()&lt;=2,"",CHAR(150)))</f>
      </c>
      <c r="AB50" s="54">
        <f>IFERROR(IF(OR(SECTOR_AAC=0,SECTOR_AAC=-1),CHAR(150),SECTOR_AAC),IF(COLUMN()&lt;=2,"",CHAR(150)))</f>
      </c>
      <c r="AC50" s="54">
        <f>IFERROR(IF(OR(SECTOR_AAC=0,SECTOR_AAC=-1),CHAR(150),SECTOR_AAC),IF(COLUMN()&lt;=2,"",CHAR(150)))</f>
      </c>
      <c r="AD50" s="54">
        <f>IFERROR(IF(OR(SECTOR_AAC=0,SECTOR_AAC=-1),CHAR(150),SECTOR_AAC),IF(COLUMN()&lt;=2,"",CHAR(150)))</f>
      </c>
      <c r="AE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IFERROR(IF(OR(SECTOR_AAC=0,SECTOR_AAC=-1),CHAR(150),SECTOR_AAC),IF(COLUMN()&lt;=2,"",CHAR(150)))</f>
      </c>
      <c r="Q51" s="54">
        <f>IFERROR(IF(OR(SECTOR_AAC=0,SECTOR_AAC=-1),CHAR(150),SECTOR_AAC),IF(COLUMN()&lt;=2,"",CHAR(150)))</f>
      </c>
      <c r="R51" s="54">
        <f>IFERROR(IF(OR(SECTOR_AAC=0,SECTOR_AAC=-1),CHAR(150),SECTOR_AAC),IF(COLUMN()&lt;=2,"",CHAR(150)))</f>
      </c>
      <c r="S51" s="54">
        <f>IFERROR(IF(OR(SECTOR_AAC=0,SECTOR_AAC=-1),CHAR(150),SECTOR_AAC),IF(COLUMN()&lt;=2,"",CHAR(150)))</f>
      </c>
      <c r="T51" s="54">
        <f>IFERROR(IF(OR(SECTOR_AAC=0,SECTOR_AAC=-1),CHAR(150),SECTOR_AAC),IF(COLUMN()&lt;=2,"",CHAR(150)))</f>
      </c>
      <c r="U51" s="54">
        <f>IFERROR(IF(OR(SECTOR_AAC=0,SECTOR_AAC=-1),CHAR(150),SECTOR_AAC),IF(COLUMN()&lt;=2,"",CHAR(150)))</f>
      </c>
      <c r="V51" s="54">
        <f>IFERROR(IF(OR(SECTOR_AAC=0,SECTOR_AAC=-1),CHAR(150),SECTOR_AAC),IF(COLUMN()&lt;=2,"",CHAR(150)))</f>
      </c>
      <c r="W51" s="54">
        <f>IFERROR(IF(OR(SECTOR_AAC=0,SECTOR_AAC=-1),CHAR(150),SECTOR_AAC),IF(COLUMN()&lt;=2,"",CHAR(150)))</f>
      </c>
      <c r="X51" s="54">
        <f>IFERROR(IF(OR(SECTOR_AAC=0,SECTOR_AAC=-1),CHAR(150),SECTOR_AAC),IF(COLUMN()&lt;=2,"",CHAR(150)))</f>
      </c>
      <c r="Y51" s="54">
        <f>IFERROR(IF(OR(SECTOR_AAC=0,SECTOR_AAC=-1),CHAR(150),SECTOR_AAC),IF(COLUMN()&lt;=2,"",CHAR(150)))</f>
      </c>
      <c r="Z51" s="54">
        <f>IFERROR(IF(OR(SECTOR_AAC=0,SECTOR_AAC=-1),CHAR(150),SECTOR_AAC),IF(COLUMN()&lt;=2,"",CHAR(150)))</f>
      </c>
      <c r="AA51" s="54">
        <f>IFERROR(IF(OR(SECTOR_AAC=0,SECTOR_AAC=-1),CHAR(150),SECTOR_AAC),IF(COLUMN()&lt;=2,"",CHAR(150)))</f>
      </c>
      <c r="AB51" s="54">
        <f>IFERROR(IF(OR(SECTOR_AAC=0,SECTOR_AAC=-1),CHAR(150),SECTOR_AAC),IF(COLUMN()&lt;=2,"",CHAR(150)))</f>
      </c>
      <c r="AC51" s="54">
        <f>IFERROR(IF(OR(SECTOR_AAC=0,SECTOR_AAC=-1),CHAR(150),SECTOR_AAC),IF(COLUMN()&lt;=2,"",CHAR(150)))</f>
      </c>
      <c r="AD51" s="54">
        <f>IFERROR(IF(OR(SECTOR_AAC=0,SECTOR_AAC=-1),CHAR(150),SECTOR_AAC),IF(COLUMN()&lt;=2,"",CHAR(150)))</f>
      </c>
      <c r="AE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IFERROR(IF(OR(SECTOR_AAC=0,SECTOR_AAC=-1),CHAR(150),SECTOR_AAC),IF(COLUMN()&lt;=2,"",CHAR(150)))</f>
      </c>
      <c r="Q52" s="54">
        <f>IFERROR(IF(OR(SECTOR_AAC=0,SECTOR_AAC=-1),CHAR(150),SECTOR_AAC),IF(COLUMN()&lt;=2,"",CHAR(150)))</f>
      </c>
      <c r="R52" s="54">
        <f>IFERROR(IF(OR(SECTOR_AAC=0,SECTOR_AAC=-1),CHAR(150),SECTOR_AAC),IF(COLUMN()&lt;=2,"",CHAR(150)))</f>
      </c>
      <c r="S52" s="54">
        <f>IFERROR(IF(OR(SECTOR_AAC=0,SECTOR_AAC=-1),CHAR(150),SECTOR_AAC),IF(COLUMN()&lt;=2,"",CHAR(150)))</f>
      </c>
      <c r="T52" s="54">
        <f>IFERROR(IF(OR(SECTOR_AAC=0,SECTOR_AAC=-1),CHAR(150),SECTOR_AAC),IF(COLUMN()&lt;=2,"",CHAR(150)))</f>
      </c>
      <c r="U52" s="54">
        <f>IFERROR(IF(OR(SECTOR_AAC=0,SECTOR_AAC=-1),CHAR(150),SECTOR_AAC),IF(COLUMN()&lt;=2,"",CHAR(150)))</f>
      </c>
      <c r="V52" s="54">
        <f>IFERROR(IF(OR(SECTOR_AAC=0,SECTOR_AAC=-1),CHAR(150),SECTOR_AAC),IF(COLUMN()&lt;=2,"",CHAR(150)))</f>
      </c>
      <c r="W52" s="54">
        <f>IFERROR(IF(OR(SECTOR_AAC=0,SECTOR_AAC=-1),CHAR(150),SECTOR_AAC),IF(COLUMN()&lt;=2,"",CHAR(150)))</f>
      </c>
      <c r="X52" s="54">
        <f>IFERROR(IF(OR(SECTOR_AAC=0,SECTOR_AAC=-1),CHAR(150),SECTOR_AAC),IF(COLUMN()&lt;=2,"",CHAR(150)))</f>
      </c>
      <c r="Y52" s="54">
        <f>IFERROR(IF(OR(SECTOR_AAC=0,SECTOR_AAC=-1),CHAR(150),SECTOR_AAC),IF(COLUMN()&lt;=2,"",CHAR(150)))</f>
      </c>
      <c r="Z52" s="54">
        <f>IFERROR(IF(OR(SECTOR_AAC=0,SECTOR_AAC=-1),CHAR(150),SECTOR_AAC),IF(COLUMN()&lt;=2,"",CHAR(150)))</f>
      </c>
      <c r="AA52" s="54">
        <f>IFERROR(IF(OR(SECTOR_AAC=0,SECTOR_AAC=-1),CHAR(150),SECTOR_AAC),IF(COLUMN()&lt;=2,"",CHAR(150)))</f>
      </c>
      <c r="AB52" s="54">
        <f>IFERROR(IF(OR(SECTOR_AAC=0,SECTOR_AAC=-1),CHAR(150),SECTOR_AAC),IF(COLUMN()&lt;=2,"",CHAR(150)))</f>
      </c>
      <c r="AC52" s="54">
        <f>IFERROR(IF(OR(SECTOR_AAC=0,SECTOR_AAC=-1),CHAR(150),SECTOR_AAC),IF(COLUMN()&lt;=2,"",CHAR(150)))</f>
      </c>
      <c r="AD52" s="54">
        <f>IFERROR(IF(OR(SECTOR_AAC=0,SECTOR_AAC=-1),CHAR(150),SECTOR_AAC),IF(COLUMN()&lt;=2,"",CHAR(150)))</f>
      </c>
      <c r="AE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IFERROR(IF(OR(SECTOR_AAC=0,SECTOR_AAC=-1),CHAR(150),SECTOR_AAC),IF(COLUMN()&lt;=2,"",CHAR(150)))</f>
      </c>
      <c r="Q53" s="54">
        <f>IFERROR(IF(OR(SECTOR_AAC=0,SECTOR_AAC=-1),CHAR(150),SECTOR_AAC),IF(COLUMN()&lt;=2,"",CHAR(150)))</f>
      </c>
      <c r="R53" s="54">
        <f>IFERROR(IF(OR(SECTOR_AAC=0,SECTOR_AAC=-1),CHAR(150),SECTOR_AAC),IF(COLUMN()&lt;=2,"",CHAR(150)))</f>
      </c>
      <c r="S53" s="54">
        <f>IFERROR(IF(OR(SECTOR_AAC=0,SECTOR_AAC=-1),CHAR(150),SECTOR_AAC),IF(COLUMN()&lt;=2,"",CHAR(150)))</f>
      </c>
      <c r="T53" s="54">
        <f>IFERROR(IF(OR(SECTOR_AAC=0,SECTOR_AAC=-1),CHAR(150),SECTOR_AAC),IF(COLUMN()&lt;=2,"",CHAR(150)))</f>
      </c>
      <c r="U53" s="54">
        <f>IFERROR(IF(OR(SECTOR_AAC=0,SECTOR_AAC=-1),CHAR(150),SECTOR_AAC),IF(COLUMN()&lt;=2,"",CHAR(150)))</f>
      </c>
      <c r="V53" s="54">
        <f>IFERROR(IF(OR(SECTOR_AAC=0,SECTOR_AAC=-1),CHAR(150),SECTOR_AAC),IF(COLUMN()&lt;=2,"",CHAR(150)))</f>
      </c>
      <c r="W53" s="54">
        <f>IFERROR(IF(OR(SECTOR_AAC=0,SECTOR_AAC=-1),CHAR(150),SECTOR_AAC),IF(COLUMN()&lt;=2,"",CHAR(150)))</f>
      </c>
      <c r="X53" s="54">
        <f>IFERROR(IF(OR(SECTOR_AAC=0,SECTOR_AAC=-1),CHAR(150),SECTOR_AAC),IF(COLUMN()&lt;=2,"",CHAR(150)))</f>
      </c>
      <c r="Y53" s="54">
        <f>IFERROR(IF(OR(SECTOR_AAC=0,SECTOR_AAC=-1),CHAR(150),SECTOR_AAC),IF(COLUMN()&lt;=2,"",CHAR(150)))</f>
      </c>
      <c r="Z53" s="54">
        <f>IFERROR(IF(OR(SECTOR_AAC=0,SECTOR_AAC=-1),CHAR(150),SECTOR_AAC),IF(COLUMN()&lt;=2,"",CHAR(150)))</f>
      </c>
      <c r="AA53" s="54">
        <f>IFERROR(IF(OR(SECTOR_AAC=0,SECTOR_AAC=-1),CHAR(150),SECTOR_AAC),IF(COLUMN()&lt;=2,"",CHAR(150)))</f>
      </c>
      <c r="AB53" s="54">
        <f>IFERROR(IF(OR(SECTOR_AAC=0,SECTOR_AAC=-1),CHAR(150),SECTOR_AAC),IF(COLUMN()&lt;=2,"",CHAR(150)))</f>
      </c>
      <c r="AC53" s="54">
        <f>IFERROR(IF(OR(SECTOR_AAC=0,SECTOR_AAC=-1),CHAR(150),SECTOR_AAC),IF(COLUMN()&lt;=2,"",CHAR(150)))</f>
      </c>
      <c r="AD53" s="54">
        <f>IFERROR(IF(OR(SECTOR_AAC=0,SECTOR_AAC=-1),CHAR(150),SECTOR_AAC),IF(COLUMN()&lt;=2,"",CHAR(150)))</f>
      </c>
      <c r="AE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IFERROR(IF(OR(SECTOR_AAC=0,SECTOR_AAC=-1),CHAR(150),SECTOR_AAC),IF(COLUMN()&lt;=2,"",CHAR(150)))</f>
      </c>
      <c r="Q54" s="54">
        <f>IFERROR(IF(OR(SECTOR_AAC=0,SECTOR_AAC=-1),CHAR(150),SECTOR_AAC),IF(COLUMN()&lt;=2,"",CHAR(150)))</f>
      </c>
      <c r="R54" s="54">
        <f>IFERROR(IF(OR(SECTOR_AAC=0,SECTOR_AAC=-1),CHAR(150),SECTOR_AAC),IF(COLUMN()&lt;=2,"",CHAR(150)))</f>
      </c>
      <c r="S54" s="54">
        <f>IFERROR(IF(OR(SECTOR_AAC=0,SECTOR_AAC=-1),CHAR(150),SECTOR_AAC),IF(COLUMN()&lt;=2,"",CHAR(150)))</f>
      </c>
      <c r="T54" s="54">
        <f>IFERROR(IF(OR(SECTOR_AAC=0,SECTOR_AAC=-1),CHAR(150),SECTOR_AAC),IF(COLUMN()&lt;=2,"",CHAR(150)))</f>
      </c>
      <c r="U54" s="54">
        <f>IFERROR(IF(OR(SECTOR_AAC=0,SECTOR_AAC=-1),CHAR(150),SECTOR_AAC),IF(COLUMN()&lt;=2,"",CHAR(150)))</f>
      </c>
      <c r="V54" s="54">
        <f>IFERROR(IF(OR(SECTOR_AAC=0,SECTOR_AAC=-1),CHAR(150),SECTOR_AAC),IF(COLUMN()&lt;=2,"",CHAR(150)))</f>
      </c>
      <c r="W54" s="54">
        <f>IFERROR(IF(OR(SECTOR_AAC=0,SECTOR_AAC=-1),CHAR(150),SECTOR_AAC),IF(COLUMN()&lt;=2,"",CHAR(150)))</f>
      </c>
      <c r="X54" s="54">
        <f>IFERROR(IF(OR(SECTOR_AAC=0,SECTOR_AAC=-1),CHAR(150),SECTOR_AAC),IF(COLUMN()&lt;=2,"",CHAR(150)))</f>
      </c>
      <c r="Y54" s="54">
        <f>IFERROR(IF(OR(SECTOR_AAC=0,SECTOR_AAC=-1),CHAR(150),SECTOR_AAC),IF(COLUMN()&lt;=2,"",CHAR(150)))</f>
      </c>
      <c r="Z54" s="54">
        <f>IFERROR(IF(OR(SECTOR_AAC=0,SECTOR_AAC=-1),CHAR(150),SECTOR_AAC),IF(COLUMN()&lt;=2,"",CHAR(150)))</f>
      </c>
      <c r="AA54" s="54">
        <f>IFERROR(IF(OR(SECTOR_AAC=0,SECTOR_AAC=-1),CHAR(150),SECTOR_AAC),IF(COLUMN()&lt;=2,"",CHAR(150)))</f>
      </c>
      <c r="AB54" s="54">
        <f>IFERROR(IF(OR(SECTOR_AAC=0,SECTOR_AAC=-1),CHAR(150),SECTOR_AAC),IF(COLUMN()&lt;=2,"",CHAR(150)))</f>
      </c>
      <c r="AC54" s="54">
        <f>IFERROR(IF(OR(SECTOR_AAC=0,SECTOR_AAC=-1),CHAR(150),SECTOR_AAC),IF(COLUMN()&lt;=2,"",CHAR(150)))</f>
      </c>
      <c r="AD54" s="54">
        <f>IFERROR(IF(OR(SECTOR_AAC=0,SECTOR_AAC=-1),CHAR(150),SECTOR_AAC),IF(COLUMN()&lt;=2,"",CHAR(150)))</f>
      </c>
      <c r="AE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IFERROR(IF(OR(SECTOR_AAC=0,SECTOR_AAC=-1),CHAR(150),SECTOR_AAC),IF(COLUMN()&lt;=2,"",CHAR(150)))</f>
      </c>
      <c r="Q57" s="54">
        <f>IFERROR(IF(OR(SECTOR_AAC=0,SECTOR_AAC=-1),CHAR(150),SECTOR_AAC),IF(COLUMN()&lt;=2,"",CHAR(150)))</f>
      </c>
      <c r="R57" s="54">
        <f>IFERROR(IF(OR(SECTOR_AAC=0,SECTOR_AAC=-1),CHAR(150),SECTOR_AAC),IF(COLUMN()&lt;=2,"",CHAR(150)))</f>
      </c>
      <c r="S57" s="54">
        <f>IFERROR(IF(OR(SECTOR_AAC=0,SECTOR_AAC=-1),CHAR(150),SECTOR_AAC),IF(COLUMN()&lt;=2,"",CHAR(150)))</f>
      </c>
      <c r="T57" s="54">
        <f>IFERROR(IF(OR(SECTOR_AAC=0,SECTOR_AAC=-1),CHAR(150),SECTOR_AAC),IF(COLUMN()&lt;=2,"",CHAR(150)))</f>
      </c>
      <c r="U57" s="54">
        <f>IFERROR(IF(OR(SECTOR_AAC=0,SECTOR_AAC=-1),CHAR(150),SECTOR_AAC),IF(COLUMN()&lt;=2,"",CHAR(150)))</f>
      </c>
      <c r="V57" s="54">
        <f>IFERROR(IF(OR(SECTOR_AAC=0,SECTOR_AAC=-1),CHAR(150),SECTOR_AAC),IF(COLUMN()&lt;=2,"",CHAR(150)))</f>
      </c>
      <c r="W57" s="54">
        <f>IFERROR(IF(OR(SECTOR_AAC=0,SECTOR_AAC=-1),CHAR(150),SECTOR_AAC),IF(COLUMN()&lt;=2,"",CHAR(150)))</f>
      </c>
      <c r="X57" s="54">
        <f>IFERROR(IF(OR(SECTOR_AAC=0,SECTOR_AAC=-1),CHAR(150),SECTOR_AAC),IF(COLUMN()&lt;=2,"",CHAR(150)))</f>
      </c>
      <c r="Y57" s="54">
        <f>IFERROR(IF(OR(SECTOR_AAC=0,SECTOR_AAC=-1),CHAR(150),SECTOR_AAC),IF(COLUMN()&lt;=2,"",CHAR(150)))</f>
      </c>
      <c r="Z57" s="54">
        <f>IFERROR(IF(OR(SECTOR_AAC=0,SECTOR_AAC=-1),CHAR(150),SECTOR_AAC),IF(COLUMN()&lt;=2,"",CHAR(150)))</f>
      </c>
      <c r="AA57" s="54">
        <f>IFERROR(IF(OR(SECTOR_AAC=0,SECTOR_AAC=-1),CHAR(150),SECTOR_AAC),IF(COLUMN()&lt;=2,"",CHAR(150)))</f>
      </c>
      <c r="AB57" s="54">
        <f>IFERROR(IF(OR(SECTOR_AAC=0,SECTOR_AAC=-1),CHAR(150),SECTOR_AAC),IF(COLUMN()&lt;=2,"",CHAR(150)))</f>
      </c>
      <c r="AC57" s="54">
        <f>IFERROR(IF(OR(SECTOR_AAC=0,SECTOR_AAC=-1),CHAR(150),SECTOR_AAC),IF(COLUMN()&lt;=2,"",CHAR(150)))</f>
      </c>
      <c r="AD57" s="54">
        <f>IFERROR(IF(OR(SECTOR_AAC=0,SECTOR_AAC=-1),CHAR(150),SECTOR_AAC),IF(COLUMN()&lt;=2,"",CHAR(150)))</f>
      </c>
      <c r="AE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IFERROR(IF(OR(SECTOR_AAC=0,SECTOR_AAC=-1),CHAR(150),SECTOR_AAC),IF(COLUMN()&lt;=2,"",CHAR(150)))</f>
      </c>
      <c r="Q58" s="54">
        <f>IFERROR(IF(OR(SECTOR_AAC=0,SECTOR_AAC=-1),CHAR(150),SECTOR_AAC),IF(COLUMN()&lt;=2,"",CHAR(150)))</f>
      </c>
      <c r="R58" s="54">
        <f>IFERROR(IF(OR(SECTOR_AAC=0,SECTOR_AAC=-1),CHAR(150),SECTOR_AAC),IF(COLUMN()&lt;=2,"",CHAR(150)))</f>
      </c>
      <c r="S58" s="54">
        <f>IFERROR(IF(OR(SECTOR_AAC=0,SECTOR_AAC=-1),CHAR(150),SECTOR_AAC),IF(COLUMN()&lt;=2,"",CHAR(150)))</f>
      </c>
      <c r="T58" s="54">
        <f>IFERROR(IF(OR(SECTOR_AAC=0,SECTOR_AAC=-1),CHAR(150),SECTOR_AAC),IF(COLUMN()&lt;=2,"",CHAR(150)))</f>
      </c>
      <c r="U58" s="54">
        <f>IFERROR(IF(OR(SECTOR_AAC=0,SECTOR_AAC=-1),CHAR(150),SECTOR_AAC),IF(COLUMN()&lt;=2,"",CHAR(150)))</f>
      </c>
      <c r="V58" s="54">
        <f>IFERROR(IF(OR(SECTOR_AAC=0,SECTOR_AAC=-1),CHAR(150),SECTOR_AAC),IF(COLUMN()&lt;=2,"",CHAR(150)))</f>
      </c>
      <c r="W58" s="54">
        <f>IFERROR(IF(OR(SECTOR_AAC=0,SECTOR_AAC=-1),CHAR(150),SECTOR_AAC),IF(COLUMN()&lt;=2,"",CHAR(150)))</f>
      </c>
      <c r="X58" s="54">
        <f>IFERROR(IF(OR(SECTOR_AAC=0,SECTOR_AAC=-1),CHAR(150),SECTOR_AAC),IF(COLUMN()&lt;=2,"",CHAR(150)))</f>
      </c>
      <c r="Y58" s="54">
        <f>IFERROR(IF(OR(SECTOR_AAC=0,SECTOR_AAC=-1),CHAR(150),SECTOR_AAC),IF(COLUMN()&lt;=2,"",CHAR(150)))</f>
      </c>
      <c r="Z58" s="54">
        <f>IFERROR(IF(OR(SECTOR_AAC=0,SECTOR_AAC=-1),CHAR(150),SECTOR_AAC),IF(COLUMN()&lt;=2,"",CHAR(150)))</f>
      </c>
      <c r="AA58" s="54">
        <f>IFERROR(IF(OR(SECTOR_AAC=0,SECTOR_AAC=-1),CHAR(150),SECTOR_AAC),IF(COLUMN()&lt;=2,"",CHAR(150)))</f>
      </c>
      <c r="AB58" s="54">
        <f>IFERROR(IF(OR(SECTOR_AAC=0,SECTOR_AAC=-1),CHAR(150),SECTOR_AAC),IF(COLUMN()&lt;=2,"",CHAR(150)))</f>
      </c>
      <c r="AC58" s="54">
        <f>IFERROR(IF(OR(SECTOR_AAC=0,SECTOR_AAC=-1),CHAR(150),SECTOR_AAC),IF(COLUMN()&lt;=2,"",CHAR(150)))</f>
      </c>
      <c r="AD58" s="54">
        <f>IFERROR(IF(OR(SECTOR_AAC=0,SECTOR_AAC=-1),CHAR(150),SECTOR_AAC),IF(COLUMN()&lt;=2,"",CHAR(150)))</f>
      </c>
      <c r="AE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IFERROR(IF(OR(SECTOR_AAC=0,SECTOR_AAC=-1),CHAR(150),SECTOR_AAC),IF(COLUMN()&lt;=2,"",CHAR(150)))</f>
      </c>
      <c r="Q59" s="54">
        <f>IFERROR(IF(OR(SECTOR_AAC=0,SECTOR_AAC=-1),CHAR(150),SECTOR_AAC),IF(COLUMN()&lt;=2,"",CHAR(150)))</f>
      </c>
      <c r="R59" s="54">
        <f>IFERROR(IF(OR(SECTOR_AAC=0,SECTOR_AAC=-1),CHAR(150),SECTOR_AAC),IF(COLUMN()&lt;=2,"",CHAR(150)))</f>
      </c>
      <c r="S59" s="54">
        <f>IFERROR(IF(OR(SECTOR_AAC=0,SECTOR_AAC=-1),CHAR(150),SECTOR_AAC),IF(COLUMN()&lt;=2,"",CHAR(150)))</f>
      </c>
      <c r="T59" s="54">
        <f>IFERROR(IF(OR(SECTOR_AAC=0,SECTOR_AAC=-1),CHAR(150),SECTOR_AAC),IF(COLUMN()&lt;=2,"",CHAR(150)))</f>
      </c>
      <c r="U59" s="54">
        <f>IFERROR(IF(OR(SECTOR_AAC=0,SECTOR_AAC=-1),CHAR(150),SECTOR_AAC),IF(COLUMN()&lt;=2,"",CHAR(150)))</f>
      </c>
      <c r="V59" s="54">
        <f>IFERROR(IF(OR(SECTOR_AAC=0,SECTOR_AAC=-1),CHAR(150),SECTOR_AAC),IF(COLUMN()&lt;=2,"",CHAR(150)))</f>
      </c>
      <c r="W59" s="54">
        <f>IFERROR(IF(OR(SECTOR_AAC=0,SECTOR_AAC=-1),CHAR(150),SECTOR_AAC),IF(COLUMN()&lt;=2,"",CHAR(150)))</f>
      </c>
      <c r="X59" s="54">
        <f>IFERROR(IF(OR(SECTOR_AAC=0,SECTOR_AAC=-1),CHAR(150),SECTOR_AAC),IF(COLUMN()&lt;=2,"",CHAR(150)))</f>
      </c>
      <c r="Y59" s="54">
        <f>IFERROR(IF(OR(SECTOR_AAC=0,SECTOR_AAC=-1),CHAR(150),SECTOR_AAC),IF(COLUMN()&lt;=2,"",CHAR(150)))</f>
      </c>
      <c r="Z59" s="54">
        <f>IFERROR(IF(OR(SECTOR_AAC=0,SECTOR_AAC=-1),CHAR(150),SECTOR_AAC),IF(COLUMN()&lt;=2,"",CHAR(150)))</f>
      </c>
      <c r="AA59" s="54">
        <f>IFERROR(IF(OR(SECTOR_AAC=0,SECTOR_AAC=-1),CHAR(150),SECTOR_AAC),IF(COLUMN()&lt;=2,"",CHAR(150)))</f>
      </c>
      <c r="AB59" s="54">
        <f>IFERROR(IF(OR(SECTOR_AAC=0,SECTOR_AAC=-1),CHAR(150),SECTOR_AAC),IF(COLUMN()&lt;=2,"",CHAR(150)))</f>
      </c>
      <c r="AC59" s="54">
        <f>IFERROR(IF(OR(SECTOR_AAC=0,SECTOR_AAC=-1),CHAR(150),SECTOR_AAC),IF(COLUMN()&lt;=2,"",CHAR(150)))</f>
      </c>
      <c r="AD59" s="54">
        <f>IFERROR(IF(OR(SECTOR_AAC=0,SECTOR_AAC=-1),CHAR(150),SECTOR_AAC),IF(COLUMN()&lt;=2,"",CHAR(150)))</f>
      </c>
      <c r="AE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IFERROR(IF(OR(SECTOR_AAC=0,SECTOR_AAC=-1),CHAR(150),SECTOR_AAC),IF(COLUMN()&lt;=2,"",CHAR(150)))</f>
      </c>
      <c r="Q60" s="54">
        <f>IFERROR(IF(OR(SECTOR_AAC=0,SECTOR_AAC=-1),CHAR(150),SECTOR_AAC),IF(COLUMN()&lt;=2,"",CHAR(150)))</f>
      </c>
      <c r="R60" s="54">
        <f>IFERROR(IF(OR(SECTOR_AAC=0,SECTOR_AAC=-1),CHAR(150),SECTOR_AAC),IF(COLUMN()&lt;=2,"",CHAR(150)))</f>
      </c>
      <c r="S60" s="54">
        <f>IFERROR(IF(OR(SECTOR_AAC=0,SECTOR_AAC=-1),CHAR(150),SECTOR_AAC),IF(COLUMN()&lt;=2,"",CHAR(150)))</f>
      </c>
      <c r="T60" s="54">
        <f>IFERROR(IF(OR(SECTOR_AAC=0,SECTOR_AAC=-1),CHAR(150),SECTOR_AAC),IF(COLUMN()&lt;=2,"",CHAR(150)))</f>
      </c>
      <c r="U60" s="54">
        <f>IFERROR(IF(OR(SECTOR_AAC=0,SECTOR_AAC=-1),CHAR(150),SECTOR_AAC),IF(COLUMN()&lt;=2,"",CHAR(150)))</f>
      </c>
      <c r="V60" s="54">
        <f>IFERROR(IF(OR(SECTOR_AAC=0,SECTOR_AAC=-1),CHAR(150),SECTOR_AAC),IF(COLUMN()&lt;=2,"",CHAR(150)))</f>
      </c>
      <c r="W60" s="54">
        <f>IFERROR(IF(OR(SECTOR_AAC=0,SECTOR_AAC=-1),CHAR(150),SECTOR_AAC),IF(COLUMN()&lt;=2,"",CHAR(150)))</f>
      </c>
      <c r="X60" s="54">
        <f>IFERROR(IF(OR(SECTOR_AAC=0,SECTOR_AAC=-1),CHAR(150),SECTOR_AAC),IF(COLUMN()&lt;=2,"",CHAR(150)))</f>
      </c>
      <c r="Y60" s="54">
        <f>IFERROR(IF(OR(SECTOR_AAC=0,SECTOR_AAC=-1),CHAR(150),SECTOR_AAC),IF(COLUMN()&lt;=2,"",CHAR(150)))</f>
      </c>
      <c r="Z60" s="54">
        <f>IFERROR(IF(OR(SECTOR_AAC=0,SECTOR_AAC=-1),CHAR(150),SECTOR_AAC),IF(COLUMN()&lt;=2,"",CHAR(150)))</f>
      </c>
      <c r="AA60" s="54">
        <f>IFERROR(IF(OR(SECTOR_AAC=0,SECTOR_AAC=-1),CHAR(150),SECTOR_AAC),IF(COLUMN()&lt;=2,"",CHAR(150)))</f>
      </c>
      <c r="AB60" s="54">
        <f>IFERROR(IF(OR(SECTOR_AAC=0,SECTOR_AAC=-1),CHAR(150),SECTOR_AAC),IF(COLUMN()&lt;=2,"",CHAR(150)))</f>
      </c>
      <c r="AC60" s="54">
        <f>IFERROR(IF(OR(SECTOR_AAC=0,SECTOR_AAC=-1),CHAR(150),SECTOR_AAC),IF(COLUMN()&lt;=2,"",CHAR(150)))</f>
      </c>
      <c r="AD60" s="54">
        <f>IFERROR(IF(OR(SECTOR_AAC=0,SECTOR_AAC=-1),CHAR(150),SECTOR_AAC),IF(COLUMN()&lt;=2,"",CHAR(150)))</f>
      </c>
      <c r="AE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IFERROR(IF(OR(SECTOR_AAC=0,SECTOR_AAC=-1),CHAR(150),SECTOR_AAC),IF(COLUMN()&lt;=2,"",CHAR(150)))</f>
      </c>
      <c r="Q61" s="54">
        <f>IFERROR(IF(OR(SECTOR_AAC=0,SECTOR_AAC=-1),CHAR(150),SECTOR_AAC),IF(COLUMN()&lt;=2,"",CHAR(150)))</f>
      </c>
      <c r="R61" s="54">
        <f>IFERROR(IF(OR(SECTOR_AAC=0,SECTOR_AAC=-1),CHAR(150),SECTOR_AAC),IF(COLUMN()&lt;=2,"",CHAR(150)))</f>
      </c>
      <c r="S61" s="54">
        <f>IFERROR(IF(OR(SECTOR_AAC=0,SECTOR_AAC=-1),CHAR(150),SECTOR_AAC),IF(COLUMN()&lt;=2,"",CHAR(150)))</f>
      </c>
      <c r="T61" s="54">
        <f>IFERROR(IF(OR(SECTOR_AAC=0,SECTOR_AAC=-1),CHAR(150),SECTOR_AAC),IF(COLUMN()&lt;=2,"",CHAR(150)))</f>
      </c>
      <c r="U61" s="54">
        <f>IFERROR(IF(OR(SECTOR_AAC=0,SECTOR_AAC=-1),CHAR(150),SECTOR_AAC),IF(COLUMN()&lt;=2,"",CHAR(150)))</f>
      </c>
      <c r="V61" s="54">
        <f>IFERROR(IF(OR(SECTOR_AAC=0,SECTOR_AAC=-1),CHAR(150),SECTOR_AAC),IF(COLUMN()&lt;=2,"",CHAR(150)))</f>
      </c>
      <c r="W61" s="54">
        <f>IFERROR(IF(OR(SECTOR_AAC=0,SECTOR_AAC=-1),CHAR(150),SECTOR_AAC),IF(COLUMN()&lt;=2,"",CHAR(150)))</f>
      </c>
      <c r="X61" s="54">
        <f>IFERROR(IF(OR(SECTOR_AAC=0,SECTOR_AAC=-1),CHAR(150),SECTOR_AAC),IF(COLUMN()&lt;=2,"",CHAR(150)))</f>
      </c>
      <c r="Y61" s="54">
        <f>IFERROR(IF(OR(SECTOR_AAC=0,SECTOR_AAC=-1),CHAR(150),SECTOR_AAC),IF(COLUMN()&lt;=2,"",CHAR(150)))</f>
      </c>
      <c r="Z61" s="54">
        <f>IFERROR(IF(OR(SECTOR_AAC=0,SECTOR_AAC=-1),CHAR(150),SECTOR_AAC),IF(COLUMN()&lt;=2,"",CHAR(150)))</f>
      </c>
      <c r="AA61" s="54">
        <f>IFERROR(IF(OR(SECTOR_AAC=0,SECTOR_AAC=-1),CHAR(150),SECTOR_AAC),IF(COLUMN()&lt;=2,"",CHAR(150)))</f>
      </c>
      <c r="AB61" s="54">
        <f>IFERROR(IF(OR(SECTOR_AAC=0,SECTOR_AAC=-1),CHAR(150),SECTOR_AAC),IF(COLUMN()&lt;=2,"",CHAR(150)))</f>
      </c>
      <c r="AC61" s="54">
        <f>IFERROR(IF(OR(SECTOR_AAC=0,SECTOR_AAC=-1),CHAR(150),SECTOR_AAC),IF(COLUMN()&lt;=2,"",CHAR(150)))</f>
      </c>
      <c r="AD61" s="54">
        <f>IFERROR(IF(OR(SECTOR_AAC=0,SECTOR_AAC=-1),CHAR(150),SECTOR_AAC),IF(COLUMN()&lt;=2,"",CHAR(150)))</f>
      </c>
      <c r="AE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IFERROR(IF(OR(SECTOR_AAC=0,SECTOR_AAC=-1),CHAR(150),SECTOR_AAC),IF(COLUMN()&lt;=2,"",CHAR(150)))</f>
      </c>
      <c r="Q62" s="54">
        <f>IFERROR(IF(OR(SECTOR_AAC=0,SECTOR_AAC=-1),CHAR(150),SECTOR_AAC),IF(COLUMN()&lt;=2,"",CHAR(150)))</f>
      </c>
      <c r="R62" s="54">
        <f>IFERROR(IF(OR(SECTOR_AAC=0,SECTOR_AAC=-1),CHAR(150),SECTOR_AAC),IF(COLUMN()&lt;=2,"",CHAR(150)))</f>
      </c>
      <c r="S62" s="54">
        <f>IFERROR(IF(OR(SECTOR_AAC=0,SECTOR_AAC=-1),CHAR(150),SECTOR_AAC),IF(COLUMN()&lt;=2,"",CHAR(150)))</f>
      </c>
      <c r="T62" s="54">
        <f>IFERROR(IF(OR(SECTOR_AAC=0,SECTOR_AAC=-1),CHAR(150),SECTOR_AAC),IF(COLUMN()&lt;=2,"",CHAR(150)))</f>
      </c>
      <c r="U62" s="54">
        <f>IFERROR(IF(OR(SECTOR_AAC=0,SECTOR_AAC=-1),CHAR(150),SECTOR_AAC),IF(COLUMN()&lt;=2,"",CHAR(150)))</f>
      </c>
      <c r="V62" s="54">
        <f>IFERROR(IF(OR(SECTOR_AAC=0,SECTOR_AAC=-1),CHAR(150),SECTOR_AAC),IF(COLUMN()&lt;=2,"",CHAR(150)))</f>
      </c>
      <c r="W62" s="54">
        <f>IFERROR(IF(OR(SECTOR_AAC=0,SECTOR_AAC=-1),CHAR(150),SECTOR_AAC),IF(COLUMN()&lt;=2,"",CHAR(150)))</f>
      </c>
      <c r="X62" s="54">
        <f>IFERROR(IF(OR(SECTOR_AAC=0,SECTOR_AAC=-1),CHAR(150),SECTOR_AAC),IF(COLUMN()&lt;=2,"",CHAR(150)))</f>
      </c>
      <c r="Y62" s="54">
        <f>IFERROR(IF(OR(SECTOR_AAC=0,SECTOR_AAC=-1),CHAR(150),SECTOR_AAC),IF(COLUMN()&lt;=2,"",CHAR(150)))</f>
      </c>
      <c r="Z62" s="54">
        <f>IFERROR(IF(OR(SECTOR_AAC=0,SECTOR_AAC=-1),CHAR(150),SECTOR_AAC),IF(COLUMN()&lt;=2,"",CHAR(150)))</f>
      </c>
      <c r="AA62" s="54">
        <f>IFERROR(IF(OR(SECTOR_AAC=0,SECTOR_AAC=-1),CHAR(150),SECTOR_AAC),IF(COLUMN()&lt;=2,"",CHAR(150)))</f>
      </c>
      <c r="AB62" s="54">
        <f>IFERROR(IF(OR(SECTOR_AAC=0,SECTOR_AAC=-1),CHAR(150),SECTOR_AAC),IF(COLUMN()&lt;=2,"",CHAR(150)))</f>
      </c>
      <c r="AC62" s="54">
        <f>IFERROR(IF(OR(SECTOR_AAC=0,SECTOR_AAC=-1),CHAR(150),SECTOR_AAC),IF(COLUMN()&lt;=2,"",CHAR(150)))</f>
      </c>
      <c r="AD62" s="54">
        <f>IFERROR(IF(OR(SECTOR_AAC=0,SECTOR_AAC=-1),CHAR(150),SECTOR_AAC),IF(COLUMN()&lt;=2,"",CHAR(150)))</f>
      </c>
      <c r="AE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IFERROR(IF(OR(SECTOR_AAC=0,SECTOR_AAC=-1),CHAR(150),SECTOR_AAC),IF(COLUMN()&lt;=2,"",CHAR(150)))</f>
      </c>
      <c r="Q63" s="54">
        <f>IFERROR(IF(OR(SECTOR_AAC=0,SECTOR_AAC=-1),CHAR(150),SECTOR_AAC),IF(COLUMN()&lt;=2,"",CHAR(150)))</f>
      </c>
      <c r="R63" s="54">
        <f>IFERROR(IF(OR(SECTOR_AAC=0,SECTOR_AAC=-1),CHAR(150),SECTOR_AAC),IF(COLUMN()&lt;=2,"",CHAR(150)))</f>
      </c>
      <c r="S63" s="54">
        <f>IFERROR(IF(OR(SECTOR_AAC=0,SECTOR_AAC=-1),CHAR(150),SECTOR_AAC),IF(COLUMN()&lt;=2,"",CHAR(150)))</f>
      </c>
      <c r="T63" s="54">
        <f>IFERROR(IF(OR(SECTOR_AAC=0,SECTOR_AAC=-1),CHAR(150),SECTOR_AAC),IF(COLUMN()&lt;=2,"",CHAR(150)))</f>
      </c>
      <c r="U63" s="54">
        <f>IFERROR(IF(OR(SECTOR_AAC=0,SECTOR_AAC=-1),CHAR(150),SECTOR_AAC),IF(COLUMN()&lt;=2,"",CHAR(150)))</f>
      </c>
      <c r="V63" s="54">
        <f>IFERROR(IF(OR(SECTOR_AAC=0,SECTOR_AAC=-1),CHAR(150),SECTOR_AAC),IF(COLUMN()&lt;=2,"",CHAR(150)))</f>
      </c>
      <c r="W63" s="54">
        <f>IFERROR(IF(OR(SECTOR_AAC=0,SECTOR_AAC=-1),CHAR(150),SECTOR_AAC),IF(COLUMN()&lt;=2,"",CHAR(150)))</f>
      </c>
      <c r="X63" s="54">
        <f>IFERROR(IF(OR(SECTOR_AAC=0,SECTOR_AAC=-1),CHAR(150),SECTOR_AAC),IF(COLUMN()&lt;=2,"",CHAR(150)))</f>
      </c>
      <c r="Y63" s="54">
        <f>IFERROR(IF(OR(SECTOR_AAC=0,SECTOR_AAC=-1),CHAR(150),SECTOR_AAC),IF(COLUMN()&lt;=2,"",CHAR(150)))</f>
      </c>
      <c r="Z63" s="54">
        <f>IFERROR(IF(OR(SECTOR_AAC=0,SECTOR_AAC=-1),CHAR(150),SECTOR_AAC),IF(COLUMN()&lt;=2,"",CHAR(150)))</f>
      </c>
      <c r="AA63" s="54">
        <f>IFERROR(IF(OR(SECTOR_AAC=0,SECTOR_AAC=-1),CHAR(150),SECTOR_AAC),IF(COLUMN()&lt;=2,"",CHAR(150)))</f>
      </c>
      <c r="AB63" s="54">
        <f>IFERROR(IF(OR(SECTOR_AAC=0,SECTOR_AAC=-1),CHAR(150),SECTOR_AAC),IF(COLUMN()&lt;=2,"",CHAR(150)))</f>
      </c>
      <c r="AC63" s="54">
        <f>IFERROR(IF(OR(SECTOR_AAC=0,SECTOR_AAC=-1),CHAR(150),SECTOR_AAC),IF(COLUMN()&lt;=2,"",CHAR(150)))</f>
      </c>
      <c r="AD63" s="54">
        <f>IFERROR(IF(OR(SECTOR_AAC=0,SECTOR_AAC=-1),CHAR(150),SECTOR_AAC),IF(COLUMN()&lt;=2,"",CHAR(150)))</f>
      </c>
      <c r="AE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IFERROR(IF(OR(SECTOR_AAC=0,SECTOR_AAC=-1),CHAR(150),SECTOR_AAC),IF(COLUMN()&lt;=2,"",CHAR(150)))</f>
      </c>
      <c r="Q64" s="54">
        <f>IFERROR(IF(OR(SECTOR_AAC=0,SECTOR_AAC=-1),CHAR(150),SECTOR_AAC),IF(COLUMN()&lt;=2,"",CHAR(150)))</f>
      </c>
      <c r="R64" s="54">
        <f>IFERROR(IF(OR(SECTOR_AAC=0,SECTOR_AAC=-1),CHAR(150),SECTOR_AAC),IF(COLUMN()&lt;=2,"",CHAR(150)))</f>
      </c>
      <c r="S64" s="54">
        <f>IFERROR(IF(OR(SECTOR_AAC=0,SECTOR_AAC=-1),CHAR(150),SECTOR_AAC),IF(COLUMN()&lt;=2,"",CHAR(150)))</f>
      </c>
      <c r="T64" s="54">
        <f>IFERROR(IF(OR(SECTOR_AAC=0,SECTOR_AAC=-1),CHAR(150),SECTOR_AAC),IF(COLUMN()&lt;=2,"",CHAR(150)))</f>
      </c>
      <c r="U64" s="54">
        <f>IFERROR(IF(OR(SECTOR_AAC=0,SECTOR_AAC=-1),CHAR(150),SECTOR_AAC),IF(COLUMN()&lt;=2,"",CHAR(150)))</f>
      </c>
      <c r="V64" s="54">
        <f>IFERROR(IF(OR(SECTOR_AAC=0,SECTOR_AAC=-1),CHAR(150),SECTOR_AAC),IF(COLUMN()&lt;=2,"",CHAR(150)))</f>
      </c>
      <c r="W64" s="54">
        <f>IFERROR(IF(OR(SECTOR_AAC=0,SECTOR_AAC=-1),CHAR(150),SECTOR_AAC),IF(COLUMN()&lt;=2,"",CHAR(150)))</f>
      </c>
      <c r="X64" s="54">
        <f>IFERROR(IF(OR(SECTOR_AAC=0,SECTOR_AAC=-1),CHAR(150),SECTOR_AAC),IF(COLUMN()&lt;=2,"",CHAR(150)))</f>
      </c>
      <c r="Y64" s="54">
        <f>IFERROR(IF(OR(SECTOR_AAC=0,SECTOR_AAC=-1),CHAR(150),SECTOR_AAC),IF(COLUMN()&lt;=2,"",CHAR(150)))</f>
      </c>
      <c r="Z64" s="54">
        <f>IFERROR(IF(OR(SECTOR_AAC=0,SECTOR_AAC=-1),CHAR(150),SECTOR_AAC),IF(COLUMN()&lt;=2,"",CHAR(150)))</f>
      </c>
      <c r="AA64" s="54">
        <f>IFERROR(IF(OR(SECTOR_AAC=0,SECTOR_AAC=-1),CHAR(150),SECTOR_AAC),IF(COLUMN()&lt;=2,"",CHAR(150)))</f>
      </c>
      <c r="AB64" s="54">
        <f>IFERROR(IF(OR(SECTOR_AAC=0,SECTOR_AAC=-1),CHAR(150),SECTOR_AAC),IF(COLUMN()&lt;=2,"",CHAR(150)))</f>
      </c>
      <c r="AC64" s="54">
        <f>IFERROR(IF(OR(SECTOR_AAC=0,SECTOR_AAC=-1),CHAR(150),SECTOR_AAC),IF(COLUMN()&lt;=2,"",CHAR(150)))</f>
      </c>
      <c r="AD64" s="54">
        <f>IFERROR(IF(OR(SECTOR_AAC=0,SECTOR_AAC=-1),CHAR(150),SECTOR_AAC),IF(COLUMN()&lt;=2,"",CHAR(150)))</f>
      </c>
      <c r="AE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IFERROR(IF(OR(SECTOR_AAC=0,SECTOR_AAC=-1),CHAR(150),SECTOR_AAC),IF(COLUMN()&lt;=2,"",CHAR(150)))</f>
      </c>
      <c r="Q65" s="54">
        <f>IFERROR(IF(OR(SECTOR_AAC=0,SECTOR_AAC=-1),CHAR(150),SECTOR_AAC),IF(COLUMN()&lt;=2,"",CHAR(150)))</f>
      </c>
      <c r="R65" s="54">
        <f>IFERROR(IF(OR(SECTOR_AAC=0,SECTOR_AAC=-1),CHAR(150),SECTOR_AAC),IF(COLUMN()&lt;=2,"",CHAR(150)))</f>
      </c>
      <c r="S65" s="54">
        <f>IFERROR(IF(OR(SECTOR_AAC=0,SECTOR_AAC=-1),CHAR(150),SECTOR_AAC),IF(COLUMN()&lt;=2,"",CHAR(150)))</f>
      </c>
      <c r="T65" s="54">
        <f>IFERROR(IF(OR(SECTOR_AAC=0,SECTOR_AAC=-1),CHAR(150),SECTOR_AAC),IF(COLUMN()&lt;=2,"",CHAR(150)))</f>
      </c>
      <c r="U65" s="54">
        <f>IFERROR(IF(OR(SECTOR_AAC=0,SECTOR_AAC=-1),CHAR(150),SECTOR_AAC),IF(COLUMN()&lt;=2,"",CHAR(150)))</f>
      </c>
      <c r="V65" s="54">
        <f>IFERROR(IF(OR(SECTOR_AAC=0,SECTOR_AAC=-1),CHAR(150),SECTOR_AAC),IF(COLUMN()&lt;=2,"",CHAR(150)))</f>
      </c>
      <c r="W65" s="54">
        <f>IFERROR(IF(OR(SECTOR_AAC=0,SECTOR_AAC=-1),CHAR(150),SECTOR_AAC),IF(COLUMN()&lt;=2,"",CHAR(150)))</f>
      </c>
      <c r="X65" s="54">
        <f>IFERROR(IF(OR(SECTOR_AAC=0,SECTOR_AAC=-1),CHAR(150),SECTOR_AAC),IF(COLUMN()&lt;=2,"",CHAR(150)))</f>
      </c>
      <c r="Y65" s="54">
        <f>IFERROR(IF(OR(SECTOR_AAC=0,SECTOR_AAC=-1),CHAR(150),SECTOR_AAC),IF(COLUMN()&lt;=2,"",CHAR(150)))</f>
      </c>
      <c r="Z65" s="54">
        <f>IFERROR(IF(OR(SECTOR_AAC=0,SECTOR_AAC=-1),CHAR(150),SECTOR_AAC),IF(COLUMN()&lt;=2,"",CHAR(150)))</f>
      </c>
      <c r="AA65" s="54">
        <f>IFERROR(IF(OR(SECTOR_AAC=0,SECTOR_AAC=-1),CHAR(150),SECTOR_AAC),IF(COLUMN()&lt;=2,"",CHAR(150)))</f>
      </c>
      <c r="AB65" s="54">
        <f>IFERROR(IF(OR(SECTOR_AAC=0,SECTOR_AAC=-1),CHAR(150),SECTOR_AAC),IF(COLUMN()&lt;=2,"",CHAR(150)))</f>
      </c>
      <c r="AC65" s="54">
        <f>IFERROR(IF(OR(SECTOR_AAC=0,SECTOR_AAC=-1),CHAR(150),SECTOR_AAC),IF(COLUMN()&lt;=2,"",CHAR(150)))</f>
      </c>
      <c r="AD65" s="54">
        <f>IFERROR(IF(OR(SECTOR_AAC=0,SECTOR_AAC=-1),CHAR(150),SECTOR_AAC),IF(COLUMN()&lt;=2,"",CHAR(150)))</f>
      </c>
      <c r="AE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IFERROR(IF(OR(SECTOR_AAC=0,SECTOR_AAC=-1),CHAR(150),SECTOR_AAC),IF(COLUMN()&lt;=2,"",CHAR(150)))</f>
      </c>
      <c r="Q66" s="54">
        <f>IFERROR(IF(OR(SECTOR_AAC=0,SECTOR_AAC=-1),CHAR(150),SECTOR_AAC),IF(COLUMN()&lt;=2,"",CHAR(150)))</f>
      </c>
      <c r="R66" s="54">
        <f>IFERROR(IF(OR(SECTOR_AAC=0,SECTOR_AAC=-1),CHAR(150),SECTOR_AAC),IF(COLUMN()&lt;=2,"",CHAR(150)))</f>
      </c>
      <c r="S66" s="54">
        <f>IFERROR(IF(OR(SECTOR_AAC=0,SECTOR_AAC=-1),CHAR(150),SECTOR_AAC),IF(COLUMN()&lt;=2,"",CHAR(150)))</f>
      </c>
      <c r="T66" s="54">
        <f>IFERROR(IF(OR(SECTOR_AAC=0,SECTOR_AAC=-1),CHAR(150),SECTOR_AAC),IF(COLUMN()&lt;=2,"",CHAR(150)))</f>
      </c>
      <c r="U66" s="54">
        <f>IFERROR(IF(OR(SECTOR_AAC=0,SECTOR_AAC=-1),CHAR(150),SECTOR_AAC),IF(COLUMN()&lt;=2,"",CHAR(150)))</f>
      </c>
      <c r="V66" s="54">
        <f>IFERROR(IF(OR(SECTOR_AAC=0,SECTOR_AAC=-1),CHAR(150),SECTOR_AAC),IF(COLUMN()&lt;=2,"",CHAR(150)))</f>
      </c>
      <c r="W66" s="54">
        <f>IFERROR(IF(OR(SECTOR_AAC=0,SECTOR_AAC=-1),CHAR(150),SECTOR_AAC),IF(COLUMN()&lt;=2,"",CHAR(150)))</f>
      </c>
      <c r="X66" s="54">
        <f>IFERROR(IF(OR(SECTOR_AAC=0,SECTOR_AAC=-1),CHAR(150),SECTOR_AAC),IF(COLUMN()&lt;=2,"",CHAR(150)))</f>
      </c>
      <c r="Y66" s="54">
        <f>IFERROR(IF(OR(SECTOR_AAC=0,SECTOR_AAC=-1),CHAR(150),SECTOR_AAC),IF(COLUMN()&lt;=2,"",CHAR(150)))</f>
      </c>
      <c r="Z66" s="54">
        <f>IFERROR(IF(OR(SECTOR_AAC=0,SECTOR_AAC=-1),CHAR(150),SECTOR_AAC),IF(COLUMN()&lt;=2,"",CHAR(150)))</f>
      </c>
      <c r="AA66" s="54">
        <f>IFERROR(IF(OR(SECTOR_AAC=0,SECTOR_AAC=-1),CHAR(150),SECTOR_AAC),IF(COLUMN()&lt;=2,"",CHAR(150)))</f>
      </c>
      <c r="AB66" s="54">
        <f>IFERROR(IF(OR(SECTOR_AAC=0,SECTOR_AAC=-1),CHAR(150),SECTOR_AAC),IF(COLUMN()&lt;=2,"",CHAR(150)))</f>
      </c>
      <c r="AC66" s="54">
        <f>IFERROR(IF(OR(SECTOR_AAC=0,SECTOR_AAC=-1),CHAR(150),SECTOR_AAC),IF(COLUMN()&lt;=2,"",CHAR(150)))</f>
      </c>
      <c r="AD66" s="54">
        <f>IFERROR(IF(OR(SECTOR_AAC=0,SECTOR_AAC=-1),CHAR(150),SECTOR_AAC),IF(COLUMN()&lt;=2,"",CHAR(150)))</f>
      </c>
      <c r="AE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IFERROR(IF(OR(SECTOR_AAC=0,SECTOR_AAC=-1),CHAR(150),SECTOR_AAC),IF(COLUMN()&lt;=2,"",CHAR(150)))</f>
      </c>
      <c r="Q67" s="54">
        <f>IFERROR(IF(OR(SECTOR_AAC=0,SECTOR_AAC=-1),CHAR(150),SECTOR_AAC),IF(COLUMN()&lt;=2,"",CHAR(150)))</f>
      </c>
      <c r="R67" s="54">
        <f>IFERROR(IF(OR(SECTOR_AAC=0,SECTOR_AAC=-1),CHAR(150),SECTOR_AAC),IF(COLUMN()&lt;=2,"",CHAR(150)))</f>
      </c>
      <c r="S67" s="54">
        <f>IFERROR(IF(OR(SECTOR_AAC=0,SECTOR_AAC=-1),CHAR(150),SECTOR_AAC),IF(COLUMN()&lt;=2,"",CHAR(150)))</f>
      </c>
      <c r="T67" s="54">
        <f>IFERROR(IF(OR(SECTOR_AAC=0,SECTOR_AAC=-1),CHAR(150),SECTOR_AAC),IF(COLUMN()&lt;=2,"",CHAR(150)))</f>
      </c>
      <c r="U67" s="54">
        <f>IFERROR(IF(OR(SECTOR_AAC=0,SECTOR_AAC=-1),CHAR(150),SECTOR_AAC),IF(COLUMN()&lt;=2,"",CHAR(150)))</f>
      </c>
      <c r="V67" s="54">
        <f>IFERROR(IF(OR(SECTOR_AAC=0,SECTOR_AAC=-1),CHAR(150),SECTOR_AAC),IF(COLUMN()&lt;=2,"",CHAR(150)))</f>
      </c>
      <c r="W67" s="54">
        <f>IFERROR(IF(OR(SECTOR_AAC=0,SECTOR_AAC=-1),CHAR(150),SECTOR_AAC),IF(COLUMN()&lt;=2,"",CHAR(150)))</f>
      </c>
      <c r="X67" s="54">
        <f>IFERROR(IF(OR(SECTOR_AAC=0,SECTOR_AAC=-1),CHAR(150),SECTOR_AAC),IF(COLUMN()&lt;=2,"",CHAR(150)))</f>
      </c>
      <c r="Y67" s="54">
        <f>IFERROR(IF(OR(SECTOR_AAC=0,SECTOR_AAC=-1),CHAR(150),SECTOR_AAC),IF(COLUMN()&lt;=2,"",CHAR(150)))</f>
      </c>
      <c r="Z67" s="54">
        <f>IFERROR(IF(OR(SECTOR_AAC=0,SECTOR_AAC=-1),CHAR(150),SECTOR_AAC),IF(COLUMN()&lt;=2,"",CHAR(150)))</f>
      </c>
      <c r="AA67" s="54">
        <f>IFERROR(IF(OR(SECTOR_AAC=0,SECTOR_AAC=-1),CHAR(150),SECTOR_AAC),IF(COLUMN()&lt;=2,"",CHAR(150)))</f>
      </c>
      <c r="AB67" s="54">
        <f>IFERROR(IF(OR(SECTOR_AAC=0,SECTOR_AAC=-1),CHAR(150),SECTOR_AAC),IF(COLUMN()&lt;=2,"",CHAR(150)))</f>
      </c>
      <c r="AC67" s="54">
        <f>IFERROR(IF(OR(SECTOR_AAC=0,SECTOR_AAC=-1),CHAR(150),SECTOR_AAC),IF(COLUMN()&lt;=2,"",CHAR(150)))</f>
      </c>
      <c r="AD67" s="54">
        <f>IFERROR(IF(OR(SECTOR_AAC=0,SECTOR_AAC=-1),CHAR(150),SECTOR_AAC),IF(COLUMN()&lt;=2,"",CHAR(150)))</f>
      </c>
      <c r="AE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IFERROR(IF(OR(SECTOR_AAC=0,SECTOR_AAC=-1),CHAR(150),SECTOR_AAC),IF(COLUMN()&lt;=2,"",CHAR(150)))</f>
      </c>
      <c r="Q68" s="54">
        <f>IFERROR(IF(OR(SECTOR_AAC=0,SECTOR_AAC=-1),CHAR(150),SECTOR_AAC),IF(COLUMN()&lt;=2,"",CHAR(150)))</f>
      </c>
      <c r="R68" s="54">
        <f>IFERROR(IF(OR(SECTOR_AAC=0,SECTOR_AAC=-1),CHAR(150),SECTOR_AAC),IF(COLUMN()&lt;=2,"",CHAR(150)))</f>
      </c>
      <c r="S68" s="54">
        <f>IFERROR(IF(OR(SECTOR_AAC=0,SECTOR_AAC=-1),CHAR(150),SECTOR_AAC),IF(COLUMN()&lt;=2,"",CHAR(150)))</f>
      </c>
      <c r="T68" s="54">
        <f>IFERROR(IF(OR(SECTOR_AAC=0,SECTOR_AAC=-1),CHAR(150),SECTOR_AAC),IF(COLUMN()&lt;=2,"",CHAR(150)))</f>
      </c>
      <c r="U68" s="54">
        <f>IFERROR(IF(OR(SECTOR_AAC=0,SECTOR_AAC=-1),CHAR(150),SECTOR_AAC),IF(COLUMN()&lt;=2,"",CHAR(150)))</f>
      </c>
      <c r="V68" s="54">
        <f>IFERROR(IF(OR(SECTOR_AAC=0,SECTOR_AAC=-1),CHAR(150),SECTOR_AAC),IF(COLUMN()&lt;=2,"",CHAR(150)))</f>
      </c>
      <c r="W68" s="54">
        <f>IFERROR(IF(OR(SECTOR_AAC=0,SECTOR_AAC=-1),CHAR(150),SECTOR_AAC),IF(COLUMN()&lt;=2,"",CHAR(150)))</f>
      </c>
      <c r="X68" s="54">
        <f>IFERROR(IF(OR(SECTOR_AAC=0,SECTOR_AAC=-1),CHAR(150),SECTOR_AAC),IF(COLUMN()&lt;=2,"",CHAR(150)))</f>
      </c>
      <c r="Y68" s="54">
        <f>IFERROR(IF(OR(SECTOR_AAC=0,SECTOR_AAC=-1),CHAR(150),SECTOR_AAC),IF(COLUMN()&lt;=2,"",CHAR(150)))</f>
      </c>
      <c r="Z68" s="54">
        <f>IFERROR(IF(OR(SECTOR_AAC=0,SECTOR_AAC=-1),CHAR(150),SECTOR_AAC),IF(COLUMN()&lt;=2,"",CHAR(150)))</f>
      </c>
      <c r="AA68" s="54">
        <f>IFERROR(IF(OR(SECTOR_AAC=0,SECTOR_AAC=-1),CHAR(150),SECTOR_AAC),IF(COLUMN()&lt;=2,"",CHAR(150)))</f>
      </c>
      <c r="AB68" s="54">
        <f>IFERROR(IF(OR(SECTOR_AAC=0,SECTOR_AAC=-1),CHAR(150),SECTOR_AAC),IF(COLUMN()&lt;=2,"",CHAR(150)))</f>
      </c>
      <c r="AC68" s="54">
        <f>IFERROR(IF(OR(SECTOR_AAC=0,SECTOR_AAC=-1),CHAR(150),SECTOR_AAC),IF(COLUMN()&lt;=2,"",CHAR(150)))</f>
      </c>
      <c r="AD68" s="54">
        <f>IFERROR(IF(OR(SECTOR_AAC=0,SECTOR_AAC=-1),CHAR(150),SECTOR_AAC),IF(COLUMN()&lt;=2,"",CHAR(150)))</f>
      </c>
      <c r="AE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IFERROR(IF(OR(SECTOR_AAC=0,SECTOR_AAC=-1),CHAR(150),SECTOR_AAC),IF(COLUMN()&lt;=2,"",CHAR(150)))</f>
      </c>
      <c r="Q69" s="54">
        <f>IFERROR(IF(OR(SECTOR_AAC=0,SECTOR_AAC=-1),CHAR(150),SECTOR_AAC),IF(COLUMN()&lt;=2,"",CHAR(150)))</f>
      </c>
      <c r="R69" s="54">
        <f>IFERROR(IF(OR(SECTOR_AAC=0,SECTOR_AAC=-1),CHAR(150),SECTOR_AAC),IF(COLUMN()&lt;=2,"",CHAR(150)))</f>
      </c>
      <c r="S69" s="54">
        <f>IFERROR(IF(OR(SECTOR_AAC=0,SECTOR_AAC=-1),CHAR(150),SECTOR_AAC),IF(COLUMN()&lt;=2,"",CHAR(150)))</f>
      </c>
      <c r="T69" s="54">
        <f>IFERROR(IF(OR(SECTOR_AAC=0,SECTOR_AAC=-1),CHAR(150),SECTOR_AAC),IF(COLUMN()&lt;=2,"",CHAR(150)))</f>
      </c>
      <c r="U69" s="54">
        <f>IFERROR(IF(OR(SECTOR_AAC=0,SECTOR_AAC=-1),CHAR(150),SECTOR_AAC),IF(COLUMN()&lt;=2,"",CHAR(150)))</f>
      </c>
      <c r="V69" s="54">
        <f>IFERROR(IF(OR(SECTOR_AAC=0,SECTOR_AAC=-1),CHAR(150),SECTOR_AAC),IF(COLUMN()&lt;=2,"",CHAR(150)))</f>
      </c>
      <c r="W69" s="54">
        <f>IFERROR(IF(OR(SECTOR_AAC=0,SECTOR_AAC=-1),CHAR(150),SECTOR_AAC),IF(COLUMN()&lt;=2,"",CHAR(150)))</f>
      </c>
      <c r="X69" s="54">
        <f>IFERROR(IF(OR(SECTOR_AAC=0,SECTOR_AAC=-1),CHAR(150),SECTOR_AAC),IF(COLUMN()&lt;=2,"",CHAR(150)))</f>
      </c>
      <c r="Y69" s="54">
        <f>IFERROR(IF(OR(SECTOR_AAC=0,SECTOR_AAC=-1),CHAR(150),SECTOR_AAC),IF(COLUMN()&lt;=2,"",CHAR(150)))</f>
      </c>
      <c r="Z69" s="54">
        <f>IFERROR(IF(OR(SECTOR_AAC=0,SECTOR_AAC=-1),CHAR(150),SECTOR_AAC),IF(COLUMN()&lt;=2,"",CHAR(150)))</f>
      </c>
      <c r="AA69" s="54">
        <f>IFERROR(IF(OR(SECTOR_AAC=0,SECTOR_AAC=-1),CHAR(150),SECTOR_AAC),IF(COLUMN()&lt;=2,"",CHAR(150)))</f>
      </c>
      <c r="AB69" s="54">
        <f>IFERROR(IF(OR(SECTOR_AAC=0,SECTOR_AAC=-1),CHAR(150),SECTOR_AAC),IF(COLUMN()&lt;=2,"",CHAR(150)))</f>
      </c>
      <c r="AC69" s="54">
        <f>IFERROR(IF(OR(SECTOR_AAC=0,SECTOR_AAC=-1),CHAR(150),SECTOR_AAC),IF(COLUMN()&lt;=2,"",CHAR(150)))</f>
      </c>
      <c r="AD69" s="54">
        <f>IFERROR(IF(OR(SECTOR_AAC=0,SECTOR_AAC=-1),CHAR(150),SECTOR_AAC),IF(COLUMN()&lt;=2,"",CHAR(150)))</f>
      </c>
      <c r="AE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IFERROR(IF(OR(SECTOR_AAC=0,SECTOR_AAC=-1),CHAR(150),SECTOR_AAC),IF(COLUMN()&lt;=2,"",CHAR(150)))</f>
      </c>
      <c r="Q70" s="54">
        <f>IFERROR(IF(OR(SECTOR_AAC=0,SECTOR_AAC=-1),CHAR(150),SECTOR_AAC),IF(COLUMN()&lt;=2,"",CHAR(150)))</f>
      </c>
      <c r="R70" s="54">
        <f>IFERROR(IF(OR(SECTOR_AAC=0,SECTOR_AAC=-1),CHAR(150),SECTOR_AAC),IF(COLUMN()&lt;=2,"",CHAR(150)))</f>
      </c>
      <c r="S70" s="54">
        <f>IFERROR(IF(OR(SECTOR_AAC=0,SECTOR_AAC=-1),CHAR(150),SECTOR_AAC),IF(COLUMN()&lt;=2,"",CHAR(150)))</f>
      </c>
      <c r="T70" s="54">
        <f>IFERROR(IF(OR(SECTOR_AAC=0,SECTOR_AAC=-1),CHAR(150),SECTOR_AAC),IF(COLUMN()&lt;=2,"",CHAR(150)))</f>
      </c>
      <c r="U70" s="54">
        <f>IFERROR(IF(OR(SECTOR_AAC=0,SECTOR_AAC=-1),CHAR(150),SECTOR_AAC),IF(COLUMN()&lt;=2,"",CHAR(150)))</f>
      </c>
      <c r="V70" s="54">
        <f>IFERROR(IF(OR(SECTOR_AAC=0,SECTOR_AAC=-1),CHAR(150),SECTOR_AAC),IF(COLUMN()&lt;=2,"",CHAR(150)))</f>
      </c>
      <c r="W70" s="54">
        <f>IFERROR(IF(OR(SECTOR_AAC=0,SECTOR_AAC=-1),CHAR(150),SECTOR_AAC),IF(COLUMN()&lt;=2,"",CHAR(150)))</f>
      </c>
      <c r="X70" s="54">
        <f>IFERROR(IF(OR(SECTOR_AAC=0,SECTOR_AAC=-1),CHAR(150),SECTOR_AAC),IF(COLUMN()&lt;=2,"",CHAR(150)))</f>
      </c>
      <c r="Y70" s="54">
        <f>IFERROR(IF(OR(SECTOR_AAC=0,SECTOR_AAC=-1),CHAR(150),SECTOR_AAC),IF(COLUMN()&lt;=2,"",CHAR(150)))</f>
      </c>
      <c r="Z70" s="54">
        <f>IFERROR(IF(OR(SECTOR_AAC=0,SECTOR_AAC=-1),CHAR(150),SECTOR_AAC),IF(COLUMN()&lt;=2,"",CHAR(150)))</f>
      </c>
      <c r="AA70" s="54">
        <f>IFERROR(IF(OR(SECTOR_AAC=0,SECTOR_AAC=-1),CHAR(150),SECTOR_AAC),IF(COLUMN()&lt;=2,"",CHAR(150)))</f>
      </c>
      <c r="AB70" s="54">
        <f>IFERROR(IF(OR(SECTOR_AAC=0,SECTOR_AAC=-1),CHAR(150),SECTOR_AAC),IF(COLUMN()&lt;=2,"",CHAR(150)))</f>
      </c>
      <c r="AC70" s="54">
        <f>IFERROR(IF(OR(SECTOR_AAC=0,SECTOR_AAC=-1),CHAR(150),SECTOR_AAC),IF(COLUMN()&lt;=2,"",CHAR(150)))</f>
      </c>
      <c r="AD70" s="54">
        <f>IFERROR(IF(OR(SECTOR_AAC=0,SECTOR_AAC=-1),CHAR(150),SECTOR_AAC),IF(COLUMN()&lt;=2,"",CHAR(150)))</f>
      </c>
      <c r="AE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IFERROR(IF(OR(SECTOR_AAC=0,SECTOR_AAC=-1),CHAR(150),SECTOR_AAC),IF(COLUMN()&lt;=2,"",CHAR(150)))</f>
      </c>
      <c r="Q71" s="54">
        <f>IFERROR(IF(OR(SECTOR_AAC=0,SECTOR_AAC=-1),CHAR(150),SECTOR_AAC),IF(COLUMN()&lt;=2,"",CHAR(150)))</f>
      </c>
      <c r="R71" s="54">
        <f>IFERROR(IF(OR(SECTOR_AAC=0,SECTOR_AAC=-1),CHAR(150),SECTOR_AAC),IF(COLUMN()&lt;=2,"",CHAR(150)))</f>
      </c>
      <c r="S71" s="54">
        <f>IFERROR(IF(OR(SECTOR_AAC=0,SECTOR_AAC=-1),CHAR(150),SECTOR_AAC),IF(COLUMN()&lt;=2,"",CHAR(150)))</f>
      </c>
      <c r="T71" s="54">
        <f>IFERROR(IF(OR(SECTOR_AAC=0,SECTOR_AAC=-1),CHAR(150),SECTOR_AAC),IF(COLUMN()&lt;=2,"",CHAR(150)))</f>
      </c>
      <c r="U71" s="54">
        <f>IFERROR(IF(OR(SECTOR_AAC=0,SECTOR_AAC=-1),CHAR(150),SECTOR_AAC),IF(COLUMN()&lt;=2,"",CHAR(150)))</f>
      </c>
      <c r="V71" s="54">
        <f>IFERROR(IF(OR(SECTOR_AAC=0,SECTOR_AAC=-1),CHAR(150),SECTOR_AAC),IF(COLUMN()&lt;=2,"",CHAR(150)))</f>
      </c>
      <c r="W71" s="54">
        <f>IFERROR(IF(OR(SECTOR_AAC=0,SECTOR_AAC=-1),CHAR(150),SECTOR_AAC),IF(COLUMN()&lt;=2,"",CHAR(150)))</f>
      </c>
      <c r="X71" s="54">
        <f>IFERROR(IF(OR(SECTOR_AAC=0,SECTOR_AAC=-1),CHAR(150),SECTOR_AAC),IF(COLUMN()&lt;=2,"",CHAR(150)))</f>
      </c>
      <c r="Y71" s="54">
        <f>IFERROR(IF(OR(SECTOR_AAC=0,SECTOR_AAC=-1),CHAR(150),SECTOR_AAC),IF(COLUMN()&lt;=2,"",CHAR(150)))</f>
      </c>
      <c r="Z71" s="54">
        <f>IFERROR(IF(OR(SECTOR_AAC=0,SECTOR_AAC=-1),CHAR(150),SECTOR_AAC),IF(COLUMN()&lt;=2,"",CHAR(150)))</f>
      </c>
      <c r="AA71" s="54">
        <f>IFERROR(IF(OR(SECTOR_AAC=0,SECTOR_AAC=-1),CHAR(150),SECTOR_AAC),IF(COLUMN()&lt;=2,"",CHAR(150)))</f>
      </c>
      <c r="AB71" s="54">
        <f>IFERROR(IF(OR(SECTOR_AAC=0,SECTOR_AAC=-1),CHAR(150),SECTOR_AAC),IF(COLUMN()&lt;=2,"",CHAR(150)))</f>
      </c>
      <c r="AC71" s="54">
        <f>IFERROR(IF(OR(SECTOR_AAC=0,SECTOR_AAC=-1),CHAR(150),SECTOR_AAC),IF(COLUMN()&lt;=2,"",CHAR(150)))</f>
      </c>
      <c r="AD71" s="54">
        <f>IFERROR(IF(OR(SECTOR_AAC=0,SECTOR_AAC=-1),CHAR(150),SECTOR_AAC),IF(COLUMN()&lt;=2,"",CHAR(150)))</f>
      </c>
      <c r="AE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IFERROR(IF(OR(SECTOR_AAC=0,SECTOR_AAC=-1),CHAR(150),SECTOR_AAC),IF(COLUMN()&lt;=2,"",CHAR(150)))</f>
      </c>
      <c r="Q72" s="54">
        <f>IFERROR(IF(OR(SECTOR_AAC=0,SECTOR_AAC=-1),CHAR(150),SECTOR_AAC),IF(COLUMN()&lt;=2,"",CHAR(150)))</f>
      </c>
      <c r="R72" s="54">
        <f>IFERROR(IF(OR(SECTOR_AAC=0,SECTOR_AAC=-1),CHAR(150),SECTOR_AAC),IF(COLUMN()&lt;=2,"",CHAR(150)))</f>
      </c>
      <c r="S72" s="54">
        <f>IFERROR(IF(OR(SECTOR_AAC=0,SECTOR_AAC=-1),CHAR(150),SECTOR_AAC),IF(COLUMN()&lt;=2,"",CHAR(150)))</f>
      </c>
      <c r="T72" s="54">
        <f>IFERROR(IF(OR(SECTOR_AAC=0,SECTOR_AAC=-1),CHAR(150),SECTOR_AAC),IF(COLUMN()&lt;=2,"",CHAR(150)))</f>
      </c>
      <c r="U72" s="54">
        <f>IFERROR(IF(OR(SECTOR_AAC=0,SECTOR_AAC=-1),CHAR(150),SECTOR_AAC),IF(COLUMN()&lt;=2,"",CHAR(150)))</f>
      </c>
      <c r="V72" s="54">
        <f>IFERROR(IF(OR(SECTOR_AAC=0,SECTOR_AAC=-1),CHAR(150),SECTOR_AAC),IF(COLUMN()&lt;=2,"",CHAR(150)))</f>
      </c>
      <c r="W72" s="54">
        <f>IFERROR(IF(OR(SECTOR_AAC=0,SECTOR_AAC=-1),CHAR(150),SECTOR_AAC),IF(COLUMN()&lt;=2,"",CHAR(150)))</f>
      </c>
      <c r="X72" s="54">
        <f>IFERROR(IF(OR(SECTOR_AAC=0,SECTOR_AAC=-1),CHAR(150),SECTOR_AAC),IF(COLUMN()&lt;=2,"",CHAR(150)))</f>
      </c>
      <c r="Y72" s="54">
        <f>IFERROR(IF(OR(SECTOR_AAC=0,SECTOR_AAC=-1),CHAR(150),SECTOR_AAC),IF(COLUMN()&lt;=2,"",CHAR(150)))</f>
      </c>
      <c r="Z72" s="54">
        <f>IFERROR(IF(OR(SECTOR_AAC=0,SECTOR_AAC=-1),CHAR(150),SECTOR_AAC),IF(COLUMN()&lt;=2,"",CHAR(150)))</f>
      </c>
      <c r="AA72" s="54">
        <f>IFERROR(IF(OR(SECTOR_AAC=0,SECTOR_AAC=-1),CHAR(150),SECTOR_AAC),IF(COLUMN()&lt;=2,"",CHAR(150)))</f>
      </c>
      <c r="AB72" s="54">
        <f>IFERROR(IF(OR(SECTOR_AAC=0,SECTOR_AAC=-1),CHAR(150),SECTOR_AAC),IF(COLUMN()&lt;=2,"",CHAR(150)))</f>
      </c>
      <c r="AC72" s="54">
        <f>IFERROR(IF(OR(SECTOR_AAC=0,SECTOR_AAC=-1),CHAR(150),SECTOR_AAC),IF(COLUMN()&lt;=2,"",CHAR(150)))</f>
      </c>
      <c r="AD72" s="54">
        <f>IFERROR(IF(OR(SECTOR_AAC=0,SECTOR_AAC=-1),CHAR(150),SECTOR_AAC),IF(COLUMN()&lt;=2,"",CHAR(150)))</f>
      </c>
      <c r="AE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IFERROR(IF(OR(SECTOR_AAC=0,SECTOR_AAC=-1),CHAR(150),SECTOR_AAC),IF(COLUMN()&lt;=2,"",CHAR(150)))</f>
      </c>
      <c r="Q73" s="54">
        <f>IFERROR(IF(OR(SECTOR_AAC=0,SECTOR_AAC=-1),CHAR(150),SECTOR_AAC),IF(COLUMN()&lt;=2,"",CHAR(150)))</f>
      </c>
      <c r="R73" s="54">
        <f>IFERROR(IF(OR(SECTOR_AAC=0,SECTOR_AAC=-1),CHAR(150),SECTOR_AAC),IF(COLUMN()&lt;=2,"",CHAR(150)))</f>
      </c>
      <c r="S73" s="54">
        <f>IFERROR(IF(OR(SECTOR_AAC=0,SECTOR_AAC=-1),CHAR(150),SECTOR_AAC),IF(COLUMN()&lt;=2,"",CHAR(150)))</f>
      </c>
      <c r="T73" s="54">
        <f>IFERROR(IF(OR(SECTOR_AAC=0,SECTOR_AAC=-1),CHAR(150),SECTOR_AAC),IF(COLUMN()&lt;=2,"",CHAR(150)))</f>
      </c>
      <c r="U73" s="54">
        <f>IFERROR(IF(OR(SECTOR_AAC=0,SECTOR_AAC=-1),CHAR(150),SECTOR_AAC),IF(COLUMN()&lt;=2,"",CHAR(150)))</f>
      </c>
      <c r="V73" s="54">
        <f>IFERROR(IF(OR(SECTOR_AAC=0,SECTOR_AAC=-1),CHAR(150),SECTOR_AAC),IF(COLUMN()&lt;=2,"",CHAR(150)))</f>
      </c>
      <c r="W73" s="54">
        <f>IFERROR(IF(OR(SECTOR_AAC=0,SECTOR_AAC=-1),CHAR(150),SECTOR_AAC),IF(COLUMN()&lt;=2,"",CHAR(150)))</f>
      </c>
      <c r="X73" s="54">
        <f>IFERROR(IF(OR(SECTOR_AAC=0,SECTOR_AAC=-1),CHAR(150),SECTOR_AAC),IF(COLUMN()&lt;=2,"",CHAR(150)))</f>
      </c>
      <c r="Y73" s="54">
        <f>IFERROR(IF(OR(SECTOR_AAC=0,SECTOR_AAC=-1),CHAR(150),SECTOR_AAC),IF(COLUMN()&lt;=2,"",CHAR(150)))</f>
      </c>
      <c r="Z73" s="54">
        <f>IFERROR(IF(OR(SECTOR_AAC=0,SECTOR_AAC=-1),CHAR(150),SECTOR_AAC),IF(COLUMN()&lt;=2,"",CHAR(150)))</f>
      </c>
      <c r="AA73" s="54">
        <f>IFERROR(IF(OR(SECTOR_AAC=0,SECTOR_AAC=-1),CHAR(150),SECTOR_AAC),IF(COLUMN()&lt;=2,"",CHAR(150)))</f>
      </c>
      <c r="AB73" s="54">
        <f>IFERROR(IF(OR(SECTOR_AAC=0,SECTOR_AAC=-1),CHAR(150),SECTOR_AAC),IF(COLUMN()&lt;=2,"",CHAR(150)))</f>
      </c>
      <c r="AC73" s="54">
        <f>IFERROR(IF(OR(SECTOR_AAC=0,SECTOR_AAC=-1),CHAR(150),SECTOR_AAC),IF(COLUMN()&lt;=2,"",CHAR(150)))</f>
      </c>
      <c r="AD73" s="54">
        <f>IFERROR(IF(OR(SECTOR_AAC=0,SECTOR_AAC=-1),CHAR(150),SECTOR_AAC),IF(COLUMN()&lt;=2,"",CHAR(150)))</f>
      </c>
      <c r="AE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IFERROR(IF(OR(SECTOR_AAC=0,SECTOR_AAC=-1),CHAR(150),SECTOR_AAC),IF(COLUMN()&lt;=2,"",CHAR(150)))</f>
      </c>
      <c r="Q74" s="54">
        <f>IFERROR(IF(OR(SECTOR_AAC=0,SECTOR_AAC=-1),CHAR(150),SECTOR_AAC),IF(COLUMN()&lt;=2,"",CHAR(150)))</f>
      </c>
      <c r="R74" s="54">
        <f>IFERROR(IF(OR(SECTOR_AAC=0,SECTOR_AAC=-1),CHAR(150),SECTOR_AAC),IF(COLUMN()&lt;=2,"",CHAR(150)))</f>
      </c>
      <c r="S74" s="54">
        <f>IFERROR(IF(OR(SECTOR_AAC=0,SECTOR_AAC=-1),CHAR(150),SECTOR_AAC),IF(COLUMN()&lt;=2,"",CHAR(150)))</f>
      </c>
      <c r="T74" s="54">
        <f>IFERROR(IF(OR(SECTOR_AAC=0,SECTOR_AAC=-1),CHAR(150),SECTOR_AAC),IF(COLUMN()&lt;=2,"",CHAR(150)))</f>
      </c>
      <c r="U74" s="54">
        <f>IFERROR(IF(OR(SECTOR_AAC=0,SECTOR_AAC=-1),CHAR(150),SECTOR_AAC),IF(COLUMN()&lt;=2,"",CHAR(150)))</f>
      </c>
      <c r="V74" s="54">
        <f>IFERROR(IF(OR(SECTOR_AAC=0,SECTOR_AAC=-1),CHAR(150),SECTOR_AAC),IF(COLUMN()&lt;=2,"",CHAR(150)))</f>
      </c>
      <c r="W74" s="54">
        <f>IFERROR(IF(OR(SECTOR_AAC=0,SECTOR_AAC=-1),CHAR(150),SECTOR_AAC),IF(COLUMN()&lt;=2,"",CHAR(150)))</f>
      </c>
      <c r="X74" s="54">
        <f>IFERROR(IF(OR(SECTOR_AAC=0,SECTOR_AAC=-1),CHAR(150),SECTOR_AAC),IF(COLUMN()&lt;=2,"",CHAR(150)))</f>
      </c>
      <c r="Y74" s="54">
        <f>IFERROR(IF(OR(SECTOR_AAC=0,SECTOR_AAC=-1),CHAR(150),SECTOR_AAC),IF(COLUMN()&lt;=2,"",CHAR(150)))</f>
      </c>
      <c r="Z74" s="54">
        <f>IFERROR(IF(OR(SECTOR_AAC=0,SECTOR_AAC=-1),CHAR(150),SECTOR_AAC),IF(COLUMN()&lt;=2,"",CHAR(150)))</f>
      </c>
      <c r="AA74" s="54">
        <f>IFERROR(IF(OR(SECTOR_AAC=0,SECTOR_AAC=-1),CHAR(150),SECTOR_AAC),IF(COLUMN()&lt;=2,"",CHAR(150)))</f>
      </c>
      <c r="AB74" s="54">
        <f>IFERROR(IF(OR(SECTOR_AAC=0,SECTOR_AAC=-1),CHAR(150),SECTOR_AAC),IF(COLUMN()&lt;=2,"",CHAR(150)))</f>
      </c>
      <c r="AC74" s="54">
        <f>IFERROR(IF(OR(SECTOR_AAC=0,SECTOR_AAC=-1),CHAR(150),SECTOR_AAC),IF(COLUMN()&lt;=2,"",CHAR(150)))</f>
      </c>
      <c r="AD74" s="54">
        <f>IFERROR(IF(OR(SECTOR_AAC=0,SECTOR_AAC=-1),CHAR(150),SECTOR_AAC),IF(COLUMN()&lt;=2,"",CHAR(150)))</f>
      </c>
      <c r="AE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IFERROR(IF(OR(SECTOR_AAC=0,SECTOR_AAC=-1),CHAR(150),SECTOR_AAC),IF(COLUMN()&lt;=2,"",CHAR(150)))</f>
      </c>
      <c r="Q75" s="54">
        <f>IFERROR(IF(OR(SECTOR_AAC=0,SECTOR_AAC=-1),CHAR(150),SECTOR_AAC),IF(COLUMN()&lt;=2,"",CHAR(150)))</f>
      </c>
      <c r="R75" s="54">
        <f>IFERROR(IF(OR(SECTOR_AAC=0,SECTOR_AAC=-1),CHAR(150),SECTOR_AAC),IF(COLUMN()&lt;=2,"",CHAR(150)))</f>
      </c>
      <c r="S75" s="54">
        <f>IFERROR(IF(OR(SECTOR_AAC=0,SECTOR_AAC=-1),CHAR(150),SECTOR_AAC),IF(COLUMN()&lt;=2,"",CHAR(150)))</f>
      </c>
      <c r="T75" s="54">
        <f>IFERROR(IF(OR(SECTOR_AAC=0,SECTOR_AAC=-1),CHAR(150),SECTOR_AAC),IF(COLUMN()&lt;=2,"",CHAR(150)))</f>
      </c>
      <c r="U75" s="54">
        <f>IFERROR(IF(OR(SECTOR_AAC=0,SECTOR_AAC=-1),CHAR(150),SECTOR_AAC),IF(COLUMN()&lt;=2,"",CHAR(150)))</f>
      </c>
      <c r="V75" s="54">
        <f>IFERROR(IF(OR(SECTOR_AAC=0,SECTOR_AAC=-1),CHAR(150),SECTOR_AAC),IF(COLUMN()&lt;=2,"",CHAR(150)))</f>
      </c>
      <c r="W75" s="54">
        <f>IFERROR(IF(OR(SECTOR_AAC=0,SECTOR_AAC=-1),CHAR(150),SECTOR_AAC),IF(COLUMN()&lt;=2,"",CHAR(150)))</f>
      </c>
      <c r="X75" s="54">
        <f>IFERROR(IF(OR(SECTOR_AAC=0,SECTOR_AAC=-1),CHAR(150),SECTOR_AAC),IF(COLUMN()&lt;=2,"",CHAR(150)))</f>
      </c>
      <c r="Y75" s="54">
        <f>IFERROR(IF(OR(SECTOR_AAC=0,SECTOR_AAC=-1),CHAR(150),SECTOR_AAC),IF(COLUMN()&lt;=2,"",CHAR(150)))</f>
      </c>
      <c r="Z75" s="54">
        <f>IFERROR(IF(OR(SECTOR_AAC=0,SECTOR_AAC=-1),CHAR(150),SECTOR_AAC),IF(COLUMN()&lt;=2,"",CHAR(150)))</f>
      </c>
      <c r="AA75" s="54">
        <f>IFERROR(IF(OR(SECTOR_AAC=0,SECTOR_AAC=-1),CHAR(150),SECTOR_AAC),IF(COLUMN()&lt;=2,"",CHAR(150)))</f>
      </c>
      <c r="AB75" s="54">
        <f>IFERROR(IF(OR(SECTOR_AAC=0,SECTOR_AAC=-1),CHAR(150),SECTOR_AAC),IF(COLUMN()&lt;=2,"",CHAR(150)))</f>
      </c>
      <c r="AC75" s="54">
        <f>IFERROR(IF(OR(SECTOR_AAC=0,SECTOR_AAC=-1),CHAR(150),SECTOR_AAC),IF(COLUMN()&lt;=2,"",CHAR(150)))</f>
      </c>
      <c r="AD75" s="54">
        <f>IFERROR(IF(OR(SECTOR_AAC=0,SECTOR_AAC=-1),CHAR(150),SECTOR_AAC),IF(COLUMN()&lt;=2,"",CHAR(150)))</f>
      </c>
      <c r="AE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IFERROR(IF(OR(SECTOR_AAC=0,SECTOR_AAC=-1),CHAR(150),SECTOR_AAC),IF(COLUMN()&lt;=2,"",CHAR(150)))</f>
      </c>
      <c r="Q76" s="54">
        <f>IFERROR(IF(OR(SECTOR_AAC=0,SECTOR_AAC=-1),CHAR(150),SECTOR_AAC),IF(COLUMN()&lt;=2,"",CHAR(150)))</f>
      </c>
      <c r="R76" s="54">
        <f>IFERROR(IF(OR(SECTOR_AAC=0,SECTOR_AAC=-1),CHAR(150),SECTOR_AAC),IF(COLUMN()&lt;=2,"",CHAR(150)))</f>
      </c>
      <c r="S76" s="54">
        <f>IFERROR(IF(OR(SECTOR_AAC=0,SECTOR_AAC=-1),CHAR(150),SECTOR_AAC),IF(COLUMN()&lt;=2,"",CHAR(150)))</f>
      </c>
      <c r="T76" s="54">
        <f>IFERROR(IF(OR(SECTOR_AAC=0,SECTOR_AAC=-1),CHAR(150),SECTOR_AAC),IF(COLUMN()&lt;=2,"",CHAR(150)))</f>
      </c>
      <c r="U76" s="54">
        <f>IFERROR(IF(OR(SECTOR_AAC=0,SECTOR_AAC=-1),CHAR(150),SECTOR_AAC),IF(COLUMN()&lt;=2,"",CHAR(150)))</f>
      </c>
      <c r="V76" s="54">
        <f>IFERROR(IF(OR(SECTOR_AAC=0,SECTOR_AAC=-1),CHAR(150),SECTOR_AAC),IF(COLUMN()&lt;=2,"",CHAR(150)))</f>
      </c>
      <c r="W76" s="54">
        <f>IFERROR(IF(OR(SECTOR_AAC=0,SECTOR_AAC=-1),CHAR(150),SECTOR_AAC),IF(COLUMN()&lt;=2,"",CHAR(150)))</f>
      </c>
      <c r="X76" s="54">
        <f>IFERROR(IF(OR(SECTOR_AAC=0,SECTOR_AAC=-1),CHAR(150),SECTOR_AAC),IF(COLUMN()&lt;=2,"",CHAR(150)))</f>
      </c>
      <c r="Y76" s="54">
        <f>IFERROR(IF(OR(SECTOR_AAC=0,SECTOR_AAC=-1),CHAR(150),SECTOR_AAC),IF(COLUMN()&lt;=2,"",CHAR(150)))</f>
      </c>
      <c r="Z76" s="54">
        <f>IFERROR(IF(OR(SECTOR_AAC=0,SECTOR_AAC=-1),CHAR(150),SECTOR_AAC),IF(COLUMN()&lt;=2,"",CHAR(150)))</f>
      </c>
      <c r="AA76" s="54">
        <f>IFERROR(IF(OR(SECTOR_AAC=0,SECTOR_AAC=-1),CHAR(150),SECTOR_AAC),IF(COLUMN()&lt;=2,"",CHAR(150)))</f>
      </c>
      <c r="AB76" s="54">
        <f>IFERROR(IF(OR(SECTOR_AAC=0,SECTOR_AAC=-1),CHAR(150),SECTOR_AAC),IF(COLUMN()&lt;=2,"",CHAR(150)))</f>
      </c>
      <c r="AC76" s="54">
        <f>IFERROR(IF(OR(SECTOR_AAC=0,SECTOR_AAC=-1),CHAR(150),SECTOR_AAC),IF(COLUMN()&lt;=2,"",CHAR(150)))</f>
      </c>
      <c r="AD76" s="54">
        <f>IFERROR(IF(OR(SECTOR_AAC=0,SECTOR_AAC=-1),CHAR(150),SECTOR_AAC),IF(COLUMN()&lt;=2,"",CHAR(150)))</f>
      </c>
      <c r="AE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IFERROR(IF(OR(SECTOR_AAC=0,SECTOR_AAC=-1),CHAR(150),SECTOR_AAC),IF(COLUMN()&lt;=2,"",CHAR(150)))</f>
      </c>
      <c r="Q77" s="54">
        <f>IFERROR(IF(OR(SECTOR_AAC=0,SECTOR_AAC=-1),CHAR(150),SECTOR_AAC),IF(COLUMN()&lt;=2,"",CHAR(150)))</f>
      </c>
      <c r="R77" s="54">
        <f>IFERROR(IF(OR(SECTOR_AAC=0,SECTOR_AAC=-1),CHAR(150),SECTOR_AAC),IF(COLUMN()&lt;=2,"",CHAR(150)))</f>
      </c>
      <c r="S77" s="54">
        <f>IFERROR(IF(OR(SECTOR_AAC=0,SECTOR_AAC=-1),CHAR(150),SECTOR_AAC),IF(COLUMN()&lt;=2,"",CHAR(150)))</f>
      </c>
      <c r="T77" s="54">
        <f>IFERROR(IF(OR(SECTOR_AAC=0,SECTOR_AAC=-1),CHAR(150),SECTOR_AAC),IF(COLUMN()&lt;=2,"",CHAR(150)))</f>
      </c>
      <c r="U77" s="54">
        <f>IFERROR(IF(OR(SECTOR_AAC=0,SECTOR_AAC=-1),CHAR(150),SECTOR_AAC),IF(COLUMN()&lt;=2,"",CHAR(150)))</f>
      </c>
      <c r="V77" s="54">
        <f>IFERROR(IF(OR(SECTOR_AAC=0,SECTOR_AAC=-1),CHAR(150),SECTOR_AAC),IF(COLUMN()&lt;=2,"",CHAR(150)))</f>
      </c>
      <c r="W77" s="54">
        <f>IFERROR(IF(OR(SECTOR_AAC=0,SECTOR_AAC=-1),CHAR(150),SECTOR_AAC),IF(COLUMN()&lt;=2,"",CHAR(150)))</f>
      </c>
      <c r="X77" s="54">
        <f>IFERROR(IF(OR(SECTOR_AAC=0,SECTOR_AAC=-1),CHAR(150),SECTOR_AAC),IF(COLUMN()&lt;=2,"",CHAR(150)))</f>
      </c>
      <c r="Y77" s="54">
        <f>IFERROR(IF(OR(SECTOR_AAC=0,SECTOR_AAC=-1),CHAR(150),SECTOR_AAC),IF(COLUMN()&lt;=2,"",CHAR(150)))</f>
      </c>
      <c r="Z77" s="54">
        <f>IFERROR(IF(OR(SECTOR_AAC=0,SECTOR_AAC=-1),CHAR(150),SECTOR_AAC),IF(COLUMN()&lt;=2,"",CHAR(150)))</f>
      </c>
      <c r="AA77" s="54">
        <f>IFERROR(IF(OR(SECTOR_AAC=0,SECTOR_AAC=-1),CHAR(150),SECTOR_AAC),IF(COLUMN()&lt;=2,"",CHAR(150)))</f>
      </c>
      <c r="AB77" s="54">
        <f>IFERROR(IF(OR(SECTOR_AAC=0,SECTOR_AAC=-1),CHAR(150),SECTOR_AAC),IF(COLUMN()&lt;=2,"",CHAR(150)))</f>
      </c>
      <c r="AC77" s="54">
        <f>IFERROR(IF(OR(SECTOR_AAC=0,SECTOR_AAC=-1),CHAR(150),SECTOR_AAC),IF(COLUMN()&lt;=2,"",CHAR(150)))</f>
      </c>
      <c r="AD77" s="54">
        <f>IFERROR(IF(OR(SECTOR_AAC=0,SECTOR_AAC=-1),CHAR(150),SECTOR_AAC),IF(COLUMN()&lt;=2,"",CHAR(150)))</f>
      </c>
      <c r="AE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IFERROR(IF(OR(SECTOR_AAC=0,SECTOR_AAC=-1),CHAR(150),SECTOR_AAC),IF(COLUMN()&lt;=2,"",CHAR(150)))</f>
      </c>
      <c r="Q78" s="54">
        <f>IFERROR(IF(OR(SECTOR_AAC=0,SECTOR_AAC=-1),CHAR(150),SECTOR_AAC),IF(COLUMN()&lt;=2,"",CHAR(150)))</f>
      </c>
      <c r="R78" s="54">
        <f>IFERROR(IF(OR(SECTOR_AAC=0,SECTOR_AAC=-1),CHAR(150),SECTOR_AAC),IF(COLUMN()&lt;=2,"",CHAR(150)))</f>
      </c>
      <c r="S78" s="54">
        <f>IFERROR(IF(OR(SECTOR_AAC=0,SECTOR_AAC=-1),CHAR(150),SECTOR_AAC),IF(COLUMN()&lt;=2,"",CHAR(150)))</f>
      </c>
      <c r="T78" s="54">
        <f>IFERROR(IF(OR(SECTOR_AAC=0,SECTOR_AAC=-1),CHAR(150),SECTOR_AAC),IF(COLUMN()&lt;=2,"",CHAR(150)))</f>
      </c>
      <c r="U78" s="54">
        <f>IFERROR(IF(OR(SECTOR_AAC=0,SECTOR_AAC=-1),CHAR(150),SECTOR_AAC),IF(COLUMN()&lt;=2,"",CHAR(150)))</f>
      </c>
      <c r="V78" s="54">
        <f>IFERROR(IF(OR(SECTOR_AAC=0,SECTOR_AAC=-1),CHAR(150),SECTOR_AAC),IF(COLUMN()&lt;=2,"",CHAR(150)))</f>
      </c>
      <c r="W78" s="54">
        <f>IFERROR(IF(OR(SECTOR_AAC=0,SECTOR_AAC=-1),CHAR(150),SECTOR_AAC),IF(COLUMN()&lt;=2,"",CHAR(150)))</f>
      </c>
      <c r="X78" s="54">
        <f>IFERROR(IF(OR(SECTOR_AAC=0,SECTOR_AAC=-1),CHAR(150),SECTOR_AAC),IF(COLUMN()&lt;=2,"",CHAR(150)))</f>
      </c>
      <c r="Y78" s="54">
        <f>IFERROR(IF(OR(SECTOR_AAC=0,SECTOR_AAC=-1),CHAR(150),SECTOR_AAC),IF(COLUMN()&lt;=2,"",CHAR(150)))</f>
      </c>
      <c r="Z78" s="54">
        <f>IFERROR(IF(OR(SECTOR_AAC=0,SECTOR_AAC=-1),CHAR(150),SECTOR_AAC),IF(COLUMN()&lt;=2,"",CHAR(150)))</f>
      </c>
      <c r="AA78" s="54">
        <f>IFERROR(IF(OR(SECTOR_AAC=0,SECTOR_AAC=-1),CHAR(150),SECTOR_AAC),IF(COLUMN()&lt;=2,"",CHAR(150)))</f>
      </c>
      <c r="AB78" s="54">
        <f>IFERROR(IF(OR(SECTOR_AAC=0,SECTOR_AAC=-1),CHAR(150),SECTOR_AAC),IF(COLUMN()&lt;=2,"",CHAR(150)))</f>
      </c>
      <c r="AC78" s="54">
        <f>IFERROR(IF(OR(SECTOR_AAC=0,SECTOR_AAC=-1),CHAR(150),SECTOR_AAC),IF(COLUMN()&lt;=2,"",CHAR(150)))</f>
      </c>
      <c r="AD78" s="54">
        <f>IFERROR(IF(OR(SECTOR_AAC=0,SECTOR_AAC=-1),CHAR(150),SECTOR_AAC),IF(COLUMN()&lt;=2,"",CHAR(150)))</f>
      </c>
      <c r="AE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IFERROR(IF(OR(SECTOR_AAC=0,SECTOR_AAC=-1),CHAR(150),SECTOR_AAC),IF(COLUMN()&lt;=2,"",CHAR(150)))</f>
      </c>
      <c r="Q79" s="54">
        <f>IFERROR(IF(OR(SECTOR_AAC=0,SECTOR_AAC=-1),CHAR(150),SECTOR_AAC),IF(COLUMN()&lt;=2,"",CHAR(150)))</f>
      </c>
      <c r="R79" s="54">
        <f>IFERROR(IF(OR(SECTOR_AAC=0,SECTOR_AAC=-1),CHAR(150),SECTOR_AAC),IF(COLUMN()&lt;=2,"",CHAR(150)))</f>
      </c>
      <c r="S79" s="54">
        <f>IFERROR(IF(OR(SECTOR_AAC=0,SECTOR_AAC=-1),CHAR(150),SECTOR_AAC),IF(COLUMN()&lt;=2,"",CHAR(150)))</f>
      </c>
      <c r="T79" s="54">
        <f>IFERROR(IF(OR(SECTOR_AAC=0,SECTOR_AAC=-1),CHAR(150),SECTOR_AAC),IF(COLUMN()&lt;=2,"",CHAR(150)))</f>
      </c>
      <c r="U79" s="54">
        <f>IFERROR(IF(OR(SECTOR_AAC=0,SECTOR_AAC=-1),CHAR(150),SECTOR_AAC),IF(COLUMN()&lt;=2,"",CHAR(150)))</f>
      </c>
      <c r="V79" s="54">
        <f>IFERROR(IF(OR(SECTOR_AAC=0,SECTOR_AAC=-1),CHAR(150),SECTOR_AAC),IF(COLUMN()&lt;=2,"",CHAR(150)))</f>
      </c>
      <c r="W79" s="54">
        <f>IFERROR(IF(OR(SECTOR_AAC=0,SECTOR_AAC=-1),CHAR(150),SECTOR_AAC),IF(COLUMN()&lt;=2,"",CHAR(150)))</f>
      </c>
      <c r="X79" s="54">
        <f>IFERROR(IF(OR(SECTOR_AAC=0,SECTOR_AAC=-1),CHAR(150),SECTOR_AAC),IF(COLUMN()&lt;=2,"",CHAR(150)))</f>
      </c>
      <c r="Y79" s="54">
        <f>IFERROR(IF(OR(SECTOR_AAC=0,SECTOR_AAC=-1),CHAR(150),SECTOR_AAC),IF(COLUMN()&lt;=2,"",CHAR(150)))</f>
      </c>
      <c r="Z79" s="54">
        <f>IFERROR(IF(OR(SECTOR_AAC=0,SECTOR_AAC=-1),CHAR(150),SECTOR_AAC),IF(COLUMN()&lt;=2,"",CHAR(150)))</f>
      </c>
      <c r="AA79" s="54">
        <f>IFERROR(IF(OR(SECTOR_AAC=0,SECTOR_AAC=-1),CHAR(150),SECTOR_AAC),IF(COLUMN()&lt;=2,"",CHAR(150)))</f>
      </c>
      <c r="AB79" s="54">
        <f>IFERROR(IF(OR(SECTOR_AAC=0,SECTOR_AAC=-1),CHAR(150),SECTOR_AAC),IF(COLUMN()&lt;=2,"",CHAR(150)))</f>
      </c>
      <c r="AC79" s="54">
        <f>IFERROR(IF(OR(SECTOR_AAC=0,SECTOR_AAC=-1),CHAR(150),SECTOR_AAC),IF(COLUMN()&lt;=2,"",CHAR(150)))</f>
      </c>
      <c r="AD79" s="54">
        <f>IFERROR(IF(OR(SECTOR_AAC=0,SECTOR_AAC=-1),CHAR(150),SECTOR_AAC),IF(COLUMN()&lt;=2,"",CHAR(150)))</f>
      </c>
      <c r="AE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IFERROR(IF(OR(SECTOR_AAC=0,SECTOR_AAC=-1),CHAR(150),SECTOR_AAC),IF(COLUMN()&lt;=2,"",CHAR(150)))</f>
      </c>
      <c r="Q80" s="54">
        <f>IFERROR(IF(OR(SECTOR_AAC=0,SECTOR_AAC=-1),CHAR(150),SECTOR_AAC),IF(COLUMN()&lt;=2,"",CHAR(150)))</f>
      </c>
      <c r="R80" s="54">
        <f>IFERROR(IF(OR(SECTOR_AAC=0,SECTOR_AAC=-1),CHAR(150),SECTOR_AAC),IF(COLUMN()&lt;=2,"",CHAR(150)))</f>
      </c>
      <c r="S80" s="54">
        <f>IFERROR(IF(OR(SECTOR_AAC=0,SECTOR_AAC=-1),CHAR(150),SECTOR_AAC),IF(COLUMN()&lt;=2,"",CHAR(150)))</f>
      </c>
      <c r="T80" s="54">
        <f>IFERROR(IF(OR(SECTOR_AAC=0,SECTOR_AAC=-1),CHAR(150),SECTOR_AAC),IF(COLUMN()&lt;=2,"",CHAR(150)))</f>
      </c>
      <c r="U80" s="54">
        <f>IFERROR(IF(OR(SECTOR_AAC=0,SECTOR_AAC=-1),CHAR(150),SECTOR_AAC),IF(COLUMN()&lt;=2,"",CHAR(150)))</f>
      </c>
      <c r="V80" s="54">
        <f>IFERROR(IF(OR(SECTOR_AAC=0,SECTOR_AAC=-1),CHAR(150),SECTOR_AAC),IF(COLUMN()&lt;=2,"",CHAR(150)))</f>
      </c>
      <c r="W80" s="54">
        <f>IFERROR(IF(OR(SECTOR_AAC=0,SECTOR_AAC=-1),CHAR(150),SECTOR_AAC),IF(COLUMN()&lt;=2,"",CHAR(150)))</f>
      </c>
      <c r="X80" s="54">
        <f>IFERROR(IF(OR(SECTOR_AAC=0,SECTOR_AAC=-1),CHAR(150),SECTOR_AAC),IF(COLUMN()&lt;=2,"",CHAR(150)))</f>
      </c>
      <c r="Y80" s="54">
        <f>IFERROR(IF(OR(SECTOR_AAC=0,SECTOR_AAC=-1),CHAR(150),SECTOR_AAC),IF(COLUMN()&lt;=2,"",CHAR(150)))</f>
      </c>
      <c r="Z80" s="54">
        <f>IFERROR(IF(OR(SECTOR_AAC=0,SECTOR_AAC=-1),CHAR(150),SECTOR_AAC),IF(COLUMN()&lt;=2,"",CHAR(150)))</f>
      </c>
      <c r="AA80" s="54">
        <f>IFERROR(IF(OR(SECTOR_AAC=0,SECTOR_AAC=-1),CHAR(150),SECTOR_AAC),IF(COLUMN()&lt;=2,"",CHAR(150)))</f>
      </c>
      <c r="AB80" s="54">
        <f>IFERROR(IF(OR(SECTOR_AAC=0,SECTOR_AAC=-1),CHAR(150),SECTOR_AAC),IF(COLUMN()&lt;=2,"",CHAR(150)))</f>
      </c>
      <c r="AC80" s="54">
        <f>IFERROR(IF(OR(SECTOR_AAC=0,SECTOR_AAC=-1),CHAR(150),SECTOR_AAC),IF(COLUMN()&lt;=2,"",CHAR(150)))</f>
      </c>
      <c r="AD80" s="54">
        <f>IFERROR(IF(OR(SECTOR_AAC=0,SECTOR_AAC=-1),CHAR(150),SECTOR_AAC),IF(COLUMN()&lt;=2,"",CHAR(150)))</f>
      </c>
      <c r="AE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IFERROR(IF(OR(SECTOR_AAC=0,SECTOR_AAC=-1),CHAR(150),SECTOR_AAC),IF(COLUMN()&lt;=2,"",CHAR(150)))</f>
      </c>
      <c r="Q81" s="54">
        <f>IFERROR(IF(OR(SECTOR_AAC=0,SECTOR_AAC=-1),CHAR(150),SECTOR_AAC),IF(COLUMN()&lt;=2,"",CHAR(150)))</f>
      </c>
      <c r="R81" s="54">
        <f>IFERROR(IF(OR(SECTOR_AAC=0,SECTOR_AAC=-1),CHAR(150),SECTOR_AAC),IF(COLUMN()&lt;=2,"",CHAR(150)))</f>
      </c>
      <c r="S81" s="54">
        <f>IFERROR(IF(OR(SECTOR_AAC=0,SECTOR_AAC=-1),CHAR(150),SECTOR_AAC),IF(COLUMN()&lt;=2,"",CHAR(150)))</f>
      </c>
      <c r="T81" s="54">
        <f>IFERROR(IF(OR(SECTOR_AAC=0,SECTOR_AAC=-1),CHAR(150),SECTOR_AAC),IF(COLUMN()&lt;=2,"",CHAR(150)))</f>
      </c>
      <c r="U81" s="54">
        <f>IFERROR(IF(OR(SECTOR_AAC=0,SECTOR_AAC=-1),CHAR(150),SECTOR_AAC),IF(COLUMN()&lt;=2,"",CHAR(150)))</f>
      </c>
      <c r="V81" s="54">
        <f>IFERROR(IF(OR(SECTOR_AAC=0,SECTOR_AAC=-1),CHAR(150),SECTOR_AAC),IF(COLUMN()&lt;=2,"",CHAR(150)))</f>
      </c>
      <c r="W81" s="54">
        <f>IFERROR(IF(OR(SECTOR_AAC=0,SECTOR_AAC=-1),CHAR(150),SECTOR_AAC),IF(COLUMN()&lt;=2,"",CHAR(150)))</f>
      </c>
      <c r="X81" s="54">
        <f>IFERROR(IF(OR(SECTOR_AAC=0,SECTOR_AAC=-1),CHAR(150),SECTOR_AAC),IF(COLUMN()&lt;=2,"",CHAR(150)))</f>
      </c>
      <c r="Y81" s="54">
        <f>IFERROR(IF(OR(SECTOR_AAC=0,SECTOR_AAC=-1),CHAR(150),SECTOR_AAC),IF(COLUMN()&lt;=2,"",CHAR(150)))</f>
      </c>
      <c r="Z81" s="54">
        <f>IFERROR(IF(OR(SECTOR_AAC=0,SECTOR_AAC=-1),CHAR(150),SECTOR_AAC),IF(COLUMN()&lt;=2,"",CHAR(150)))</f>
      </c>
      <c r="AA81" s="54">
        <f>IFERROR(IF(OR(SECTOR_AAC=0,SECTOR_AAC=-1),CHAR(150),SECTOR_AAC),IF(COLUMN()&lt;=2,"",CHAR(150)))</f>
      </c>
      <c r="AB81" s="54">
        <f>IFERROR(IF(OR(SECTOR_AAC=0,SECTOR_AAC=-1),CHAR(150),SECTOR_AAC),IF(COLUMN()&lt;=2,"",CHAR(150)))</f>
      </c>
      <c r="AC81" s="54">
        <f>IFERROR(IF(OR(SECTOR_AAC=0,SECTOR_AAC=-1),CHAR(150),SECTOR_AAC),IF(COLUMN()&lt;=2,"",CHAR(150)))</f>
      </c>
      <c r="AD81" s="54">
        <f>IFERROR(IF(OR(SECTOR_AAC=0,SECTOR_AAC=-1),CHAR(150),SECTOR_AAC),IF(COLUMN()&lt;=2,"",CHAR(150)))</f>
      </c>
      <c r="AE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IFERROR(IF(OR(SECTOR_AAC=0,SECTOR_AAC=-1),CHAR(150),SECTOR_AAC),IF(COLUMN()&lt;=2,"",CHAR(150)))</f>
      </c>
      <c r="Q82" s="54">
        <f>IFERROR(IF(OR(SECTOR_AAC=0,SECTOR_AAC=-1),CHAR(150),SECTOR_AAC),IF(COLUMN()&lt;=2,"",CHAR(150)))</f>
      </c>
      <c r="R82" s="54">
        <f>IFERROR(IF(OR(SECTOR_AAC=0,SECTOR_AAC=-1),CHAR(150),SECTOR_AAC),IF(COLUMN()&lt;=2,"",CHAR(150)))</f>
      </c>
      <c r="S82" s="54">
        <f>IFERROR(IF(OR(SECTOR_AAC=0,SECTOR_AAC=-1),CHAR(150),SECTOR_AAC),IF(COLUMN()&lt;=2,"",CHAR(150)))</f>
      </c>
      <c r="T82" s="54">
        <f>IFERROR(IF(OR(SECTOR_AAC=0,SECTOR_AAC=-1),CHAR(150),SECTOR_AAC),IF(COLUMN()&lt;=2,"",CHAR(150)))</f>
      </c>
      <c r="U82" s="54">
        <f>IFERROR(IF(OR(SECTOR_AAC=0,SECTOR_AAC=-1),CHAR(150),SECTOR_AAC),IF(COLUMN()&lt;=2,"",CHAR(150)))</f>
      </c>
      <c r="V82" s="54">
        <f>IFERROR(IF(OR(SECTOR_AAC=0,SECTOR_AAC=-1),CHAR(150),SECTOR_AAC),IF(COLUMN()&lt;=2,"",CHAR(150)))</f>
      </c>
      <c r="W82" s="54">
        <f>IFERROR(IF(OR(SECTOR_AAC=0,SECTOR_AAC=-1),CHAR(150),SECTOR_AAC),IF(COLUMN()&lt;=2,"",CHAR(150)))</f>
      </c>
      <c r="X82" s="54">
        <f>IFERROR(IF(OR(SECTOR_AAC=0,SECTOR_AAC=-1),CHAR(150),SECTOR_AAC),IF(COLUMN()&lt;=2,"",CHAR(150)))</f>
      </c>
      <c r="Y82" s="54">
        <f>IFERROR(IF(OR(SECTOR_AAC=0,SECTOR_AAC=-1),CHAR(150),SECTOR_AAC),IF(COLUMN()&lt;=2,"",CHAR(150)))</f>
      </c>
      <c r="Z82" s="54">
        <f>IFERROR(IF(OR(SECTOR_AAC=0,SECTOR_AAC=-1),CHAR(150),SECTOR_AAC),IF(COLUMN()&lt;=2,"",CHAR(150)))</f>
      </c>
      <c r="AA82" s="54">
        <f>IFERROR(IF(OR(SECTOR_AAC=0,SECTOR_AAC=-1),CHAR(150),SECTOR_AAC),IF(COLUMN()&lt;=2,"",CHAR(150)))</f>
      </c>
      <c r="AB82" s="54">
        <f>IFERROR(IF(OR(SECTOR_AAC=0,SECTOR_AAC=-1),CHAR(150),SECTOR_AAC),IF(COLUMN()&lt;=2,"",CHAR(150)))</f>
      </c>
      <c r="AC82" s="54">
        <f>IFERROR(IF(OR(SECTOR_AAC=0,SECTOR_AAC=-1),CHAR(150),SECTOR_AAC),IF(COLUMN()&lt;=2,"",CHAR(150)))</f>
      </c>
      <c r="AD82" s="54">
        <f>IFERROR(IF(OR(SECTOR_AAC=0,SECTOR_AAC=-1),CHAR(150),SECTOR_AAC),IF(COLUMN()&lt;=2,"",CHAR(150)))</f>
      </c>
      <c r="AE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IFERROR(IF(OR(SECTOR_AAC=0,SECTOR_AAC=-1),CHAR(150),SECTOR_AAC),IF(COLUMN()&lt;=2,"",CHAR(150)))</f>
      </c>
      <c r="Q83" s="54">
        <f>IFERROR(IF(OR(SECTOR_AAC=0,SECTOR_AAC=-1),CHAR(150),SECTOR_AAC),IF(COLUMN()&lt;=2,"",CHAR(150)))</f>
      </c>
      <c r="R83" s="54">
        <f>IFERROR(IF(OR(SECTOR_AAC=0,SECTOR_AAC=-1),CHAR(150),SECTOR_AAC),IF(COLUMN()&lt;=2,"",CHAR(150)))</f>
      </c>
      <c r="S83" s="54">
        <f>IFERROR(IF(OR(SECTOR_AAC=0,SECTOR_AAC=-1),CHAR(150),SECTOR_AAC),IF(COLUMN()&lt;=2,"",CHAR(150)))</f>
      </c>
      <c r="T83" s="54">
        <f>IFERROR(IF(OR(SECTOR_AAC=0,SECTOR_AAC=-1),CHAR(150),SECTOR_AAC),IF(COLUMN()&lt;=2,"",CHAR(150)))</f>
      </c>
      <c r="U83" s="54">
        <f>IFERROR(IF(OR(SECTOR_AAC=0,SECTOR_AAC=-1),CHAR(150),SECTOR_AAC),IF(COLUMN()&lt;=2,"",CHAR(150)))</f>
      </c>
      <c r="V83" s="54">
        <f>IFERROR(IF(OR(SECTOR_AAC=0,SECTOR_AAC=-1),CHAR(150),SECTOR_AAC),IF(COLUMN()&lt;=2,"",CHAR(150)))</f>
      </c>
      <c r="W83" s="54">
        <f>IFERROR(IF(OR(SECTOR_AAC=0,SECTOR_AAC=-1),CHAR(150),SECTOR_AAC),IF(COLUMN()&lt;=2,"",CHAR(150)))</f>
      </c>
      <c r="X83" s="54">
        <f>IFERROR(IF(OR(SECTOR_AAC=0,SECTOR_AAC=-1),CHAR(150),SECTOR_AAC),IF(COLUMN()&lt;=2,"",CHAR(150)))</f>
      </c>
      <c r="Y83" s="54">
        <f>IFERROR(IF(OR(SECTOR_AAC=0,SECTOR_AAC=-1),CHAR(150),SECTOR_AAC),IF(COLUMN()&lt;=2,"",CHAR(150)))</f>
      </c>
      <c r="Z83" s="54">
        <f>IFERROR(IF(OR(SECTOR_AAC=0,SECTOR_AAC=-1),CHAR(150),SECTOR_AAC),IF(COLUMN()&lt;=2,"",CHAR(150)))</f>
      </c>
      <c r="AA83" s="54">
        <f>IFERROR(IF(OR(SECTOR_AAC=0,SECTOR_AAC=-1),CHAR(150),SECTOR_AAC),IF(COLUMN()&lt;=2,"",CHAR(150)))</f>
      </c>
      <c r="AB83" s="54">
        <f>IFERROR(IF(OR(SECTOR_AAC=0,SECTOR_AAC=-1),CHAR(150),SECTOR_AAC),IF(COLUMN()&lt;=2,"",CHAR(150)))</f>
      </c>
      <c r="AC83" s="54">
        <f>IFERROR(IF(OR(SECTOR_AAC=0,SECTOR_AAC=-1),CHAR(150),SECTOR_AAC),IF(COLUMN()&lt;=2,"",CHAR(150)))</f>
      </c>
      <c r="AD83" s="54">
        <f>IFERROR(IF(OR(SECTOR_AAC=0,SECTOR_AAC=-1),CHAR(150),SECTOR_AAC),IF(COLUMN()&lt;=2,"",CHAR(150)))</f>
      </c>
      <c r="AE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IFERROR(IF(OR(SECTOR_AAC=0,SECTOR_AAC=-1),CHAR(150),SECTOR_AAC),IF(COLUMN()&lt;=2,"",CHAR(150)))</f>
      </c>
      <c r="Q84" s="54">
        <f>IFERROR(IF(OR(SECTOR_AAC=0,SECTOR_AAC=-1),CHAR(150),SECTOR_AAC),IF(COLUMN()&lt;=2,"",CHAR(150)))</f>
      </c>
      <c r="R84" s="54">
        <f>IFERROR(IF(OR(SECTOR_AAC=0,SECTOR_AAC=-1),CHAR(150),SECTOR_AAC),IF(COLUMN()&lt;=2,"",CHAR(150)))</f>
      </c>
      <c r="S84" s="54">
        <f>IFERROR(IF(OR(SECTOR_AAC=0,SECTOR_AAC=-1),CHAR(150),SECTOR_AAC),IF(COLUMN()&lt;=2,"",CHAR(150)))</f>
      </c>
      <c r="T84" s="54">
        <f>IFERROR(IF(OR(SECTOR_AAC=0,SECTOR_AAC=-1),CHAR(150),SECTOR_AAC),IF(COLUMN()&lt;=2,"",CHAR(150)))</f>
      </c>
      <c r="U84" s="54">
        <f>IFERROR(IF(OR(SECTOR_AAC=0,SECTOR_AAC=-1),CHAR(150),SECTOR_AAC),IF(COLUMN()&lt;=2,"",CHAR(150)))</f>
      </c>
      <c r="V84" s="54">
        <f>IFERROR(IF(OR(SECTOR_AAC=0,SECTOR_AAC=-1),CHAR(150),SECTOR_AAC),IF(COLUMN()&lt;=2,"",CHAR(150)))</f>
      </c>
      <c r="W84" s="54">
        <f>IFERROR(IF(OR(SECTOR_AAC=0,SECTOR_AAC=-1),CHAR(150),SECTOR_AAC),IF(COLUMN()&lt;=2,"",CHAR(150)))</f>
      </c>
      <c r="X84" s="54">
        <f>IFERROR(IF(OR(SECTOR_AAC=0,SECTOR_AAC=-1),CHAR(150),SECTOR_AAC),IF(COLUMN()&lt;=2,"",CHAR(150)))</f>
      </c>
      <c r="Y84" s="54">
        <f>IFERROR(IF(OR(SECTOR_AAC=0,SECTOR_AAC=-1),CHAR(150),SECTOR_AAC),IF(COLUMN()&lt;=2,"",CHAR(150)))</f>
      </c>
      <c r="Z84" s="54">
        <f>IFERROR(IF(OR(SECTOR_AAC=0,SECTOR_AAC=-1),CHAR(150),SECTOR_AAC),IF(COLUMN()&lt;=2,"",CHAR(150)))</f>
      </c>
      <c r="AA84" s="54">
        <f>IFERROR(IF(OR(SECTOR_AAC=0,SECTOR_AAC=-1),CHAR(150),SECTOR_AAC),IF(COLUMN()&lt;=2,"",CHAR(150)))</f>
      </c>
      <c r="AB84" s="54">
        <f>IFERROR(IF(OR(SECTOR_AAC=0,SECTOR_AAC=-1),CHAR(150),SECTOR_AAC),IF(COLUMN()&lt;=2,"",CHAR(150)))</f>
      </c>
      <c r="AC84" s="54">
        <f>IFERROR(IF(OR(SECTOR_AAC=0,SECTOR_AAC=-1),CHAR(150),SECTOR_AAC),IF(COLUMN()&lt;=2,"",CHAR(150)))</f>
      </c>
      <c r="AD84" s="54">
        <f>IFERROR(IF(OR(SECTOR_AAC=0,SECTOR_AAC=-1),CHAR(150),SECTOR_AAC),IF(COLUMN()&lt;=2,"",CHAR(150)))</f>
      </c>
      <c r="AE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IFERROR(IF(OR(SECTOR_AAC=0,SECTOR_AAC=-1),CHAR(150),SECTOR_AAC),IF(COLUMN()&lt;=2,"",CHAR(150)))</f>
      </c>
      <c r="Q85" s="54">
        <f>IFERROR(IF(OR(SECTOR_AAC=0,SECTOR_AAC=-1),CHAR(150),SECTOR_AAC),IF(COLUMN()&lt;=2,"",CHAR(150)))</f>
      </c>
      <c r="R85" s="54">
        <f>IFERROR(IF(OR(SECTOR_AAC=0,SECTOR_AAC=-1),CHAR(150),SECTOR_AAC),IF(COLUMN()&lt;=2,"",CHAR(150)))</f>
      </c>
      <c r="S85" s="54">
        <f>IFERROR(IF(OR(SECTOR_AAC=0,SECTOR_AAC=-1),CHAR(150),SECTOR_AAC),IF(COLUMN()&lt;=2,"",CHAR(150)))</f>
      </c>
      <c r="T85" s="54">
        <f>IFERROR(IF(OR(SECTOR_AAC=0,SECTOR_AAC=-1),CHAR(150),SECTOR_AAC),IF(COLUMN()&lt;=2,"",CHAR(150)))</f>
      </c>
      <c r="U85" s="54">
        <f>IFERROR(IF(OR(SECTOR_AAC=0,SECTOR_AAC=-1),CHAR(150),SECTOR_AAC),IF(COLUMN()&lt;=2,"",CHAR(150)))</f>
      </c>
      <c r="V85" s="54">
        <f>IFERROR(IF(OR(SECTOR_AAC=0,SECTOR_AAC=-1),CHAR(150),SECTOR_AAC),IF(COLUMN()&lt;=2,"",CHAR(150)))</f>
      </c>
      <c r="W85" s="54">
        <f>IFERROR(IF(OR(SECTOR_AAC=0,SECTOR_AAC=-1),CHAR(150),SECTOR_AAC),IF(COLUMN()&lt;=2,"",CHAR(150)))</f>
      </c>
      <c r="X85" s="54">
        <f>IFERROR(IF(OR(SECTOR_AAC=0,SECTOR_AAC=-1),CHAR(150),SECTOR_AAC),IF(COLUMN()&lt;=2,"",CHAR(150)))</f>
      </c>
      <c r="Y85" s="54">
        <f>IFERROR(IF(OR(SECTOR_AAC=0,SECTOR_AAC=-1),CHAR(150),SECTOR_AAC),IF(COLUMN()&lt;=2,"",CHAR(150)))</f>
      </c>
      <c r="Z85" s="54">
        <f>IFERROR(IF(OR(SECTOR_AAC=0,SECTOR_AAC=-1),CHAR(150),SECTOR_AAC),IF(COLUMN()&lt;=2,"",CHAR(150)))</f>
      </c>
      <c r="AA85" s="54">
        <f>IFERROR(IF(OR(SECTOR_AAC=0,SECTOR_AAC=-1),CHAR(150),SECTOR_AAC),IF(COLUMN()&lt;=2,"",CHAR(150)))</f>
      </c>
      <c r="AB85" s="54">
        <f>IFERROR(IF(OR(SECTOR_AAC=0,SECTOR_AAC=-1),CHAR(150),SECTOR_AAC),IF(COLUMN()&lt;=2,"",CHAR(150)))</f>
      </c>
      <c r="AC85" s="54">
        <f>IFERROR(IF(OR(SECTOR_AAC=0,SECTOR_AAC=-1),CHAR(150),SECTOR_AAC),IF(COLUMN()&lt;=2,"",CHAR(150)))</f>
      </c>
      <c r="AD85" s="54">
        <f>IFERROR(IF(OR(SECTOR_AAC=0,SECTOR_AAC=-1),CHAR(150),SECTOR_AAC),IF(COLUMN()&lt;=2,"",CHAR(150)))</f>
      </c>
      <c r="AE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IFERROR(IF(OR(SECTOR_AAC=0,SECTOR_AAC=-1),CHAR(150),SECTOR_AAC),IF(COLUMN()&lt;=2,"",CHAR(150)))</f>
      </c>
      <c r="Q86" s="54">
        <f>IFERROR(IF(OR(SECTOR_AAC=0,SECTOR_AAC=-1),CHAR(150),SECTOR_AAC),IF(COLUMN()&lt;=2,"",CHAR(150)))</f>
      </c>
      <c r="R86" s="54">
        <f>IFERROR(IF(OR(SECTOR_AAC=0,SECTOR_AAC=-1),CHAR(150),SECTOR_AAC),IF(COLUMN()&lt;=2,"",CHAR(150)))</f>
      </c>
      <c r="S86" s="54">
        <f>IFERROR(IF(OR(SECTOR_AAC=0,SECTOR_AAC=-1),CHAR(150),SECTOR_AAC),IF(COLUMN()&lt;=2,"",CHAR(150)))</f>
      </c>
      <c r="T86" s="54">
        <f>IFERROR(IF(OR(SECTOR_AAC=0,SECTOR_AAC=-1),CHAR(150),SECTOR_AAC),IF(COLUMN()&lt;=2,"",CHAR(150)))</f>
      </c>
      <c r="U86" s="54">
        <f>IFERROR(IF(OR(SECTOR_AAC=0,SECTOR_AAC=-1),CHAR(150),SECTOR_AAC),IF(COLUMN()&lt;=2,"",CHAR(150)))</f>
      </c>
      <c r="V86" s="54">
        <f>IFERROR(IF(OR(SECTOR_AAC=0,SECTOR_AAC=-1),CHAR(150),SECTOR_AAC),IF(COLUMN()&lt;=2,"",CHAR(150)))</f>
      </c>
      <c r="W86" s="54">
        <f>IFERROR(IF(OR(SECTOR_AAC=0,SECTOR_AAC=-1),CHAR(150),SECTOR_AAC),IF(COLUMN()&lt;=2,"",CHAR(150)))</f>
      </c>
      <c r="X86" s="54">
        <f>IFERROR(IF(OR(SECTOR_AAC=0,SECTOR_AAC=-1),CHAR(150),SECTOR_AAC),IF(COLUMN()&lt;=2,"",CHAR(150)))</f>
      </c>
      <c r="Y86" s="54">
        <f>IFERROR(IF(OR(SECTOR_AAC=0,SECTOR_AAC=-1),CHAR(150),SECTOR_AAC),IF(COLUMN()&lt;=2,"",CHAR(150)))</f>
      </c>
      <c r="Z86" s="54">
        <f>IFERROR(IF(OR(SECTOR_AAC=0,SECTOR_AAC=-1),CHAR(150),SECTOR_AAC),IF(COLUMN()&lt;=2,"",CHAR(150)))</f>
      </c>
      <c r="AA86" s="54">
        <f>IFERROR(IF(OR(SECTOR_AAC=0,SECTOR_AAC=-1),CHAR(150),SECTOR_AAC),IF(COLUMN()&lt;=2,"",CHAR(150)))</f>
      </c>
      <c r="AB86" s="54">
        <f>IFERROR(IF(OR(SECTOR_AAC=0,SECTOR_AAC=-1),CHAR(150),SECTOR_AAC),IF(COLUMN()&lt;=2,"",CHAR(150)))</f>
      </c>
      <c r="AC86" s="54">
        <f>IFERROR(IF(OR(SECTOR_AAC=0,SECTOR_AAC=-1),CHAR(150),SECTOR_AAC),IF(COLUMN()&lt;=2,"",CHAR(150)))</f>
      </c>
      <c r="AD86" s="54">
        <f>IFERROR(IF(OR(SECTOR_AAC=0,SECTOR_AAC=-1),CHAR(150),SECTOR_AAC),IF(COLUMN()&lt;=2,"",CHAR(150)))</f>
      </c>
      <c r="AE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IFERROR(IF(OR(SECTOR_AAC=0,SECTOR_AAC=-1),CHAR(150),SECTOR_AAC),IF(COLUMN()&lt;=2,"",CHAR(150)))</f>
      </c>
      <c r="Q87" s="54">
        <f>IFERROR(IF(OR(SECTOR_AAC=0,SECTOR_AAC=-1),CHAR(150),SECTOR_AAC),IF(COLUMN()&lt;=2,"",CHAR(150)))</f>
      </c>
      <c r="R87" s="54">
        <f>IFERROR(IF(OR(SECTOR_AAC=0,SECTOR_AAC=-1),CHAR(150),SECTOR_AAC),IF(COLUMN()&lt;=2,"",CHAR(150)))</f>
      </c>
      <c r="S87" s="54">
        <f>IFERROR(IF(OR(SECTOR_AAC=0,SECTOR_AAC=-1),CHAR(150),SECTOR_AAC),IF(COLUMN()&lt;=2,"",CHAR(150)))</f>
      </c>
      <c r="T87" s="54">
        <f>IFERROR(IF(OR(SECTOR_AAC=0,SECTOR_AAC=-1),CHAR(150),SECTOR_AAC),IF(COLUMN()&lt;=2,"",CHAR(150)))</f>
      </c>
      <c r="U87" s="54">
        <f>IFERROR(IF(OR(SECTOR_AAC=0,SECTOR_AAC=-1),CHAR(150),SECTOR_AAC),IF(COLUMN()&lt;=2,"",CHAR(150)))</f>
      </c>
      <c r="V87" s="54">
        <f>IFERROR(IF(OR(SECTOR_AAC=0,SECTOR_AAC=-1),CHAR(150),SECTOR_AAC),IF(COLUMN()&lt;=2,"",CHAR(150)))</f>
      </c>
      <c r="W87" s="54">
        <f>IFERROR(IF(OR(SECTOR_AAC=0,SECTOR_AAC=-1),CHAR(150),SECTOR_AAC),IF(COLUMN()&lt;=2,"",CHAR(150)))</f>
      </c>
      <c r="X87" s="54">
        <f>IFERROR(IF(OR(SECTOR_AAC=0,SECTOR_AAC=-1),CHAR(150),SECTOR_AAC),IF(COLUMN()&lt;=2,"",CHAR(150)))</f>
      </c>
      <c r="Y87" s="54">
        <f>IFERROR(IF(OR(SECTOR_AAC=0,SECTOR_AAC=-1),CHAR(150),SECTOR_AAC),IF(COLUMN()&lt;=2,"",CHAR(150)))</f>
      </c>
      <c r="Z87" s="54">
        <f>IFERROR(IF(OR(SECTOR_AAC=0,SECTOR_AAC=-1),CHAR(150),SECTOR_AAC),IF(COLUMN()&lt;=2,"",CHAR(150)))</f>
      </c>
      <c r="AA87" s="54">
        <f>IFERROR(IF(OR(SECTOR_AAC=0,SECTOR_AAC=-1),CHAR(150),SECTOR_AAC),IF(COLUMN()&lt;=2,"",CHAR(150)))</f>
      </c>
      <c r="AB87" s="54">
        <f>IFERROR(IF(OR(SECTOR_AAC=0,SECTOR_AAC=-1),CHAR(150),SECTOR_AAC),IF(COLUMN()&lt;=2,"",CHAR(150)))</f>
      </c>
      <c r="AC87" s="54">
        <f>IFERROR(IF(OR(SECTOR_AAC=0,SECTOR_AAC=-1),CHAR(150),SECTOR_AAC),IF(COLUMN()&lt;=2,"",CHAR(150)))</f>
      </c>
      <c r="AD87" s="54">
        <f>IFERROR(IF(OR(SECTOR_AAC=0,SECTOR_AAC=-1),CHAR(150),SECTOR_AAC),IF(COLUMN()&lt;=2,"",CHAR(150)))</f>
      </c>
      <c r="AE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IFERROR(IF(OR(SECTOR_AAC=0,SECTOR_AAC=-1),CHAR(150),SECTOR_AAC),IF(COLUMN()&lt;=2,"",CHAR(150)))</f>
      </c>
      <c r="Q88" s="54">
        <f>IFERROR(IF(OR(SECTOR_AAC=0,SECTOR_AAC=-1),CHAR(150),SECTOR_AAC),IF(COLUMN()&lt;=2,"",CHAR(150)))</f>
      </c>
      <c r="R88" s="54">
        <f>IFERROR(IF(OR(SECTOR_AAC=0,SECTOR_AAC=-1),CHAR(150),SECTOR_AAC),IF(COLUMN()&lt;=2,"",CHAR(150)))</f>
      </c>
      <c r="S88" s="54">
        <f>IFERROR(IF(OR(SECTOR_AAC=0,SECTOR_AAC=-1),CHAR(150),SECTOR_AAC),IF(COLUMN()&lt;=2,"",CHAR(150)))</f>
      </c>
      <c r="T88" s="54">
        <f>IFERROR(IF(OR(SECTOR_AAC=0,SECTOR_AAC=-1),CHAR(150),SECTOR_AAC),IF(COLUMN()&lt;=2,"",CHAR(150)))</f>
      </c>
      <c r="U88" s="54">
        <f>IFERROR(IF(OR(SECTOR_AAC=0,SECTOR_AAC=-1),CHAR(150),SECTOR_AAC),IF(COLUMN()&lt;=2,"",CHAR(150)))</f>
      </c>
      <c r="V88" s="54">
        <f>IFERROR(IF(OR(SECTOR_AAC=0,SECTOR_AAC=-1),CHAR(150),SECTOR_AAC),IF(COLUMN()&lt;=2,"",CHAR(150)))</f>
      </c>
      <c r="W88" s="54">
        <f>IFERROR(IF(OR(SECTOR_AAC=0,SECTOR_AAC=-1),CHAR(150),SECTOR_AAC),IF(COLUMN()&lt;=2,"",CHAR(150)))</f>
      </c>
      <c r="X88" s="54">
        <f>IFERROR(IF(OR(SECTOR_AAC=0,SECTOR_AAC=-1),CHAR(150),SECTOR_AAC),IF(COLUMN()&lt;=2,"",CHAR(150)))</f>
      </c>
      <c r="Y88" s="54">
        <f>IFERROR(IF(OR(SECTOR_AAC=0,SECTOR_AAC=-1),CHAR(150),SECTOR_AAC),IF(COLUMN()&lt;=2,"",CHAR(150)))</f>
      </c>
      <c r="Z88" s="54">
        <f>IFERROR(IF(OR(SECTOR_AAC=0,SECTOR_AAC=-1),CHAR(150),SECTOR_AAC),IF(COLUMN()&lt;=2,"",CHAR(150)))</f>
      </c>
      <c r="AA88" s="54">
        <f>IFERROR(IF(OR(SECTOR_AAC=0,SECTOR_AAC=-1),CHAR(150),SECTOR_AAC),IF(COLUMN()&lt;=2,"",CHAR(150)))</f>
      </c>
      <c r="AB88" s="54">
        <f>IFERROR(IF(OR(SECTOR_AAC=0,SECTOR_AAC=-1),CHAR(150),SECTOR_AAC),IF(COLUMN()&lt;=2,"",CHAR(150)))</f>
      </c>
      <c r="AC88" s="54">
        <f>IFERROR(IF(OR(SECTOR_AAC=0,SECTOR_AAC=-1),CHAR(150),SECTOR_AAC),IF(COLUMN()&lt;=2,"",CHAR(150)))</f>
      </c>
      <c r="AD88" s="54">
        <f>IFERROR(IF(OR(SECTOR_AAC=0,SECTOR_AAC=-1),CHAR(150),SECTOR_AAC),IF(COLUMN()&lt;=2,"",CHAR(150)))</f>
      </c>
      <c r="AE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IFERROR(IF(OR(SECTOR_AAC=0,SECTOR_AAC=-1),CHAR(150),SECTOR_AAC),IF(COLUMN()&lt;=2,"",CHAR(150)))</f>
      </c>
      <c r="Q89" s="54">
        <f>IFERROR(IF(OR(SECTOR_AAC=0,SECTOR_AAC=-1),CHAR(150),SECTOR_AAC),IF(COLUMN()&lt;=2,"",CHAR(150)))</f>
      </c>
      <c r="R89" s="54">
        <f>IFERROR(IF(OR(SECTOR_AAC=0,SECTOR_AAC=-1),CHAR(150),SECTOR_AAC),IF(COLUMN()&lt;=2,"",CHAR(150)))</f>
      </c>
      <c r="S89" s="54">
        <f>IFERROR(IF(OR(SECTOR_AAC=0,SECTOR_AAC=-1),CHAR(150),SECTOR_AAC),IF(COLUMN()&lt;=2,"",CHAR(150)))</f>
      </c>
      <c r="T89" s="54">
        <f>IFERROR(IF(OR(SECTOR_AAC=0,SECTOR_AAC=-1),CHAR(150),SECTOR_AAC),IF(COLUMN()&lt;=2,"",CHAR(150)))</f>
      </c>
      <c r="U89" s="54">
        <f>IFERROR(IF(OR(SECTOR_AAC=0,SECTOR_AAC=-1),CHAR(150),SECTOR_AAC),IF(COLUMN()&lt;=2,"",CHAR(150)))</f>
      </c>
      <c r="V89" s="54">
        <f>IFERROR(IF(OR(SECTOR_AAC=0,SECTOR_AAC=-1),CHAR(150),SECTOR_AAC),IF(COLUMN()&lt;=2,"",CHAR(150)))</f>
      </c>
      <c r="W89" s="54">
        <f>IFERROR(IF(OR(SECTOR_AAC=0,SECTOR_AAC=-1),CHAR(150),SECTOR_AAC),IF(COLUMN()&lt;=2,"",CHAR(150)))</f>
      </c>
      <c r="X89" s="54">
        <f>IFERROR(IF(OR(SECTOR_AAC=0,SECTOR_AAC=-1),CHAR(150),SECTOR_AAC),IF(COLUMN()&lt;=2,"",CHAR(150)))</f>
      </c>
      <c r="Y89" s="54">
        <f>IFERROR(IF(OR(SECTOR_AAC=0,SECTOR_AAC=-1),CHAR(150),SECTOR_AAC),IF(COLUMN()&lt;=2,"",CHAR(150)))</f>
      </c>
      <c r="Z89" s="54">
        <f>IFERROR(IF(OR(SECTOR_AAC=0,SECTOR_AAC=-1),CHAR(150),SECTOR_AAC),IF(COLUMN()&lt;=2,"",CHAR(150)))</f>
      </c>
      <c r="AA89" s="54">
        <f>IFERROR(IF(OR(SECTOR_AAC=0,SECTOR_AAC=-1),CHAR(150),SECTOR_AAC),IF(COLUMN()&lt;=2,"",CHAR(150)))</f>
      </c>
      <c r="AB89" s="54">
        <f>IFERROR(IF(OR(SECTOR_AAC=0,SECTOR_AAC=-1),CHAR(150),SECTOR_AAC),IF(COLUMN()&lt;=2,"",CHAR(150)))</f>
      </c>
      <c r="AC89" s="54">
        <f>IFERROR(IF(OR(SECTOR_AAC=0,SECTOR_AAC=-1),CHAR(150),SECTOR_AAC),IF(COLUMN()&lt;=2,"",CHAR(150)))</f>
      </c>
      <c r="AD89" s="54">
        <f>IFERROR(IF(OR(SECTOR_AAC=0,SECTOR_AAC=-1),CHAR(150),SECTOR_AAC),IF(COLUMN()&lt;=2,"",CHAR(150)))</f>
      </c>
      <c r="AE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IFERROR(IF(OR(SECTOR_AAC=0,SECTOR_AAC=-1),CHAR(150),SECTOR_AAC),IF(COLUMN()&lt;=2,"",CHAR(150)))</f>
      </c>
      <c r="Q90" s="54">
        <f>IFERROR(IF(OR(SECTOR_AAC=0,SECTOR_AAC=-1),CHAR(150),SECTOR_AAC),IF(COLUMN()&lt;=2,"",CHAR(150)))</f>
      </c>
      <c r="R90" s="54">
        <f>IFERROR(IF(OR(SECTOR_AAC=0,SECTOR_AAC=-1),CHAR(150),SECTOR_AAC),IF(COLUMN()&lt;=2,"",CHAR(150)))</f>
      </c>
      <c r="S90" s="54">
        <f>IFERROR(IF(OR(SECTOR_AAC=0,SECTOR_AAC=-1),CHAR(150),SECTOR_AAC),IF(COLUMN()&lt;=2,"",CHAR(150)))</f>
      </c>
      <c r="T90" s="54">
        <f>IFERROR(IF(OR(SECTOR_AAC=0,SECTOR_AAC=-1),CHAR(150),SECTOR_AAC),IF(COLUMN()&lt;=2,"",CHAR(150)))</f>
      </c>
      <c r="U90" s="54">
        <f>IFERROR(IF(OR(SECTOR_AAC=0,SECTOR_AAC=-1),CHAR(150),SECTOR_AAC),IF(COLUMN()&lt;=2,"",CHAR(150)))</f>
      </c>
      <c r="V90" s="54">
        <f>IFERROR(IF(OR(SECTOR_AAC=0,SECTOR_AAC=-1),CHAR(150),SECTOR_AAC),IF(COLUMN()&lt;=2,"",CHAR(150)))</f>
      </c>
      <c r="W90" s="54">
        <f>IFERROR(IF(OR(SECTOR_AAC=0,SECTOR_AAC=-1),CHAR(150),SECTOR_AAC),IF(COLUMN()&lt;=2,"",CHAR(150)))</f>
      </c>
      <c r="X90" s="54">
        <f>IFERROR(IF(OR(SECTOR_AAC=0,SECTOR_AAC=-1),CHAR(150),SECTOR_AAC),IF(COLUMN()&lt;=2,"",CHAR(150)))</f>
      </c>
      <c r="Y90" s="54">
        <f>IFERROR(IF(OR(SECTOR_AAC=0,SECTOR_AAC=-1),CHAR(150),SECTOR_AAC),IF(COLUMN()&lt;=2,"",CHAR(150)))</f>
      </c>
      <c r="Z90" s="54">
        <f>IFERROR(IF(OR(SECTOR_AAC=0,SECTOR_AAC=-1),CHAR(150),SECTOR_AAC),IF(COLUMN()&lt;=2,"",CHAR(150)))</f>
      </c>
      <c r="AA90" s="54">
        <f>IFERROR(IF(OR(SECTOR_AAC=0,SECTOR_AAC=-1),CHAR(150),SECTOR_AAC),IF(COLUMN()&lt;=2,"",CHAR(150)))</f>
      </c>
      <c r="AB90" s="54">
        <f>IFERROR(IF(OR(SECTOR_AAC=0,SECTOR_AAC=-1),CHAR(150),SECTOR_AAC),IF(COLUMN()&lt;=2,"",CHAR(150)))</f>
      </c>
      <c r="AC90" s="54">
        <f>IFERROR(IF(OR(SECTOR_AAC=0,SECTOR_AAC=-1),CHAR(150),SECTOR_AAC),IF(COLUMN()&lt;=2,"",CHAR(150)))</f>
      </c>
      <c r="AD90" s="54">
        <f>IFERROR(IF(OR(SECTOR_AAC=0,SECTOR_AAC=-1),CHAR(150),SECTOR_AAC),IF(COLUMN()&lt;=2,"",CHAR(150)))</f>
      </c>
      <c r="AE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IFERROR(IF(OR(SECTOR_AAC=0,SECTOR_AAC=-1),CHAR(150),SECTOR_AAC),IF(COLUMN()&lt;=2,"",CHAR(150)))</f>
      </c>
      <c r="Q91" s="54">
        <f>IFERROR(IF(OR(SECTOR_AAC=0,SECTOR_AAC=-1),CHAR(150),SECTOR_AAC),IF(COLUMN()&lt;=2,"",CHAR(150)))</f>
      </c>
      <c r="R91" s="54">
        <f>IFERROR(IF(OR(SECTOR_AAC=0,SECTOR_AAC=-1),CHAR(150),SECTOR_AAC),IF(COLUMN()&lt;=2,"",CHAR(150)))</f>
      </c>
      <c r="S91" s="54">
        <f>IFERROR(IF(OR(SECTOR_AAC=0,SECTOR_AAC=-1),CHAR(150),SECTOR_AAC),IF(COLUMN()&lt;=2,"",CHAR(150)))</f>
      </c>
      <c r="T91" s="54">
        <f>IFERROR(IF(OR(SECTOR_AAC=0,SECTOR_AAC=-1),CHAR(150),SECTOR_AAC),IF(COLUMN()&lt;=2,"",CHAR(150)))</f>
      </c>
      <c r="U91" s="54">
        <f>IFERROR(IF(OR(SECTOR_AAC=0,SECTOR_AAC=-1),CHAR(150),SECTOR_AAC),IF(COLUMN()&lt;=2,"",CHAR(150)))</f>
      </c>
      <c r="V91" s="54">
        <f>IFERROR(IF(OR(SECTOR_AAC=0,SECTOR_AAC=-1),CHAR(150),SECTOR_AAC),IF(COLUMN()&lt;=2,"",CHAR(150)))</f>
      </c>
      <c r="W91" s="54">
        <f>IFERROR(IF(OR(SECTOR_AAC=0,SECTOR_AAC=-1),CHAR(150),SECTOR_AAC),IF(COLUMN()&lt;=2,"",CHAR(150)))</f>
      </c>
      <c r="X91" s="54">
        <f>IFERROR(IF(OR(SECTOR_AAC=0,SECTOR_AAC=-1),CHAR(150),SECTOR_AAC),IF(COLUMN()&lt;=2,"",CHAR(150)))</f>
      </c>
      <c r="Y91" s="54">
        <f>IFERROR(IF(OR(SECTOR_AAC=0,SECTOR_AAC=-1),CHAR(150),SECTOR_AAC),IF(COLUMN()&lt;=2,"",CHAR(150)))</f>
      </c>
      <c r="Z91" s="54">
        <f>IFERROR(IF(OR(SECTOR_AAC=0,SECTOR_AAC=-1),CHAR(150),SECTOR_AAC),IF(COLUMN()&lt;=2,"",CHAR(150)))</f>
      </c>
      <c r="AA91" s="54">
        <f>IFERROR(IF(OR(SECTOR_AAC=0,SECTOR_AAC=-1),CHAR(150),SECTOR_AAC),IF(COLUMN()&lt;=2,"",CHAR(150)))</f>
      </c>
      <c r="AB91" s="54">
        <f>IFERROR(IF(OR(SECTOR_AAC=0,SECTOR_AAC=-1),CHAR(150),SECTOR_AAC),IF(COLUMN()&lt;=2,"",CHAR(150)))</f>
      </c>
      <c r="AC91" s="54">
        <f>IFERROR(IF(OR(SECTOR_AAC=0,SECTOR_AAC=-1),CHAR(150),SECTOR_AAC),IF(COLUMN()&lt;=2,"",CHAR(150)))</f>
      </c>
      <c r="AD91" s="54">
        <f>IFERROR(IF(OR(SECTOR_AAC=0,SECTOR_AAC=-1),CHAR(150),SECTOR_AAC),IF(COLUMN()&lt;=2,"",CHAR(150)))</f>
      </c>
      <c r="AE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IFERROR(IF(OR(SECTOR_AAC=0,SECTOR_AAC=-1),CHAR(150),SECTOR_AAC),IF(COLUMN()&lt;=2,"",CHAR(150)))</f>
      </c>
      <c r="Q92" s="54">
        <f>IFERROR(IF(OR(SECTOR_AAC=0,SECTOR_AAC=-1),CHAR(150),SECTOR_AAC),IF(COLUMN()&lt;=2,"",CHAR(150)))</f>
      </c>
      <c r="R92" s="54">
        <f>IFERROR(IF(OR(SECTOR_AAC=0,SECTOR_AAC=-1),CHAR(150),SECTOR_AAC),IF(COLUMN()&lt;=2,"",CHAR(150)))</f>
      </c>
      <c r="S92" s="54">
        <f>IFERROR(IF(OR(SECTOR_AAC=0,SECTOR_AAC=-1),CHAR(150),SECTOR_AAC),IF(COLUMN()&lt;=2,"",CHAR(150)))</f>
      </c>
      <c r="T92" s="54">
        <f>IFERROR(IF(OR(SECTOR_AAC=0,SECTOR_AAC=-1),CHAR(150),SECTOR_AAC),IF(COLUMN()&lt;=2,"",CHAR(150)))</f>
      </c>
      <c r="U92" s="54">
        <f>IFERROR(IF(OR(SECTOR_AAC=0,SECTOR_AAC=-1),CHAR(150),SECTOR_AAC),IF(COLUMN()&lt;=2,"",CHAR(150)))</f>
      </c>
      <c r="V92" s="54">
        <f>IFERROR(IF(OR(SECTOR_AAC=0,SECTOR_AAC=-1),CHAR(150),SECTOR_AAC),IF(COLUMN()&lt;=2,"",CHAR(150)))</f>
      </c>
      <c r="W92" s="54">
        <f>IFERROR(IF(OR(SECTOR_AAC=0,SECTOR_AAC=-1),CHAR(150),SECTOR_AAC),IF(COLUMN()&lt;=2,"",CHAR(150)))</f>
      </c>
      <c r="X92" s="54">
        <f>IFERROR(IF(OR(SECTOR_AAC=0,SECTOR_AAC=-1),CHAR(150),SECTOR_AAC),IF(COLUMN()&lt;=2,"",CHAR(150)))</f>
      </c>
      <c r="Y92" s="54">
        <f>IFERROR(IF(OR(SECTOR_AAC=0,SECTOR_AAC=-1),CHAR(150),SECTOR_AAC),IF(COLUMN()&lt;=2,"",CHAR(150)))</f>
      </c>
      <c r="Z92" s="54">
        <f>IFERROR(IF(OR(SECTOR_AAC=0,SECTOR_AAC=-1),CHAR(150),SECTOR_AAC),IF(COLUMN()&lt;=2,"",CHAR(150)))</f>
      </c>
      <c r="AA92" s="54">
        <f>IFERROR(IF(OR(SECTOR_AAC=0,SECTOR_AAC=-1),CHAR(150),SECTOR_AAC),IF(COLUMN()&lt;=2,"",CHAR(150)))</f>
      </c>
      <c r="AB92" s="54">
        <f>IFERROR(IF(OR(SECTOR_AAC=0,SECTOR_AAC=-1),CHAR(150),SECTOR_AAC),IF(COLUMN()&lt;=2,"",CHAR(150)))</f>
      </c>
      <c r="AC92" s="54">
        <f>IFERROR(IF(OR(SECTOR_AAC=0,SECTOR_AAC=-1),CHAR(150),SECTOR_AAC),IF(COLUMN()&lt;=2,"",CHAR(150)))</f>
      </c>
      <c r="AD92" s="54">
        <f>IFERROR(IF(OR(SECTOR_AAC=0,SECTOR_AAC=-1),CHAR(150),SECTOR_AAC),IF(COLUMN()&lt;=2,"",CHAR(150)))</f>
      </c>
      <c r="AE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  <col min="24" max="24" width="13.42578125" customWidth="true"/>
    <col min="25" max="25" width="13.42578125" customWidth="true"/>
    <col min="26" max="26" width="13.42578125" customWidth="true"/>
    <col min="27" max="27" width="13.42578125" customWidth="true"/>
    <col min="28" max="28" width="13.42578125" customWidth="true"/>
    <col min="29" max="29" width="13.42578125" customWidth="true"/>
    <col min="30" max="30" width="13.42578125" customWidth="true"/>
    <col min="31" max="31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t="s" s="52">
        <v>285</v>
      </c>
      <c r="X1" t="s" s="52">
        <v>286</v>
      </c>
      <c r="Y1" t="s" s="52">
        <v>287</v>
      </c>
      <c r="Z1" t="s" s="52">
        <v>288</v>
      </c>
      <c r="AA1" t="s" s="52">
        <v>289</v>
      </c>
      <c r="AB1" t="s" s="52">
        <v>290</v>
      </c>
      <c r="AC1" t="s" s="52">
        <v>291</v>
      </c>
      <c r="AD1" t="s" s="52">
        <v>292</v>
      </c>
      <c r="AE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" x14ac:dyDescent="0.2" ht="12.75" customHeight="true">
      <c r="A3" s="8" t="s">
        <v>258</v>
      </c>
      <c r="B3" s="46" t="n">
        <v>252002.87</v>
      </c>
      <c r="C3" s="46" t="n">
        <v>274861.8</v>
      </c>
      <c r="D3" t="n" s="46">
        <v>299744.64</v>
      </c>
      <c r="E3" t="n" s="46">
        <v>334701.26</v>
      </c>
      <c r="F3" t="n" s="46">
        <v>356992.52</v>
      </c>
      <c r="G3" t="n" s="46">
        <v>384233.36999999994</v>
      </c>
      <c r="H3" t="n" s="46">
        <v>418613.9</v>
      </c>
      <c r="I3" t="n" s="46">
        <v>446193.4</v>
      </c>
      <c r="J3" t="n" s="46">
        <v>379360.75000000006</v>
      </c>
      <c r="K3" t="n" s="46">
        <v>411469.00999999995</v>
      </c>
      <c r="L3" t="n" s="46">
        <v>443681.80999999994</v>
      </c>
      <c r="M3" t="n" s="46">
        <v>459384.75000000006</v>
      </c>
      <c r="N3" t="n" s="46">
        <v>478865.85</v>
      </c>
      <c r="O3" t="n" s="46">
        <v>487344.3</v>
      </c>
      <c r="P3" t="n" s="46">
        <v>492765.42</v>
      </c>
      <c r="Q3" t="n" s="46">
        <v>497467.64</v>
      </c>
      <c r="R3" t="n" s="46">
        <v>504051.24</v>
      </c>
      <c r="S3" t="n" s="46">
        <v>524355.01</v>
      </c>
      <c r="T3" t="n" s="46">
        <v>537698.85</v>
      </c>
      <c r="U3" t="n" s="46">
        <v>542206.22</v>
      </c>
      <c r="V3" t="n" s="46">
        <v>595324.89</v>
      </c>
      <c r="W3" t="n" s="46">
        <v>625949.98</v>
      </c>
      <c r="X3" t="n" s="46">
        <v>627798.0</v>
      </c>
      <c r="Y3" t="n" s="46">
        <v>636655.5</v>
      </c>
      <c r="Z3" t="n" s="46">
        <v>629870.62</v>
      </c>
      <c r="AA3" t="n" s="46">
        <v>634340.57</v>
      </c>
      <c r="AB3" t="n" s="46">
        <v>637393.66</v>
      </c>
      <c r="AC3" t="n" s="46">
        <v>650156.4700000001</v>
      </c>
      <c r="AD3" t="n" s="46">
        <v>664727.2300000001</v>
      </c>
      <c r="AE3" s="2"/>
    </row>
    <row r="4" spans="1:3" x14ac:dyDescent="0.2" ht="12.75" customHeight="true">
      <c r="A4" s="8" t="s">
        <v>257</v>
      </c>
      <c r="B4" s="46" t="n">
        <v>30207.66</v>
      </c>
      <c r="C4" s="46" t="n">
        <v>30158.31</v>
      </c>
      <c r="D4" t="n" s="46">
        <v>29604.75</v>
      </c>
      <c r="E4" t="n" s="46">
        <v>29069.04</v>
      </c>
      <c r="F4" t="n" s="46">
        <v>29083.32</v>
      </c>
      <c r="G4" t="n" s="46">
        <v>28757.19</v>
      </c>
      <c r="H4" t="n" s="46">
        <v>29061.06</v>
      </c>
      <c r="I4" t="n" s="46">
        <v>29297.52</v>
      </c>
      <c r="J4" t="n" s="46">
        <v>28095.48</v>
      </c>
      <c r="K4" t="n" s="46">
        <v>27799.38</v>
      </c>
      <c r="L4" t="n" s="46">
        <v>27790.56</v>
      </c>
      <c r="M4" t="n" s="46">
        <v>28131.18</v>
      </c>
      <c r="N4" t="n" s="46">
        <v>28333.62</v>
      </c>
      <c r="O4" t="n" s="46">
        <v>28329.0</v>
      </c>
      <c r="P4" t="n" s="46">
        <v>27390.72</v>
      </c>
      <c r="Q4" t="n" s="46">
        <v>27370.56</v>
      </c>
      <c r="R4" t="n" s="46">
        <v>27280.26</v>
      </c>
      <c r="S4" t="n" s="46">
        <v>27101.55</v>
      </c>
      <c r="T4" t="n" s="46">
        <v>27051.78</v>
      </c>
      <c r="U4" t="n" s="46">
        <v>27067.11</v>
      </c>
      <c r="V4" t="n" s="46">
        <v>27553.26</v>
      </c>
      <c r="W4" t="n" s="46">
        <v>27614.79</v>
      </c>
      <c r="X4" t="n" s="46">
        <v>27473.25</v>
      </c>
      <c r="Y4" t="n" s="46">
        <v>27297.06</v>
      </c>
      <c r="Z4" t="n" s="46">
        <v>27075.72</v>
      </c>
      <c r="AA4" t="n" s="46">
        <v>26901.0</v>
      </c>
      <c r="AB4" t="n" s="46">
        <v>26957.07</v>
      </c>
      <c r="AC4" t="n" s="46">
        <v>27406.68</v>
      </c>
      <c r="AD4" t="n" s="46">
        <v>27678.21</v>
      </c>
      <c r="AE4" s="2"/>
    </row>
    <row r="5" spans="1:3" x14ac:dyDescent="0.2" ht="12.75" customHeight="true">
      <c r="A5" s="8" t="s">
        <v>259</v>
      </c>
      <c r="B5" s="46" t="n">
        <v>8825.7</v>
      </c>
      <c r="C5" s="46" t="n">
        <v>9312.4</v>
      </c>
      <c r="D5" t="n" s="46">
        <v>11904.0</v>
      </c>
      <c r="E5" t="n" s="46">
        <v>12400.0</v>
      </c>
      <c r="F5" t="n" s="46">
        <v>13233.9</v>
      </c>
      <c r="G5" t="n" s="46">
        <v>14247.6</v>
      </c>
      <c r="H5" t="n" s="46">
        <v>15273.7</v>
      </c>
      <c r="I5" t="n" s="46">
        <v>16250.2</v>
      </c>
      <c r="J5" t="n" s="46">
        <v>16513.7</v>
      </c>
      <c r="K5" t="n" s="46">
        <v>17065.5</v>
      </c>
      <c r="L5" t="n" s="46">
        <v>17874.6</v>
      </c>
      <c r="M5" t="n" s="46">
        <v>18066.8</v>
      </c>
      <c r="N5" t="n" s="46">
        <v>17887.0</v>
      </c>
      <c r="O5" t="n" s="46">
        <v>21293.9</v>
      </c>
      <c r="P5" t="n" s="46">
        <v>23808.0</v>
      </c>
      <c r="Q5" t="n" s="46">
        <v>22366.5</v>
      </c>
      <c r="R5" t="n" s="46">
        <v>21638.0</v>
      </c>
      <c r="S5" t="n" s="46">
        <v>12536.4</v>
      </c>
      <c r="T5" t="n" s="46">
        <v>11966.0</v>
      </c>
      <c r="U5" t="n" s="46">
        <v>12362.8</v>
      </c>
      <c r="V5" t="n" s="46">
        <v>12998.3</v>
      </c>
      <c r="W5" t="n" s="46">
        <v>12803.0</v>
      </c>
      <c r="X5" t="n" s="46">
        <v>13367.2</v>
      </c>
      <c r="Y5" t="n" s="46">
        <v>13562.5</v>
      </c>
      <c r="Z5" t="n" s="46">
        <v>13587.3</v>
      </c>
      <c r="AA5" t="n" s="46">
        <v>13528.4</v>
      </c>
      <c r="AB5" t="n" s="46">
        <v>13500.5</v>
      </c>
      <c r="AC5" t="n" s="46">
        <v>13881.8</v>
      </c>
      <c r="AD5" t="n" s="46">
        <v>14374.7</v>
      </c>
      <c r="AE5" s="2"/>
    </row>
    <row r="6" spans="1:3" x14ac:dyDescent="0.2" ht="12.75" customHeight="true">
      <c r="A6" s="8" t="s">
        <v>262</v>
      </c>
      <c r="B6" s="46" t="n">
        <v>1175.0</v>
      </c>
      <c r="C6" s="46" t="n">
        <v>1058.0</v>
      </c>
      <c r="D6" t="n" s="46">
        <v>2116.6</v>
      </c>
      <c r="E6" t="n" s="46">
        <v>2595.2</v>
      </c>
      <c r="F6" t="n" s="46">
        <v>4274.0</v>
      </c>
      <c r="G6" t="n" s="46">
        <v>6478.0</v>
      </c>
      <c r="H6" t="n" s="46">
        <v>7480.0</v>
      </c>
      <c r="I6" t="n" s="46">
        <v>10313.4</v>
      </c>
      <c r="J6" t="n" s="46">
        <v>7415.0</v>
      </c>
      <c r="K6" t="n" s="46">
        <v>13348.2</v>
      </c>
      <c r="L6" t="n" s="46">
        <v>13580.8</v>
      </c>
      <c r="M6" t="n" s="46">
        <v>10382.4</v>
      </c>
      <c r="N6" t="n" s="46">
        <v>13489.4</v>
      </c>
      <c r="O6" t="n" s="46">
        <v>11495.2</v>
      </c>
      <c r="P6" t="n" s="46">
        <v>13168.8</v>
      </c>
      <c r="Q6" t="n" s="46">
        <v>13594.4</v>
      </c>
      <c r="R6" t="n" s="46">
        <v>14279.8</v>
      </c>
      <c r="S6" t="n" s="46">
        <v>16783.1</v>
      </c>
      <c r="T6" t="n" s="46">
        <v>17046.3</v>
      </c>
      <c r="U6" t="n" s="46">
        <v>16281.0</v>
      </c>
      <c r="V6" t="n" s="46">
        <v>20388.8</v>
      </c>
      <c r="W6" t="n" s="46">
        <v>18537.8</v>
      </c>
      <c r="X6" t="n" s="46">
        <v>19620.9</v>
      </c>
      <c r="Y6" t="n" s="46">
        <v>20039.1</v>
      </c>
      <c r="Z6" t="n" s="46">
        <v>21497.5</v>
      </c>
      <c r="AA6" t="n" s="46">
        <v>17824.8</v>
      </c>
      <c r="AB6" t="n" s="46">
        <v>15758.1</v>
      </c>
      <c r="AC6" t="n" s="46">
        <v>18273.2</v>
      </c>
      <c r="AD6" t="n" s="46">
        <v>20858.3</v>
      </c>
      <c r="AE6" s="2"/>
    </row>
    <row r="7" spans="1:3" x14ac:dyDescent="0.2" ht="12.75" customHeight="true">
      <c r="A7" s="8" t="s">
        <v>89</v>
      </c>
      <c r="B7" s="46" t="n">
        <v>936.0</v>
      </c>
      <c r="C7" s="46" t="n">
        <v>819.0</v>
      </c>
      <c r="D7" t="n" s="46">
        <v>1877.6</v>
      </c>
      <c r="E7" t="n" s="46">
        <v>2117.2</v>
      </c>
      <c r="F7" t="n" s="46">
        <v>3796.0</v>
      </c>
      <c r="G7" t="n" s="46">
        <v>5044.0</v>
      </c>
      <c r="H7" t="n" s="46">
        <v>5733.0</v>
      </c>
      <c r="I7" t="n" s="46">
        <v>7190.4</v>
      </c>
      <c r="J7" t="n" s="46">
        <v>4862.0</v>
      </c>
      <c r="K7" t="n" s="46">
        <v>8064.2</v>
      </c>
      <c r="L7" t="n" s="46">
        <v>8493.8</v>
      </c>
      <c r="M7" t="n" s="46">
        <v>5800.4</v>
      </c>
      <c r="N7" t="n" s="46">
        <v>8669.4</v>
      </c>
      <c r="O7" t="n" s="46">
        <v>6442.2</v>
      </c>
      <c r="P7" t="n" s="46">
        <v>6555.8</v>
      </c>
      <c r="Q7" t="n" s="46">
        <v>6600.4</v>
      </c>
      <c r="R7" t="n" s="46">
        <v>6127.8</v>
      </c>
      <c r="S7" t="n" s="46">
        <v>7359.1</v>
      </c>
      <c r="T7" t="n" s="46">
        <v>6893.3</v>
      </c>
      <c r="U7" t="n" s="46">
        <v>5870.0</v>
      </c>
      <c r="V7" t="n" s="46">
        <v>8082.8</v>
      </c>
      <c r="W7" t="n" s="46">
        <v>7887.8</v>
      </c>
      <c r="X7" t="n" s="46">
        <v>8737.9</v>
      </c>
      <c r="Y7" t="n" s="46">
        <v>8118.1</v>
      </c>
      <c r="Z7" t="n" s="46">
        <v>8495.5</v>
      </c>
      <c r="AA7" t="n" s="46">
        <v>7959.8</v>
      </c>
      <c r="AB7" t="n" s="46">
        <v>7419.1</v>
      </c>
      <c r="AC7" t="n" s="46">
        <v>9696.2</v>
      </c>
      <c r="AD7" t="n" s="46">
        <v>9306.3</v>
      </c>
      <c r="AE7" s="2"/>
    </row>
    <row r="8" spans="1:3" x14ac:dyDescent="0.2" ht="12.75" customHeight="true">
      <c r="A8" s="8" t="s">
        <v>91</v>
      </c>
      <c r="B8" s="46" t="s">
        <v>297</v>
      </c>
      <c r="C8" s="46" t="s">
        <v>297</v>
      </c>
      <c r="D8" t="s" s="46">
        <v>297</v>
      </c>
      <c r="E8" t="s" s="46">
        <v>297</v>
      </c>
      <c r="F8" t="s" s="46">
        <v>297</v>
      </c>
      <c r="G8" t="s" s="46">
        <v>297</v>
      </c>
      <c r="H8" t="n" s="46">
        <v>552.0</v>
      </c>
      <c r="I8" t="n" s="46">
        <v>1689.0</v>
      </c>
      <c r="J8" t="n" s="46">
        <v>1597.0</v>
      </c>
      <c r="K8" t="n" s="46">
        <v>1938.0</v>
      </c>
      <c r="L8" t="n" s="46">
        <v>2219.0</v>
      </c>
      <c r="M8" t="n" s="46">
        <v>1953.0</v>
      </c>
      <c r="N8" t="n" s="46">
        <v>1952.0</v>
      </c>
      <c r="O8" t="n" s="46">
        <v>1707.0</v>
      </c>
      <c r="P8" t="n" s="46">
        <v>2789.0</v>
      </c>
      <c r="Q8" t="n" s="46">
        <v>2692.0</v>
      </c>
      <c r="R8" t="n" s="46">
        <v>2894.0</v>
      </c>
      <c r="S8" t="n" s="46">
        <v>2971.0</v>
      </c>
      <c r="T8" t="n" s="46">
        <v>2744.0</v>
      </c>
      <c r="U8" t="n" s="46">
        <v>2046.0</v>
      </c>
      <c r="V8" t="n" s="46">
        <v>2268.0</v>
      </c>
      <c r="W8" t="n" s="46">
        <v>2046.0</v>
      </c>
      <c r="X8" t="n" s="46">
        <v>2279.0</v>
      </c>
      <c r="Y8" t="n" s="46">
        <v>2361.0</v>
      </c>
      <c r="Z8" t="n" s="46">
        <v>2486.0</v>
      </c>
      <c r="AA8" t="n" s="46">
        <v>1500.0</v>
      </c>
      <c r="AB8" t="n" s="46">
        <v>1408.0</v>
      </c>
      <c r="AC8" t="n" s="46">
        <v>2124.0</v>
      </c>
      <c r="AD8" t="n" s="46">
        <v>3187.0</v>
      </c>
      <c r="AE8" s="2"/>
    </row>
    <row r="9" spans="1:3" x14ac:dyDescent="0.2" ht="12.75" customHeight="true">
      <c r="A9" s="8" t="s">
        <v>261</v>
      </c>
      <c r="B9" s="46" t="n">
        <v>239.0</v>
      </c>
      <c r="C9" s="46" t="n">
        <v>239.0</v>
      </c>
      <c r="D9" t="n" s="46">
        <v>239.0</v>
      </c>
      <c r="E9" t="n" s="46">
        <v>478.0</v>
      </c>
      <c r="F9" t="n" s="46">
        <v>478.0</v>
      </c>
      <c r="G9" t="n" s="46">
        <v>1434.0</v>
      </c>
      <c r="H9" t="n" s="46">
        <v>1195.0</v>
      </c>
      <c r="I9" t="n" s="46">
        <v>1434.0</v>
      </c>
      <c r="J9" t="n" s="46">
        <v>956.0</v>
      </c>
      <c r="K9" t="n" s="46">
        <v>3346.0</v>
      </c>
      <c r="L9" t="n" s="46">
        <v>2868.0</v>
      </c>
      <c r="M9" t="n" s="46">
        <v>2629.0</v>
      </c>
      <c r="N9" t="n" s="46">
        <v>2868.0</v>
      </c>
      <c r="O9" t="n" s="46">
        <v>3346.0</v>
      </c>
      <c r="P9" t="n" s="46">
        <v>3824.0</v>
      </c>
      <c r="Q9" t="n" s="46">
        <v>4302.0</v>
      </c>
      <c r="R9" t="n" s="46">
        <v>5258.0</v>
      </c>
      <c r="S9" t="n" s="46">
        <v>6453.0</v>
      </c>
      <c r="T9" t="n" s="46">
        <v>7409.0</v>
      </c>
      <c r="U9" t="n" s="46">
        <v>8365.0</v>
      </c>
      <c r="V9" t="n" s="46">
        <v>10038.0</v>
      </c>
      <c r="W9" t="n" s="46">
        <v>8604.0</v>
      </c>
      <c r="X9" t="n" s="46">
        <v>8604.0</v>
      </c>
      <c r="Y9" t="n" s="46">
        <v>9560.0</v>
      </c>
      <c r="Z9" t="n" s="46">
        <v>10516.0</v>
      </c>
      <c r="AA9" t="n" s="46">
        <v>8365.0</v>
      </c>
      <c r="AB9" t="n" s="46">
        <v>6931.0</v>
      </c>
      <c r="AC9" t="n" s="46">
        <v>6453.0</v>
      </c>
      <c r="AD9" t="n" s="46">
        <v>8365.0</v>
      </c>
      <c r="AE9" s="2"/>
    </row>
    <row r="10" spans="1:3" x14ac:dyDescent="0.2" ht="12.75" customHeight="true">
      <c r="A10" s="8" t="s">
        <v>260</v>
      </c>
      <c r="B10" s="46" t="n">
        <v>40208.36</v>
      </c>
      <c r="C10" s="46" t="n">
        <v>40528.71</v>
      </c>
      <c r="D10" t="n" s="46">
        <v>43625.35</v>
      </c>
      <c r="E10" t="n" s="46">
        <v>44064.24</v>
      </c>
      <c r="F10" t="n" s="46">
        <v>46591.22</v>
      </c>
      <c r="G10" t="n" s="46">
        <v>49482.79</v>
      </c>
      <c r="H10" t="n" s="46">
        <v>51814.76</v>
      </c>
      <c r="I10" t="n" s="46">
        <v>55861.12</v>
      </c>
      <c r="J10" t="n" s="46">
        <v>52024.18</v>
      </c>
      <c r="K10" t="n" s="46">
        <v>58213.08</v>
      </c>
      <c r="L10" t="n" s="46">
        <v>59245.96</v>
      </c>
      <c r="M10" t="n" s="46">
        <v>56580.38</v>
      </c>
      <c r="N10" t="n" s="46">
        <v>59710.02</v>
      </c>
      <c r="O10" t="n" s="46">
        <v>61118.1</v>
      </c>
      <c r="P10" t="n" s="46">
        <v>64367.52</v>
      </c>
      <c r="Q10" t="n" s="46">
        <v>63331.46</v>
      </c>
      <c r="R10" t="n" s="46">
        <v>63198.06</v>
      </c>
      <c r="S10" t="n" s="46">
        <v>56421.05</v>
      </c>
      <c r="T10" t="n" s="46">
        <v>56064.08</v>
      </c>
      <c r="U10" t="n" s="46">
        <v>55710.91</v>
      </c>
      <c r="V10" t="n" s="46">
        <v>60940.36</v>
      </c>
      <c r="W10" t="n" s="46">
        <v>58955.59</v>
      </c>
      <c r="X10" t="n" s="46">
        <v>60461.35</v>
      </c>
      <c r="Y10" t="n" s="46">
        <v>60898.66</v>
      </c>
      <c r="Z10" t="n" s="46">
        <v>62160.52</v>
      </c>
      <c r="AA10" t="n" s="46">
        <v>58254.2</v>
      </c>
      <c r="AB10" t="n" s="46">
        <v>56215.67</v>
      </c>
      <c r="AC10" t="n" s="46">
        <v>59561.68</v>
      </c>
      <c r="AD10" t="n" s="46">
        <v>62911.21</v>
      </c>
      <c r="AE10" s="46"/>
    </row>
    <row r="11" spans="1:3" x14ac:dyDescent="0.2" ht="12.75" customHeight="true">
      <c r="A11" s="8" t="s">
        <v>94</v>
      </c>
      <c r="B11" s="46" t="n">
        <v>292211.23</v>
      </c>
      <c r="C11" s="46" t="n">
        <v>315390.51</v>
      </c>
      <c r="D11" t="n" s="46">
        <v>343369.99</v>
      </c>
      <c r="E11" t="n" s="46">
        <v>378765.5</v>
      </c>
      <c r="F11" t="n" s="46">
        <v>403583.74</v>
      </c>
      <c r="G11" t="n" s="46">
        <v>433716.16</v>
      </c>
      <c r="H11" t="n" s="46">
        <v>470428.66</v>
      </c>
      <c r="I11" t="n" s="46">
        <v>502054.52</v>
      </c>
      <c r="J11" t="n" s="46">
        <v>431384.92999999993</v>
      </c>
      <c r="K11" t="n" s="46">
        <v>469682.08999999997</v>
      </c>
      <c r="L11" t="n" s="46">
        <v>502927.76999999996</v>
      </c>
      <c r="M11" t="n" s="46">
        <v>515965.12999999995</v>
      </c>
      <c r="N11" t="n" s="46">
        <v>538575.87</v>
      </c>
      <c r="O11" t="n" s="46">
        <v>548462.4</v>
      </c>
      <c r="P11" t="n" s="46">
        <v>557132.94</v>
      </c>
      <c r="Q11" t="n" s="46">
        <v>560799.1</v>
      </c>
      <c r="R11" t="n" s="46">
        <v>567249.3</v>
      </c>
      <c r="S11" t="n" s="46">
        <v>580776.06</v>
      </c>
      <c r="T11" t="n" s="46">
        <v>593762.9299999999</v>
      </c>
      <c r="U11" t="n" s="46">
        <v>597917.13</v>
      </c>
      <c r="V11" t="n" s="46">
        <v>656265.25</v>
      </c>
      <c r="W11" t="n" s="46">
        <v>684905.57</v>
      </c>
      <c r="X11" t="n" s="46">
        <v>688259.3500000001</v>
      </c>
      <c r="Y11" t="n" s="46">
        <v>697554.16</v>
      </c>
      <c r="Z11" t="n" s="46">
        <v>692031.14</v>
      </c>
      <c r="AA11" t="n" s="46">
        <v>692594.7699999999</v>
      </c>
      <c r="AB11" t="n" s="46">
        <v>693609.33</v>
      </c>
      <c r="AC11" t="n" s="46">
        <v>709718.15</v>
      </c>
      <c r="AD11" t="n" s="46">
        <v>727638.44</v>
      </c>
      <c r="AE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" x14ac:dyDescent="0.2" ht="12.75" customHeight="true">
      <c r="A14" s="8" t="s">
        <v>258</v>
      </c>
      <c r="B14" s="46" t="n">
        <v>213727.66</v>
      </c>
      <c r="C14" s="46" t="n">
        <v>240875.12</v>
      </c>
      <c r="D14" t="n" s="46">
        <v>266730.87</v>
      </c>
      <c r="E14" t="n" s="46">
        <v>303542.39</v>
      </c>
      <c r="F14" t="n" s="46">
        <v>323803.48</v>
      </c>
      <c r="G14" t="n" s="46">
        <v>353033.08</v>
      </c>
      <c r="H14" t="n" s="46">
        <v>383993.31000000006</v>
      </c>
      <c r="I14" t="n" s="46">
        <v>406866.92999999993</v>
      </c>
      <c r="J14" t="n" s="46">
        <v>331462.17</v>
      </c>
      <c r="K14" t="n" s="46">
        <v>355808.54</v>
      </c>
      <c r="L14" t="n" s="46">
        <v>384971.28</v>
      </c>
      <c r="M14" t="n" s="46">
        <v>401221.17</v>
      </c>
      <c r="N14" t="n" s="46">
        <v>422937.51000000007</v>
      </c>
      <c r="O14" t="n" s="46">
        <v>432004.38</v>
      </c>
      <c r="P14" t="n" s="46">
        <v>436219.02</v>
      </c>
      <c r="Q14" t="n" s="46">
        <v>443031.44</v>
      </c>
      <c r="R14" t="n" s="46">
        <v>448523.36</v>
      </c>
      <c r="S14" t="n" s="46">
        <v>468132.18</v>
      </c>
      <c r="T14" t="n" s="46">
        <v>480561.88</v>
      </c>
      <c r="U14" t="n" s="46">
        <v>485492.68999999994</v>
      </c>
      <c r="V14" t="n" s="46">
        <v>541155.21</v>
      </c>
      <c r="W14" t="n" s="46">
        <v>573009.22</v>
      </c>
      <c r="X14" t="n" s="46">
        <v>580487.15</v>
      </c>
      <c r="Y14" t="n" s="46">
        <v>593807.43</v>
      </c>
      <c r="Z14" t="n" s="46">
        <v>586274.87</v>
      </c>
      <c r="AA14" t="n" s="46">
        <v>589640.75</v>
      </c>
      <c r="AB14" t="n" s="46">
        <v>591500.88</v>
      </c>
      <c r="AC14" t="n" s="46">
        <v>608350.94</v>
      </c>
      <c r="AD14" t="n" s="46">
        <v>623126.34</v>
      </c>
      <c r="AE14" s="2"/>
    </row>
    <row r="15" spans="1:3" x14ac:dyDescent="0.2" ht="12.75" customHeight="true">
      <c r="A15" s="8" t="s">
        <v>257</v>
      </c>
      <c r="B15" s="46" t="n">
        <v>30417.45</v>
      </c>
      <c r="C15" s="46" t="n">
        <v>30353.4</v>
      </c>
      <c r="D15" t="n" s="46">
        <v>29809.71</v>
      </c>
      <c r="E15" t="n" s="46">
        <v>29266.65</v>
      </c>
      <c r="F15" t="n" s="46">
        <v>29285.55</v>
      </c>
      <c r="G15" t="n" s="46">
        <v>28959.63</v>
      </c>
      <c r="H15" t="n" s="46">
        <v>29265.6</v>
      </c>
      <c r="I15" t="n" s="46">
        <v>29521.8</v>
      </c>
      <c r="J15" t="n" s="46">
        <v>28328.58</v>
      </c>
      <c r="K15" t="n" s="46">
        <v>28026.18</v>
      </c>
      <c r="L15" t="n" s="46">
        <v>28030.8</v>
      </c>
      <c r="M15" t="n" s="46">
        <v>28378.769999999997</v>
      </c>
      <c r="N15" t="n" s="46">
        <v>28592.34</v>
      </c>
      <c r="O15" t="n" s="46">
        <v>28588.35</v>
      </c>
      <c r="P15" t="n" s="46">
        <v>27645.24</v>
      </c>
      <c r="Q15" t="n" s="46">
        <v>27611.01</v>
      </c>
      <c r="R15" t="n" s="46">
        <v>27537.51</v>
      </c>
      <c r="S15" t="n" s="46">
        <v>27364.26</v>
      </c>
      <c r="T15" t="n" s="46">
        <v>27327.51</v>
      </c>
      <c r="U15" t="n" s="46">
        <v>27333.6</v>
      </c>
      <c r="V15" t="n" s="46">
        <v>27811.980000000003</v>
      </c>
      <c r="W15" t="n" s="46">
        <v>27889.26</v>
      </c>
      <c r="X15" t="n" s="46">
        <v>27732.809999999998</v>
      </c>
      <c r="Y15" t="n" s="46">
        <v>27562.71</v>
      </c>
      <c r="Z15" t="n" s="46">
        <v>27353.969999999998</v>
      </c>
      <c r="AA15" t="n" s="46">
        <v>27214.74</v>
      </c>
      <c r="AB15" t="n" s="46">
        <v>27252.54</v>
      </c>
      <c r="AC15" t="n" s="46">
        <v>27688.08</v>
      </c>
      <c r="AD15" t="n" s="46">
        <v>27961.92</v>
      </c>
      <c r="AE15" s="2"/>
    </row>
    <row r="16" spans="1:3" x14ac:dyDescent="0.2" ht="12.75" customHeight="true">
      <c r="A16" s="8" t="s">
        <v>259</v>
      </c>
      <c r="B16" s="46" t="n">
        <v>9104.7</v>
      </c>
      <c r="C16" s="46" t="n">
        <v>9551.1</v>
      </c>
      <c r="D16" t="n" s="46">
        <v>12090.0</v>
      </c>
      <c r="E16" t="n" s="46">
        <v>12539.5</v>
      </c>
      <c r="F16" t="n" s="46">
        <v>13308.3</v>
      </c>
      <c r="G16" t="n" s="46">
        <v>14322.0</v>
      </c>
      <c r="H16" t="n" s="46">
        <v>15332.6</v>
      </c>
      <c r="I16" t="n" s="46">
        <v>16309.1</v>
      </c>
      <c r="J16" t="n" s="46">
        <v>16578.8</v>
      </c>
      <c r="K16" t="n" s="46">
        <v>17133.7</v>
      </c>
      <c r="L16" t="n" s="46">
        <v>17942.8</v>
      </c>
      <c r="M16" t="n" s="46">
        <v>18128.8</v>
      </c>
      <c r="N16" t="n" s="46">
        <v>17955.2</v>
      </c>
      <c r="O16" t="n" s="46">
        <v>21355.9</v>
      </c>
      <c r="P16" t="n" s="46">
        <v>23866.899999999998</v>
      </c>
      <c r="Q16" t="n" s="46">
        <v>22422.3</v>
      </c>
      <c r="R16" t="n" s="46">
        <v>21690.7</v>
      </c>
      <c r="S16" t="n" s="46">
        <v>12595.300000000001</v>
      </c>
      <c r="T16" t="n" s="46">
        <v>12028.0</v>
      </c>
      <c r="U16" t="n" s="46">
        <v>12427.900000000001</v>
      </c>
      <c r="V16" t="n" s="46">
        <v>13063.4</v>
      </c>
      <c r="W16" t="n" s="46">
        <v>12865.0</v>
      </c>
      <c r="X16" t="n" s="46">
        <v>13419.9</v>
      </c>
      <c r="Y16" t="n" s="46">
        <v>13609.0</v>
      </c>
      <c r="Z16" t="n" s="46">
        <v>13621.4</v>
      </c>
      <c r="AA16" t="n" s="46">
        <v>13553.199999999999</v>
      </c>
      <c r="AB16" t="n" s="46">
        <v>13537.7</v>
      </c>
      <c r="AC16" t="n" s="46">
        <v>13919.0</v>
      </c>
      <c r="AD16" t="n" s="46">
        <v>14405.699999999999</v>
      </c>
      <c r="AE16" s="2"/>
    </row>
    <row r="17" spans="1:3" x14ac:dyDescent="0.2" ht="12.75" customHeight="true">
      <c r="A17" s="8" t="s">
        <v>262</v>
      </c>
      <c r="B17" s="46" t="n">
        <v>1175.0</v>
      </c>
      <c r="C17" s="46" t="n">
        <v>1058.0</v>
      </c>
      <c r="D17" t="n" s="46">
        <v>2116.6</v>
      </c>
      <c r="E17" t="n" s="46">
        <v>2595.2</v>
      </c>
      <c r="F17" t="n" s="46">
        <v>4274.0</v>
      </c>
      <c r="G17" t="n" s="46">
        <v>6478.0</v>
      </c>
      <c r="H17" t="n" s="46">
        <v>7480.0</v>
      </c>
      <c r="I17" t="n" s="46">
        <v>10313.4</v>
      </c>
      <c r="J17" t="n" s="46">
        <v>7415.0</v>
      </c>
      <c r="K17" t="n" s="46">
        <v>13348.2</v>
      </c>
      <c r="L17" t="n" s="46">
        <v>13580.8</v>
      </c>
      <c r="M17" t="n" s="46">
        <v>10382.4</v>
      </c>
      <c r="N17" t="n" s="46">
        <v>13489.4</v>
      </c>
      <c r="O17" t="n" s="46">
        <v>11495.2</v>
      </c>
      <c r="P17" t="n" s="46">
        <v>13168.8</v>
      </c>
      <c r="Q17" t="n" s="46">
        <v>13594.4</v>
      </c>
      <c r="R17" t="n" s="46">
        <v>14279.8</v>
      </c>
      <c r="S17" t="n" s="46">
        <v>16783.1</v>
      </c>
      <c r="T17" t="n" s="46">
        <v>17046.3</v>
      </c>
      <c r="U17" t="n" s="46">
        <v>16281.0</v>
      </c>
      <c r="V17" t="n" s="46">
        <v>20388.8</v>
      </c>
      <c r="W17" t="n" s="46">
        <v>18537.8</v>
      </c>
      <c r="X17" t="n" s="46">
        <v>19620.9</v>
      </c>
      <c r="Y17" t="n" s="46">
        <v>20039.1</v>
      </c>
      <c r="Z17" t="n" s="46">
        <v>21497.5</v>
      </c>
      <c r="AA17" t="n" s="46">
        <v>17824.8</v>
      </c>
      <c r="AB17" t="n" s="46">
        <v>15758.1</v>
      </c>
      <c r="AC17" t="n" s="46">
        <v>18273.2</v>
      </c>
      <c r="AD17" t="n" s="46">
        <v>20858.3</v>
      </c>
      <c r="AE17" s="2"/>
    </row>
    <row r="18" spans="1:3" x14ac:dyDescent="0.2" ht="12.75" customHeight="true">
      <c r="A18" s="8" t="s">
        <v>89</v>
      </c>
      <c r="B18" s="46" t="n">
        <v>936.0</v>
      </c>
      <c r="C18" s="46" t="n">
        <v>819.0</v>
      </c>
      <c r="D18" t="n" s="46">
        <v>1877.6</v>
      </c>
      <c r="E18" t="n" s="46">
        <v>2117.2</v>
      </c>
      <c r="F18" t="n" s="46">
        <v>3796.0</v>
      </c>
      <c r="G18" t="n" s="46">
        <v>5044.0</v>
      </c>
      <c r="H18" t="n" s="46">
        <v>5733.0</v>
      </c>
      <c r="I18" t="n" s="46">
        <v>7190.4</v>
      </c>
      <c r="J18" t="n" s="46">
        <v>4862.0</v>
      </c>
      <c r="K18" t="n" s="46">
        <v>8064.2</v>
      </c>
      <c r="L18" t="n" s="46">
        <v>8493.8</v>
      </c>
      <c r="M18" t="n" s="46">
        <v>5800.4</v>
      </c>
      <c r="N18" t="n" s="46">
        <v>8669.4</v>
      </c>
      <c r="O18" t="n" s="46">
        <v>6442.2</v>
      </c>
      <c r="P18" t="n" s="46">
        <v>6555.8</v>
      </c>
      <c r="Q18" t="n" s="46">
        <v>6600.4</v>
      </c>
      <c r="R18" t="n" s="46">
        <v>6127.8</v>
      </c>
      <c r="S18" t="n" s="46">
        <v>7359.1</v>
      </c>
      <c r="T18" t="n" s="46">
        <v>6893.3</v>
      </c>
      <c r="U18" t="n" s="46">
        <v>5870.0</v>
      </c>
      <c r="V18" t="n" s="46">
        <v>8082.8</v>
      </c>
      <c r="W18" t="n" s="46">
        <v>7887.8</v>
      </c>
      <c r="X18" t="n" s="46">
        <v>8737.9</v>
      </c>
      <c r="Y18" t="n" s="46">
        <v>8118.1</v>
      </c>
      <c r="Z18" t="n" s="46">
        <v>8495.5</v>
      </c>
      <c r="AA18" t="n" s="46">
        <v>7959.8</v>
      </c>
      <c r="AB18" t="n" s="46">
        <v>7419.1</v>
      </c>
      <c r="AC18" t="n" s="46">
        <v>9696.2</v>
      </c>
      <c r="AD18" t="n" s="46">
        <v>9306.3</v>
      </c>
      <c r="AE18" s="2"/>
    </row>
    <row r="19" spans="1:3" x14ac:dyDescent="0.2" ht="12.75" customHeight="true">
      <c r="A19" s="8" t="s">
        <v>91</v>
      </c>
      <c r="B19" s="46" t="s">
        <v>297</v>
      </c>
      <c r="C19" s="46" t="s">
        <v>297</v>
      </c>
      <c r="D19" t="s" s="46">
        <v>297</v>
      </c>
      <c r="E19" t="s" s="46">
        <v>297</v>
      </c>
      <c r="F19" t="s" s="46">
        <v>297</v>
      </c>
      <c r="G19" t="s" s="46">
        <v>297</v>
      </c>
      <c r="H19" t="n" s="46">
        <v>552.0</v>
      </c>
      <c r="I19" t="n" s="46">
        <v>1689.0</v>
      </c>
      <c r="J19" t="n" s="46">
        <v>1597.0</v>
      </c>
      <c r="K19" t="n" s="46">
        <v>1938.0</v>
      </c>
      <c r="L19" t="n" s="46">
        <v>2219.0</v>
      </c>
      <c r="M19" t="n" s="46">
        <v>1953.0</v>
      </c>
      <c r="N19" t="n" s="46">
        <v>1952.0</v>
      </c>
      <c r="O19" t="n" s="46">
        <v>1707.0</v>
      </c>
      <c r="P19" t="n" s="46">
        <v>2789.0</v>
      </c>
      <c r="Q19" t="n" s="46">
        <v>2692.0</v>
      </c>
      <c r="R19" t="n" s="46">
        <v>2894.0</v>
      </c>
      <c r="S19" t="n" s="46">
        <v>2971.0</v>
      </c>
      <c r="T19" t="n" s="46">
        <v>2744.0</v>
      </c>
      <c r="U19" t="n" s="46">
        <v>2046.0</v>
      </c>
      <c r="V19" t="n" s="46">
        <v>2268.0</v>
      </c>
      <c r="W19" t="n" s="46">
        <v>2046.0</v>
      </c>
      <c r="X19" t="n" s="46">
        <v>2279.0</v>
      </c>
      <c r="Y19" t="n" s="46">
        <v>2361.0</v>
      </c>
      <c r="Z19" t="n" s="46">
        <v>2486.0</v>
      </c>
      <c r="AA19" t="n" s="46">
        <v>1500.0</v>
      </c>
      <c r="AB19" t="n" s="46">
        <v>1408.0</v>
      </c>
      <c r="AC19" t="n" s="46">
        <v>2124.0</v>
      </c>
      <c r="AD19" t="n" s="46">
        <v>3187.0</v>
      </c>
      <c r="AE19" s="2"/>
    </row>
    <row r="20" spans="1:3" x14ac:dyDescent="0.2" ht="12.75" customHeight="true">
      <c r="A20" s="8" t="s">
        <v>261</v>
      </c>
      <c r="B20" s="46" t="n">
        <v>239.0</v>
      </c>
      <c r="C20" s="46" t="n">
        <v>239.0</v>
      </c>
      <c r="D20" t="n" s="46">
        <v>239.0</v>
      </c>
      <c r="E20" t="n" s="46">
        <v>478.0</v>
      </c>
      <c r="F20" t="n" s="46">
        <v>478.0</v>
      </c>
      <c r="G20" t="n" s="46">
        <v>1434.0</v>
      </c>
      <c r="H20" t="n" s="46">
        <v>1195.0</v>
      </c>
      <c r="I20" t="n" s="46">
        <v>1434.0</v>
      </c>
      <c r="J20" t="n" s="46">
        <v>956.0</v>
      </c>
      <c r="K20" t="n" s="46">
        <v>3346.0</v>
      </c>
      <c r="L20" t="n" s="46">
        <v>2868.0</v>
      </c>
      <c r="M20" t="n" s="46">
        <v>2629.0</v>
      </c>
      <c r="N20" t="n" s="46">
        <v>2868.0</v>
      </c>
      <c r="O20" t="n" s="46">
        <v>3346.0</v>
      </c>
      <c r="P20" t="n" s="46">
        <v>3824.0</v>
      </c>
      <c r="Q20" t="n" s="46">
        <v>4302.0</v>
      </c>
      <c r="R20" t="n" s="46">
        <v>5258.0</v>
      </c>
      <c r="S20" t="n" s="46">
        <v>6453.0</v>
      </c>
      <c r="T20" t="n" s="46">
        <v>7409.0</v>
      </c>
      <c r="U20" t="n" s="46">
        <v>8365.0</v>
      </c>
      <c r="V20" t="n" s="46">
        <v>10038.0</v>
      </c>
      <c r="W20" t="n" s="46">
        <v>8604.0</v>
      </c>
      <c r="X20" t="n" s="46">
        <v>8604.0</v>
      </c>
      <c r="Y20" t="n" s="46">
        <v>9560.0</v>
      </c>
      <c r="Z20" t="n" s="46">
        <v>10516.0</v>
      </c>
      <c r="AA20" t="n" s="46">
        <v>8365.0</v>
      </c>
      <c r="AB20" t="n" s="46">
        <v>6931.0</v>
      </c>
      <c r="AC20" t="n" s="46">
        <v>6453.0</v>
      </c>
      <c r="AD20" t="n" s="46">
        <v>8365.0</v>
      </c>
      <c r="AE20" s="2"/>
    </row>
    <row r="21" spans="1:3" x14ac:dyDescent="0.2" ht="12.75" customHeight="true">
      <c r="A21" s="8" t="s">
        <v>260</v>
      </c>
      <c r="B21" s="46" t="n">
        <v>40697.15</v>
      </c>
      <c r="C21" s="46" t="n">
        <v>40962.5</v>
      </c>
      <c r="D21" t="n" s="46">
        <v>44016.31</v>
      </c>
      <c r="E21" t="n" s="46">
        <v>44401.35</v>
      </c>
      <c r="F21" t="n" s="46">
        <v>46867.85</v>
      </c>
      <c r="G21" t="n" s="46">
        <v>49759.63</v>
      </c>
      <c r="H21" t="n" s="46">
        <v>52078.2</v>
      </c>
      <c r="I21" t="n" s="46">
        <v>56144.3</v>
      </c>
      <c r="J21" t="n" s="46">
        <v>52322.38</v>
      </c>
      <c r="K21" t="n" s="46">
        <v>58508.08</v>
      </c>
      <c r="L21" t="n" s="46">
        <v>59554.4</v>
      </c>
      <c r="M21" t="n" s="46">
        <v>56889.969999999994</v>
      </c>
      <c r="N21" t="n" s="46">
        <v>60036.94</v>
      </c>
      <c r="O21" t="n" s="46">
        <v>61439.45</v>
      </c>
      <c r="P21" t="n" s="46">
        <v>64680.939999999995</v>
      </c>
      <c r="Q21" t="n" s="46">
        <v>63627.71</v>
      </c>
      <c r="R21" t="n" s="46">
        <v>63508.01</v>
      </c>
      <c r="S21" t="n" s="46">
        <v>56742.66</v>
      </c>
      <c r="T21" t="n" s="46">
        <v>56401.81</v>
      </c>
      <c r="U21" t="n" s="46">
        <v>56042.5</v>
      </c>
      <c r="V21" t="n" s="46">
        <v>61264.18</v>
      </c>
      <c r="W21" t="n" s="46">
        <v>59292.06</v>
      </c>
      <c r="X21" t="n" s="46">
        <v>60773.61</v>
      </c>
      <c r="Y21" t="n" s="46">
        <v>61210.81</v>
      </c>
      <c r="Z21" t="n" s="46">
        <v>62472.869999999995</v>
      </c>
      <c r="AA21" t="n" s="46">
        <v>58592.74</v>
      </c>
      <c r="AB21" t="n" s="46">
        <v>56548.34</v>
      </c>
      <c r="AC21" t="n" s="46">
        <v>59880.28</v>
      </c>
      <c r="AD21" t="n" s="46">
        <v>63225.92</v>
      </c>
      <c r="AE21" s="2"/>
    </row>
    <row r="22" spans="1:3" x14ac:dyDescent="0.2" ht="12.75" customHeight="true">
      <c r="A22" s="8" t="s">
        <v>94</v>
      </c>
      <c r="B22" s="46" t="n">
        <v>254424.81</v>
      </c>
      <c r="C22" s="46" t="n">
        <v>281837.62</v>
      </c>
      <c r="D22" t="n" s="46">
        <v>310747.18</v>
      </c>
      <c r="E22" t="n" s="46">
        <v>347943.74</v>
      </c>
      <c r="F22" t="n" s="46">
        <v>370671.32999999996</v>
      </c>
      <c r="G22" t="n" s="46">
        <v>402792.71</v>
      </c>
      <c r="H22" t="n" s="46">
        <v>436071.51000000007</v>
      </c>
      <c r="I22" t="n" s="46">
        <v>463011.23000000004</v>
      </c>
      <c r="J22" t="n" s="46">
        <v>383784.55000000005</v>
      </c>
      <c r="K22" t="n" s="46">
        <v>414316.62</v>
      </c>
      <c r="L22" t="n" s="46">
        <v>444525.68</v>
      </c>
      <c r="M22" t="n" s="46">
        <v>458111.14</v>
      </c>
      <c r="N22" t="n" s="46">
        <v>482974.44999999995</v>
      </c>
      <c r="O22" t="n" s="46">
        <v>493443.83</v>
      </c>
      <c r="P22" t="n" s="46">
        <v>500899.96</v>
      </c>
      <c r="Q22" t="n" s="46">
        <v>506659.15</v>
      </c>
      <c r="R22" t="n" s="46">
        <v>512031.36999999994</v>
      </c>
      <c r="S22" t="n" s="46">
        <v>524874.84</v>
      </c>
      <c r="T22" t="n" s="46">
        <v>536963.69</v>
      </c>
      <c r="U22" t="n" s="46">
        <v>541535.1900000001</v>
      </c>
      <c r="V22" t="n" s="46">
        <v>602419.39</v>
      </c>
      <c r="W22" t="n" s="46">
        <v>632301.28</v>
      </c>
      <c r="X22" t="n" s="46">
        <v>641260.76</v>
      </c>
      <c r="Y22" t="n" s="46">
        <v>655018.24</v>
      </c>
      <c r="Z22" t="n" s="46">
        <v>648747.74</v>
      </c>
      <c r="AA22" t="n" s="46">
        <v>648233.49</v>
      </c>
      <c r="AB22" t="n" s="46">
        <v>648049.22</v>
      </c>
      <c r="AC22" t="n" s="46">
        <v>668231.22</v>
      </c>
      <c r="AD22" t="n" s="46">
        <v>686352.26</v>
      </c>
      <c r="AE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IF(COLUMN() &lt;= 2, "", SUBSTITUTE(INDIRECT(ADDRESS(1,COLUMN()-1)), "Base year", "BY") &amp; "/" &amp; INDIRECT(ADDRESS(1,COLUMN())))</f>
      </c>
      <c r="Q23" s="52">
        <f>IF(COLUMN() &lt;= 2, "", SUBSTITUTE(INDIRECT(ADDRESS(1,COLUMN()-1)), "Base year", "BY") &amp; "/" &amp; INDIRECT(ADDRESS(1,COLUMN())))</f>
      </c>
      <c r="R23" s="52">
        <f>IF(COLUMN() &lt;= 2, "", SUBSTITUTE(INDIRECT(ADDRESS(1,COLUMN()-1)), "Base year", "BY") &amp; "/" &amp; INDIRECT(ADDRESS(1,COLUMN())))</f>
      </c>
      <c r="S23" s="52">
        <f>IF(COLUMN() &lt;= 2, "", SUBSTITUTE(INDIRECT(ADDRESS(1,COLUMN()-1)), "Base year", "BY") &amp; "/" &amp; INDIRECT(ADDRESS(1,COLUMN())))</f>
      </c>
      <c r="T23" s="52">
        <f>IF(COLUMN() &lt;= 2, "", SUBSTITUTE(INDIRECT(ADDRESS(1,COLUMN()-1)), "Base year", "BY") &amp; "/" &amp; INDIRECT(ADDRESS(1,COLUMN())))</f>
      </c>
      <c r="U23" s="52">
        <f>IF(COLUMN() &lt;= 2, "", SUBSTITUTE(INDIRECT(ADDRESS(1,COLUMN()-1)), "Base year", "BY") &amp; "/" &amp; INDIRECT(ADDRESS(1,COLUMN())))</f>
      </c>
      <c r="V23" s="52">
        <f>IF(COLUMN() &lt;= 2, "", SUBSTITUTE(INDIRECT(ADDRESS(1,COLUMN()-1)), "Base year", "BY") &amp; "/" &amp; INDIRECT(ADDRESS(1,COLUMN())))</f>
      </c>
      <c r="W23" s="52">
        <f>IF(COLUMN() &lt;= 2, "", SUBSTITUTE(INDIRECT(ADDRESS(1,COLUMN()-1)), "Base year", "BY") &amp; "/" &amp; INDIRECT(ADDRESS(1,COLUMN())))</f>
      </c>
      <c r="X23" s="52">
        <f>IF(COLUMN() &lt;= 2, "", SUBSTITUTE(INDIRECT(ADDRESS(1,COLUMN()-1)), "Base year", "BY") &amp; "/" &amp; INDIRECT(ADDRESS(1,COLUMN())))</f>
      </c>
      <c r="Y23" s="52">
        <f>IF(COLUMN() &lt;= 2, "", SUBSTITUTE(INDIRECT(ADDRESS(1,COLUMN()-1)), "Base year", "BY") &amp; "/" &amp; INDIRECT(ADDRESS(1,COLUMN())))</f>
      </c>
      <c r="Z23" s="52">
        <f>IF(COLUMN() &lt;= 2, "", SUBSTITUTE(INDIRECT(ADDRESS(1,COLUMN()-1)), "Base year", "BY") &amp; "/" &amp; INDIRECT(ADDRESS(1,COLUMN())))</f>
      </c>
      <c r="AA23" s="52">
        <f>IF(COLUMN() &lt;= 2, "", SUBSTITUTE(INDIRECT(ADDRESS(1,COLUMN()-1)), "Base year", "BY") &amp; "/" &amp; INDIRECT(ADDRESS(1,COLUMN())))</f>
      </c>
      <c r="AB23" s="52">
        <f>IF(COLUMN() &lt;= 2, "", SUBSTITUTE(INDIRECT(ADDRESS(1,COLUMN()-1)), "Base year", "BY") &amp; "/" &amp; INDIRECT(ADDRESS(1,COLUMN())))</f>
      </c>
      <c r="AC23" s="52">
        <f>IF(COLUMN() &lt;= 2, "", SUBSTITUTE(INDIRECT(ADDRESS(1,COLUMN()-1)), "Base year", "BY") &amp; "/" &amp; INDIRECT(ADDRESS(1,COLUMN())))</f>
      </c>
      <c r="AD23" s="52">
        <f>IF(COLUMN() &lt;= 2, "", SUBSTITUTE(INDIRECT(ADDRESS(1,COLUMN()-1)), "Base year", "BY") &amp; "/" &amp; INDIRECT(ADDRESS(1,COLUMN())))</f>
      </c>
      <c r="AE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IFERROR(IF(OR(GAS_AAC=0,GAS_AAC=-1),CHAR(150),GAS_AAC),IF(COLUMN()&lt;=2,"",CHAR(150)))</f>
      </c>
      <c r="Q25" s="54">
        <f>IFERROR(IF(OR(GAS_AAC=0,GAS_AAC=-1),CHAR(150),GAS_AAC),IF(COLUMN()&lt;=2,"",CHAR(150)))</f>
      </c>
      <c r="R25" s="54">
        <f>IFERROR(IF(OR(GAS_AAC=0,GAS_AAC=-1),CHAR(150),GAS_AAC),IF(COLUMN()&lt;=2,"",CHAR(150)))</f>
      </c>
      <c r="S25" s="54">
        <f>IFERROR(IF(OR(GAS_AAC=0,GAS_AAC=-1),CHAR(150),GAS_AAC),IF(COLUMN()&lt;=2,"",CHAR(150)))</f>
      </c>
      <c r="T25" s="54">
        <f>IFERROR(IF(OR(GAS_AAC=0,GAS_AAC=-1),CHAR(150),GAS_AAC),IF(COLUMN()&lt;=2,"",CHAR(150)))</f>
      </c>
      <c r="U25" s="54">
        <f>IFERROR(IF(OR(GAS_AAC=0,GAS_AAC=-1),CHAR(150),GAS_AAC),IF(COLUMN()&lt;=2,"",CHAR(150)))</f>
      </c>
      <c r="V25" s="54">
        <f>IFERROR(IF(OR(GAS_AAC=0,GAS_AAC=-1),CHAR(150),GAS_AAC),IF(COLUMN()&lt;=2,"",CHAR(150)))</f>
      </c>
      <c r="W25" s="54">
        <f>IFERROR(IF(OR(GAS_AAC=0,GAS_AAC=-1),CHAR(150),GAS_AAC),IF(COLUMN()&lt;=2,"",CHAR(150)))</f>
      </c>
      <c r="X25" s="54">
        <f>IFERROR(IF(OR(GAS_AAC=0,GAS_AAC=-1),CHAR(150),GAS_AAC),IF(COLUMN()&lt;=2,"",CHAR(150)))</f>
      </c>
      <c r="Y25" s="54">
        <f>IFERROR(IF(OR(GAS_AAC=0,GAS_AAC=-1),CHAR(150),GAS_AAC),IF(COLUMN()&lt;=2,"",CHAR(150)))</f>
      </c>
      <c r="Z25" s="54">
        <f>IFERROR(IF(OR(GAS_AAC=0,GAS_AAC=-1),CHAR(150),GAS_AAC),IF(COLUMN()&lt;=2,"",CHAR(150)))</f>
      </c>
      <c r="AA25" s="54">
        <f>IFERROR(IF(OR(GAS_AAC=0,GAS_AAC=-1),CHAR(150),GAS_AAC),IF(COLUMN()&lt;=2,"",CHAR(150)))</f>
      </c>
      <c r="AB25" s="54">
        <f>IFERROR(IF(OR(GAS_AAC=0,GAS_AAC=-1),CHAR(150),GAS_AAC),IF(COLUMN()&lt;=2,"",CHAR(150)))</f>
      </c>
      <c r="AC25" s="54">
        <f>IFERROR(IF(OR(GAS_AAC=0,GAS_AAC=-1),CHAR(150),GAS_AAC),IF(COLUMN()&lt;=2,"",CHAR(150)))</f>
      </c>
      <c r="AD25" s="54">
        <f>IFERROR(IF(OR(GAS_AAC=0,GAS_AAC=-1),CHAR(150),GAS_AAC),IF(COLUMN()&lt;=2,"",CHAR(150)))</f>
      </c>
      <c r="AE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IFERROR(IF(OR(GAS_AAC=0,GAS_AAC=-1),CHAR(150),GAS_AAC),IF(COLUMN()&lt;=2,"",CHAR(150)))</f>
      </c>
      <c r="Q26" s="54">
        <f>IFERROR(IF(OR(GAS_AAC=0,GAS_AAC=-1),CHAR(150),GAS_AAC),IF(COLUMN()&lt;=2,"",CHAR(150)))</f>
      </c>
      <c r="R26" s="54">
        <f>IFERROR(IF(OR(GAS_AAC=0,GAS_AAC=-1),CHAR(150),GAS_AAC),IF(COLUMN()&lt;=2,"",CHAR(150)))</f>
      </c>
      <c r="S26" s="54">
        <f>IFERROR(IF(OR(GAS_AAC=0,GAS_AAC=-1),CHAR(150),GAS_AAC),IF(COLUMN()&lt;=2,"",CHAR(150)))</f>
      </c>
      <c r="T26" s="54">
        <f>IFERROR(IF(OR(GAS_AAC=0,GAS_AAC=-1),CHAR(150),GAS_AAC),IF(COLUMN()&lt;=2,"",CHAR(150)))</f>
      </c>
      <c r="U26" s="54">
        <f>IFERROR(IF(OR(GAS_AAC=0,GAS_AAC=-1),CHAR(150),GAS_AAC),IF(COLUMN()&lt;=2,"",CHAR(150)))</f>
      </c>
      <c r="V26" s="54">
        <f>IFERROR(IF(OR(GAS_AAC=0,GAS_AAC=-1),CHAR(150),GAS_AAC),IF(COLUMN()&lt;=2,"",CHAR(150)))</f>
      </c>
      <c r="W26" s="54">
        <f>IFERROR(IF(OR(GAS_AAC=0,GAS_AAC=-1),CHAR(150),GAS_AAC),IF(COLUMN()&lt;=2,"",CHAR(150)))</f>
      </c>
      <c r="X26" s="54">
        <f>IFERROR(IF(OR(GAS_AAC=0,GAS_AAC=-1),CHAR(150),GAS_AAC),IF(COLUMN()&lt;=2,"",CHAR(150)))</f>
      </c>
      <c r="Y26" s="54">
        <f>IFERROR(IF(OR(GAS_AAC=0,GAS_AAC=-1),CHAR(150),GAS_AAC),IF(COLUMN()&lt;=2,"",CHAR(150)))</f>
      </c>
      <c r="Z26" s="54">
        <f>IFERROR(IF(OR(GAS_AAC=0,GAS_AAC=-1),CHAR(150),GAS_AAC),IF(COLUMN()&lt;=2,"",CHAR(150)))</f>
      </c>
      <c r="AA26" s="54">
        <f>IFERROR(IF(OR(GAS_AAC=0,GAS_AAC=-1),CHAR(150),GAS_AAC),IF(COLUMN()&lt;=2,"",CHAR(150)))</f>
      </c>
      <c r="AB26" s="54">
        <f>IFERROR(IF(OR(GAS_AAC=0,GAS_AAC=-1),CHAR(150),GAS_AAC),IF(COLUMN()&lt;=2,"",CHAR(150)))</f>
      </c>
      <c r="AC26" s="54">
        <f>IFERROR(IF(OR(GAS_AAC=0,GAS_AAC=-1),CHAR(150),GAS_AAC),IF(COLUMN()&lt;=2,"",CHAR(150)))</f>
      </c>
      <c r="AD26" s="54">
        <f>IFERROR(IF(OR(GAS_AAC=0,GAS_AAC=-1),CHAR(150),GAS_AAC),IF(COLUMN()&lt;=2,"",CHAR(150)))</f>
      </c>
      <c r="AE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IFERROR(IF(OR(GAS_AAC=0,GAS_AAC=-1),CHAR(150),GAS_AAC),IF(COLUMN()&lt;=2,"",CHAR(150)))</f>
      </c>
      <c r="Q27" s="54">
        <f>IFERROR(IF(OR(GAS_AAC=0,GAS_AAC=-1),CHAR(150),GAS_AAC),IF(COLUMN()&lt;=2,"",CHAR(150)))</f>
      </c>
      <c r="R27" s="54">
        <f>IFERROR(IF(OR(GAS_AAC=0,GAS_AAC=-1),CHAR(150),GAS_AAC),IF(COLUMN()&lt;=2,"",CHAR(150)))</f>
      </c>
      <c r="S27" s="54">
        <f>IFERROR(IF(OR(GAS_AAC=0,GAS_AAC=-1),CHAR(150),GAS_AAC),IF(COLUMN()&lt;=2,"",CHAR(150)))</f>
      </c>
      <c r="T27" s="54">
        <f>IFERROR(IF(OR(GAS_AAC=0,GAS_AAC=-1),CHAR(150),GAS_AAC),IF(COLUMN()&lt;=2,"",CHAR(150)))</f>
      </c>
      <c r="U27" s="54">
        <f>IFERROR(IF(OR(GAS_AAC=0,GAS_AAC=-1),CHAR(150),GAS_AAC),IF(COLUMN()&lt;=2,"",CHAR(150)))</f>
      </c>
      <c r="V27" s="54">
        <f>IFERROR(IF(OR(GAS_AAC=0,GAS_AAC=-1),CHAR(150),GAS_AAC),IF(COLUMN()&lt;=2,"",CHAR(150)))</f>
      </c>
      <c r="W27" s="54">
        <f>IFERROR(IF(OR(GAS_AAC=0,GAS_AAC=-1),CHAR(150),GAS_AAC),IF(COLUMN()&lt;=2,"",CHAR(150)))</f>
      </c>
      <c r="X27" s="54">
        <f>IFERROR(IF(OR(GAS_AAC=0,GAS_AAC=-1),CHAR(150),GAS_AAC),IF(COLUMN()&lt;=2,"",CHAR(150)))</f>
      </c>
      <c r="Y27" s="54">
        <f>IFERROR(IF(OR(GAS_AAC=0,GAS_AAC=-1),CHAR(150),GAS_AAC),IF(COLUMN()&lt;=2,"",CHAR(150)))</f>
      </c>
      <c r="Z27" s="54">
        <f>IFERROR(IF(OR(GAS_AAC=0,GAS_AAC=-1),CHAR(150),GAS_AAC),IF(COLUMN()&lt;=2,"",CHAR(150)))</f>
      </c>
      <c r="AA27" s="54">
        <f>IFERROR(IF(OR(GAS_AAC=0,GAS_AAC=-1),CHAR(150),GAS_AAC),IF(COLUMN()&lt;=2,"",CHAR(150)))</f>
      </c>
      <c r="AB27" s="54">
        <f>IFERROR(IF(OR(GAS_AAC=0,GAS_AAC=-1),CHAR(150),GAS_AAC),IF(COLUMN()&lt;=2,"",CHAR(150)))</f>
      </c>
      <c r="AC27" s="54">
        <f>IFERROR(IF(OR(GAS_AAC=0,GAS_AAC=-1),CHAR(150),GAS_AAC),IF(COLUMN()&lt;=2,"",CHAR(150)))</f>
      </c>
      <c r="AD27" s="54">
        <f>IFERROR(IF(OR(GAS_AAC=0,GAS_AAC=-1),CHAR(150),GAS_AAC),IF(COLUMN()&lt;=2,"",CHAR(150)))</f>
      </c>
      <c r="AE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IFERROR(IF(OR(GAS_AAC=0,GAS_AAC=-1),CHAR(150),GAS_AAC),IF(COLUMN()&lt;=2,"",CHAR(150)))</f>
      </c>
      <c r="Q28" s="54">
        <f>IFERROR(IF(OR(GAS_AAC=0,GAS_AAC=-1),CHAR(150),GAS_AAC),IF(COLUMN()&lt;=2,"",CHAR(150)))</f>
      </c>
      <c r="R28" s="54">
        <f>IFERROR(IF(OR(GAS_AAC=0,GAS_AAC=-1),CHAR(150),GAS_AAC),IF(COLUMN()&lt;=2,"",CHAR(150)))</f>
      </c>
      <c r="S28" s="54">
        <f>IFERROR(IF(OR(GAS_AAC=0,GAS_AAC=-1),CHAR(150),GAS_AAC),IF(COLUMN()&lt;=2,"",CHAR(150)))</f>
      </c>
      <c r="T28" s="54">
        <f>IFERROR(IF(OR(GAS_AAC=0,GAS_AAC=-1),CHAR(150),GAS_AAC),IF(COLUMN()&lt;=2,"",CHAR(150)))</f>
      </c>
      <c r="U28" s="54">
        <f>IFERROR(IF(OR(GAS_AAC=0,GAS_AAC=-1),CHAR(150),GAS_AAC),IF(COLUMN()&lt;=2,"",CHAR(150)))</f>
      </c>
      <c r="V28" s="54">
        <f>IFERROR(IF(OR(GAS_AAC=0,GAS_AAC=-1),CHAR(150),GAS_AAC),IF(COLUMN()&lt;=2,"",CHAR(150)))</f>
      </c>
      <c r="W28" s="54">
        <f>IFERROR(IF(OR(GAS_AAC=0,GAS_AAC=-1),CHAR(150),GAS_AAC),IF(COLUMN()&lt;=2,"",CHAR(150)))</f>
      </c>
      <c r="X28" s="54">
        <f>IFERROR(IF(OR(GAS_AAC=0,GAS_AAC=-1),CHAR(150),GAS_AAC),IF(COLUMN()&lt;=2,"",CHAR(150)))</f>
      </c>
      <c r="Y28" s="54">
        <f>IFERROR(IF(OR(GAS_AAC=0,GAS_AAC=-1),CHAR(150),GAS_AAC),IF(COLUMN()&lt;=2,"",CHAR(150)))</f>
      </c>
      <c r="Z28" s="54">
        <f>IFERROR(IF(OR(GAS_AAC=0,GAS_AAC=-1),CHAR(150),GAS_AAC),IF(COLUMN()&lt;=2,"",CHAR(150)))</f>
      </c>
      <c r="AA28" s="54">
        <f>IFERROR(IF(OR(GAS_AAC=0,GAS_AAC=-1),CHAR(150),GAS_AAC),IF(COLUMN()&lt;=2,"",CHAR(150)))</f>
      </c>
      <c r="AB28" s="54">
        <f>IFERROR(IF(OR(GAS_AAC=0,GAS_AAC=-1),CHAR(150),GAS_AAC),IF(COLUMN()&lt;=2,"",CHAR(150)))</f>
      </c>
      <c r="AC28" s="54">
        <f>IFERROR(IF(OR(GAS_AAC=0,GAS_AAC=-1),CHAR(150),GAS_AAC),IF(COLUMN()&lt;=2,"",CHAR(150)))</f>
      </c>
      <c r="AD28" s="54">
        <f>IFERROR(IF(OR(GAS_AAC=0,GAS_AAC=-1),CHAR(150),GAS_AAC),IF(COLUMN()&lt;=2,"",CHAR(150)))</f>
      </c>
      <c r="AE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IFERROR(IF(OR(GAS_AAC=0,GAS_AAC=-1),CHAR(150),GAS_AAC),IF(COLUMN()&lt;=2,"",CHAR(150)))</f>
      </c>
      <c r="Q29" s="54">
        <f>IFERROR(IF(OR(GAS_AAC=0,GAS_AAC=-1),CHAR(150),GAS_AAC),IF(COLUMN()&lt;=2,"",CHAR(150)))</f>
      </c>
      <c r="R29" s="54">
        <f>IFERROR(IF(OR(GAS_AAC=0,GAS_AAC=-1),CHAR(150),GAS_AAC),IF(COLUMN()&lt;=2,"",CHAR(150)))</f>
      </c>
      <c r="S29" s="54">
        <f>IFERROR(IF(OR(GAS_AAC=0,GAS_AAC=-1),CHAR(150),GAS_AAC),IF(COLUMN()&lt;=2,"",CHAR(150)))</f>
      </c>
      <c r="T29" s="54">
        <f>IFERROR(IF(OR(GAS_AAC=0,GAS_AAC=-1),CHAR(150),GAS_AAC),IF(COLUMN()&lt;=2,"",CHAR(150)))</f>
      </c>
      <c r="U29" s="54">
        <f>IFERROR(IF(OR(GAS_AAC=0,GAS_AAC=-1),CHAR(150),GAS_AAC),IF(COLUMN()&lt;=2,"",CHAR(150)))</f>
      </c>
      <c r="V29" s="54">
        <f>IFERROR(IF(OR(GAS_AAC=0,GAS_AAC=-1),CHAR(150),GAS_AAC),IF(COLUMN()&lt;=2,"",CHAR(150)))</f>
      </c>
      <c r="W29" s="54">
        <f>IFERROR(IF(OR(GAS_AAC=0,GAS_AAC=-1),CHAR(150),GAS_AAC),IF(COLUMN()&lt;=2,"",CHAR(150)))</f>
      </c>
      <c r="X29" s="54">
        <f>IFERROR(IF(OR(GAS_AAC=0,GAS_AAC=-1),CHAR(150),GAS_AAC),IF(COLUMN()&lt;=2,"",CHAR(150)))</f>
      </c>
      <c r="Y29" s="54">
        <f>IFERROR(IF(OR(GAS_AAC=0,GAS_AAC=-1),CHAR(150),GAS_AAC),IF(COLUMN()&lt;=2,"",CHAR(150)))</f>
      </c>
      <c r="Z29" s="54">
        <f>IFERROR(IF(OR(GAS_AAC=0,GAS_AAC=-1),CHAR(150),GAS_AAC),IF(COLUMN()&lt;=2,"",CHAR(150)))</f>
      </c>
      <c r="AA29" s="54">
        <f>IFERROR(IF(OR(GAS_AAC=0,GAS_AAC=-1),CHAR(150),GAS_AAC),IF(COLUMN()&lt;=2,"",CHAR(150)))</f>
      </c>
      <c r="AB29" s="54">
        <f>IFERROR(IF(OR(GAS_AAC=0,GAS_AAC=-1),CHAR(150),GAS_AAC),IF(COLUMN()&lt;=2,"",CHAR(150)))</f>
      </c>
      <c r="AC29" s="54">
        <f>IFERROR(IF(OR(GAS_AAC=0,GAS_AAC=-1),CHAR(150),GAS_AAC),IF(COLUMN()&lt;=2,"",CHAR(150)))</f>
      </c>
      <c r="AD29" s="54">
        <f>IFERROR(IF(OR(GAS_AAC=0,GAS_AAC=-1),CHAR(150),GAS_AAC),IF(COLUMN()&lt;=2,"",CHAR(150)))</f>
      </c>
      <c r="AE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IFERROR(IF(OR(GAS_AAC=0,GAS_AAC=-1),CHAR(150),GAS_AAC),IF(COLUMN()&lt;=2,"",CHAR(150)))</f>
      </c>
      <c r="Q30" s="54">
        <f>IFERROR(IF(OR(GAS_AAC=0,GAS_AAC=-1),CHAR(150),GAS_AAC),IF(COLUMN()&lt;=2,"",CHAR(150)))</f>
      </c>
      <c r="R30" s="54">
        <f>IFERROR(IF(OR(GAS_AAC=0,GAS_AAC=-1),CHAR(150),GAS_AAC),IF(COLUMN()&lt;=2,"",CHAR(150)))</f>
      </c>
      <c r="S30" s="54">
        <f>IFERROR(IF(OR(GAS_AAC=0,GAS_AAC=-1),CHAR(150),GAS_AAC),IF(COLUMN()&lt;=2,"",CHAR(150)))</f>
      </c>
      <c r="T30" s="54">
        <f>IFERROR(IF(OR(GAS_AAC=0,GAS_AAC=-1),CHAR(150),GAS_AAC),IF(COLUMN()&lt;=2,"",CHAR(150)))</f>
      </c>
      <c r="U30" s="54">
        <f>IFERROR(IF(OR(GAS_AAC=0,GAS_AAC=-1),CHAR(150),GAS_AAC),IF(COLUMN()&lt;=2,"",CHAR(150)))</f>
      </c>
      <c r="V30" s="54">
        <f>IFERROR(IF(OR(GAS_AAC=0,GAS_AAC=-1),CHAR(150),GAS_AAC),IF(COLUMN()&lt;=2,"",CHAR(150)))</f>
      </c>
      <c r="W30" s="54">
        <f>IFERROR(IF(OR(GAS_AAC=0,GAS_AAC=-1),CHAR(150),GAS_AAC),IF(COLUMN()&lt;=2,"",CHAR(150)))</f>
      </c>
      <c r="X30" s="54">
        <f>IFERROR(IF(OR(GAS_AAC=0,GAS_AAC=-1),CHAR(150),GAS_AAC),IF(COLUMN()&lt;=2,"",CHAR(150)))</f>
      </c>
      <c r="Y30" s="54">
        <f>IFERROR(IF(OR(GAS_AAC=0,GAS_AAC=-1),CHAR(150),GAS_AAC),IF(COLUMN()&lt;=2,"",CHAR(150)))</f>
      </c>
      <c r="Z30" s="54">
        <f>IFERROR(IF(OR(GAS_AAC=0,GAS_AAC=-1),CHAR(150),GAS_AAC),IF(COLUMN()&lt;=2,"",CHAR(150)))</f>
      </c>
      <c r="AA30" s="54">
        <f>IFERROR(IF(OR(GAS_AAC=0,GAS_AAC=-1),CHAR(150),GAS_AAC),IF(COLUMN()&lt;=2,"",CHAR(150)))</f>
      </c>
      <c r="AB30" s="54">
        <f>IFERROR(IF(OR(GAS_AAC=0,GAS_AAC=-1),CHAR(150),GAS_AAC),IF(COLUMN()&lt;=2,"",CHAR(150)))</f>
      </c>
      <c r="AC30" s="54">
        <f>IFERROR(IF(OR(GAS_AAC=0,GAS_AAC=-1),CHAR(150),GAS_AAC),IF(COLUMN()&lt;=2,"",CHAR(150)))</f>
      </c>
      <c r="AD30" s="54">
        <f>IFERROR(IF(OR(GAS_AAC=0,GAS_AAC=-1),CHAR(150),GAS_AAC),IF(COLUMN()&lt;=2,"",CHAR(150)))</f>
      </c>
      <c r="AE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IFERROR(IF(OR(GAS_AAC=0,GAS_AAC=-1),CHAR(150),GAS_AAC),IF(COLUMN()&lt;=2,"",CHAR(150)))</f>
      </c>
      <c r="Q31" s="54">
        <f>IFERROR(IF(OR(GAS_AAC=0,GAS_AAC=-1),CHAR(150),GAS_AAC),IF(COLUMN()&lt;=2,"",CHAR(150)))</f>
      </c>
      <c r="R31" s="54">
        <f>IFERROR(IF(OR(GAS_AAC=0,GAS_AAC=-1),CHAR(150),GAS_AAC),IF(COLUMN()&lt;=2,"",CHAR(150)))</f>
      </c>
      <c r="S31" s="54">
        <f>IFERROR(IF(OR(GAS_AAC=0,GAS_AAC=-1),CHAR(150),GAS_AAC),IF(COLUMN()&lt;=2,"",CHAR(150)))</f>
      </c>
      <c r="T31" s="54">
        <f>IFERROR(IF(OR(GAS_AAC=0,GAS_AAC=-1),CHAR(150),GAS_AAC),IF(COLUMN()&lt;=2,"",CHAR(150)))</f>
      </c>
      <c r="U31" s="54">
        <f>IFERROR(IF(OR(GAS_AAC=0,GAS_AAC=-1),CHAR(150),GAS_AAC),IF(COLUMN()&lt;=2,"",CHAR(150)))</f>
      </c>
      <c r="V31" s="54">
        <f>IFERROR(IF(OR(GAS_AAC=0,GAS_AAC=-1),CHAR(150),GAS_AAC),IF(COLUMN()&lt;=2,"",CHAR(150)))</f>
      </c>
      <c r="W31" s="54">
        <f>IFERROR(IF(OR(GAS_AAC=0,GAS_AAC=-1),CHAR(150),GAS_AAC),IF(COLUMN()&lt;=2,"",CHAR(150)))</f>
      </c>
      <c r="X31" s="54">
        <f>IFERROR(IF(OR(GAS_AAC=0,GAS_AAC=-1),CHAR(150),GAS_AAC),IF(COLUMN()&lt;=2,"",CHAR(150)))</f>
      </c>
      <c r="Y31" s="54">
        <f>IFERROR(IF(OR(GAS_AAC=0,GAS_AAC=-1),CHAR(150),GAS_AAC),IF(COLUMN()&lt;=2,"",CHAR(150)))</f>
      </c>
      <c r="Z31" s="54">
        <f>IFERROR(IF(OR(GAS_AAC=0,GAS_AAC=-1),CHAR(150),GAS_AAC),IF(COLUMN()&lt;=2,"",CHAR(150)))</f>
      </c>
      <c r="AA31" s="54">
        <f>IFERROR(IF(OR(GAS_AAC=0,GAS_AAC=-1),CHAR(150),GAS_AAC),IF(COLUMN()&lt;=2,"",CHAR(150)))</f>
      </c>
      <c r="AB31" s="54">
        <f>IFERROR(IF(OR(GAS_AAC=0,GAS_AAC=-1),CHAR(150),GAS_AAC),IF(COLUMN()&lt;=2,"",CHAR(150)))</f>
      </c>
      <c r="AC31" s="54">
        <f>IFERROR(IF(OR(GAS_AAC=0,GAS_AAC=-1),CHAR(150),GAS_AAC),IF(COLUMN()&lt;=2,"",CHAR(150)))</f>
      </c>
      <c r="AD31" s="54">
        <f>IFERROR(IF(OR(GAS_AAC=0,GAS_AAC=-1),CHAR(150),GAS_AAC),IF(COLUMN()&lt;=2,"",CHAR(150)))</f>
      </c>
      <c r="AE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IFERROR(IF(OR(GAS_AAC=0,GAS_AAC=-1),CHAR(150),GAS_AAC),IF(COLUMN()&lt;=2,"",CHAR(150)))</f>
      </c>
      <c r="Q32" s="54">
        <f>IFERROR(IF(OR(GAS_AAC=0,GAS_AAC=-1),CHAR(150),GAS_AAC),IF(COLUMN()&lt;=2,"",CHAR(150)))</f>
      </c>
      <c r="R32" s="54">
        <f>IFERROR(IF(OR(GAS_AAC=0,GAS_AAC=-1),CHAR(150),GAS_AAC),IF(COLUMN()&lt;=2,"",CHAR(150)))</f>
      </c>
      <c r="S32" s="54">
        <f>IFERROR(IF(OR(GAS_AAC=0,GAS_AAC=-1),CHAR(150),GAS_AAC),IF(COLUMN()&lt;=2,"",CHAR(150)))</f>
      </c>
      <c r="T32" s="54">
        <f>IFERROR(IF(OR(GAS_AAC=0,GAS_AAC=-1),CHAR(150),GAS_AAC),IF(COLUMN()&lt;=2,"",CHAR(150)))</f>
      </c>
      <c r="U32" s="54">
        <f>IFERROR(IF(OR(GAS_AAC=0,GAS_AAC=-1),CHAR(150),GAS_AAC),IF(COLUMN()&lt;=2,"",CHAR(150)))</f>
      </c>
      <c r="V32" s="54">
        <f>IFERROR(IF(OR(GAS_AAC=0,GAS_AAC=-1),CHAR(150),GAS_AAC),IF(COLUMN()&lt;=2,"",CHAR(150)))</f>
      </c>
      <c r="W32" s="54">
        <f>IFERROR(IF(OR(GAS_AAC=0,GAS_AAC=-1),CHAR(150),GAS_AAC),IF(COLUMN()&lt;=2,"",CHAR(150)))</f>
      </c>
      <c r="X32" s="54">
        <f>IFERROR(IF(OR(GAS_AAC=0,GAS_AAC=-1),CHAR(150),GAS_AAC),IF(COLUMN()&lt;=2,"",CHAR(150)))</f>
      </c>
      <c r="Y32" s="54">
        <f>IFERROR(IF(OR(GAS_AAC=0,GAS_AAC=-1),CHAR(150),GAS_AAC),IF(COLUMN()&lt;=2,"",CHAR(150)))</f>
      </c>
      <c r="Z32" s="54">
        <f>IFERROR(IF(OR(GAS_AAC=0,GAS_AAC=-1),CHAR(150),GAS_AAC),IF(COLUMN()&lt;=2,"",CHAR(150)))</f>
      </c>
      <c r="AA32" s="54">
        <f>IFERROR(IF(OR(GAS_AAC=0,GAS_AAC=-1),CHAR(150),GAS_AAC),IF(COLUMN()&lt;=2,"",CHAR(150)))</f>
      </c>
      <c r="AB32" s="54">
        <f>IFERROR(IF(OR(GAS_AAC=0,GAS_AAC=-1),CHAR(150),GAS_AAC),IF(COLUMN()&lt;=2,"",CHAR(150)))</f>
      </c>
      <c r="AC32" s="54">
        <f>IFERROR(IF(OR(GAS_AAC=0,GAS_AAC=-1),CHAR(150),GAS_AAC),IF(COLUMN()&lt;=2,"",CHAR(150)))</f>
      </c>
      <c r="AD32" s="54">
        <f>IFERROR(IF(OR(GAS_AAC=0,GAS_AAC=-1),CHAR(150),GAS_AAC),IF(COLUMN()&lt;=2,"",CHAR(150)))</f>
      </c>
      <c r="AE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IFERROR(IF(OR(GAS_AAC=0,GAS_AAC=-1),CHAR(150),GAS_AAC),IF(COLUMN()&lt;=2,"",CHAR(150)))</f>
      </c>
      <c r="Q33" s="54">
        <f>IFERROR(IF(OR(GAS_AAC=0,GAS_AAC=-1),CHAR(150),GAS_AAC),IF(COLUMN()&lt;=2,"",CHAR(150)))</f>
      </c>
      <c r="R33" s="54">
        <f>IFERROR(IF(OR(GAS_AAC=0,GAS_AAC=-1),CHAR(150),GAS_AAC),IF(COLUMN()&lt;=2,"",CHAR(150)))</f>
      </c>
      <c r="S33" s="54">
        <f>IFERROR(IF(OR(GAS_AAC=0,GAS_AAC=-1),CHAR(150),GAS_AAC),IF(COLUMN()&lt;=2,"",CHAR(150)))</f>
      </c>
      <c r="T33" s="54">
        <f>IFERROR(IF(OR(GAS_AAC=0,GAS_AAC=-1),CHAR(150),GAS_AAC),IF(COLUMN()&lt;=2,"",CHAR(150)))</f>
      </c>
      <c r="U33" s="54">
        <f>IFERROR(IF(OR(GAS_AAC=0,GAS_AAC=-1),CHAR(150),GAS_AAC),IF(COLUMN()&lt;=2,"",CHAR(150)))</f>
      </c>
      <c r="V33" s="54">
        <f>IFERROR(IF(OR(GAS_AAC=0,GAS_AAC=-1),CHAR(150),GAS_AAC),IF(COLUMN()&lt;=2,"",CHAR(150)))</f>
      </c>
      <c r="W33" s="54">
        <f>IFERROR(IF(OR(GAS_AAC=0,GAS_AAC=-1),CHAR(150),GAS_AAC),IF(COLUMN()&lt;=2,"",CHAR(150)))</f>
      </c>
      <c r="X33" s="54">
        <f>IFERROR(IF(OR(GAS_AAC=0,GAS_AAC=-1),CHAR(150),GAS_AAC),IF(COLUMN()&lt;=2,"",CHAR(150)))</f>
      </c>
      <c r="Y33" s="54">
        <f>IFERROR(IF(OR(GAS_AAC=0,GAS_AAC=-1),CHAR(150),GAS_AAC),IF(COLUMN()&lt;=2,"",CHAR(150)))</f>
      </c>
      <c r="Z33" s="54">
        <f>IFERROR(IF(OR(GAS_AAC=0,GAS_AAC=-1),CHAR(150),GAS_AAC),IF(COLUMN()&lt;=2,"",CHAR(150)))</f>
      </c>
      <c r="AA33" s="54">
        <f>IFERROR(IF(OR(GAS_AAC=0,GAS_AAC=-1),CHAR(150),GAS_AAC),IF(COLUMN()&lt;=2,"",CHAR(150)))</f>
      </c>
      <c r="AB33" s="54">
        <f>IFERROR(IF(OR(GAS_AAC=0,GAS_AAC=-1),CHAR(150),GAS_AAC),IF(COLUMN()&lt;=2,"",CHAR(150)))</f>
      </c>
      <c r="AC33" s="54">
        <f>IFERROR(IF(OR(GAS_AAC=0,GAS_AAC=-1),CHAR(150),GAS_AAC),IF(COLUMN()&lt;=2,"",CHAR(150)))</f>
      </c>
      <c r="AD33" s="54">
        <f>IFERROR(IF(OR(GAS_AAC=0,GAS_AAC=-1),CHAR(150),GAS_AAC),IF(COLUMN()&lt;=2,"",CHAR(150)))</f>
      </c>
      <c r="AE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IFERROR(IF(OR(GAS_AAC=0,GAS_AAC=-1),CHAR(150),GAS_AAC),IF(COLUMN()&lt;=2,"",CHAR(150)))</f>
      </c>
      <c r="Q36" s="54">
        <f>IFERROR(IF(OR(GAS_AAC=0,GAS_AAC=-1),CHAR(150),GAS_AAC),IF(COLUMN()&lt;=2,"",CHAR(150)))</f>
      </c>
      <c r="R36" s="54">
        <f>IFERROR(IF(OR(GAS_AAC=0,GAS_AAC=-1),CHAR(150),GAS_AAC),IF(COLUMN()&lt;=2,"",CHAR(150)))</f>
      </c>
      <c r="S36" s="54">
        <f>IFERROR(IF(OR(GAS_AAC=0,GAS_AAC=-1),CHAR(150),GAS_AAC),IF(COLUMN()&lt;=2,"",CHAR(150)))</f>
      </c>
      <c r="T36" s="54">
        <f>IFERROR(IF(OR(GAS_AAC=0,GAS_AAC=-1),CHAR(150),GAS_AAC),IF(COLUMN()&lt;=2,"",CHAR(150)))</f>
      </c>
      <c r="U36" s="54">
        <f>IFERROR(IF(OR(GAS_AAC=0,GAS_AAC=-1),CHAR(150),GAS_AAC),IF(COLUMN()&lt;=2,"",CHAR(150)))</f>
      </c>
      <c r="V36" s="54">
        <f>IFERROR(IF(OR(GAS_AAC=0,GAS_AAC=-1),CHAR(150),GAS_AAC),IF(COLUMN()&lt;=2,"",CHAR(150)))</f>
      </c>
      <c r="W36" s="54">
        <f>IFERROR(IF(OR(GAS_AAC=0,GAS_AAC=-1),CHAR(150),GAS_AAC),IF(COLUMN()&lt;=2,"",CHAR(150)))</f>
      </c>
      <c r="X36" s="54">
        <f>IFERROR(IF(OR(GAS_AAC=0,GAS_AAC=-1),CHAR(150),GAS_AAC),IF(COLUMN()&lt;=2,"",CHAR(150)))</f>
      </c>
      <c r="Y36" s="54">
        <f>IFERROR(IF(OR(GAS_AAC=0,GAS_AAC=-1),CHAR(150),GAS_AAC),IF(COLUMN()&lt;=2,"",CHAR(150)))</f>
      </c>
      <c r="Z36" s="54">
        <f>IFERROR(IF(OR(GAS_AAC=0,GAS_AAC=-1),CHAR(150),GAS_AAC),IF(COLUMN()&lt;=2,"",CHAR(150)))</f>
      </c>
      <c r="AA36" s="54">
        <f>IFERROR(IF(OR(GAS_AAC=0,GAS_AAC=-1),CHAR(150),GAS_AAC),IF(COLUMN()&lt;=2,"",CHAR(150)))</f>
      </c>
      <c r="AB36" s="54">
        <f>IFERROR(IF(OR(GAS_AAC=0,GAS_AAC=-1),CHAR(150),GAS_AAC),IF(COLUMN()&lt;=2,"",CHAR(150)))</f>
      </c>
      <c r="AC36" s="54">
        <f>IFERROR(IF(OR(GAS_AAC=0,GAS_AAC=-1),CHAR(150),GAS_AAC),IF(COLUMN()&lt;=2,"",CHAR(150)))</f>
      </c>
      <c r="AD36" s="54">
        <f>IFERROR(IF(OR(GAS_AAC=0,GAS_AAC=-1),CHAR(150),GAS_AAC),IF(COLUMN()&lt;=2,"",CHAR(150)))</f>
      </c>
      <c r="AE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IFERROR(IF(OR(GAS_AAC=0,GAS_AAC=-1),CHAR(150),GAS_AAC),IF(COLUMN()&lt;=2,"",CHAR(150)))</f>
      </c>
      <c r="Q37" s="54">
        <f>IFERROR(IF(OR(GAS_AAC=0,GAS_AAC=-1),CHAR(150),GAS_AAC),IF(COLUMN()&lt;=2,"",CHAR(150)))</f>
      </c>
      <c r="R37" s="54">
        <f>IFERROR(IF(OR(GAS_AAC=0,GAS_AAC=-1),CHAR(150),GAS_AAC),IF(COLUMN()&lt;=2,"",CHAR(150)))</f>
      </c>
      <c r="S37" s="54">
        <f>IFERROR(IF(OR(GAS_AAC=0,GAS_AAC=-1),CHAR(150),GAS_AAC),IF(COLUMN()&lt;=2,"",CHAR(150)))</f>
      </c>
      <c r="T37" s="54">
        <f>IFERROR(IF(OR(GAS_AAC=0,GAS_AAC=-1),CHAR(150),GAS_AAC),IF(COLUMN()&lt;=2,"",CHAR(150)))</f>
      </c>
      <c r="U37" s="54">
        <f>IFERROR(IF(OR(GAS_AAC=0,GAS_AAC=-1),CHAR(150),GAS_AAC),IF(COLUMN()&lt;=2,"",CHAR(150)))</f>
      </c>
      <c r="V37" s="54">
        <f>IFERROR(IF(OR(GAS_AAC=0,GAS_AAC=-1),CHAR(150),GAS_AAC),IF(COLUMN()&lt;=2,"",CHAR(150)))</f>
      </c>
      <c r="W37" s="54">
        <f>IFERROR(IF(OR(GAS_AAC=0,GAS_AAC=-1),CHAR(150),GAS_AAC),IF(COLUMN()&lt;=2,"",CHAR(150)))</f>
      </c>
      <c r="X37" s="54">
        <f>IFERROR(IF(OR(GAS_AAC=0,GAS_AAC=-1),CHAR(150),GAS_AAC),IF(COLUMN()&lt;=2,"",CHAR(150)))</f>
      </c>
      <c r="Y37" s="54">
        <f>IFERROR(IF(OR(GAS_AAC=0,GAS_AAC=-1),CHAR(150),GAS_AAC),IF(COLUMN()&lt;=2,"",CHAR(150)))</f>
      </c>
      <c r="Z37" s="54">
        <f>IFERROR(IF(OR(GAS_AAC=0,GAS_AAC=-1),CHAR(150),GAS_AAC),IF(COLUMN()&lt;=2,"",CHAR(150)))</f>
      </c>
      <c r="AA37" s="54">
        <f>IFERROR(IF(OR(GAS_AAC=0,GAS_AAC=-1),CHAR(150),GAS_AAC),IF(COLUMN()&lt;=2,"",CHAR(150)))</f>
      </c>
      <c r="AB37" s="54">
        <f>IFERROR(IF(OR(GAS_AAC=0,GAS_AAC=-1),CHAR(150),GAS_AAC),IF(COLUMN()&lt;=2,"",CHAR(150)))</f>
      </c>
      <c r="AC37" s="54">
        <f>IFERROR(IF(OR(GAS_AAC=0,GAS_AAC=-1),CHAR(150),GAS_AAC),IF(COLUMN()&lt;=2,"",CHAR(150)))</f>
      </c>
      <c r="AD37" s="54">
        <f>IFERROR(IF(OR(GAS_AAC=0,GAS_AAC=-1),CHAR(150),GAS_AAC),IF(COLUMN()&lt;=2,"",CHAR(150)))</f>
      </c>
      <c r="AE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IFERROR(IF(OR(GAS_AAC=0,GAS_AAC=-1),CHAR(150),GAS_AAC),IF(COLUMN()&lt;=2,"",CHAR(150)))</f>
      </c>
      <c r="Q38" s="54">
        <f>IFERROR(IF(OR(GAS_AAC=0,GAS_AAC=-1),CHAR(150),GAS_AAC),IF(COLUMN()&lt;=2,"",CHAR(150)))</f>
      </c>
      <c r="R38" s="54">
        <f>IFERROR(IF(OR(GAS_AAC=0,GAS_AAC=-1),CHAR(150),GAS_AAC),IF(COLUMN()&lt;=2,"",CHAR(150)))</f>
      </c>
      <c r="S38" s="54">
        <f>IFERROR(IF(OR(GAS_AAC=0,GAS_AAC=-1),CHAR(150),GAS_AAC),IF(COLUMN()&lt;=2,"",CHAR(150)))</f>
      </c>
      <c r="T38" s="54">
        <f>IFERROR(IF(OR(GAS_AAC=0,GAS_AAC=-1),CHAR(150),GAS_AAC),IF(COLUMN()&lt;=2,"",CHAR(150)))</f>
      </c>
      <c r="U38" s="54">
        <f>IFERROR(IF(OR(GAS_AAC=0,GAS_AAC=-1),CHAR(150),GAS_AAC),IF(COLUMN()&lt;=2,"",CHAR(150)))</f>
      </c>
      <c r="V38" s="54">
        <f>IFERROR(IF(OR(GAS_AAC=0,GAS_AAC=-1),CHAR(150),GAS_AAC),IF(COLUMN()&lt;=2,"",CHAR(150)))</f>
      </c>
      <c r="W38" s="54">
        <f>IFERROR(IF(OR(GAS_AAC=0,GAS_AAC=-1),CHAR(150),GAS_AAC),IF(COLUMN()&lt;=2,"",CHAR(150)))</f>
      </c>
      <c r="X38" s="54">
        <f>IFERROR(IF(OR(GAS_AAC=0,GAS_AAC=-1),CHAR(150),GAS_AAC),IF(COLUMN()&lt;=2,"",CHAR(150)))</f>
      </c>
      <c r="Y38" s="54">
        <f>IFERROR(IF(OR(GAS_AAC=0,GAS_AAC=-1),CHAR(150),GAS_AAC),IF(COLUMN()&lt;=2,"",CHAR(150)))</f>
      </c>
      <c r="Z38" s="54">
        <f>IFERROR(IF(OR(GAS_AAC=0,GAS_AAC=-1),CHAR(150),GAS_AAC),IF(COLUMN()&lt;=2,"",CHAR(150)))</f>
      </c>
      <c r="AA38" s="54">
        <f>IFERROR(IF(OR(GAS_AAC=0,GAS_AAC=-1),CHAR(150),GAS_AAC),IF(COLUMN()&lt;=2,"",CHAR(150)))</f>
      </c>
      <c r="AB38" s="54">
        <f>IFERROR(IF(OR(GAS_AAC=0,GAS_AAC=-1),CHAR(150),GAS_AAC),IF(COLUMN()&lt;=2,"",CHAR(150)))</f>
      </c>
      <c r="AC38" s="54">
        <f>IFERROR(IF(OR(GAS_AAC=0,GAS_AAC=-1),CHAR(150),GAS_AAC),IF(COLUMN()&lt;=2,"",CHAR(150)))</f>
      </c>
      <c r="AD38" s="54">
        <f>IFERROR(IF(OR(GAS_AAC=0,GAS_AAC=-1),CHAR(150),GAS_AAC),IF(COLUMN()&lt;=2,"",CHAR(150)))</f>
      </c>
      <c r="AE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IFERROR(IF(OR(GAS_AAC=0,GAS_AAC=-1),CHAR(150),GAS_AAC),IF(COLUMN()&lt;=2,"",CHAR(150)))</f>
      </c>
      <c r="Q39" s="54">
        <f>IFERROR(IF(OR(GAS_AAC=0,GAS_AAC=-1),CHAR(150),GAS_AAC),IF(COLUMN()&lt;=2,"",CHAR(150)))</f>
      </c>
      <c r="R39" s="54">
        <f>IFERROR(IF(OR(GAS_AAC=0,GAS_AAC=-1),CHAR(150),GAS_AAC),IF(COLUMN()&lt;=2,"",CHAR(150)))</f>
      </c>
      <c r="S39" s="54">
        <f>IFERROR(IF(OR(GAS_AAC=0,GAS_AAC=-1),CHAR(150),GAS_AAC),IF(COLUMN()&lt;=2,"",CHAR(150)))</f>
      </c>
      <c r="T39" s="54">
        <f>IFERROR(IF(OR(GAS_AAC=0,GAS_AAC=-1),CHAR(150),GAS_AAC),IF(COLUMN()&lt;=2,"",CHAR(150)))</f>
      </c>
      <c r="U39" s="54">
        <f>IFERROR(IF(OR(GAS_AAC=0,GAS_AAC=-1),CHAR(150),GAS_AAC),IF(COLUMN()&lt;=2,"",CHAR(150)))</f>
      </c>
      <c r="V39" s="54">
        <f>IFERROR(IF(OR(GAS_AAC=0,GAS_AAC=-1),CHAR(150),GAS_AAC),IF(COLUMN()&lt;=2,"",CHAR(150)))</f>
      </c>
      <c r="W39" s="54">
        <f>IFERROR(IF(OR(GAS_AAC=0,GAS_AAC=-1),CHAR(150),GAS_AAC),IF(COLUMN()&lt;=2,"",CHAR(150)))</f>
      </c>
      <c r="X39" s="54">
        <f>IFERROR(IF(OR(GAS_AAC=0,GAS_AAC=-1),CHAR(150),GAS_AAC),IF(COLUMN()&lt;=2,"",CHAR(150)))</f>
      </c>
      <c r="Y39" s="54">
        <f>IFERROR(IF(OR(GAS_AAC=0,GAS_AAC=-1),CHAR(150),GAS_AAC),IF(COLUMN()&lt;=2,"",CHAR(150)))</f>
      </c>
      <c r="Z39" s="54">
        <f>IFERROR(IF(OR(GAS_AAC=0,GAS_AAC=-1),CHAR(150),GAS_AAC),IF(COLUMN()&lt;=2,"",CHAR(150)))</f>
      </c>
      <c r="AA39" s="54">
        <f>IFERROR(IF(OR(GAS_AAC=0,GAS_AAC=-1),CHAR(150),GAS_AAC),IF(COLUMN()&lt;=2,"",CHAR(150)))</f>
      </c>
      <c r="AB39" s="54">
        <f>IFERROR(IF(OR(GAS_AAC=0,GAS_AAC=-1),CHAR(150),GAS_AAC),IF(COLUMN()&lt;=2,"",CHAR(150)))</f>
      </c>
      <c r="AC39" s="54">
        <f>IFERROR(IF(OR(GAS_AAC=0,GAS_AAC=-1),CHAR(150),GAS_AAC),IF(COLUMN()&lt;=2,"",CHAR(150)))</f>
      </c>
      <c r="AD39" s="54">
        <f>IFERROR(IF(OR(GAS_AAC=0,GAS_AAC=-1),CHAR(150),GAS_AAC),IF(COLUMN()&lt;=2,"",CHAR(150)))</f>
      </c>
      <c r="AE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IFERROR(IF(OR(GAS_AAC=0,GAS_AAC=-1),CHAR(150),GAS_AAC),IF(COLUMN()&lt;=2,"",CHAR(150)))</f>
      </c>
      <c r="Q40" s="54">
        <f>IFERROR(IF(OR(GAS_AAC=0,GAS_AAC=-1),CHAR(150),GAS_AAC),IF(COLUMN()&lt;=2,"",CHAR(150)))</f>
      </c>
      <c r="R40" s="54">
        <f>IFERROR(IF(OR(GAS_AAC=0,GAS_AAC=-1),CHAR(150),GAS_AAC),IF(COLUMN()&lt;=2,"",CHAR(150)))</f>
      </c>
      <c r="S40" s="54">
        <f>IFERROR(IF(OR(GAS_AAC=0,GAS_AAC=-1),CHAR(150),GAS_AAC),IF(COLUMN()&lt;=2,"",CHAR(150)))</f>
      </c>
      <c r="T40" s="54">
        <f>IFERROR(IF(OR(GAS_AAC=0,GAS_AAC=-1),CHAR(150),GAS_AAC),IF(COLUMN()&lt;=2,"",CHAR(150)))</f>
      </c>
      <c r="U40" s="54">
        <f>IFERROR(IF(OR(GAS_AAC=0,GAS_AAC=-1),CHAR(150),GAS_AAC),IF(COLUMN()&lt;=2,"",CHAR(150)))</f>
      </c>
      <c r="V40" s="54">
        <f>IFERROR(IF(OR(GAS_AAC=0,GAS_AAC=-1),CHAR(150),GAS_AAC),IF(COLUMN()&lt;=2,"",CHAR(150)))</f>
      </c>
      <c r="W40" s="54">
        <f>IFERROR(IF(OR(GAS_AAC=0,GAS_AAC=-1),CHAR(150),GAS_AAC),IF(COLUMN()&lt;=2,"",CHAR(150)))</f>
      </c>
      <c r="X40" s="54">
        <f>IFERROR(IF(OR(GAS_AAC=0,GAS_AAC=-1),CHAR(150),GAS_AAC),IF(COLUMN()&lt;=2,"",CHAR(150)))</f>
      </c>
      <c r="Y40" s="54">
        <f>IFERROR(IF(OR(GAS_AAC=0,GAS_AAC=-1),CHAR(150),GAS_AAC),IF(COLUMN()&lt;=2,"",CHAR(150)))</f>
      </c>
      <c r="Z40" s="54">
        <f>IFERROR(IF(OR(GAS_AAC=0,GAS_AAC=-1),CHAR(150),GAS_AAC),IF(COLUMN()&lt;=2,"",CHAR(150)))</f>
      </c>
      <c r="AA40" s="54">
        <f>IFERROR(IF(OR(GAS_AAC=0,GAS_AAC=-1),CHAR(150),GAS_AAC),IF(COLUMN()&lt;=2,"",CHAR(150)))</f>
      </c>
      <c r="AB40" s="54">
        <f>IFERROR(IF(OR(GAS_AAC=0,GAS_AAC=-1),CHAR(150),GAS_AAC),IF(COLUMN()&lt;=2,"",CHAR(150)))</f>
      </c>
      <c r="AC40" s="54">
        <f>IFERROR(IF(OR(GAS_AAC=0,GAS_AAC=-1),CHAR(150),GAS_AAC),IF(COLUMN()&lt;=2,"",CHAR(150)))</f>
      </c>
      <c r="AD40" s="54">
        <f>IFERROR(IF(OR(GAS_AAC=0,GAS_AAC=-1),CHAR(150),GAS_AAC),IF(COLUMN()&lt;=2,"",CHAR(150)))</f>
      </c>
      <c r="AE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IFERROR(IF(OR(GAS_AAC=0,GAS_AAC=-1),CHAR(150),GAS_AAC),IF(COLUMN()&lt;=2,"",CHAR(150)))</f>
      </c>
      <c r="Q41" s="54">
        <f>IFERROR(IF(OR(GAS_AAC=0,GAS_AAC=-1),CHAR(150),GAS_AAC),IF(COLUMN()&lt;=2,"",CHAR(150)))</f>
      </c>
      <c r="R41" s="54">
        <f>IFERROR(IF(OR(GAS_AAC=0,GAS_AAC=-1),CHAR(150),GAS_AAC),IF(COLUMN()&lt;=2,"",CHAR(150)))</f>
      </c>
      <c r="S41" s="54">
        <f>IFERROR(IF(OR(GAS_AAC=0,GAS_AAC=-1),CHAR(150),GAS_AAC),IF(COLUMN()&lt;=2,"",CHAR(150)))</f>
      </c>
      <c r="T41" s="54">
        <f>IFERROR(IF(OR(GAS_AAC=0,GAS_AAC=-1),CHAR(150),GAS_AAC),IF(COLUMN()&lt;=2,"",CHAR(150)))</f>
      </c>
      <c r="U41" s="54">
        <f>IFERROR(IF(OR(GAS_AAC=0,GAS_AAC=-1),CHAR(150),GAS_AAC),IF(COLUMN()&lt;=2,"",CHAR(150)))</f>
      </c>
      <c r="V41" s="54">
        <f>IFERROR(IF(OR(GAS_AAC=0,GAS_AAC=-1),CHAR(150),GAS_AAC),IF(COLUMN()&lt;=2,"",CHAR(150)))</f>
      </c>
      <c r="W41" s="54">
        <f>IFERROR(IF(OR(GAS_AAC=0,GAS_AAC=-1),CHAR(150),GAS_AAC),IF(COLUMN()&lt;=2,"",CHAR(150)))</f>
      </c>
      <c r="X41" s="54">
        <f>IFERROR(IF(OR(GAS_AAC=0,GAS_AAC=-1),CHAR(150),GAS_AAC),IF(COLUMN()&lt;=2,"",CHAR(150)))</f>
      </c>
      <c r="Y41" s="54">
        <f>IFERROR(IF(OR(GAS_AAC=0,GAS_AAC=-1),CHAR(150),GAS_AAC),IF(COLUMN()&lt;=2,"",CHAR(150)))</f>
      </c>
      <c r="Z41" s="54">
        <f>IFERROR(IF(OR(GAS_AAC=0,GAS_AAC=-1),CHAR(150),GAS_AAC),IF(COLUMN()&lt;=2,"",CHAR(150)))</f>
      </c>
      <c r="AA41" s="54">
        <f>IFERROR(IF(OR(GAS_AAC=0,GAS_AAC=-1),CHAR(150),GAS_AAC),IF(COLUMN()&lt;=2,"",CHAR(150)))</f>
      </c>
      <c r="AB41" s="54">
        <f>IFERROR(IF(OR(GAS_AAC=0,GAS_AAC=-1),CHAR(150),GAS_AAC),IF(COLUMN()&lt;=2,"",CHAR(150)))</f>
      </c>
      <c r="AC41" s="54">
        <f>IFERROR(IF(OR(GAS_AAC=0,GAS_AAC=-1),CHAR(150),GAS_AAC),IF(COLUMN()&lt;=2,"",CHAR(150)))</f>
      </c>
      <c r="AD41" s="54">
        <f>IFERROR(IF(OR(GAS_AAC=0,GAS_AAC=-1),CHAR(150),GAS_AAC),IF(COLUMN()&lt;=2,"",CHAR(150)))</f>
      </c>
      <c r="AE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IFERROR(IF(OR(GAS_AAC=0,GAS_AAC=-1),CHAR(150),GAS_AAC),IF(COLUMN()&lt;=2,"",CHAR(150)))</f>
      </c>
      <c r="Q42" s="54">
        <f>IFERROR(IF(OR(GAS_AAC=0,GAS_AAC=-1),CHAR(150),GAS_AAC),IF(COLUMN()&lt;=2,"",CHAR(150)))</f>
      </c>
      <c r="R42" s="54">
        <f>IFERROR(IF(OR(GAS_AAC=0,GAS_AAC=-1),CHAR(150),GAS_AAC),IF(COLUMN()&lt;=2,"",CHAR(150)))</f>
      </c>
      <c r="S42" s="54">
        <f>IFERROR(IF(OR(GAS_AAC=0,GAS_AAC=-1),CHAR(150),GAS_AAC),IF(COLUMN()&lt;=2,"",CHAR(150)))</f>
      </c>
      <c r="T42" s="54">
        <f>IFERROR(IF(OR(GAS_AAC=0,GAS_AAC=-1),CHAR(150),GAS_AAC),IF(COLUMN()&lt;=2,"",CHAR(150)))</f>
      </c>
      <c r="U42" s="54">
        <f>IFERROR(IF(OR(GAS_AAC=0,GAS_AAC=-1),CHAR(150),GAS_AAC),IF(COLUMN()&lt;=2,"",CHAR(150)))</f>
      </c>
      <c r="V42" s="54">
        <f>IFERROR(IF(OR(GAS_AAC=0,GAS_AAC=-1),CHAR(150),GAS_AAC),IF(COLUMN()&lt;=2,"",CHAR(150)))</f>
      </c>
      <c r="W42" s="54">
        <f>IFERROR(IF(OR(GAS_AAC=0,GAS_AAC=-1),CHAR(150),GAS_AAC),IF(COLUMN()&lt;=2,"",CHAR(150)))</f>
      </c>
      <c r="X42" s="54">
        <f>IFERROR(IF(OR(GAS_AAC=0,GAS_AAC=-1),CHAR(150),GAS_AAC),IF(COLUMN()&lt;=2,"",CHAR(150)))</f>
      </c>
      <c r="Y42" s="54">
        <f>IFERROR(IF(OR(GAS_AAC=0,GAS_AAC=-1),CHAR(150),GAS_AAC),IF(COLUMN()&lt;=2,"",CHAR(150)))</f>
      </c>
      <c r="Z42" s="54">
        <f>IFERROR(IF(OR(GAS_AAC=0,GAS_AAC=-1),CHAR(150),GAS_AAC),IF(COLUMN()&lt;=2,"",CHAR(150)))</f>
      </c>
      <c r="AA42" s="54">
        <f>IFERROR(IF(OR(GAS_AAC=0,GAS_AAC=-1),CHAR(150),GAS_AAC),IF(COLUMN()&lt;=2,"",CHAR(150)))</f>
      </c>
      <c r="AB42" s="54">
        <f>IFERROR(IF(OR(GAS_AAC=0,GAS_AAC=-1),CHAR(150),GAS_AAC),IF(COLUMN()&lt;=2,"",CHAR(150)))</f>
      </c>
      <c r="AC42" s="54">
        <f>IFERROR(IF(OR(GAS_AAC=0,GAS_AAC=-1),CHAR(150),GAS_AAC),IF(COLUMN()&lt;=2,"",CHAR(150)))</f>
      </c>
      <c r="AD42" s="54">
        <f>IFERROR(IF(OR(GAS_AAC=0,GAS_AAC=-1),CHAR(150),GAS_AAC),IF(COLUMN()&lt;=2,"",CHAR(150)))</f>
      </c>
      <c r="AE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IFERROR(IF(OR(GAS_AAC=0,GAS_AAC=-1),CHAR(150),GAS_AAC),IF(COLUMN()&lt;=2,"",CHAR(150)))</f>
      </c>
      <c r="Q43" s="54">
        <f>IFERROR(IF(OR(GAS_AAC=0,GAS_AAC=-1),CHAR(150),GAS_AAC),IF(COLUMN()&lt;=2,"",CHAR(150)))</f>
      </c>
      <c r="R43" s="54">
        <f>IFERROR(IF(OR(GAS_AAC=0,GAS_AAC=-1),CHAR(150),GAS_AAC),IF(COLUMN()&lt;=2,"",CHAR(150)))</f>
      </c>
      <c r="S43" s="54">
        <f>IFERROR(IF(OR(GAS_AAC=0,GAS_AAC=-1),CHAR(150),GAS_AAC),IF(COLUMN()&lt;=2,"",CHAR(150)))</f>
      </c>
      <c r="T43" s="54">
        <f>IFERROR(IF(OR(GAS_AAC=0,GAS_AAC=-1),CHAR(150),GAS_AAC),IF(COLUMN()&lt;=2,"",CHAR(150)))</f>
      </c>
      <c r="U43" s="54">
        <f>IFERROR(IF(OR(GAS_AAC=0,GAS_AAC=-1),CHAR(150),GAS_AAC),IF(COLUMN()&lt;=2,"",CHAR(150)))</f>
      </c>
      <c r="V43" s="54">
        <f>IFERROR(IF(OR(GAS_AAC=0,GAS_AAC=-1),CHAR(150),GAS_AAC),IF(COLUMN()&lt;=2,"",CHAR(150)))</f>
      </c>
      <c r="W43" s="54">
        <f>IFERROR(IF(OR(GAS_AAC=0,GAS_AAC=-1),CHAR(150),GAS_AAC),IF(COLUMN()&lt;=2,"",CHAR(150)))</f>
      </c>
      <c r="X43" s="54">
        <f>IFERROR(IF(OR(GAS_AAC=0,GAS_AAC=-1),CHAR(150),GAS_AAC),IF(COLUMN()&lt;=2,"",CHAR(150)))</f>
      </c>
      <c r="Y43" s="54">
        <f>IFERROR(IF(OR(GAS_AAC=0,GAS_AAC=-1),CHAR(150),GAS_AAC),IF(COLUMN()&lt;=2,"",CHAR(150)))</f>
      </c>
      <c r="Z43" s="54">
        <f>IFERROR(IF(OR(GAS_AAC=0,GAS_AAC=-1),CHAR(150),GAS_AAC),IF(COLUMN()&lt;=2,"",CHAR(150)))</f>
      </c>
      <c r="AA43" s="54">
        <f>IFERROR(IF(OR(GAS_AAC=0,GAS_AAC=-1),CHAR(150),GAS_AAC),IF(COLUMN()&lt;=2,"",CHAR(150)))</f>
      </c>
      <c r="AB43" s="54">
        <f>IFERROR(IF(OR(GAS_AAC=0,GAS_AAC=-1),CHAR(150),GAS_AAC),IF(COLUMN()&lt;=2,"",CHAR(150)))</f>
      </c>
      <c r="AC43" s="54">
        <f>IFERROR(IF(OR(GAS_AAC=0,GAS_AAC=-1),CHAR(150),GAS_AAC),IF(COLUMN()&lt;=2,"",CHAR(150)))</f>
      </c>
      <c r="AD43" s="54">
        <f>IFERROR(IF(OR(GAS_AAC=0,GAS_AAC=-1),CHAR(150),GAS_AAC),IF(COLUMN()&lt;=2,"",CHAR(150)))</f>
      </c>
      <c r="AE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IFERROR(IF(OR(GAS_AAC=0,GAS_AAC=-1),CHAR(150),GAS_AAC),IF(COLUMN()&lt;=2,"",CHAR(150)))</f>
      </c>
      <c r="Q44" s="54">
        <f>IFERROR(IF(OR(GAS_AAC=0,GAS_AAC=-1),CHAR(150),GAS_AAC),IF(COLUMN()&lt;=2,"",CHAR(150)))</f>
      </c>
      <c r="R44" s="54">
        <f>IFERROR(IF(OR(GAS_AAC=0,GAS_AAC=-1),CHAR(150),GAS_AAC),IF(COLUMN()&lt;=2,"",CHAR(150)))</f>
      </c>
      <c r="S44" s="54">
        <f>IFERROR(IF(OR(GAS_AAC=0,GAS_AAC=-1),CHAR(150),GAS_AAC),IF(COLUMN()&lt;=2,"",CHAR(150)))</f>
      </c>
      <c r="T44" s="54">
        <f>IFERROR(IF(OR(GAS_AAC=0,GAS_AAC=-1),CHAR(150),GAS_AAC),IF(COLUMN()&lt;=2,"",CHAR(150)))</f>
      </c>
      <c r="U44" s="54">
        <f>IFERROR(IF(OR(GAS_AAC=0,GAS_AAC=-1),CHAR(150),GAS_AAC),IF(COLUMN()&lt;=2,"",CHAR(150)))</f>
      </c>
      <c r="V44" s="54">
        <f>IFERROR(IF(OR(GAS_AAC=0,GAS_AAC=-1),CHAR(150),GAS_AAC),IF(COLUMN()&lt;=2,"",CHAR(150)))</f>
      </c>
      <c r="W44" s="54">
        <f>IFERROR(IF(OR(GAS_AAC=0,GAS_AAC=-1),CHAR(150),GAS_AAC),IF(COLUMN()&lt;=2,"",CHAR(150)))</f>
      </c>
      <c r="X44" s="54">
        <f>IFERROR(IF(OR(GAS_AAC=0,GAS_AAC=-1),CHAR(150),GAS_AAC),IF(COLUMN()&lt;=2,"",CHAR(150)))</f>
      </c>
      <c r="Y44" s="54">
        <f>IFERROR(IF(OR(GAS_AAC=0,GAS_AAC=-1),CHAR(150),GAS_AAC),IF(COLUMN()&lt;=2,"",CHAR(150)))</f>
      </c>
      <c r="Z44" s="54">
        <f>IFERROR(IF(OR(GAS_AAC=0,GAS_AAC=-1),CHAR(150),GAS_AAC),IF(COLUMN()&lt;=2,"",CHAR(150)))</f>
      </c>
      <c r="AA44" s="54">
        <f>IFERROR(IF(OR(GAS_AAC=0,GAS_AAC=-1),CHAR(150),GAS_AAC),IF(COLUMN()&lt;=2,"",CHAR(150)))</f>
      </c>
      <c r="AB44" s="54">
        <f>IFERROR(IF(OR(GAS_AAC=0,GAS_AAC=-1),CHAR(150),GAS_AAC),IF(COLUMN()&lt;=2,"",CHAR(150)))</f>
      </c>
      <c r="AC44" s="54">
        <f>IFERROR(IF(OR(GAS_AAC=0,GAS_AAC=-1),CHAR(150),GAS_AAC),IF(COLUMN()&lt;=2,"",CHAR(150)))</f>
      </c>
      <c r="AD44" s="54">
        <f>IFERROR(IF(OR(GAS_AAC=0,GAS_AAC=-1),CHAR(150),GAS_AAC),IF(COLUMN()&lt;=2,"",CHAR(150)))</f>
      </c>
      <c r="AE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298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278</v>
      </c>
      <c r="F12" s="49" t="s">
        <v>292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252002.87</v>
      </c>
      <c r="E13" s="45" t="n">
        <v>492765.42</v>
      </c>
      <c r="F13" s="45" t="n">
        <v>664727.2300000001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-38275.21</v>
      </c>
      <c r="E14" s="45" t="n">
        <v>-56546.4</v>
      </c>
      <c r="F14" s="45" t="n">
        <v>-41600.89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213727.66</v>
      </c>
      <c r="E15" s="45" t="n">
        <v>436219.02</v>
      </c>
      <c r="F15" s="45" t="n">
        <v>623126.34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292211.23</v>
      </c>
      <c r="E16" s="45" t="n">
        <v>557132.94</v>
      </c>
      <c r="F16" s="45" t="n">
        <v>727638.44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-37786.42</v>
      </c>
      <c r="E17" s="45" t="n">
        <v>-56232.98</v>
      </c>
      <c r="F17" s="45" t="n">
        <v>-41286.18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254424.81</v>
      </c>
      <c r="E18" s="45" t="n">
        <v>500899.96</v>
      </c>
      <c r="F18" s="45" t="n">
        <v>686352.26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299</v>
      </c>
      <c r="E21" s="48" t="s">
        <v>300</v>
      </c>
      <c r="F21" s="48" t="s">
        <v>301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0.9554</v>
      </c>
      <c r="E22" s="47" t="n">
        <v>0.349</v>
      </c>
      <c r="F22" s="47" t="n">
        <v>1.6378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0.4774</v>
      </c>
      <c r="E23" s="47" t="n">
        <v>-0.2643</v>
      </c>
      <c r="F23" s="47" t="n">
        <v>0.0869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1.041</v>
      </c>
      <c r="E24" s="47" t="n">
        <v>0.4285</v>
      </c>
      <c r="F24" s="47" t="n">
        <v>1.9155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0.9066</v>
      </c>
      <c r="E25" s="47" t="n">
        <v>0.306</v>
      </c>
      <c r="F25" s="47" t="n">
        <v>1.4901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0.4882</v>
      </c>
      <c r="E26" s="47" t="n">
        <v>-0.2658</v>
      </c>
      <c r="F26" s="47" t="n">
        <v>0.0926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0.9688</v>
      </c>
      <c r="E27" s="47" t="n">
        <v>0.3702</v>
      </c>
      <c r="F27" s="47" t="n">
        <v>1.6977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299</v>
      </c>
      <c r="E30" s="48" t="s">
        <v>300</v>
      </c>
      <c r="F30" s="48" t="s">
        <v>301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0.049065201210245935</v>
      </c>
      <c r="E31" s="47" t="n">
        <v>0.021611907287935272</v>
      </c>
      <c r="F31" s="47" t="n">
        <v>0.0352475554560856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0.028267812244199497</v>
      </c>
      <c r="E32" s="47" t="n">
        <v>-0.021685693901902336</v>
      </c>
      <c r="F32" s="47" t="n">
        <v>0.002980115066441913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0.052280941683810145</v>
      </c>
      <c r="E33" s="47" t="n">
        <v>0.025798951550458415</v>
      </c>
      <c r="F33" s="47" t="n">
        <v>0.03895557494812141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0.047173659747324015</v>
      </c>
      <c r="E34" s="47" t="n">
        <v>0.01925447856006568</v>
      </c>
      <c r="F34" s="47" t="n">
        <v>0.03311976194804944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0.02880371806688764</v>
      </c>
      <c r="E35" s="47" t="n">
        <v>-0.0218279318209188</v>
      </c>
      <c r="F35" s="47" t="n">
        <v>0.003168510596208929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0.049575492223885576</v>
      </c>
      <c r="E36" s="47" t="n">
        <v>0.022753908693690095</v>
      </c>
      <c r="F36" s="47" t="n">
        <v>0.036077910748551156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302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303</v>
      </c>
      <c r="B118" s="77"/>
      <c r="C118" s="77"/>
      <c r="D118" s="78" t="s">
        <v>304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305</v>
      </c>
      <c r="B134" s="77"/>
      <c r="C134" s="77"/>
      <c r="D134" s="78" t="s">
        <v>306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292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292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292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292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292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292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292</v>
      </c>
      <c r="E4" s="42"/>
    </row>
    <row r="5" spans="1:5" x14ac:dyDescent="0.2" ht="12.75" customHeight="true">
      <c r="B5" s="9" t="s">
        <v>258</v>
      </c>
      <c r="C5" s="9" t="n">
        <v>252002.87</v>
      </c>
      <c r="D5" s="9" t="n">
        <v>664727.2300000001</v>
      </c>
    </row>
    <row r="6" spans="1:5" x14ac:dyDescent="0.2" ht="12.75" customHeight="true">
      <c r="B6" s="9" t="s">
        <v>257</v>
      </c>
      <c r="C6" s="9" t="n">
        <v>30207.66</v>
      </c>
      <c r="D6" s="9" t="n">
        <v>27678.21</v>
      </c>
    </row>
    <row r="7" spans="1:5" x14ac:dyDescent="0.2" ht="12.75" customHeight="true">
      <c r="B7" s="9" t="s">
        <v>259</v>
      </c>
      <c r="C7" s="9" t="n">
        <v>8825.7</v>
      </c>
      <c r="D7" s="9" t="n">
        <v>14374.7</v>
      </c>
    </row>
    <row r="8" spans="1:5" x14ac:dyDescent="0.2" ht="12.75" customHeight="true">
      <c r="B8" s="9" t="s">
        <v>262</v>
      </c>
      <c r="C8" s="9" t="n">
        <v>1175.0</v>
      </c>
      <c r="D8" s="9" t="n">
        <v>20858.3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292</v>
      </c>
    </row>
    <row r="20" spans="1:4" x14ac:dyDescent="0.2" ht="12.75" customHeight="true">
      <c r="B20" s="9" t="s">
        <v>258</v>
      </c>
      <c r="C20" s="9" t="n">
        <v>213727.66</v>
      </c>
      <c r="D20" s="9" t="n">
        <v>623126.34</v>
      </c>
    </row>
    <row r="21" spans="1:4" x14ac:dyDescent="0.2" ht="12.75" customHeight="true">
      <c r="B21" s="9" t="s">
        <v>257</v>
      </c>
      <c r="C21" s="9" t="n">
        <v>30417.45</v>
      </c>
      <c r="D21" s="9" t="n">
        <v>27961.92</v>
      </c>
    </row>
    <row r="22" spans="1:4" x14ac:dyDescent="0.2" ht="12.75" customHeight="true">
      <c r="B22" s="9" t="s">
        <v>259</v>
      </c>
      <c r="C22" s="9" t="n">
        <v>9104.7</v>
      </c>
      <c r="D22" s="9" t="n">
        <v>14405.699999999999</v>
      </c>
    </row>
    <row r="23" spans="1:4" x14ac:dyDescent="0.2" ht="12.75" customHeight="true">
      <c r="B23" s="9" t="s">
        <v>262</v>
      </c>
      <c r="C23" s="9" t="n">
        <v>1175.0</v>
      </c>
      <c r="D23" s="9" t="n">
        <v>20858.3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292</v>
      </c>
    </row>
    <row r="36" spans="2:4" x14ac:dyDescent="0.2" ht="12.75" customHeight="true">
      <c r="B36" s="19" t="s">
        <v>160</v>
      </c>
      <c r="C36" s="19" t="n">
        <v>240399.55</v>
      </c>
      <c r="D36" s="9" t="n">
        <v>632376.36</v>
      </c>
    </row>
    <row r="37" spans="2:4" x14ac:dyDescent="0.2" ht="12.75" customHeight="true">
      <c r="B37" s="43" t="s">
        <v>163</v>
      </c>
      <c r="C37" s="43" t="n">
        <v>20463.88</v>
      </c>
      <c r="D37" s="9" t="n">
        <v>56979.01</v>
      </c>
    </row>
    <row r="38" spans="2:4" x14ac:dyDescent="0.2" ht="12.75" customHeight="true">
      <c r="B38" s="43" t="s">
        <v>166</v>
      </c>
      <c r="C38" s="43" t="s">
        <v>295</v>
      </c>
      <c r="D38" s="9" t="s">
        <v>295</v>
      </c>
    </row>
    <row r="39" spans="2:4" x14ac:dyDescent="0.2" ht="12.75" customHeight="true">
      <c r="B39" s="43" t="s">
        <v>169</v>
      </c>
      <c r="C39" s="43" t="n">
        <v>20972.66</v>
      </c>
      <c r="D39" s="9" t="n">
        <v>21189.08</v>
      </c>
    </row>
    <row r="40" spans="2:4" x14ac:dyDescent="0.2" ht="12.75" customHeight="true">
      <c r="B40" s="43" t="s">
        <v>172</v>
      </c>
      <c r="C40" s="43" t="n">
        <v>10375.14</v>
      </c>
      <c r="D40" s="9" t="n">
        <v>17093.99</v>
      </c>
    </row>
    <row r="41" spans="2:4" x14ac:dyDescent="0.2" ht="12.75" customHeight="true">
      <c r="B41" s="43" t="s">
        <v>175</v>
      </c>
      <c r="C41" s="43" t="s">
        <v>293</v>
      </c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292</v>
      </c>
    </row>
    <row r="58" spans="1:4" x14ac:dyDescent="0.2" ht="12.75" customHeight="true">
      <c r="A58" s="3"/>
      <c r="B58" s="3" t="s">
        <v>12</v>
      </c>
      <c r="C58" s="43" t="n">
        <v>240399.55</v>
      </c>
      <c r="D58" s="9" t="n">
        <v>632376.36</v>
      </c>
    </row>
    <row r="59" spans="1:4" x14ac:dyDescent="0.2" ht="12.75" customHeight="true">
      <c r="A59" s="4"/>
      <c r="B59" s="4" t="s">
        <v>14</v>
      </c>
      <c r="C59" s="43" t="n">
        <v>48443.11</v>
      </c>
      <c r="D59" s="9" t="n">
        <v>287612.77</v>
      </c>
    </row>
    <row r="60" spans="1:4" x14ac:dyDescent="0.2" ht="12.75" customHeight="true">
      <c r="A60" s="4"/>
      <c r="B60" s="4" t="s">
        <v>16</v>
      </c>
      <c r="C60" s="43" t="n">
        <v>35697.53</v>
      </c>
      <c r="D60" s="9" t="n">
        <v>99164.72</v>
      </c>
    </row>
    <row r="61" spans="1:4" x14ac:dyDescent="0.2" ht="12.75" customHeight="true">
      <c r="A61" s="4"/>
      <c r="B61" s="4" t="s">
        <v>18</v>
      </c>
      <c r="C61" s="43" t="n">
        <v>72156.83</v>
      </c>
      <c r="D61" s="9" t="n">
        <v>52474.58</v>
      </c>
    </row>
    <row r="62" spans="1:4" x14ac:dyDescent="0.2" ht="12.75" customHeight="true">
      <c r="A62" s="4"/>
      <c r="B62" s="4" t="s">
        <v>20</v>
      </c>
      <c r="C62" s="43" t="n">
        <v>2859.26</v>
      </c>
      <c r="D62" s="9" t="n">
        <v>3821.58</v>
      </c>
    </row>
    <row r="63" spans="1:4" x14ac:dyDescent="0.2" ht="12.75" customHeight="true">
      <c r="A63" s="4"/>
      <c r="B63" s="4" t="s">
        <v>22</v>
      </c>
      <c r="C63" s="43" t="n">
        <v>180.91</v>
      </c>
      <c r="D63" s="9" t="n">
        <v>3116.45</v>
      </c>
    </row>
    <row r="64" spans="1:4" x14ac:dyDescent="0.2" ht="12.75" customHeight="true">
      <c r="A64" s="4"/>
      <c r="B64" s="4" t="s">
        <v>24</v>
      </c>
      <c r="C64" s="43" t="n">
        <v>5112.24</v>
      </c>
      <c r="D64" s="9" t="n">
        <v>4466.91</v>
      </c>
    </row>
    <row r="65" spans="1:4" x14ac:dyDescent="0.2" ht="12.75" customHeight="true">
      <c r="A65" s="4"/>
      <c r="B65" s="3" t="s">
        <v>26</v>
      </c>
      <c r="C65" s="43" t="n">
        <v>20463.88</v>
      </c>
      <c r="D65" s="9" t="n">
        <v>56979.01</v>
      </c>
    </row>
    <row r="66" spans="1:4" x14ac:dyDescent="0.2" ht="12.75" customHeight="true">
      <c r="A66" s="3"/>
      <c r="B66" s="4" t="s">
        <v>28</v>
      </c>
      <c r="C66" s="43" t="n">
        <v>18822.69</v>
      </c>
      <c r="D66" s="9" t="n">
        <v>35005.12</v>
      </c>
    </row>
    <row r="67" spans="1:4" x14ac:dyDescent="0.2" ht="12.75" customHeight="true">
      <c r="A67" s="4"/>
      <c r="B67" s="4" t="s">
        <v>30</v>
      </c>
      <c r="C67" s="43" t="n">
        <v>370.76</v>
      </c>
      <c r="D67" s="9" t="n">
        <v>956.75</v>
      </c>
    </row>
    <row r="68" spans="1:4" x14ac:dyDescent="0.2" ht="12.75" customHeight="true">
      <c r="A68" s="4"/>
      <c r="B68" s="4" t="s">
        <v>32</v>
      </c>
      <c r="C68" s="43" t="n">
        <v>95.43</v>
      </c>
      <c r="D68" s="9" t="n">
        <v>158.84</v>
      </c>
    </row>
    <row r="69" spans="1:4" x14ac:dyDescent="0.2" ht="12.75" customHeight="true">
      <c r="A69" s="4"/>
      <c r="B69" s="4" t="s">
        <v>34</v>
      </c>
      <c r="C69" s="43" t="s">
        <v>293</v>
      </c>
      <c r="D69" s="9" t="s">
        <v>293</v>
      </c>
    </row>
    <row r="70" spans="1:4" x14ac:dyDescent="0.2" ht="12.75" customHeight="true">
      <c r="A70" s="4"/>
      <c r="B70" s="4" t="s">
        <v>36</v>
      </c>
      <c r="C70" s="43"/>
      <c r="D70" s="9" t="s">
        <v>297</v>
      </c>
    </row>
    <row r="71" spans="1:4" x14ac:dyDescent="0.2" ht="12.75" customHeight="true">
      <c r="A71" s="4"/>
      <c r="B71" s="4" t="s">
        <v>38</v>
      </c>
      <c r="C71" s="43" t="n">
        <v>1175.0</v>
      </c>
      <c r="D71" s="9" t="n">
        <v>20858.3</v>
      </c>
    </row>
    <row r="72" spans="1:4" x14ac:dyDescent="0.2" ht="12.75" customHeight="true">
      <c r="A72" s="4"/>
      <c r="B72" s="4" t="s">
        <v>40</v>
      </c>
      <c r="C72" s="43" t="s">
        <v>294</v>
      </c>
      <c r="D72" s="9"/>
    </row>
    <row r="73" spans="1:4" x14ac:dyDescent="0.2" ht="12.75" customHeight="true">
      <c r="A73" s="4"/>
      <c r="B73" s="3" t="s">
        <v>42</v>
      </c>
      <c r="C73" s="43" t="s">
        <v>295</v>
      </c>
      <c r="D73" s="9" t="s">
        <v>295</v>
      </c>
    </row>
    <row r="74" spans="1:4" x14ac:dyDescent="0.2" ht="12.75" customHeight="true">
      <c r="A74" s="4"/>
      <c r="B74" s="3" t="s">
        <v>44</v>
      </c>
      <c r="C74" s="43" t="n">
        <v>20972.66</v>
      </c>
      <c r="D74" s="9" t="n">
        <v>21189.08</v>
      </c>
    </row>
    <row r="75" spans="1:4" x14ac:dyDescent="0.2" ht="12.75" customHeight="true">
      <c r="A75" s="3"/>
      <c r="B75" s="4" t="s">
        <v>46</v>
      </c>
      <c r="C75" s="43" t="n">
        <v>2960.16</v>
      </c>
      <c r="D75" s="9" t="n">
        <v>4470.9</v>
      </c>
    </row>
    <row r="76" spans="1:4" x14ac:dyDescent="0.2" ht="12.75" customHeight="true">
      <c r="A76" s="4"/>
      <c r="B76" s="4" t="s">
        <v>48</v>
      </c>
      <c r="C76" s="43" t="n">
        <v>2846.78</v>
      </c>
      <c r="D76" s="9" t="n">
        <v>4935.6</v>
      </c>
    </row>
    <row r="77" spans="1:4" x14ac:dyDescent="0.2" ht="12.75" customHeight="true">
      <c r="A77" s="4"/>
      <c r="B77" s="4" t="s">
        <v>50</v>
      </c>
      <c r="C77" s="43" t="n">
        <v>10532.97</v>
      </c>
      <c r="D77" s="9" t="n">
        <v>6296.85</v>
      </c>
    </row>
    <row r="78" spans="1:4" x14ac:dyDescent="0.2" ht="12.75" customHeight="true">
      <c r="A78" s="4"/>
      <c r="B78" s="4" t="s">
        <v>52</v>
      </c>
      <c r="C78" s="43" t="n">
        <v>4606.6</v>
      </c>
      <c r="D78" s="9" t="n">
        <v>5471.5</v>
      </c>
    </row>
    <row r="79" spans="1:4" x14ac:dyDescent="0.2" ht="12.75" customHeight="true">
      <c r="A79" s="4"/>
      <c r="B79" s="4" t="s">
        <v>54</v>
      </c>
      <c r="C79" s="43" t="s">
        <v>294</v>
      </c>
      <c r="D79" s="9" t="s">
        <v>294</v>
      </c>
    </row>
    <row r="80" spans="1:4" x14ac:dyDescent="0.2" ht="12.75" customHeight="true">
      <c r="A80" s="4"/>
      <c r="B80" s="4" t="s">
        <v>56</v>
      </c>
      <c r="C80" s="43" t="n">
        <v>26.15</v>
      </c>
      <c r="D80" s="9" t="n">
        <v>14.23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-37786.42</v>
      </c>
      <c r="D82" s="9" t="n">
        <v>-41286.18</v>
      </c>
    </row>
    <row r="83" spans="1:4" x14ac:dyDescent="0.2" ht="12.75" customHeight="true">
      <c r="A83" s="4"/>
      <c r="B83" s="4" t="s">
        <v>62</v>
      </c>
      <c r="C83" s="43"/>
      <c r="D83" s="9"/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10375.14</v>
      </c>
      <c r="D88" s="9" t="n">
        <v>17093.99</v>
      </c>
    </row>
    <row r="89" spans="1:4" x14ac:dyDescent="0.2" ht="12.75" customHeight="true">
      <c r="A89" s="4"/>
      <c r="B89" s="6" t="s">
        <v>74</v>
      </c>
      <c r="C89" s="43" t="n">
        <v>7491.75</v>
      </c>
      <c r="D89" s="9" t="n">
        <v>7833.63</v>
      </c>
    </row>
    <row r="90" spans="1:4" x14ac:dyDescent="0.2" ht="12.75" customHeight="true">
      <c r="A90" s="4"/>
      <c r="B90" s="6" t="s">
        <v>76</v>
      </c>
      <c r="C90" s="43" t="n">
        <v>1452.82</v>
      </c>
      <c r="D90" s="9" t="n">
        <v>1742.32</v>
      </c>
    </row>
    <row r="91" spans="1:4" x14ac:dyDescent="0.2" ht="12.75" customHeight="true">
      <c r="A91" s="4"/>
      <c r="B91" s="6" t="s">
        <v>78</v>
      </c>
      <c r="C91" s="43" t="n">
        <v>1430.57</v>
      </c>
      <c r="D91" s="9" t="n">
        <v>7099.42</v>
      </c>
    </row>
    <row r="92" spans="1:4" x14ac:dyDescent="0.2" ht="12.75" customHeight="true">
      <c r="A92" s="4"/>
      <c r="B92" s="6" t="s">
        <v>80</v>
      </c>
      <c r="C92" s="43" t="s">
        <v>296</v>
      </c>
      <c r="D92" s="9" t="n">
        <v>418.62</v>
      </c>
    </row>
    <row r="93" spans="1:4" x14ac:dyDescent="0.2" ht="12.75" customHeight="true">
      <c r="A93" s="4"/>
      <c r="B93" s="5" t="s">
        <v>82</v>
      </c>
      <c r="C93" s="43" t="s">
        <v>293</v>
      </c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