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\IEEM\open-ieem_country_data_packets\argentina\lulc_country\"/>
    </mc:Choice>
  </mc:AlternateContent>
  <xr:revisionPtr revIDLastSave="0" documentId="13_ncr:1_{6ECB4813-46E7-442B-A7CA-CAF7D846E947}" xr6:coauthVersionLast="45" xr6:coauthVersionMax="45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lulc_by_adm1" sheetId="5" r:id="rId1"/>
    <sheet name="pivot_table" sheetId="3" r:id="rId2"/>
    <sheet name="equivalence" sheetId="4" r:id="rId3"/>
    <sheet name="stats" sheetId="1" r:id="rId4"/>
    <sheet name="argentina_adm1" sheetId="6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2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<sst xmlns="http://schemas.openxmlformats.org/spreadsheetml/2006/main" count="1219" uniqueCount="157">
  <si>
    <t>San Luis</t>
  </si>
  <si>
    <t>Cultivos de especies arbóreas bajo riego</t>
  </si>
  <si>
    <t>Cultivos de herbáceas graminoideas</t>
  </si>
  <si>
    <t>Cultivos de herbáceas no graminoides</t>
  </si>
  <si>
    <t>Bosques abiertos</t>
  </si>
  <si>
    <t>Arbustal cerrado</t>
  </si>
  <si>
    <t>Arbustal abierto</t>
  </si>
  <si>
    <t>Arbustal disperso</t>
  </si>
  <si>
    <t>Pastizal cerrado (herbáceas graminoideas)</t>
  </si>
  <si>
    <t>Pastizal abierto (herbáceas graminoideas)</t>
  </si>
  <si>
    <t>Salares</t>
  </si>
  <si>
    <t>Salinas</t>
  </si>
  <si>
    <t>Cuerpos de agua, nieve o hielo natural. Agua (no determinado)</t>
  </si>
  <si>
    <t>Santiago del Estero</t>
  </si>
  <si>
    <t>Bosques cerrados</t>
  </si>
  <si>
    <t>Bosques cerrados en áreas regularmente inundadas/anegadas o acuáticas</t>
  </si>
  <si>
    <t>Arbustal cerrado a abierto en áreas regularmente inundadas/anegadas o acuáticas</t>
  </si>
  <si>
    <t>Herbáceas cerradas en áreas regularmente inundadas/anegadas o acuáticas</t>
  </si>
  <si>
    <t>Superficies artificiales y áreas asociadas. Superficies construidas (no determinado)</t>
  </si>
  <si>
    <t>Áreas urbanas densamente pobladas</t>
  </si>
  <si>
    <t>Cuerpos de agua estacionario</t>
  </si>
  <si>
    <t>Santa Cruz</t>
  </si>
  <si>
    <t>Áreas urbanas de densidad media</t>
  </si>
  <si>
    <t>Areas urbanas de baja densidad</t>
  </si>
  <si>
    <t>Superficies no construidas</t>
  </si>
  <si>
    <t>Rocas, fragmentos</t>
  </si>
  <si>
    <t>Suelos pedregosos</t>
  </si>
  <si>
    <t>Nieve</t>
  </si>
  <si>
    <t>Hielo</t>
  </si>
  <si>
    <t>no data</t>
  </si>
  <si>
    <t>Río Negro</t>
  </si>
  <si>
    <t>Cultivos de especies arbóreas en secano</t>
  </si>
  <si>
    <t>Cuerpos de agua, nieve o hielo artificial</t>
  </si>
  <si>
    <t>Corrientes</t>
  </si>
  <si>
    <t>Cultivos de arbustos en secano</t>
  </si>
  <si>
    <t>Bosques abiertos, con arbustos</t>
  </si>
  <si>
    <t>Bosques abiertos en áreas regularmente inundadas/anegadas o acuáticas</t>
  </si>
  <si>
    <t>Árboles dispersos en áreas regularmente inundadas/anegadas o acuáticas</t>
  </si>
  <si>
    <t>Cuerpos de agua en movimiento</t>
  </si>
  <si>
    <t>Jujuy</t>
  </si>
  <si>
    <t>Cultivo de especies arbóreas (no determinado)</t>
  </si>
  <si>
    <t>Pastizal disperso</t>
  </si>
  <si>
    <t>La Pampa</t>
  </si>
  <si>
    <t>Dunas</t>
  </si>
  <si>
    <t>Misiones</t>
  </si>
  <si>
    <t>Cultivos de herbáceas (no determinado)</t>
  </si>
  <si>
    <t>Santa Fe</t>
  </si>
  <si>
    <t>Areas urbanas dispersas</t>
  </si>
  <si>
    <t>Catamarca</t>
  </si>
  <si>
    <t>Áreas terrestres cultivadas y/o manejadas</t>
  </si>
  <si>
    <t>Chaco</t>
  </si>
  <si>
    <t>Chubut</t>
  </si>
  <si>
    <t>Buenos Aires</t>
  </si>
  <si>
    <t>Áreas urbanas vegetadas</t>
  </si>
  <si>
    <t>Tierra del Fuego</t>
  </si>
  <si>
    <t>Tucumán</t>
  </si>
  <si>
    <t>La Rioja</t>
  </si>
  <si>
    <t>Áreas naturales desnudas consolidadas (no determinado)</t>
  </si>
  <si>
    <t>Córdoba</t>
  </si>
  <si>
    <t>Neuquén</t>
  </si>
  <si>
    <t>Cultivos de arbustos bajo riego</t>
  </si>
  <si>
    <t>Formosa</t>
  </si>
  <si>
    <t>Mendoza</t>
  </si>
  <si>
    <t>San Juan</t>
  </si>
  <si>
    <t>Entre Ríos</t>
  </si>
  <si>
    <t>Autonomous City of Buenos Aires</t>
  </si>
  <si>
    <t>Salta</t>
  </si>
  <si>
    <t>adm1_cod</t>
  </si>
  <si>
    <t>adm1_name</t>
  </si>
  <si>
    <t>lulc_cod</t>
  </si>
  <si>
    <t>lulc_name</t>
  </si>
  <si>
    <t>sq_m</t>
  </si>
  <si>
    <t>ha</t>
  </si>
  <si>
    <t>Grand Total</t>
  </si>
  <si>
    <t>Sum of ha</t>
  </si>
  <si>
    <t>Cultivated shrubs</t>
  </si>
  <si>
    <t>Urban areas</t>
  </si>
  <si>
    <t>Forests</t>
  </si>
  <si>
    <t>Shrub-covered areas</t>
  </si>
  <si>
    <t>Herbaceous crops</t>
  </si>
  <si>
    <t>Grassland</t>
  </si>
  <si>
    <t>Shrubs and/or herbaceous vegetation, aquatic or regularly flooded</t>
  </si>
  <si>
    <t>Artificial surfaces (including urban and associated areas)</t>
  </si>
  <si>
    <t>Terrestrial barren land</t>
  </si>
  <si>
    <t>Water bodies</t>
  </si>
  <si>
    <t>Ice or snow</t>
  </si>
  <si>
    <t>No data</t>
  </si>
  <si>
    <t>ieem_cod</t>
  </si>
  <si>
    <t>ieem_name</t>
  </si>
  <si>
    <t>Cultivated tree species</t>
  </si>
  <si>
    <t>Cod</t>
  </si>
  <si>
    <t>Terrestrial areas cultivated or under management</t>
  </si>
  <si>
    <t>Integrated Environmental and Economic Modeling Platform IEEM</t>
  </si>
  <si>
    <t>(hectares)</t>
  </si>
  <si>
    <t>Argentina 2007</t>
  </si>
  <si>
    <t>Categories</t>
  </si>
  <si>
    <t>Undefined</t>
  </si>
  <si>
    <t>Land Use and Land Cover by Administrative Boundary 1</t>
  </si>
  <si>
    <t>burn_in</t>
  </si>
  <si>
    <t>shapeName</t>
  </si>
  <si>
    <t>shapeISO</t>
  </si>
  <si>
    <t>shapeID</t>
  </si>
  <si>
    <t>shapeGroup</t>
  </si>
  <si>
    <t>shapeType</t>
  </si>
  <si>
    <t>AR-D</t>
  </si>
  <si>
    <t>ARG-ADM1-3_0_0-B1</t>
  </si>
  <si>
    <t>ARG</t>
  </si>
  <si>
    <t>ADM1</t>
  </si>
  <si>
    <t>AR-G</t>
  </si>
  <si>
    <t>ARG-ADM1-3_0_0-B2</t>
  </si>
  <si>
    <t>AR-Z</t>
  </si>
  <si>
    <t>ARG-ADM1-3_0_0-B3</t>
  </si>
  <si>
    <t>AR-R</t>
  </si>
  <si>
    <t>ARG-ADM1-3_0_0-B4</t>
  </si>
  <si>
    <t>AR-W</t>
  </si>
  <si>
    <t>ARG-ADM1-3_0_0-B5</t>
  </si>
  <si>
    <t>AR-Y</t>
  </si>
  <si>
    <t>ARG-ADM1-3_0_0-B6</t>
  </si>
  <si>
    <t>AR-L</t>
  </si>
  <si>
    <t>ARG-ADM1-3_0_0-B7</t>
  </si>
  <si>
    <t>AR-N</t>
  </si>
  <si>
    <t>ARG-ADM1-3_0_0-B8</t>
  </si>
  <si>
    <t>AR-S</t>
  </si>
  <si>
    <t>ARG-ADM1-3_0_0-B9</t>
  </si>
  <si>
    <t>AR-K</t>
  </si>
  <si>
    <t>ARG-ADM1-3_0_0-B10</t>
  </si>
  <si>
    <t>AR-H</t>
  </si>
  <si>
    <t>ARG-ADM1-3_0_0-B11</t>
  </si>
  <si>
    <t>AR-U</t>
  </si>
  <si>
    <t>ARG-ADM1-3_0_0-B12</t>
  </si>
  <si>
    <t>AR-B</t>
  </si>
  <si>
    <t>ARG-ADM1-3_0_0-B13</t>
  </si>
  <si>
    <t>AR-V</t>
  </si>
  <si>
    <t>ARG-ADM1-3_0_0-B14</t>
  </si>
  <si>
    <t>AR-T</t>
  </si>
  <si>
    <t>ARG-ADM1-3_0_0-B15</t>
  </si>
  <si>
    <t>AR-F</t>
  </si>
  <si>
    <t>ARG-ADM1-3_0_0-B16</t>
  </si>
  <si>
    <t>AR-X</t>
  </si>
  <si>
    <t>ARG-ADM1-3_0_0-B17</t>
  </si>
  <si>
    <t>AR-Q</t>
  </si>
  <si>
    <t>ARG-ADM1-3_0_0-B18</t>
  </si>
  <si>
    <t>AR-P</t>
  </si>
  <si>
    <t>ARG-ADM1-3_0_0-B19</t>
  </si>
  <si>
    <t>AR-M</t>
  </si>
  <si>
    <t>ARG-ADM1-3_0_0-B20</t>
  </si>
  <si>
    <t>AR-J</t>
  </si>
  <si>
    <t>ARG-ADM1-3_0_0-B21</t>
  </si>
  <si>
    <t>AR-E</t>
  </si>
  <si>
    <t>ARG-ADM1-3_0_0-B22</t>
  </si>
  <si>
    <t>AR-C</t>
  </si>
  <si>
    <t>ARG-ADM1-3_0_0-B23</t>
  </si>
  <si>
    <t>AR-A</t>
  </si>
  <si>
    <t>ARG-ADM1-3_0_0-B24</t>
  </si>
  <si>
    <t>ISO</t>
  </si>
  <si>
    <t>ADM1 - ISO</t>
  </si>
  <si>
    <t>raster_value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</si>
</sst>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4" x14ac:knownFonts="1">
    <font>
      <sz val="10"/>
      <name val="Arial"/>
      <family val="2"/>
    </font>
    <font>
      <sz val="10"/>
      <name val="Arial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3" fillId="2" borderId="1" xfId="0" applyFont="1" applyFill="1" applyBorder="1"/>
    <xf numFmtId="0" fontId="3" fillId="3" borderId="2" xfId="0" applyFont="1" applyFill="1" applyBorder="1" applyAlignment="1">
      <alignment wrapText="1"/>
    </xf>
    <xf numFmtId="0" fontId="0" fillId="0" borderId="2" xfId="0" applyBorder="1"/>
    <xf numFmtId="165" fontId="1" fillId="0" borderId="2" xfId="1" applyNumberFormat="1" applyBorder="1"/>
    <xf numFmtId="0" fontId="3" fillId="0" borderId="2" xfId="0" applyFont="1" applyBorder="1"/>
    <xf numFmtId="165" fontId="3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o Vargas" refreshedDate="44088.623299999999" createdVersion="6" refreshedVersion="6" minRefreshableVersion="3" recordCount="447" xr:uid="{95544F43-C589-44F6-AEA4-2192B7C85A12}">
  <cacheSource type="worksheet">
    <worksheetSource ref="A1:I448" sheet="stats"/>
  </cacheSource>
  <cacheFields count="9">
    <cacheField name="adm1_cod" numFmtId="0">
      <sharedItems containsSemiMixedTypes="0" containsString="0" containsNumber="1" containsInteger="1" minValue="1" maxValue="99999" count="2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99999"/>
      </sharedItems>
    </cacheField>
    <cacheField name="adm1_name" numFmtId="0">
      <sharedItems/>
    </cacheField>
    <cacheField name="ISO" numFmtId="0">
      <sharedItems count="26">
        <s v="AR-D"/>
        <s v="AR-G"/>
        <s v="AR-Z"/>
        <s v="AR-R"/>
        <s v="AR-W"/>
        <s v="AR-Y"/>
        <s v="AR-L"/>
        <s v="AR-N"/>
        <s v="AR-S"/>
        <s v="AR-K"/>
        <s v="AR-H"/>
        <s v="AR-U"/>
        <s v="AR-B"/>
        <s v="AR-V"/>
        <s v="AR-T"/>
        <s v="AR-F"/>
        <s v="AR-X"/>
        <s v="AR-Q"/>
        <s v="AR-P"/>
        <s v="AR-M"/>
        <s v="AR-J"/>
        <s v="AR-E"/>
        <s v="AR-C"/>
        <s v="AR-A"/>
        <s v="Undefined"/>
        <e v="#N/A" u="1"/>
      </sharedItems>
    </cacheField>
    <cacheField name="lulc_cod" numFmtId="0">
      <sharedItems containsSemiMixedTypes="0" containsString="0" containsNumber="1" containsInteger="1" minValue="10000" maxValue="99999"/>
    </cacheField>
    <cacheField name="lulc_name" numFmtId="0">
      <sharedItems/>
    </cacheField>
    <cacheField name="ieem_cod" numFmtId="0">
      <sharedItems containsSemiMixedTypes="0" containsString="0" containsNumber="1" containsInteger="1" minValue="1" maxValue="14" count="14">
        <n v="2"/>
        <n v="4"/>
        <n v="6"/>
        <n v="7"/>
        <n v="8"/>
        <n v="11"/>
        <n v="12"/>
        <n v="9"/>
        <n v="10"/>
        <n v="13"/>
        <n v="14"/>
        <n v="3"/>
        <n v="1"/>
        <n v="5"/>
      </sharedItems>
    </cacheField>
    <cacheField name="ieem_name" numFmtId="0">
      <sharedItems count="16">
        <s v="Cultivated tree species"/>
        <s v="Herbaceous crops"/>
        <s v="Forests"/>
        <s v="Shrub-covered areas"/>
        <s v="Grassland"/>
        <s v="Terrestrial barren land"/>
        <s v="Water bodies"/>
        <s v="Shrubs and/or herbaceous vegetation, aquatic or regularly flooded"/>
        <s v="Artificial surfaces (including urban and associated areas)"/>
        <s v="Ice or snow"/>
        <s v="No data"/>
        <s v="Cultivated shrubs"/>
        <s v="Terrestrial areas cultivated or under management"/>
        <s v="Urban areas"/>
        <s v="Forest plantations" u="1"/>
        <s v="Crops" u="1"/>
      </sharedItems>
    </cacheField>
    <cacheField name="sq_m" numFmtId="0">
      <sharedItems containsSemiMixedTypes="0" containsString="0" containsNumber="1" minValue="86093.584403000001" maxValue="181464156951.66901"/>
    </cacheField>
    <cacheField name="ha" numFmtId="164">
      <sharedItems containsSemiMixedTypes="0" containsString="0" containsNumber="1" minValue="8.6093584402999994" maxValue="18146415.6951669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7">
  <r>
    <x v="0"/>
    <s v="San Luis"/>
    <x v="0"/>
    <n v="11200"/>
    <s v="Cultivos de especies arbóreas bajo riego"/>
    <x v="0"/>
    <x v="0"/>
    <n v="241736.44514299999"/>
    <n v="24.173644514299998"/>
  </r>
  <r>
    <x v="0"/>
    <s v="San Luis"/>
    <x v="0"/>
    <n v="13100"/>
    <s v="Cultivos de herbáceas graminoideas"/>
    <x v="1"/>
    <x v="1"/>
    <n v="3934469196.8500099"/>
    <n v="393446.91968500102"/>
  </r>
  <r>
    <x v="0"/>
    <s v="San Luis"/>
    <x v="0"/>
    <n v="13200"/>
    <s v="Cultivos de herbáceas no graminoides"/>
    <x v="1"/>
    <x v="1"/>
    <n v="1772839859.6511099"/>
    <n v="177283.985965111"/>
  </r>
  <r>
    <x v="0"/>
    <s v="San Luis"/>
    <x v="0"/>
    <n v="21200"/>
    <s v="Bosques abiertos"/>
    <x v="2"/>
    <x v="2"/>
    <n v="10064640035.745701"/>
    <n v="1006464.0035745701"/>
  </r>
  <r>
    <x v="0"/>
    <s v="San Luis"/>
    <x v="0"/>
    <n v="22100"/>
    <s v="Arbustal cerrado"/>
    <x v="3"/>
    <x v="3"/>
    <n v="13935924.846701"/>
    <n v="1393.5924846701"/>
  </r>
  <r>
    <x v="0"/>
    <s v="San Luis"/>
    <x v="0"/>
    <n v="22200"/>
    <s v="Arbustal abierto"/>
    <x v="3"/>
    <x v="3"/>
    <n v="33996373651.337101"/>
    <n v="3399637.3651337102"/>
  </r>
  <r>
    <x v="0"/>
    <s v="San Luis"/>
    <x v="0"/>
    <n v="22300"/>
    <s v="Arbustal disperso"/>
    <x v="3"/>
    <x v="3"/>
    <n v="34368616.287937999"/>
    <n v="3436.8616287937998"/>
  </r>
  <r>
    <x v="0"/>
    <s v="San Luis"/>
    <x v="0"/>
    <n v="23100"/>
    <s v="Pastizal cerrado (herbáceas graminoideas)"/>
    <x v="4"/>
    <x v="4"/>
    <n v="24429273848.779099"/>
    <n v="2442927.3848779099"/>
  </r>
  <r>
    <x v="0"/>
    <s v="San Luis"/>
    <x v="0"/>
    <n v="23200"/>
    <s v="Pastizal abierto (herbáceas graminoideas)"/>
    <x v="4"/>
    <x v="4"/>
    <n v="1356937130.4540999"/>
    <n v="135693.71304541"/>
  </r>
  <r>
    <x v="0"/>
    <s v="San Luis"/>
    <x v="0"/>
    <n v="51200"/>
    <s v="Salares"/>
    <x v="5"/>
    <x v="5"/>
    <n v="12055840.222225999"/>
    <n v="1205.5840222226"/>
  </r>
  <r>
    <x v="0"/>
    <s v="San Luis"/>
    <x v="0"/>
    <n v="52200"/>
    <s v="Salinas"/>
    <x v="5"/>
    <x v="5"/>
    <n v="428444874.83305299"/>
    <n v="42844.487483305296"/>
  </r>
  <r>
    <x v="0"/>
    <s v="San Luis"/>
    <x v="0"/>
    <n v="71000"/>
    <s v="Cuerpos de agua, nieve o hielo natural. Agua (no determinado)"/>
    <x v="6"/>
    <x v="6"/>
    <n v="17440247.462554"/>
    <n v="1744.0247462554"/>
  </r>
  <r>
    <x v="1"/>
    <s v="Santiago del Estero"/>
    <x v="1"/>
    <n v="13100"/>
    <s v="Cultivos de herbáceas graminoideas"/>
    <x v="1"/>
    <x v="1"/>
    <n v="13944034471.272301"/>
    <n v="1394403.44712723"/>
  </r>
  <r>
    <x v="1"/>
    <s v="Santiago del Estero"/>
    <x v="1"/>
    <n v="13200"/>
    <s v="Cultivos de herbáceas no graminoides"/>
    <x v="1"/>
    <x v="1"/>
    <n v="15531056875.1775"/>
    <n v="1553105.6875177501"/>
  </r>
  <r>
    <x v="1"/>
    <s v="Santiago del Estero"/>
    <x v="1"/>
    <n v="21100"/>
    <s v="Bosques cerrados"/>
    <x v="2"/>
    <x v="2"/>
    <n v="10899887230.628099"/>
    <n v="1089988.72306281"/>
  </r>
  <r>
    <x v="1"/>
    <s v="Santiago del Estero"/>
    <x v="1"/>
    <n v="21200"/>
    <s v="Bosques abiertos"/>
    <x v="2"/>
    <x v="2"/>
    <n v="35357890751.897499"/>
    <n v="3535789.0751897497"/>
  </r>
  <r>
    <x v="1"/>
    <s v="Santiago del Estero"/>
    <x v="1"/>
    <n v="22100"/>
    <s v="Arbustal cerrado"/>
    <x v="3"/>
    <x v="3"/>
    <n v="37913571698.495201"/>
    <n v="3791357.1698495201"/>
  </r>
  <r>
    <x v="1"/>
    <s v="Santiago del Estero"/>
    <x v="1"/>
    <n v="22200"/>
    <s v="Arbustal abierto"/>
    <x v="3"/>
    <x v="3"/>
    <n v="1684139283.93487"/>
    <n v="168413.928393487"/>
  </r>
  <r>
    <x v="1"/>
    <s v="Santiago del Estero"/>
    <x v="1"/>
    <n v="23100"/>
    <s v="Pastizal cerrado (herbáceas graminoideas)"/>
    <x v="4"/>
    <x v="4"/>
    <n v="4205604352.6230102"/>
    <n v="420560.43526230101"/>
  </r>
  <r>
    <x v="1"/>
    <s v="Santiago del Estero"/>
    <x v="1"/>
    <n v="31100"/>
    <s v="Bosques cerrados en áreas regularmente inundadas/anegadas o acuáticas"/>
    <x v="7"/>
    <x v="7"/>
    <n v="673826059.95127106"/>
    <n v="67382.605995127102"/>
  </r>
  <r>
    <x v="1"/>
    <s v="Santiago del Estero"/>
    <x v="1"/>
    <n v="32100"/>
    <s v="Arbustal cerrado a abierto en áreas regularmente inundadas/anegadas o acuáticas"/>
    <x v="7"/>
    <x v="7"/>
    <n v="5919864951.7102404"/>
    <n v="591986.495171024"/>
  </r>
  <r>
    <x v="1"/>
    <s v="Santiago del Estero"/>
    <x v="1"/>
    <n v="33100"/>
    <s v="Herbáceas cerradas en áreas regularmente inundadas/anegadas o acuáticas"/>
    <x v="7"/>
    <x v="7"/>
    <n v="6361509040.1328402"/>
    <n v="636150.90401328402"/>
  </r>
  <r>
    <x v="1"/>
    <s v="Santiago del Estero"/>
    <x v="1"/>
    <n v="41000"/>
    <s v="Superficies artificiales y áreas asociadas. Superficies construidas (no determinado)"/>
    <x v="8"/>
    <x v="8"/>
    <n v="20059699.020939998"/>
    <n v="2005.9699020939997"/>
  </r>
  <r>
    <x v="1"/>
    <s v="Santiago del Estero"/>
    <x v="1"/>
    <n v="41100"/>
    <s v="Áreas urbanas densamente pobladas"/>
    <x v="8"/>
    <x v="8"/>
    <n v="77957644.394123003"/>
    <n v="7795.7644394122999"/>
  </r>
  <r>
    <x v="1"/>
    <s v="Santiago del Estero"/>
    <x v="1"/>
    <n v="51200"/>
    <s v="Salares"/>
    <x v="5"/>
    <x v="5"/>
    <n v="2803050854.7995901"/>
    <n v="280305.08547995903"/>
  </r>
  <r>
    <x v="1"/>
    <s v="Santiago del Estero"/>
    <x v="1"/>
    <n v="52200"/>
    <s v="Salinas"/>
    <x v="5"/>
    <x v="5"/>
    <n v="114821034.81902"/>
    <n v="11482.103481902001"/>
  </r>
  <r>
    <x v="1"/>
    <s v="Santiago del Estero"/>
    <x v="1"/>
    <n v="71100"/>
    <s v="Cuerpos de agua estacionario"/>
    <x v="6"/>
    <x v="6"/>
    <n v="1397406926.9159999"/>
    <n v="139740.69269159998"/>
  </r>
  <r>
    <x v="2"/>
    <s v="Santa Cruz"/>
    <x v="2"/>
    <n v="11200"/>
    <s v="Cultivos de especies arbóreas bajo riego"/>
    <x v="0"/>
    <x v="0"/>
    <n v="14670545.109839"/>
    <n v="1467.0545109838999"/>
  </r>
  <r>
    <x v="2"/>
    <s v="Santa Cruz"/>
    <x v="2"/>
    <n v="21100"/>
    <s v="Bosques cerrados"/>
    <x v="2"/>
    <x v="2"/>
    <n v="3266072593.5237699"/>
    <n v="326607.25935237698"/>
  </r>
  <r>
    <x v="2"/>
    <s v="Santa Cruz"/>
    <x v="2"/>
    <n v="21200"/>
    <s v="Bosques abiertos"/>
    <x v="2"/>
    <x v="2"/>
    <n v="1170355433.83833"/>
    <n v="117035.54338383301"/>
  </r>
  <r>
    <x v="2"/>
    <s v="Santa Cruz"/>
    <x v="2"/>
    <n v="22200"/>
    <s v="Arbustal abierto"/>
    <x v="3"/>
    <x v="3"/>
    <n v="162825156929.06601"/>
    <n v="16282515.692906601"/>
  </r>
  <r>
    <x v="2"/>
    <s v="Santa Cruz"/>
    <x v="2"/>
    <n v="22300"/>
    <s v="Arbustal disperso"/>
    <x v="3"/>
    <x v="3"/>
    <n v="10776416247.351999"/>
    <n v="1077641.6247351998"/>
  </r>
  <r>
    <x v="2"/>
    <s v="Santa Cruz"/>
    <x v="2"/>
    <n v="23100"/>
    <s v="Pastizal cerrado (herbáceas graminoideas)"/>
    <x v="4"/>
    <x v="4"/>
    <n v="3030501117.7487302"/>
    <n v="303050.11177487305"/>
  </r>
  <r>
    <x v="2"/>
    <s v="Santa Cruz"/>
    <x v="2"/>
    <n v="23200"/>
    <s v="Pastizal abierto (herbáceas graminoideas)"/>
    <x v="4"/>
    <x v="4"/>
    <n v="37838991638.181503"/>
    <n v="3783899.1638181503"/>
  </r>
  <r>
    <x v="2"/>
    <s v="Santa Cruz"/>
    <x v="2"/>
    <n v="33100"/>
    <s v="Herbáceas cerradas en áreas regularmente inundadas/anegadas o acuáticas"/>
    <x v="7"/>
    <x v="7"/>
    <n v="6622264.3511669999"/>
    <n v="662.22643511670003"/>
  </r>
  <r>
    <x v="2"/>
    <s v="Santa Cruz"/>
    <x v="2"/>
    <n v="41200"/>
    <s v="Áreas urbanas de densidad media"/>
    <x v="8"/>
    <x v="8"/>
    <n v="50646307.788695998"/>
    <n v="5064.6307788695995"/>
  </r>
  <r>
    <x v="2"/>
    <s v="Santa Cruz"/>
    <x v="2"/>
    <n v="41300"/>
    <s v="Areas urbanas de baja densidad"/>
    <x v="8"/>
    <x v="8"/>
    <n v="7465818.1893929997"/>
    <n v="746.58181893929998"/>
  </r>
  <r>
    <x v="2"/>
    <s v="Santa Cruz"/>
    <x v="2"/>
    <n v="42000"/>
    <s v="Superficies no construidas"/>
    <x v="8"/>
    <x v="8"/>
    <n v="1942766516.7983301"/>
    <n v="194276.65167983301"/>
  </r>
  <r>
    <x v="2"/>
    <s v="Santa Cruz"/>
    <x v="2"/>
    <n v="51100"/>
    <s v="Rocas, fragmentos"/>
    <x v="5"/>
    <x v="5"/>
    <n v="10212520953.917101"/>
    <n v="1021252.0953917101"/>
  </r>
  <r>
    <x v="2"/>
    <s v="Santa Cruz"/>
    <x v="2"/>
    <n v="52200"/>
    <s v="Salinas"/>
    <x v="5"/>
    <x v="5"/>
    <n v="58286547.860563003"/>
    <n v="5828.6547860563005"/>
  </r>
  <r>
    <x v="2"/>
    <s v="Santa Cruz"/>
    <x v="2"/>
    <n v="52300"/>
    <s v="Suelos pedregosos"/>
    <x v="5"/>
    <x v="5"/>
    <n v="2413702631.32763"/>
    <n v="241370.26313276301"/>
  </r>
  <r>
    <x v="2"/>
    <s v="Santa Cruz"/>
    <x v="2"/>
    <n v="71100"/>
    <s v="Cuerpos de agua estacionario"/>
    <x v="6"/>
    <x v="6"/>
    <n v="5022808957.8074102"/>
    <n v="502280.895780741"/>
  </r>
  <r>
    <x v="2"/>
    <s v="Santa Cruz"/>
    <x v="2"/>
    <n v="72000"/>
    <s v="Nieve"/>
    <x v="9"/>
    <x v="9"/>
    <n v="1675119585.6859801"/>
    <n v="167511.958568598"/>
  </r>
  <r>
    <x v="2"/>
    <s v="Santa Cruz"/>
    <x v="2"/>
    <n v="73000"/>
    <s v="Hielo"/>
    <x v="9"/>
    <x v="9"/>
    <n v="2898767812.4579201"/>
    <n v="289876.78124579199"/>
  </r>
  <r>
    <x v="2"/>
    <s v="Santa Cruz"/>
    <x v="2"/>
    <n v="99999"/>
    <s v="no data"/>
    <x v="10"/>
    <x v="10"/>
    <n v="990403361.86336696"/>
    <n v="99040.336186336703"/>
  </r>
  <r>
    <x v="3"/>
    <s v="Río Negro"/>
    <x v="3"/>
    <n v="11100"/>
    <s v="Cultivos de especies arbóreas en secano"/>
    <x v="0"/>
    <x v="0"/>
    <n v="21576365.065450002"/>
    <n v="2157.636506545"/>
  </r>
  <r>
    <x v="3"/>
    <s v="Río Negro"/>
    <x v="3"/>
    <n v="11200"/>
    <s v="Cultivos de especies arbóreas bajo riego"/>
    <x v="0"/>
    <x v="0"/>
    <n v="822282276.29881001"/>
    <n v="82228.227629881003"/>
  </r>
  <r>
    <x v="3"/>
    <s v="Río Negro"/>
    <x v="3"/>
    <n v="13100"/>
    <s v="Cultivos de herbáceas graminoideas"/>
    <x v="1"/>
    <x v="1"/>
    <n v="789357030.12985396"/>
    <n v="78935.703012985396"/>
  </r>
  <r>
    <x v="3"/>
    <s v="Río Negro"/>
    <x v="3"/>
    <n v="13200"/>
    <s v="Cultivos de herbáceas no graminoides"/>
    <x v="1"/>
    <x v="1"/>
    <n v="1306812691.55351"/>
    <n v="130681.26915535099"/>
  </r>
  <r>
    <x v="3"/>
    <s v="Río Negro"/>
    <x v="3"/>
    <n v="21100"/>
    <s v="Bosques cerrados"/>
    <x v="2"/>
    <x v="2"/>
    <n v="3018196157.12644"/>
    <n v="301819.61571264401"/>
  </r>
  <r>
    <x v="3"/>
    <s v="Río Negro"/>
    <x v="3"/>
    <n v="22100"/>
    <s v="Arbustal cerrado"/>
    <x v="3"/>
    <x v="3"/>
    <n v="971759139.67653894"/>
    <n v="97175.913967653891"/>
  </r>
  <r>
    <x v="3"/>
    <s v="Río Negro"/>
    <x v="3"/>
    <n v="22200"/>
    <s v="Arbustal abierto"/>
    <x v="3"/>
    <x v="3"/>
    <n v="180409222469.95901"/>
    <n v="18040922.2469959"/>
  </r>
  <r>
    <x v="3"/>
    <s v="Río Negro"/>
    <x v="3"/>
    <n v="22300"/>
    <s v="Arbustal disperso"/>
    <x v="3"/>
    <x v="3"/>
    <n v="3304511.3736720001"/>
    <n v="330.45113736720003"/>
  </r>
  <r>
    <x v="3"/>
    <s v="Río Negro"/>
    <x v="3"/>
    <n v="23200"/>
    <s v="Pastizal abierto (herbáceas graminoideas)"/>
    <x v="4"/>
    <x v="4"/>
    <n v="10115534543.2101"/>
    <n v="1011553.45432101"/>
  </r>
  <r>
    <x v="3"/>
    <s v="Río Negro"/>
    <x v="3"/>
    <n v="33100"/>
    <s v="Herbáceas cerradas en áreas regularmente inundadas/anegadas o acuáticas"/>
    <x v="7"/>
    <x v="7"/>
    <n v="284606684.91850901"/>
    <n v="28460.668491850902"/>
  </r>
  <r>
    <x v="3"/>
    <s v="Río Negro"/>
    <x v="3"/>
    <n v="41200"/>
    <s v="Áreas urbanas de densidad media"/>
    <x v="8"/>
    <x v="8"/>
    <n v="95614046.055763006"/>
    <n v="9561.404605576301"/>
  </r>
  <r>
    <x v="3"/>
    <s v="Río Negro"/>
    <x v="3"/>
    <n v="41300"/>
    <s v="Areas urbanas de baja densidad"/>
    <x v="8"/>
    <x v="8"/>
    <n v="558335915.38379002"/>
    <n v="55833.591538379005"/>
  </r>
  <r>
    <x v="3"/>
    <s v="Río Negro"/>
    <x v="3"/>
    <n v="51100"/>
    <s v="Rocas, fragmentos"/>
    <x v="5"/>
    <x v="5"/>
    <n v="1733232195.2846899"/>
    <n v="173323.219528469"/>
  </r>
  <r>
    <x v="3"/>
    <s v="Río Negro"/>
    <x v="3"/>
    <n v="52200"/>
    <s v="Salinas"/>
    <x v="5"/>
    <x v="5"/>
    <n v="241710023.65885499"/>
    <n v="24171.002365885499"/>
  </r>
  <r>
    <x v="3"/>
    <s v="Río Negro"/>
    <x v="3"/>
    <n v="52300"/>
    <s v="Suelos pedregosos"/>
    <x v="5"/>
    <x v="5"/>
    <n v="5468421.8850469999"/>
    <n v="546.84218850469995"/>
  </r>
  <r>
    <x v="3"/>
    <s v="Río Negro"/>
    <x v="3"/>
    <n v="61000"/>
    <s v="Cuerpos de agua, nieve o hielo artificial"/>
    <x v="6"/>
    <x v="6"/>
    <n v="968611963.02258003"/>
    <n v="96861.196302258002"/>
  </r>
  <r>
    <x v="3"/>
    <s v="Río Negro"/>
    <x v="3"/>
    <n v="71100"/>
    <s v="Cuerpos de agua estacionario"/>
    <x v="6"/>
    <x v="6"/>
    <n v="771115937.29010403"/>
    <n v="77111.593729010405"/>
  </r>
  <r>
    <x v="3"/>
    <s v="Río Negro"/>
    <x v="3"/>
    <n v="72000"/>
    <s v="Nieve"/>
    <x v="9"/>
    <x v="9"/>
    <n v="42915435.718065001"/>
    <n v="4291.5435718065"/>
  </r>
  <r>
    <x v="3"/>
    <s v="Río Negro"/>
    <x v="3"/>
    <n v="99999"/>
    <s v="no data"/>
    <x v="10"/>
    <x v="10"/>
    <n v="54929062.060162999"/>
    <n v="5492.9062060162996"/>
  </r>
  <r>
    <x v="4"/>
    <s v="Corrientes"/>
    <x v="4"/>
    <n v="11100"/>
    <s v="Cultivos de especies arbóreas en secano"/>
    <x v="0"/>
    <x v="0"/>
    <n v="5565857099.5475302"/>
    <n v="556585.70995475305"/>
  </r>
  <r>
    <x v="4"/>
    <s v="Corrientes"/>
    <x v="4"/>
    <n v="12100"/>
    <s v="Cultivos de arbustos en secano"/>
    <x v="11"/>
    <x v="11"/>
    <n v="34955443.118156999"/>
    <n v="3495.5443118157"/>
  </r>
  <r>
    <x v="4"/>
    <s v="Corrientes"/>
    <x v="4"/>
    <n v="13100"/>
    <s v="Cultivos de herbáceas graminoideas"/>
    <x v="1"/>
    <x v="1"/>
    <n v="3536562019.2925701"/>
    <n v="353656.20192925702"/>
  </r>
  <r>
    <x v="4"/>
    <s v="Corrientes"/>
    <x v="4"/>
    <n v="21100"/>
    <s v="Bosques cerrados"/>
    <x v="2"/>
    <x v="2"/>
    <n v="7524064700.5886002"/>
    <n v="752406.47005886002"/>
  </r>
  <r>
    <x v="4"/>
    <s v="Corrientes"/>
    <x v="4"/>
    <n v="21200"/>
    <s v="Bosques abiertos"/>
    <x v="2"/>
    <x v="2"/>
    <n v="4881432443.1285696"/>
    <n v="488143.24431285699"/>
  </r>
  <r>
    <x v="4"/>
    <s v="Corrientes"/>
    <x v="4"/>
    <n v="21210"/>
    <s v="Bosques abiertos, con arbustos"/>
    <x v="2"/>
    <x v="2"/>
    <n v="14445119.899746001"/>
    <n v="1444.5119899746001"/>
  </r>
  <r>
    <x v="4"/>
    <s v="Corrientes"/>
    <x v="4"/>
    <n v="23100"/>
    <s v="Pastizal cerrado (herbáceas graminoideas)"/>
    <x v="4"/>
    <x v="4"/>
    <n v="31868075810.494099"/>
    <n v="3186807.5810494097"/>
  </r>
  <r>
    <x v="4"/>
    <s v="Corrientes"/>
    <x v="4"/>
    <n v="31100"/>
    <s v="Bosques cerrados en áreas regularmente inundadas/anegadas o acuáticas"/>
    <x v="7"/>
    <x v="7"/>
    <n v="7520524.9989980003"/>
    <n v="752.05249989980007"/>
  </r>
  <r>
    <x v="4"/>
    <s v="Corrientes"/>
    <x v="4"/>
    <n v="31200"/>
    <s v="Bosques abiertos en áreas regularmente inundadas/anegadas o acuáticas"/>
    <x v="7"/>
    <x v="7"/>
    <n v="232835649.25742501"/>
    <n v="23283.564925742499"/>
  </r>
  <r>
    <x v="4"/>
    <s v="Corrientes"/>
    <x v="4"/>
    <n v="31300"/>
    <s v="Árboles dispersos en áreas regularmente inundadas/anegadas o acuáticas"/>
    <x v="7"/>
    <x v="7"/>
    <n v="8153373.8879500004"/>
    <n v="815.33738879500004"/>
  </r>
  <r>
    <x v="4"/>
    <s v="Corrientes"/>
    <x v="4"/>
    <n v="33100"/>
    <s v="Herbáceas cerradas en áreas regularmente inundadas/anegadas o acuáticas"/>
    <x v="7"/>
    <x v="7"/>
    <n v="33298702437.859402"/>
    <n v="3329870.2437859401"/>
  </r>
  <r>
    <x v="4"/>
    <s v="Corrientes"/>
    <x v="4"/>
    <n v="41100"/>
    <s v="Áreas urbanas densamente pobladas"/>
    <x v="8"/>
    <x v="8"/>
    <n v="89940041.581370994"/>
    <n v="8994.0041581370988"/>
  </r>
  <r>
    <x v="4"/>
    <s v="Corrientes"/>
    <x v="4"/>
    <n v="41200"/>
    <s v="Áreas urbanas de densidad media"/>
    <x v="8"/>
    <x v="8"/>
    <n v="53112406.362173997"/>
    <n v="5311.2406362173997"/>
  </r>
  <r>
    <x v="4"/>
    <s v="Corrientes"/>
    <x v="4"/>
    <n v="41300"/>
    <s v="Areas urbanas de baja densidad"/>
    <x v="8"/>
    <x v="8"/>
    <n v="16863799.222173002"/>
    <n v="1686.3799222173002"/>
  </r>
  <r>
    <x v="4"/>
    <s v="Corrientes"/>
    <x v="4"/>
    <n v="61000"/>
    <s v="Cuerpos de agua, nieve o hielo artificial"/>
    <x v="6"/>
    <x v="6"/>
    <n v="120521418.519932"/>
    <n v="12052.141851993199"/>
  </r>
  <r>
    <x v="4"/>
    <s v="Corrientes"/>
    <x v="4"/>
    <n v="71100"/>
    <s v="Cuerpos de agua estacionario"/>
    <x v="6"/>
    <x v="6"/>
    <n v="511894233.22272301"/>
    <n v="51189.423322272298"/>
  </r>
  <r>
    <x v="4"/>
    <s v="Corrientes"/>
    <x v="4"/>
    <n v="71200"/>
    <s v="Cuerpos de agua en movimiento"/>
    <x v="6"/>
    <x v="6"/>
    <n v="1431601760.45998"/>
    <n v="143160.176045998"/>
  </r>
  <r>
    <x v="4"/>
    <s v="Corrientes"/>
    <x v="4"/>
    <n v="99999"/>
    <s v="no data"/>
    <x v="10"/>
    <x v="10"/>
    <n v="35702201.33749"/>
    <n v="3570.2201337490001"/>
  </r>
  <r>
    <x v="5"/>
    <s v="Jujuy"/>
    <x v="5"/>
    <n v="11000"/>
    <s v="Cultivo de especies arbóreas (no determinado)"/>
    <x v="0"/>
    <x v="0"/>
    <n v="7288305.8317109998"/>
    <n v="728.83058317109999"/>
  </r>
  <r>
    <x v="5"/>
    <s v="Jujuy"/>
    <x v="5"/>
    <n v="13100"/>
    <s v="Cultivos de herbáceas graminoideas"/>
    <x v="1"/>
    <x v="1"/>
    <n v="1374519653.53017"/>
    <n v="137451.965353017"/>
  </r>
  <r>
    <x v="5"/>
    <s v="Jujuy"/>
    <x v="5"/>
    <n v="13200"/>
    <s v="Cultivos de herbáceas no graminoides"/>
    <x v="1"/>
    <x v="1"/>
    <n v="675807575.11926305"/>
    <n v="67580.757511926306"/>
  </r>
  <r>
    <x v="5"/>
    <s v="Jujuy"/>
    <x v="5"/>
    <n v="21100"/>
    <s v="Bosques cerrados"/>
    <x v="2"/>
    <x v="2"/>
    <n v="9172962608.5739708"/>
    <n v="917296.26085739711"/>
  </r>
  <r>
    <x v="5"/>
    <s v="Jujuy"/>
    <x v="5"/>
    <n v="21200"/>
    <s v="Bosques abiertos"/>
    <x v="2"/>
    <x v="2"/>
    <n v="1537169760.1949401"/>
    <n v="153716.976019494"/>
  </r>
  <r>
    <x v="5"/>
    <s v="Jujuy"/>
    <x v="5"/>
    <n v="22100"/>
    <s v="Arbustal cerrado"/>
    <x v="3"/>
    <x v="3"/>
    <n v="14133162.373709001"/>
    <n v="1413.3162373709001"/>
  </r>
  <r>
    <x v="5"/>
    <s v="Jujuy"/>
    <x v="5"/>
    <n v="22200"/>
    <s v="Arbustal abierto"/>
    <x v="3"/>
    <x v="3"/>
    <n v="15309156915.1723"/>
    <n v="1530915.6915172301"/>
  </r>
  <r>
    <x v="5"/>
    <s v="Jujuy"/>
    <x v="5"/>
    <n v="23100"/>
    <s v="Pastizal cerrado (herbáceas graminoideas)"/>
    <x v="4"/>
    <x v="4"/>
    <n v="1836065458.10572"/>
    <n v="183606.54581057202"/>
  </r>
  <r>
    <x v="5"/>
    <s v="Jujuy"/>
    <x v="5"/>
    <n v="23200"/>
    <s v="Pastizal abierto (herbáceas graminoideas)"/>
    <x v="4"/>
    <x v="4"/>
    <n v="18251145036.759102"/>
    <n v="1825114.5036759102"/>
  </r>
  <r>
    <x v="5"/>
    <s v="Jujuy"/>
    <x v="5"/>
    <n v="23300"/>
    <s v="Pastizal disperso"/>
    <x v="4"/>
    <x v="4"/>
    <n v="1904206259.0213499"/>
    <n v="190420.62590213498"/>
  </r>
  <r>
    <x v="5"/>
    <s v="Jujuy"/>
    <x v="5"/>
    <n v="31100"/>
    <s v="Bosques cerrados en áreas regularmente inundadas/anegadas o acuáticas"/>
    <x v="7"/>
    <x v="7"/>
    <n v="115845716.19028699"/>
    <n v="11584.5716190287"/>
  </r>
  <r>
    <x v="5"/>
    <s v="Jujuy"/>
    <x v="5"/>
    <n v="33100"/>
    <s v="Herbáceas cerradas en áreas regularmente inundadas/anegadas o acuáticas"/>
    <x v="7"/>
    <x v="7"/>
    <n v="388281973.25532001"/>
    <n v="38828.197325532004"/>
  </r>
  <r>
    <x v="5"/>
    <s v="Jujuy"/>
    <x v="5"/>
    <n v="41000"/>
    <s v="Superficies artificiales y áreas asociadas. Superficies construidas (no determinado)"/>
    <x v="8"/>
    <x v="8"/>
    <n v="22154512.174479999"/>
    <n v="2215.4512174480001"/>
  </r>
  <r>
    <x v="5"/>
    <s v="Jujuy"/>
    <x v="5"/>
    <n v="41100"/>
    <s v="Áreas urbanas densamente pobladas"/>
    <x v="8"/>
    <x v="8"/>
    <n v="16932476.222846001"/>
    <n v="1693.2476222846001"/>
  </r>
  <r>
    <x v="5"/>
    <s v="Jujuy"/>
    <x v="5"/>
    <n v="51100"/>
    <s v="Rocas, fragmentos"/>
    <x v="5"/>
    <x v="5"/>
    <n v="2220125496.4527898"/>
    <n v="222012.54964527898"/>
  </r>
  <r>
    <x v="5"/>
    <s v="Jujuy"/>
    <x v="5"/>
    <n v="51200"/>
    <s v="Salares"/>
    <x v="5"/>
    <x v="5"/>
    <n v="295645919.18579102"/>
    <n v="29564.591918579103"/>
  </r>
  <r>
    <x v="5"/>
    <s v="Jujuy"/>
    <x v="5"/>
    <n v="71100"/>
    <s v="Cuerpos de agua estacionario"/>
    <x v="6"/>
    <x v="6"/>
    <n v="90200148.430230007"/>
    <n v="9020.0148430230001"/>
  </r>
  <r>
    <x v="5"/>
    <s v="Jujuy"/>
    <x v="5"/>
    <n v="99999"/>
    <s v="no data"/>
    <x v="10"/>
    <x v="10"/>
    <n v="21602958.382043999"/>
    <n v="2160.2958382043998"/>
  </r>
  <r>
    <x v="6"/>
    <s v="La Pampa"/>
    <x v="6"/>
    <n v="13100"/>
    <s v="Cultivos de herbáceas graminoideas"/>
    <x v="1"/>
    <x v="1"/>
    <n v="35526082490.8871"/>
    <n v="3552608.2490887102"/>
  </r>
  <r>
    <x v="6"/>
    <s v="La Pampa"/>
    <x v="6"/>
    <n v="13200"/>
    <s v="Cultivos de herbáceas no graminoides"/>
    <x v="1"/>
    <x v="1"/>
    <n v="155537467.009588"/>
    <n v="15553.7467009588"/>
  </r>
  <r>
    <x v="6"/>
    <s v="La Pampa"/>
    <x v="6"/>
    <n v="21100"/>
    <s v="Bosques cerrados"/>
    <x v="2"/>
    <x v="2"/>
    <n v="2424459897.0223198"/>
    <n v="242445.98970223198"/>
  </r>
  <r>
    <x v="6"/>
    <s v="La Pampa"/>
    <x v="6"/>
    <n v="21200"/>
    <s v="Bosques abiertos"/>
    <x v="2"/>
    <x v="2"/>
    <n v="9814196982.4950294"/>
    <n v="981419.69824950292"/>
  </r>
  <r>
    <x v="6"/>
    <s v="La Pampa"/>
    <x v="6"/>
    <n v="22100"/>
    <s v="Arbustal cerrado"/>
    <x v="3"/>
    <x v="3"/>
    <n v="3548467652.2972398"/>
    <n v="354846.765229724"/>
  </r>
  <r>
    <x v="6"/>
    <s v="La Pampa"/>
    <x v="6"/>
    <n v="22200"/>
    <s v="Arbustal abierto"/>
    <x v="3"/>
    <x v="3"/>
    <n v="65468922512.686401"/>
    <n v="6546892.2512686402"/>
  </r>
  <r>
    <x v="6"/>
    <s v="La Pampa"/>
    <x v="6"/>
    <n v="22300"/>
    <s v="Arbustal disperso"/>
    <x v="3"/>
    <x v="3"/>
    <n v="1925700884.9867101"/>
    <n v="192570.08849867102"/>
  </r>
  <r>
    <x v="6"/>
    <s v="La Pampa"/>
    <x v="6"/>
    <n v="23100"/>
    <s v="Pastizal cerrado (herbáceas graminoideas)"/>
    <x v="4"/>
    <x v="4"/>
    <n v="22318796047.2719"/>
    <n v="2231879.60472719"/>
  </r>
  <r>
    <x v="6"/>
    <s v="La Pampa"/>
    <x v="6"/>
    <n v="23200"/>
    <s v="Pastizal abierto (herbáceas graminoideas)"/>
    <x v="4"/>
    <x v="4"/>
    <n v="392121921.051687"/>
    <n v="39212.192105168702"/>
  </r>
  <r>
    <x v="6"/>
    <s v="La Pampa"/>
    <x v="6"/>
    <n v="33100"/>
    <s v="Herbáceas cerradas en áreas regularmente inundadas/anegadas o acuáticas"/>
    <x v="7"/>
    <x v="7"/>
    <n v="43636129.594697997"/>
    <n v="4363.6129594697995"/>
  </r>
  <r>
    <x v="6"/>
    <s v="La Pampa"/>
    <x v="6"/>
    <n v="41200"/>
    <s v="Áreas urbanas de densidad media"/>
    <x v="8"/>
    <x v="8"/>
    <n v="51729989.272771001"/>
    <n v="5172.9989272770999"/>
  </r>
  <r>
    <x v="6"/>
    <s v="La Pampa"/>
    <x v="6"/>
    <n v="41300"/>
    <s v="Areas urbanas de baja densidad"/>
    <x v="8"/>
    <x v="8"/>
    <n v="4132249.9800860002"/>
    <n v="413.22499800860004"/>
  </r>
  <r>
    <x v="6"/>
    <s v="La Pampa"/>
    <x v="6"/>
    <n v="51200"/>
    <s v="Salares"/>
    <x v="5"/>
    <x v="5"/>
    <n v="67301651.415737003"/>
    <n v="6730.1651415737006"/>
  </r>
  <r>
    <x v="6"/>
    <s v="La Pampa"/>
    <x v="6"/>
    <n v="52100"/>
    <s v="Dunas"/>
    <x v="5"/>
    <x v="5"/>
    <n v="12349591.470197"/>
    <n v="1234.9591470196999"/>
  </r>
  <r>
    <x v="6"/>
    <s v="La Pampa"/>
    <x v="6"/>
    <n v="61000"/>
    <s v="Cuerpos de agua, nieve o hielo artificial"/>
    <x v="6"/>
    <x v="6"/>
    <n v="84275548.224245995"/>
    <n v="8427.5548224245995"/>
  </r>
  <r>
    <x v="6"/>
    <s v="La Pampa"/>
    <x v="6"/>
    <n v="71000"/>
    <s v="Cuerpos de agua, nieve o hielo natural. Agua (no determinado)"/>
    <x v="6"/>
    <x v="6"/>
    <n v="640911798.63636196"/>
    <n v="64091.179863636193"/>
  </r>
  <r>
    <x v="6"/>
    <s v="La Pampa"/>
    <x v="6"/>
    <n v="71100"/>
    <s v="Cuerpos de agua estacionario"/>
    <x v="6"/>
    <x v="6"/>
    <n v="692140620.64560497"/>
    <n v="69214.062064560494"/>
  </r>
  <r>
    <x v="7"/>
    <s v="Misiones"/>
    <x v="7"/>
    <n v="11100"/>
    <s v="Cultivos de especies arbóreas en secano"/>
    <x v="0"/>
    <x v="0"/>
    <n v="6338106869.4954796"/>
    <n v="633810.68694954796"/>
  </r>
  <r>
    <x v="7"/>
    <s v="Misiones"/>
    <x v="7"/>
    <n v="12100"/>
    <s v="Cultivos de arbustos en secano"/>
    <x v="11"/>
    <x v="11"/>
    <n v="1430584631.1349599"/>
    <n v="143058.46311349599"/>
  </r>
  <r>
    <x v="7"/>
    <s v="Misiones"/>
    <x v="7"/>
    <n v="13000"/>
    <s v="Cultivos de herbáceas (no determinado)"/>
    <x v="1"/>
    <x v="1"/>
    <n v="6404247697.0473604"/>
    <n v="640424.76970473607"/>
  </r>
  <r>
    <x v="7"/>
    <s v="Misiones"/>
    <x v="7"/>
    <n v="13100"/>
    <s v="Cultivos de herbáceas graminoideas"/>
    <x v="1"/>
    <x v="1"/>
    <n v="93249639.250027999"/>
    <n v="9324.9639250027994"/>
  </r>
  <r>
    <x v="7"/>
    <s v="Misiones"/>
    <x v="7"/>
    <n v="21100"/>
    <s v="Bosques cerrados"/>
    <x v="2"/>
    <x v="2"/>
    <n v="13805783770.903299"/>
    <n v="1380578.37709033"/>
  </r>
  <r>
    <x v="7"/>
    <s v="Misiones"/>
    <x v="7"/>
    <n v="21200"/>
    <s v="Bosques abiertos"/>
    <x v="2"/>
    <x v="2"/>
    <n v="43459740.269358002"/>
    <n v="4345.9740269357999"/>
  </r>
  <r>
    <x v="7"/>
    <s v="Misiones"/>
    <x v="7"/>
    <n v="23100"/>
    <s v="Pastizal cerrado (herbáceas graminoideas)"/>
    <x v="4"/>
    <x v="4"/>
    <n v="1082779697.00933"/>
    <n v="108277.969700933"/>
  </r>
  <r>
    <x v="7"/>
    <s v="Misiones"/>
    <x v="7"/>
    <n v="33100"/>
    <s v="Herbáceas cerradas en áreas regularmente inundadas/anegadas o acuáticas"/>
    <x v="7"/>
    <x v="7"/>
    <n v="31545621.124563999"/>
    <n v="3154.5621124564"/>
  </r>
  <r>
    <x v="7"/>
    <s v="Misiones"/>
    <x v="7"/>
    <n v="41100"/>
    <s v="Áreas urbanas densamente pobladas"/>
    <x v="8"/>
    <x v="8"/>
    <n v="112326322.122669"/>
    <n v="11232.632212266899"/>
  </r>
  <r>
    <x v="7"/>
    <s v="Misiones"/>
    <x v="7"/>
    <n v="41200"/>
    <s v="Áreas urbanas de densidad media"/>
    <x v="8"/>
    <x v="8"/>
    <n v="155799120.555163"/>
    <n v="15579.912055516299"/>
  </r>
  <r>
    <x v="7"/>
    <s v="Misiones"/>
    <x v="7"/>
    <n v="61000"/>
    <s v="Cuerpos de agua, nieve o hielo artificial"/>
    <x v="6"/>
    <x v="6"/>
    <n v="95785828.529758006"/>
    <n v="9578.5828529758001"/>
  </r>
  <r>
    <x v="7"/>
    <s v="Misiones"/>
    <x v="7"/>
    <n v="71200"/>
    <s v="Cuerpos de agua en movimiento"/>
    <x v="6"/>
    <x v="6"/>
    <n v="299655738.08747101"/>
    <n v="29965.5738087471"/>
  </r>
  <r>
    <x v="7"/>
    <s v="Misiones"/>
    <x v="7"/>
    <n v="99999"/>
    <s v="no data"/>
    <x v="10"/>
    <x v="10"/>
    <n v="78593854.457479"/>
    <n v="7859.3854457479001"/>
  </r>
  <r>
    <x v="8"/>
    <s v="Santa Fe"/>
    <x v="8"/>
    <n v="11100"/>
    <s v="Cultivos de especies arbóreas en secano"/>
    <x v="0"/>
    <x v="0"/>
    <n v="105083679.34611601"/>
    <n v="10508.367934611601"/>
  </r>
  <r>
    <x v="8"/>
    <s v="Santa Fe"/>
    <x v="8"/>
    <n v="13100"/>
    <s v="Cultivos de herbáceas graminoideas"/>
    <x v="1"/>
    <x v="1"/>
    <n v="6316153941.2139702"/>
    <n v="631615.39412139705"/>
  </r>
  <r>
    <x v="8"/>
    <s v="Santa Fe"/>
    <x v="8"/>
    <n v="13200"/>
    <s v="Cultivos de herbáceas no graminoides"/>
    <x v="1"/>
    <x v="1"/>
    <n v="53620395100.986801"/>
    <n v="5362039.5100986799"/>
  </r>
  <r>
    <x v="8"/>
    <s v="Santa Fe"/>
    <x v="8"/>
    <n v="21100"/>
    <s v="Bosques cerrados"/>
    <x v="2"/>
    <x v="2"/>
    <n v="2739285284.0664001"/>
    <n v="273928.52840663999"/>
  </r>
  <r>
    <x v="8"/>
    <s v="Santa Fe"/>
    <x v="8"/>
    <n v="21200"/>
    <s v="Bosques abiertos"/>
    <x v="2"/>
    <x v="2"/>
    <n v="7175630659.5078201"/>
    <n v="717563.06595078204"/>
  </r>
  <r>
    <x v="8"/>
    <s v="Santa Fe"/>
    <x v="8"/>
    <n v="22100"/>
    <s v="Arbustal cerrado"/>
    <x v="3"/>
    <x v="3"/>
    <n v="3412026341.3117299"/>
    <n v="341202.63413117296"/>
  </r>
  <r>
    <x v="8"/>
    <s v="Santa Fe"/>
    <x v="8"/>
    <n v="22200"/>
    <s v="Arbustal abierto"/>
    <x v="3"/>
    <x v="3"/>
    <n v="1014347649.78672"/>
    <n v="101434.764978672"/>
  </r>
  <r>
    <x v="8"/>
    <s v="Santa Fe"/>
    <x v="8"/>
    <n v="23100"/>
    <s v="Pastizal cerrado (herbáceas graminoideas)"/>
    <x v="4"/>
    <x v="4"/>
    <n v="9190334593.2014809"/>
    <n v="919033.4593201481"/>
  </r>
  <r>
    <x v="8"/>
    <s v="Santa Fe"/>
    <x v="8"/>
    <n v="23200"/>
    <s v="Pastizal abierto (herbáceas graminoideas)"/>
    <x v="4"/>
    <x v="4"/>
    <n v="28180070.186195001"/>
    <n v="2818.0070186195003"/>
  </r>
  <r>
    <x v="8"/>
    <s v="Santa Fe"/>
    <x v="8"/>
    <n v="31100"/>
    <s v="Bosques cerrados en áreas regularmente inundadas/anegadas o acuáticas"/>
    <x v="7"/>
    <x v="7"/>
    <n v="276081597.42250001"/>
    <n v="27608.159742250002"/>
  </r>
  <r>
    <x v="8"/>
    <s v="Santa Fe"/>
    <x v="8"/>
    <n v="31200"/>
    <s v="Bosques abiertos en áreas regularmente inundadas/anegadas o acuáticas"/>
    <x v="7"/>
    <x v="7"/>
    <n v="80727450.061582997"/>
    <n v="8072.7450061582995"/>
  </r>
  <r>
    <x v="8"/>
    <s v="Santa Fe"/>
    <x v="8"/>
    <n v="33100"/>
    <s v="Herbáceas cerradas en áreas regularmente inundadas/anegadas o acuáticas"/>
    <x v="7"/>
    <x v="7"/>
    <n v="44495939632.943703"/>
    <n v="4449593.9632943701"/>
  </r>
  <r>
    <x v="8"/>
    <s v="Santa Fe"/>
    <x v="8"/>
    <n v="41100"/>
    <s v="Áreas urbanas densamente pobladas"/>
    <x v="8"/>
    <x v="8"/>
    <n v="167851710.65106699"/>
    <n v="16785.171065106701"/>
  </r>
  <r>
    <x v="8"/>
    <s v="Santa Fe"/>
    <x v="8"/>
    <n v="41200"/>
    <s v="Áreas urbanas de densidad media"/>
    <x v="8"/>
    <x v="8"/>
    <n v="113561401.98571301"/>
    <n v="11356.1401985713"/>
  </r>
  <r>
    <x v="8"/>
    <s v="Santa Fe"/>
    <x v="8"/>
    <n v="41300"/>
    <s v="Areas urbanas de baja densidad"/>
    <x v="8"/>
    <x v="8"/>
    <n v="293401464.69606203"/>
    <n v="29340.146469606203"/>
  </r>
  <r>
    <x v="8"/>
    <s v="Santa Fe"/>
    <x v="8"/>
    <n v="41400"/>
    <s v="Areas urbanas dispersas"/>
    <x v="8"/>
    <x v="8"/>
    <n v="18657210.631478999"/>
    <n v="1865.7210631478999"/>
  </r>
  <r>
    <x v="8"/>
    <s v="Santa Fe"/>
    <x v="8"/>
    <n v="71100"/>
    <s v="Cuerpos de agua estacionario"/>
    <x v="6"/>
    <x v="6"/>
    <n v="2955391956.04248"/>
    <n v="295539.19560424797"/>
  </r>
  <r>
    <x v="8"/>
    <s v="Santa Fe"/>
    <x v="8"/>
    <n v="71200"/>
    <s v="Cuerpos de agua en movimiento"/>
    <x v="6"/>
    <x v="6"/>
    <n v="1323887485.2162199"/>
    <n v="132388.74852162198"/>
  </r>
  <r>
    <x v="9"/>
    <s v="Catamarca"/>
    <x v="9"/>
    <n v="10000"/>
    <s v="Áreas terrestres cultivadas y/o manejadas"/>
    <x v="12"/>
    <x v="12"/>
    <n v="3104820.5693620001"/>
    <n v="310.48205693620002"/>
  </r>
  <r>
    <x v="9"/>
    <s v="Catamarca"/>
    <x v="9"/>
    <n v="13100"/>
    <s v="Cultivos de herbáceas graminoideas"/>
    <x v="1"/>
    <x v="1"/>
    <n v="1494064318.81779"/>
    <n v="149406.43188177899"/>
  </r>
  <r>
    <x v="9"/>
    <s v="Catamarca"/>
    <x v="9"/>
    <n v="13200"/>
    <s v="Cultivos de herbáceas no graminoides"/>
    <x v="1"/>
    <x v="1"/>
    <n v="830303793.35427403"/>
    <n v="83030.379335427409"/>
  </r>
  <r>
    <x v="9"/>
    <s v="Catamarca"/>
    <x v="9"/>
    <n v="21100"/>
    <s v="Bosques cerrados"/>
    <x v="2"/>
    <x v="2"/>
    <n v="2985188131.9911799"/>
    <n v="298518.81319911801"/>
  </r>
  <r>
    <x v="9"/>
    <s v="Catamarca"/>
    <x v="9"/>
    <n v="21200"/>
    <s v="Bosques abiertos"/>
    <x v="2"/>
    <x v="2"/>
    <n v="3980730282.9161701"/>
    <n v="398073.028291617"/>
  </r>
  <r>
    <x v="9"/>
    <s v="Catamarca"/>
    <x v="9"/>
    <n v="22100"/>
    <s v="Arbustal cerrado"/>
    <x v="3"/>
    <x v="3"/>
    <n v="837654410.17287099"/>
    <n v="83765.441017287099"/>
  </r>
  <r>
    <x v="9"/>
    <s v="Catamarca"/>
    <x v="9"/>
    <n v="22200"/>
    <s v="Arbustal abierto"/>
    <x v="3"/>
    <x v="3"/>
    <n v="26283060050.062099"/>
    <n v="2628306.0050062099"/>
  </r>
  <r>
    <x v="9"/>
    <s v="Catamarca"/>
    <x v="9"/>
    <n v="22300"/>
    <s v="Arbustal disperso"/>
    <x v="3"/>
    <x v="3"/>
    <n v="1988558.063298"/>
    <n v="198.8558063298"/>
  </r>
  <r>
    <x v="9"/>
    <s v="Catamarca"/>
    <x v="9"/>
    <n v="23100"/>
    <s v="Pastizal cerrado (herbáceas graminoideas)"/>
    <x v="4"/>
    <x v="4"/>
    <n v="6600533360.2883797"/>
    <n v="660053.33602883795"/>
  </r>
  <r>
    <x v="9"/>
    <s v="Catamarca"/>
    <x v="9"/>
    <n v="23200"/>
    <s v="Pastizal abierto (herbáceas graminoideas)"/>
    <x v="4"/>
    <x v="4"/>
    <n v="16039188582.6521"/>
    <n v="1603918.8582652099"/>
  </r>
  <r>
    <x v="9"/>
    <s v="Catamarca"/>
    <x v="9"/>
    <n v="23300"/>
    <s v="Pastizal disperso"/>
    <x v="4"/>
    <x v="4"/>
    <n v="8578148102.0375795"/>
    <n v="857814.81020375795"/>
  </r>
  <r>
    <x v="9"/>
    <s v="Catamarca"/>
    <x v="9"/>
    <n v="31100"/>
    <s v="Bosques cerrados en áreas regularmente inundadas/anegadas o acuáticas"/>
    <x v="7"/>
    <x v="7"/>
    <n v="1396437577.9017999"/>
    <n v="139643.75779017998"/>
  </r>
  <r>
    <x v="9"/>
    <s v="Catamarca"/>
    <x v="9"/>
    <n v="32100"/>
    <s v="Arbustal cerrado a abierto en áreas regularmente inundadas/anegadas o acuáticas"/>
    <x v="7"/>
    <x v="7"/>
    <n v="2746442574.4103398"/>
    <n v="274644.25744103396"/>
  </r>
  <r>
    <x v="9"/>
    <s v="Catamarca"/>
    <x v="9"/>
    <n v="33100"/>
    <s v="Herbáceas cerradas en áreas regularmente inundadas/anegadas o acuáticas"/>
    <x v="7"/>
    <x v="7"/>
    <n v="2911075764.6013098"/>
    <n v="291107.57646013098"/>
  </r>
  <r>
    <x v="9"/>
    <s v="Catamarca"/>
    <x v="9"/>
    <n v="41100"/>
    <s v="Áreas urbanas densamente pobladas"/>
    <x v="8"/>
    <x v="8"/>
    <n v="34507086.404385"/>
    <n v="3450.7086404385"/>
  </r>
  <r>
    <x v="9"/>
    <s v="Catamarca"/>
    <x v="9"/>
    <n v="51100"/>
    <s v="Rocas, fragmentos"/>
    <x v="5"/>
    <x v="5"/>
    <n v="23535513317.248299"/>
    <n v="2353551.33172483"/>
  </r>
  <r>
    <x v="9"/>
    <s v="Catamarca"/>
    <x v="9"/>
    <n v="51200"/>
    <s v="Salares"/>
    <x v="5"/>
    <x v="5"/>
    <n v="2303557420.41923"/>
    <n v="230355.74204192299"/>
  </r>
  <r>
    <x v="9"/>
    <s v="Catamarca"/>
    <x v="9"/>
    <n v="52200"/>
    <s v="Salinas"/>
    <x v="5"/>
    <x v="5"/>
    <n v="766883986.58675003"/>
    <n v="76688.398658674996"/>
  </r>
  <r>
    <x v="9"/>
    <s v="Catamarca"/>
    <x v="9"/>
    <n v="71100"/>
    <s v="Cuerpos de agua estacionario"/>
    <x v="6"/>
    <x v="6"/>
    <n v="230647426.481388"/>
    <n v="23064.742648138799"/>
  </r>
  <r>
    <x v="9"/>
    <s v="Catamarca"/>
    <x v="9"/>
    <n v="99999"/>
    <s v="no data"/>
    <x v="10"/>
    <x v="10"/>
    <n v="13577034.360537"/>
    <n v="1357.7034360537"/>
  </r>
  <r>
    <x v="10"/>
    <s v="Chaco"/>
    <x v="10"/>
    <n v="13100"/>
    <s v="Cultivos de herbáceas graminoideas"/>
    <x v="1"/>
    <x v="1"/>
    <n v="924324637.96885705"/>
    <n v="92432.463796885699"/>
  </r>
  <r>
    <x v="10"/>
    <s v="Chaco"/>
    <x v="10"/>
    <n v="13200"/>
    <s v="Cultivos de herbáceas no graminoides"/>
    <x v="1"/>
    <x v="1"/>
    <n v="26112030390.115799"/>
    <n v="2611203.0390115799"/>
  </r>
  <r>
    <x v="10"/>
    <s v="Chaco"/>
    <x v="10"/>
    <n v="21100"/>
    <s v="Bosques cerrados"/>
    <x v="2"/>
    <x v="2"/>
    <n v="4339518287.8418798"/>
    <n v="433951.82878418796"/>
  </r>
  <r>
    <x v="10"/>
    <s v="Chaco"/>
    <x v="10"/>
    <n v="21200"/>
    <s v="Bosques abiertos"/>
    <x v="2"/>
    <x v="2"/>
    <n v="39440426023.290901"/>
    <n v="3944042.6023290902"/>
  </r>
  <r>
    <x v="10"/>
    <s v="Chaco"/>
    <x v="10"/>
    <n v="22100"/>
    <s v="Arbustal cerrado"/>
    <x v="3"/>
    <x v="3"/>
    <n v="6780988205.7322397"/>
    <n v="678098.82057322399"/>
  </r>
  <r>
    <x v="10"/>
    <s v="Chaco"/>
    <x v="10"/>
    <n v="22200"/>
    <s v="Arbustal abierto"/>
    <x v="3"/>
    <x v="3"/>
    <n v="141054297.37261999"/>
    <n v="14105.429737261999"/>
  </r>
  <r>
    <x v="10"/>
    <s v="Chaco"/>
    <x v="10"/>
    <n v="23100"/>
    <s v="Pastizal cerrado (herbáceas graminoideas)"/>
    <x v="4"/>
    <x v="4"/>
    <n v="497407026.714176"/>
    <n v="49740.702671417603"/>
  </r>
  <r>
    <x v="10"/>
    <s v="Chaco"/>
    <x v="10"/>
    <n v="31100"/>
    <s v="Bosques cerrados en áreas regularmente inundadas/anegadas o acuáticas"/>
    <x v="7"/>
    <x v="7"/>
    <n v="194257554.976455"/>
    <n v="19425.755497645499"/>
  </r>
  <r>
    <x v="10"/>
    <s v="Chaco"/>
    <x v="10"/>
    <n v="31200"/>
    <s v="Bosques abiertos en áreas regularmente inundadas/anegadas o acuáticas"/>
    <x v="7"/>
    <x v="7"/>
    <n v="209447727.15977499"/>
    <n v="20944.772715977499"/>
  </r>
  <r>
    <x v="10"/>
    <s v="Chaco"/>
    <x v="10"/>
    <n v="32100"/>
    <s v="Arbustal cerrado a abierto en áreas regularmente inundadas/anegadas o acuáticas"/>
    <x v="7"/>
    <x v="7"/>
    <n v="637868625.486341"/>
    <n v="63786.862548634097"/>
  </r>
  <r>
    <x v="10"/>
    <s v="Chaco"/>
    <x v="10"/>
    <n v="33100"/>
    <s v="Herbáceas cerradas en áreas regularmente inundadas/anegadas o acuáticas"/>
    <x v="7"/>
    <x v="7"/>
    <n v="20163149987.656101"/>
    <n v="2016314.9987656102"/>
  </r>
  <r>
    <x v="10"/>
    <s v="Chaco"/>
    <x v="10"/>
    <n v="41100"/>
    <s v="Áreas urbanas densamente pobladas"/>
    <x v="8"/>
    <x v="8"/>
    <n v="83930560.754614994"/>
    <n v="8393.0560754614999"/>
  </r>
  <r>
    <x v="10"/>
    <s v="Chaco"/>
    <x v="10"/>
    <n v="41200"/>
    <s v="Áreas urbanas de densidad media"/>
    <x v="8"/>
    <x v="8"/>
    <n v="44792300.871083997"/>
    <n v="4479.2300871083999"/>
  </r>
  <r>
    <x v="10"/>
    <s v="Chaco"/>
    <x v="10"/>
    <n v="41300"/>
    <s v="Areas urbanas de baja densidad"/>
    <x v="8"/>
    <x v="8"/>
    <n v="67663782.357695997"/>
    <n v="6766.3782357696"/>
  </r>
  <r>
    <x v="10"/>
    <s v="Chaco"/>
    <x v="10"/>
    <n v="71100"/>
    <s v="Cuerpos de agua estacionario"/>
    <x v="6"/>
    <x v="6"/>
    <n v="124776395.445997"/>
    <n v="12477.6395445997"/>
  </r>
  <r>
    <x v="10"/>
    <s v="Chaco"/>
    <x v="10"/>
    <n v="71200"/>
    <s v="Cuerpos de agua en movimiento"/>
    <x v="6"/>
    <x v="6"/>
    <n v="121819687.249347"/>
    <n v="12181.968724934701"/>
  </r>
  <r>
    <x v="10"/>
    <s v="Chaco"/>
    <x v="10"/>
    <n v="99999"/>
    <s v="no data"/>
    <x v="10"/>
    <x v="10"/>
    <n v="27213132.804219"/>
    <n v="2721.3132804218999"/>
  </r>
  <r>
    <x v="11"/>
    <s v="Chubut"/>
    <x v="11"/>
    <n v="11100"/>
    <s v="Cultivos de especies arbóreas en secano"/>
    <x v="0"/>
    <x v="0"/>
    <n v="9865600.2978220005"/>
    <n v="986.56002978219999"/>
  </r>
  <r>
    <x v="11"/>
    <s v="Chubut"/>
    <x v="11"/>
    <n v="13100"/>
    <s v="Cultivos de herbáceas graminoideas"/>
    <x v="1"/>
    <x v="1"/>
    <n v="172946449.032103"/>
    <n v="17294.644903210301"/>
  </r>
  <r>
    <x v="11"/>
    <s v="Chubut"/>
    <x v="11"/>
    <n v="13200"/>
    <s v="Cultivos de herbáceas no graminoides"/>
    <x v="1"/>
    <x v="1"/>
    <n v="1142398299.1210799"/>
    <n v="114239.82991210799"/>
  </r>
  <r>
    <x v="11"/>
    <s v="Chubut"/>
    <x v="11"/>
    <n v="21100"/>
    <s v="Bosques cerrados"/>
    <x v="2"/>
    <x v="2"/>
    <n v="6515582096.4046602"/>
    <n v="651558.20964046603"/>
  </r>
  <r>
    <x v="11"/>
    <s v="Chubut"/>
    <x v="11"/>
    <n v="22100"/>
    <s v="Arbustal cerrado"/>
    <x v="3"/>
    <x v="3"/>
    <n v="3167515646.2376099"/>
    <n v="316751.56462376099"/>
  </r>
  <r>
    <x v="11"/>
    <s v="Chubut"/>
    <x v="11"/>
    <n v="22200"/>
    <s v="Arbustal abierto"/>
    <x v="3"/>
    <x v="3"/>
    <n v="176754398195.24701"/>
    <n v="17675439.819524702"/>
  </r>
  <r>
    <x v="11"/>
    <s v="Chubut"/>
    <x v="11"/>
    <n v="22300"/>
    <s v="Arbustal disperso"/>
    <x v="3"/>
    <x v="3"/>
    <n v="2482167984.6707702"/>
    <n v="248216.79846707702"/>
  </r>
  <r>
    <x v="11"/>
    <s v="Chubut"/>
    <x v="11"/>
    <n v="23200"/>
    <s v="Pastizal abierto (herbáceas graminoideas)"/>
    <x v="4"/>
    <x v="4"/>
    <n v="23106246407.224899"/>
    <n v="2310624.6407224899"/>
  </r>
  <r>
    <x v="11"/>
    <s v="Chubut"/>
    <x v="11"/>
    <n v="33100"/>
    <s v="Herbáceas cerradas en áreas regularmente inundadas/anegadas o acuáticas"/>
    <x v="7"/>
    <x v="7"/>
    <n v="2252415653.06004"/>
    <n v="225241.56530600399"/>
  </r>
  <r>
    <x v="11"/>
    <s v="Chubut"/>
    <x v="11"/>
    <n v="41100"/>
    <s v="Áreas urbanas densamente pobladas"/>
    <x v="8"/>
    <x v="8"/>
    <n v="17514966.784210999"/>
    <n v="1751.4966784210999"/>
  </r>
  <r>
    <x v="11"/>
    <s v="Chubut"/>
    <x v="11"/>
    <n v="41200"/>
    <s v="Áreas urbanas de densidad media"/>
    <x v="8"/>
    <x v="8"/>
    <n v="50429234.432460003"/>
    <n v="5042.9234432459998"/>
  </r>
  <r>
    <x v="11"/>
    <s v="Chubut"/>
    <x v="11"/>
    <n v="41300"/>
    <s v="Areas urbanas de baja densidad"/>
    <x v="8"/>
    <x v="8"/>
    <n v="12392828.512577999"/>
    <n v="1239.2828512577998"/>
  </r>
  <r>
    <x v="11"/>
    <s v="Chubut"/>
    <x v="11"/>
    <n v="41400"/>
    <s v="Areas urbanas dispersas"/>
    <x v="8"/>
    <x v="8"/>
    <n v="85936620.192799002"/>
    <n v="8593.6620192799001"/>
  </r>
  <r>
    <x v="11"/>
    <s v="Chubut"/>
    <x v="11"/>
    <n v="42000"/>
    <s v="Superficies no construidas"/>
    <x v="8"/>
    <x v="8"/>
    <n v="1570189846.02384"/>
    <n v="157018.98460238401"/>
  </r>
  <r>
    <x v="11"/>
    <s v="Chubut"/>
    <x v="11"/>
    <n v="51100"/>
    <s v="Rocas, fragmentos"/>
    <x v="5"/>
    <x v="5"/>
    <n v="3086289295.5485001"/>
    <n v="308628.92955484998"/>
  </r>
  <r>
    <x v="11"/>
    <s v="Chubut"/>
    <x v="11"/>
    <n v="52200"/>
    <s v="Salinas"/>
    <x v="5"/>
    <x v="5"/>
    <n v="77100629.496535003"/>
    <n v="7710.0629496535003"/>
  </r>
  <r>
    <x v="11"/>
    <s v="Chubut"/>
    <x v="11"/>
    <n v="52300"/>
    <s v="Suelos pedregosos"/>
    <x v="5"/>
    <x v="5"/>
    <n v="815118785.64614296"/>
    <n v="81511.878564614293"/>
  </r>
  <r>
    <x v="11"/>
    <s v="Chubut"/>
    <x v="11"/>
    <n v="61000"/>
    <s v="Cuerpos de agua, nieve o hielo artificial"/>
    <x v="6"/>
    <x v="6"/>
    <n v="155103518.78890401"/>
    <n v="15510.3518788904"/>
  </r>
  <r>
    <x v="11"/>
    <s v="Chubut"/>
    <x v="11"/>
    <n v="71100"/>
    <s v="Cuerpos de agua estacionario"/>
    <x v="6"/>
    <x v="6"/>
    <n v="2559889236.5514798"/>
    <n v="255988.92365514798"/>
  </r>
  <r>
    <x v="11"/>
    <s v="Chubut"/>
    <x v="11"/>
    <n v="72000"/>
    <s v="Nieve"/>
    <x v="9"/>
    <x v="9"/>
    <n v="140122507.97047001"/>
    <n v="14012.250797047001"/>
  </r>
  <r>
    <x v="11"/>
    <s v="Chubut"/>
    <x v="11"/>
    <n v="99999"/>
    <s v="no data"/>
    <x v="10"/>
    <x v="10"/>
    <n v="292805687.45652401"/>
    <n v="29280.568745652403"/>
  </r>
  <r>
    <x v="12"/>
    <s v="Buenos Aires"/>
    <x v="12"/>
    <n v="11100"/>
    <s v="Cultivos de especies arbóreas en secano"/>
    <x v="0"/>
    <x v="0"/>
    <n v="743923640.51940501"/>
    <n v="74392.364051940502"/>
  </r>
  <r>
    <x v="12"/>
    <s v="Buenos Aires"/>
    <x v="12"/>
    <n v="13100"/>
    <s v="Cultivos de herbáceas graminoideas"/>
    <x v="1"/>
    <x v="1"/>
    <n v="181464156951.66901"/>
    <n v="18146415.695166901"/>
  </r>
  <r>
    <x v="12"/>
    <s v="Buenos Aires"/>
    <x v="12"/>
    <n v="13200"/>
    <s v="Cultivos de herbáceas no graminoides"/>
    <x v="1"/>
    <x v="1"/>
    <n v="35202367935.042603"/>
    <n v="3520236.7935042605"/>
  </r>
  <r>
    <x v="12"/>
    <s v="Buenos Aires"/>
    <x v="12"/>
    <n v="14000"/>
    <s v="Áreas urbanas vegetadas"/>
    <x v="13"/>
    <x v="13"/>
    <n v="149971642.662646"/>
    <n v="14997.164266264599"/>
  </r>
  <r>
    <x v="12"/>
    <s v="Buenos Aires"/>
    <x v="12"/>
    <n v="21200"/>
    <s v="Bosques abiertos"/>
    <x v="2"/>
    <x v="2"/>
    <n v="119237334.556852"/>
    <n v="11923.7334556852"/>
  </r>
  <r>
    <x v="12"/>
    <s v="Buenos Aires"/>
    <x v="12"/>
    <n v="22100"/>
    <s v="Arbustal cerrado"/>
    <x v="3"/>
    <x v="3"/>
    <n v="1642556888.02898"/>
    <n v="164255.68880289799"/>
  </r>
  <r>
    <x v="12"/>
    <s v="Buenos Aires"/>
    <x v="12"/>
    <n v="22200"/>
    <s v="Arbustal abierto"/>
    <x v="3"/>
    <x v="3"/>
    <n v="6701688305.4573803"/>
    <n v="670168.83054573799"/>
  </r>
  <r>
    <x v="12"/>
    <s v="Buenos Aires"/>
    <x v="12"/>
    <n v="22300"/>
    <s v="Arbustal disperso"/>
    <x v="3"/>
    <x v="3"/>
    <n v="84684724.865250006"/>
    <n v="8468.4724865250009"/>
  </r>
  <r>
    <x v="12"/>
    <s v="Buenos Aires"/>
    <x v="12"/>
    <n v="23100"/>
    <s v="Pastizal cerrado (herbáceas graminoideas)"/>
    <x v="4"/>
    <x v="4"/>
    <n v="31896857863.737301"/>
    <n v="3189685.7863737303"/>
  </r>
  <r>
    <x v="12"/>
    <s v="Buenos Aires"/>
    <x v="12"/>
    <n v="23200"/>
    <s v="Pastizal abierto (herbáceas graminoideas)"/>
    <x v="4"/>
    <x v="4"/>
    <n v="19872284196.511501"/>
    <n v="1987228.4196511502"/>
  </r>
  <r>
    <x v="12"/>
    <s v="Buenos Aires"/>
    <x v="12"/>
    <n v="31100"/>
    <s v="Bosques cerrados en áreas regularmente inundadas/anegadas o acuáticas"/>
    <x v="7"/>
    <x v="7"/>
    <n v="2041083044.6603301"/>
    <n v="204108.30446603301"/>
  </r>
  <r>
    <x v="12"/>
    <s v="Buenos Aires"/>
    <x v="12"/>
    <n v="33100"/>
    <s v="Herbáceas cerradas en áreas regularmente inundadas/anegadas o acuáticas"/>
    <x v="7"/>
    <x v="7"/>
    <n v="13794468751.801001"/>
    <n v="1379446.8751801001"/>
  </r>
  <r>
    <x v="12"/>
    <s v="Buenos Aires"/>
    <x v="12"/>
    <n v="41100"/>
    <s v="Áreas urbanas densamente pobladas"/>
    <x v="8"/>
    <x v="8"/>
    <n v="683955797.86021495"/>
    <n v="68395.579786021495"/>
  </r>
  <r>
    <x v="12"/>
    <s v="Buenos Aires"/>
    <x v="12"/>
    <n v="41200"/>
    <s v="Áreas urbanas de densidad media"/>
    <x v="8"/>
    <x v="8"/>
    <n v="509374227.31013"/>
    <n v="50937.422731013001"/>
  </r>
  <r>
    <x v="12"/>
    <s v="Buenos Aires"/>
    <x v="12"/>
    <n v="41300"/>
    <s v="Areas urbanas de baja densidad"/>
    <x v="8"/>
    <x v="8"/>
    <n v="1083575199.6383901"/>
    <n v="108357.519963839"/>
  </r>
  <r>
    <x v="12"/>
    <s v="Buenos Aires"/>
    <x v="12"/>
    <n v="41400"/>
    <s v="Areas urbanas dispersas"/>
    <x v="8"/>
    <x v="8"/>
    <n v="440679331.31468099"/>
    <n v="44067.933131468097"/>
  </r>
  <r>
    <x v="12"/>
    <s v="Buenos Aires"/>
    <x v="12"/>
    <n v="51200"/>
    <s v="Salares"/>
    <x v="5"/>
    <x v="5"/>
    <n v="82404979.216277003"/>
    <n v="8240.4979216277006"/>
  </r>
  <r>
    <x v="12"/>
    <s v="Buenos Aires"/>
    <x v="12"/>
    <n v="52100"/>
    <s v="Dunas"/>
    <x v="5"/>
    <x v="5"/>
    <n v="2170943614.6455498"/>
    <n v="217094.36146455497"/>
  </r>
  <r>
    <x v="12"/>
    <s v="Buenos Aires"/>
    <x v="12"/>
    <n v="52200"/>
    <s v="Salinas"/>
    <x v="5"/>
    <x v="5"/>
    <n v="39664787.603991002"/>
    <n v="3966.4787603991003"/>
  </r>
  <r>
    <x v="12"/>
    <s v="Buenos Aires"/>
    <x v="12"/>
    <n v="61000"/>
    <s v="Cuerpos de agua, nieve o hielo artificial"/>
    <x v="6"/>
    <x v="6"/>
    <n v="38461464.682774998"/>
    <n v="3846.1464682774999"/>
  </r>
  <r>
    <x v="12"/>
    <s v="Buenos Aires"/>
    <x v="12"/>
    <n v="71100"/>
    <s v="Cuerpos de agua estacionario"/>
    <x v="6"/>
    <x v="6"/>
    <n v="6207111949.6532001"/>
    <n v="620711.19496532006"/>
  </r>
  <r>
    <x v="12"/>
    <s v="Buenos Aires"/>
    <x v="12"/>
    <n v="99999"/>
    <s v="no data"/>
    <x v="10"/>
    <x v="10"/>
    <n v="426383249.57745802"/>
    <n v="42638.324957745805"/>
  </r>
  <r>
    <x v="13"/>
    <s v="Tierra del Fuego"/>
    <x v="13"/>
    <n v="21100"/>
    <s v="Bosques cerrados"/>
    <x v="2"/>
    <x v="2"/>
    <n v="4585134084.7736197"/>
    <n v="458513.40847736195"/>
  </r>
  <r>
    <x v="13"/>
    <s v="Tierra del Fuego"/>
    <x v="13"/>
    <n v="21200"/>
    <s v="Bosques abiertos"/>
    <x v="2"/>
    <x v="2"/>
    <n v="1116799142.32094"/>
    <n v="111679.914232094"/>
  </r>
  <r>
    <x v="13"/>
    <s v="Tierra del Fuego"/>
    <x v="13"/>
    <n v="22200"/>
    <s v="Arbustal abierto"/>
    <x v="3"/>
    <x v="3"/>
    <n v="3922720165.3735499"/>
    <n v="392272.01653735497"/>
  </r>
  <r>
    <x v="13"/>
    <s v="Tierra del Fuego"/>
    <x v="13"/>
    <n v="23200"/>
    <s v="Pastizal abierto (herbáceas graminoideas)"/>
    <x v="4"/>
    <x v="4"/>
    <n v="3519235134.2999201"/>
    <n v="351923.51342999202"/>
  </r>
  <r>
    <x v="13"/>
    <s v="Tierra del Fuego"/>
    <x v="13"/>
    <n v="33100"/>
    <s v="Herbáceas cerradas en áreas regularmente inundadas/anegadas o acuáticas"/>
    <x v="7"/>
    <x v="7"/>
    <n v="4489251459.1360998"/>
    <n v="448925.14591361"/>
  </r>
  <r>
    <x v="13"/>
    <s v="Tierra del Fuego"/>
    <x v="13"/>
    <n v="41300"/>
    <s v="Areas urbanas de baja densidad"/>
    <x v="8"/>
    <x v="8"/>
    <n v="16842388.880970001"/>
    <n v="1684.2388880970002"/>
  </r>
  <r>
    <x v="13"/>
    <s v="Tierra del Fuego"/>
    <x v="13"/>
    <n v="51100"/>
    <s v="Rocas, fragmentos"/>
    <x v="5"/>
    <x v="5"/>
    <n v="1596037701.17906"/>
    <n v="159603.77011790601"/>
  </r>
  <r>
    <x v="13"/>
    <s v="Tierra del Fuego"/>
    <x v="13"/>
    <n v="52300"/>
    <s v="Suelos pedregosos"/>
    <x v="5"/>
    <x v="5"/>
    <n v="5930464.8804949997"/>
    <n v="593.0464880495"/>
  </r>
  <r>
    <x v="13"/>
    <s v="Tierra del Fuego"/>
    <x v="13"/>
    <n v="71100"/>
    <s v="Cuerpos de agua estacionario"/>
    <x v="6"/>
    <x v="6"/>
    <n v="684708852.21675003"/>
    <n v="68470.885221675009"/>
  </r>
  <r>
    <x v="13"/>
    <s v="Tierra del Fuego"/>
    <x v="13"/>
    <n v="72000"/>
    <s v="Nieve"/>
    <x v="9"/>
    <x v="9"/>
    <n v="6259216.6559650004"/>
    <n v="625.92166559650002"/>
  </r>
  <r>
    <x v="13"/>
    <s v="Tierra del Fuego"/>
    <x v="13"/>
    <n v="99999"/>
    <s v="no data"/>
    <x v="10"/>
    <x v="10"/>
    <n v="721727034.09992504"/>
    <n v="72172.703409992508"/>
  </r>
  <r>
    <x v="14"/>
    <s v="Tucumán"/>
    <x v="14"/>
    <n v="11000"/>
    <s v="Cultivo de especies arbóreas (no determinado)"/>
    <x v="0"/>
    <x v="0"/>
    <n v="138201153.16427699"/>
    <n v="13820.115316427698"/>
  </r>
  <r>
    <x v="14"/>
    <s v="Tucumán"/>
    <x v="14"/>
    <n v="13100"/>
    <s v="Cultivos de herbáceas graminoideas"/>
    <x v="1"/>
    <x v="1"/>
    <n v="4569155031.4847298"/>
    <n v="456915.50314847298"/>
  </r>
  <r>
    <x v="14"/>
    <s v="Tucumán"/>
    <x v="14"/>
    <n v="13200"/>
    <s v="Cultivos de herbáceas no graminoides"/>
    <x v="1"/>
    <x v="1"/>
    <n v="4142174032.4801102"/>
    <n v="414217.40324801102"/>
  </r>
  <r>
    <x v="14"/>
    <s v="Tucumán"/>
    <x v="14"/>
    <n v="21100"/>
    <s v="Bosques cerrados"/>
    <x v="2"/>
    <x v="2"/>
    <n v="6618247357.6129103"/>
    <n v="661824.735761291"/>
  </r>
  <r>
    <x v="14"/>
    <s v="Tucumán"/>
    <x v="14"/>
    <n v="21200"/>
    <s v="Bosques abiertos"/>
    <x v="2"/>
    <x v="2"/>
    <n v="1588691324.6152799"/>
    <n v="158869.132461528"/>
  </r>
  <r>
    <x v="14"/>
    <s v="Tucumán"/>
    <x v="14"/>
    <n v="22100"/>
    <s v="Arbustal cerrado"/>
    <x v="3"/>
    <x v="3"/>
    <n v="599405096.00638103"/>
    <n v="59940.509600638106"/>
  </r>
  <r>
    <x v="14"/>
    <s v="Tucumán"/>
    <x v="14"/>
    <n v="22200"/>
    <s v="Arbustal abierto"/>
    <x v="3"/>
    <x v="3"/>
    <n v="1089254067.06476"/>
    <n v="108925.406706476"/>
  </r>
  <r>
    <x v="14"/>
    <s v="Tucumán"/>
    <x v="14"/>
    <n v="23100"/>
    <s v="Pastizal cerrado (herbáceas graminoideas)"/>
    <x v="4"/>
    <x v="4"/>
    <n v="1819697003.14925"/>
    <n v="181969.70031492499"/>
  </r>
  <r>
    <x v="14"/>
    <s v="Tucumán"/>
    <x v="14"/>
    <n v="23200"/>
    <s v="Pastizal abierto (herbáceas graminoideas)"/>
    <x v="4"/>
    <x v="4"/>
    <n v="966248178.95346498"/>
    <n v="96624.817895346496"/>
  </r>
  <r>
    <x v="14"/>
    <s v="Tucumán"/>
    <x v="14"/>
    <n v="31100"/>
    <s v="Bosques cerrados en áreas regularmente inundadas/anegadas o acuáticas"/>
    <x v="7"/>
    <x v="7"/>
    <n v="674573041.24428296"/>
    <n v="67457.304124428294"/>
  </r>
  <r>
    <x v="14"/>
    <s v="Tucumán"/>
    <x v="14"/>
    <n v="32100"/>
    <s v="Arbustal cerrado a abierto en áreas regularmente inundadas/anegadas o acuáticas"/>
    <x v="7"/>
    <x v="7"/>
    <n v="52978072.497183003"/>
    <n v="5297.8072497183002"/>
  </r>
  <r>
    <x v="14"/>
    <s v="Tucumán"/>
    <x v="14"/>
    <n v="33100"/>
    <s v="Herbáceas cerradas en áreas regularmente inundadas/anegadas o acuáticas"/>
    <x v="7"/>
    <x v="7"/>
    <n v="16111247.815137001"/>
    <n v="1611.1247815137001"/>
  </r>
  <r>
    <x v="14"/>
    <s v="Tucumán"/>
    <x v="14"/>
    <n v="41000"/>
    <s v="Superficies artificiales y áreas asociadas. Superficies construidas (no determinado)"/>
    <x v="8"/>
    <x v="8"/>
    <n v="18185951.651005"/>
    <n v="1818.5951651005"/>
  </r>
  <r>
    <x v="14"/>
    <s v="Tucumán"/>
    <x v="14"/>
    <n v="41100"/>
    <s v="Áreas urbanas densamente pobladas"/>
    <x v="8"/>
    <x v="8"/>
    <n v="141259347.185467"/>
    <n v="14125.934718546701"/>
  </r>
  <r>
    <x v="14"/>
    <s v="Tucumán"/>
    <x v="14"/>
    <n v="51100"/>
    <s v="Rocas, fragmentos"/>
    <x v="5"/>
    <x v="5"/>
    <n v="148025843.52247599"/>
    <n v="14802.584352247599"/>
  </r>
  <r>
    <x v="14"/>
    <s v="Tucumán"/>
    <x v="14"/>
    <n v="71100"/>
    <s v="Cuerpos de agua estacionario"/>
    <x v="6"/>
    <x v="6"/>
    <n v="109430013.17349701"/>
    <n v="10943.001317349701"/>
  </r>
  <r>
    <x v="15"/>
    <s v="La Rioja"/>
    <x v="15"/>
    <n v="10000"/>
    <s v="Áreas terrestres cultivadas y/o manejadas"/>
    <x v="12"/>
    <x v="12"/>
    <n v="827810401.29470205"/>
    <n v="82781.040129470202"/>
  </r>
  <r>
    <x v="15"/>
    <s v="La Rioja"/>
    <x v="15"/>
    <n v="21200"/>
    <s v="Bosques abiertos"/>
    <x v="2"/>
    <x v="2"/>
    <n v="630934005.28636503"/>
    <n v="63093.400528636506"/>
  </r>
  <r>
    <x v="15"/>
    <s v="La Rioja"/>
    <x v="15"/>
    <n v="22100"/>
    <s v="Arbustal cerrado"/>
    <x v="3"/>
    <x v="3"/>
    <n v="11119647611.017"/>
    <n v="1111964.7611017001"/>
  </r>
  <r>
    <x v="15"/>
    <s v="La Rioja"/>
    <x v="15"/>
    <n v="22200"/>
    <s v="Arbustal abierto"/>
    <x v="3"/>
    <x v="3"/>
    <n v="45675693604.738899"/>
    <n v="4567569.3604738899"/>
  </r>
  <r>
    <x v="15"/>
    <s v="La Rioja"/>
    <x v="15"/>
    <n v="22300"/>
    <s v="Arbustal disperso"/>
    <x v="3"/>
    <x v="3"/>
    <n v="2021428799.24089"/>
    <n v="202142.87992408901"/>
  </r>
  <r>
    <x v="15"/>
    <s v="La Rioja"/>
    <x v="15"/>
    <n v="23100"/>
    <s v="Pastizal cerrado (herbáceas graminoideas)"/>
    <x v="4"/>
    <x v="4"/>
    <n v="53952298.905637003"/>
    <n v="5395.2298905637008"/>
  </r>
  <r>
    <x v="15"/>
    <s v="La Rioja"/>
    <x v="15"/>
    <n v="23200"/>
    <s v="Pastizal abierto (herbáceas graminoideas)"/>
    <x v="4"/>
    <x v="4"/>
    <n v="2585110724.77384"/>
    <n v="258511.072477384"/>
  </r>
  <r>
    <x v="15"/>
    <s v="La Rioja"/>
    <x v="15"/>
    <n v="23300"/>
    <s v="Pastizal disperso"/>
    <x v="4"/>
    <x v="4"/>
    <n v="3466002019.38729"/>
    <n v="346600.20193872898"/>
  </r>
  <r>
    <x v="15"/>
    <s v="La Rioja"/>
    <x v="15"/>
    <n v="32100"/>
    <s v="Arbustal cerrado a abierto en áreas regularmente inundadas/anegadas o acuáticas"/>
    <x v="7"/>
    <x v="7"/>
    <n v="4773342215.5862398"/>
    <n v="477334.22155862401"/>
  </r>
  <r>
    <x v="15"/>
    <s v="La Rioja"/>
    <x v="15"/>
    <n v="33100"/>
    <s v="Herbáceas cerradas en áreas regularmente inundadas/anegadas o acuáticas"/>
    <x v="7"/>
    <x v="7"/>
    <n v="541998692.51560104"/>
    <n v="54199.869251560107"/>
  </r>
  <r>
    <x v="15"/>
    <s v="La Rioja"/>
    <x v="15"/>
    <n v="51000"/>
    <s v="Áreas naturales desnudas consolidadas (no determinado)"/>
    <x v="5"/>
    <x v="5"/>
    <n v="122479765.211815"/>
    <n v="12247.976521181499"/>
  </r>
  <r>
    <x v="15"/>
    <s v="La Rioja"/>
    <x v="15"/>
    <n v="51100"/>
    <s v="Rocas, fragmentos"/>
    <x v="5"/>
    <x v="5"/>
    <n v="10244540119.512699"/>
    <n v="1024454.0119512699"/>
  </r>
  <r>
    <x v="15"/>
    <s v="La Rioja"/>
    <x v="15"/>
    <n v="51200"/>
    <s v="Salares"/>
    <x v="5"/>
    <x v="5"/>
    <n v="1405173675.6641099"/>
    <n v="140517.36756641101"/>
  </r>
  <r>
    <x v="15"/>
    <s v="La Rioja"/>
    <x v="15"/>
    <n v="52100"/>
    <s v="Dunas"/>
    <x v="5"/>
    <x v="5"/>
    <n v="7984360008.8197203"/>
    <n v="798436.00088197202"/>
  </r>
  <r>
    <x v="15"/>
    <s v="La Rioja"/>
    <x v="15"/>
    <n v="52200"/>
    <s v="Salinas"/>
    <x v="5"/>
    <x v="5"/>
    <n v="55362891.224304996"/>
    <n v="5536.2891224304994"/>
  </r>
  <r>
    <x v="15"/>
    <s v="La Rioja"/>
    <x v="15"/>
    <n v="71100"/>
    <s v="Cuerpos de agua estacionario"/>
    <x v="6"/>
    <x v="6"/>
    <n v="15191378.078581"/>
    <n v="1519.1378078580999"/>
  </r>
  <r>
    <x v="15"/>
    <s v="La Rioja"/>
    <x v="15"/>
    <n v="72000"/>
    <s v="Nieve"/>
    <x v="9"/>
    <x v="9"/>
    <n v="13744804.541457999"/>
    <n v="1374.4804541458"/>
  </r>
  <r>
    <x v="15"/>
    <s v="La Rioja"/>
    <x v="15"/>
    <n v="99999"/>
    <s v="no data"/>
    <x v="10"/>
    <x v="10"/>
    <n v="10672174.235917"/>
    <n v="1067.2174235917"/>
  </r>
  <r>
    <x v="16"/>
    <s v="Córdoba"/>
    <x v="16"/>
    <n v="11100"/>
    <s v="Cultivos de especies arbóreas en secano"/>
    <x v="0"/>
    <x v="0"/>
    <n v="318440586.05214602"/>
    <n v="31844.058605214603"/>
  </r>
  <r>
    <x v="16"/>
    <s v="Córdoba"/>
    <x v="16"/>
    <n v="11200"/>
    <s v="Cultivos de especies arbóreas bajo riego"/>
    <x v="0"/>
    <x v="0"/>
    <n v="96572618.603108004"/>
    <n v="9657.2618603108003"/>
  </r>
  <r>
    <x v="16"/>
    <s v="Córdoba"/>
    <x v="16"/>
    <n v="13100"/>
    <s v="Cultivos de herbáceas graminoideas"/>
    <x v="1"/>
    <x v="1"/>
    <n v="17087867376.7253"/>
    <n v="1708786.7376725299"/>
  </r>
  <r>
    <x v="16"/>
    <s v="Córdoba"/>
    <x v="16"/>
    <n v="13200"/>
    <s v="Cultivos de herbáceas no graminoides"/>
    <x v="1"/>
    <x v="1"/>
    <n v="90881547295.958099"/>
    <n v="9088154.7295958102"/>
  </r>
  <r>
    <x v="16"/>
    <s v="Córdoba"/>
    <x v="16"/>
    <n v="21100"/>
    <s v="Bosques cerrados"/>
    <x v="2"/>
    <x v="2"/>
    <n v="30884568.711344"/>
    <n v="3088.4568711344"/>
  </r>
  <r>
    <x v="16"/>
    <s v="Córdoba"/>
    <x v="16"/>
    <n v="21200"/>
    <s v="Bosques abiertos"/>
    <x v="2"/>
    <x v="2"/>
    <n v="8825221055.3750591"/>
    <n v="882522.10553750594"/>
  </r>
  <r>
    <x v="16"/>
    <s v="Córdoba"/>
    <x v="16"/>
    <n v="22100"/>
    <s v="Arbustal cerrado"/>
    <x v="3"/>
    <x v="3"/>
    <n v="17418591137.998798"/>
    <n v="1741859.1137998798"/>
  </r>
  <r>
    <x v="16"/>
    <s v="Córdoba"/>
    <x v="16"/>
    <n v="22200"/>
    <s v="Arbustal abierto"/>
    <x v="3"/>
    <x v="3"/>
    <n v="4882561953.2218103"/>
    <n v="488256.19532218104"/>
  </r>
  <r>
    <x v="16"/>
    <s v="Córdoba"/>
    <x v="16"/>
    <n v="23100"/>
    <s v="Pastizal cerrado (herbáceas graminoideas)"/>
    <x v="4"/>
    <x v="4"/>
    <n v="5260168405.7777205"/>
    <n v="526016.840577772"/>
  </r>
  <r>
    <x v="16"/>
    <s v="Córdoba"/>
    <x v="16"/>
    <n v="23200"/>
    <s v="Pastizal abierto (herbáceas graminoideas)"/>
    <x v="4"/>
    <x v="4"/>
    <n v="3720504350.2165198"/>
    <n v="372050.43502165197"/>
  </r>
  <r>
    <x v="16"/>
    <s v="Córdoba"/>
    <x v="16"/>
    <n v="31100"/>
    <s v="Bosques cerrados en áreas regularmente inundadas/anegadas o acuáticas"/>
    <x v="7"/>
    <x v="7"/>
    <n v="38701130.490700997"/>
    <n v="3870.1130490700998"/>
  </r>
  <r>
    <x v="16"/>
    <s v="Córdoba"/>
    <x v="16"/>
    <n v="32100"/>
    <s v="Arbustal cerrado a abierto en áreas regularmente inundadas/anegadas o acuáticas"/>
    <x v="7"/>
    <x v="7"/>
    <n v="109256052.97145399"/>
    <n v="10925.605297145399"/>
  </r>
  <r>
    <x v="16"/>
    <s v="Córdoba"/>
    <x v="16"/>
    <n v="33100"/>
    <s v="Herbáceas cerradas en áreas regularmente inundadas/anegadas o acuáticas"/>
    <x v="7"/>
    <x v="7"/>
    <n v="4543290818.4835396"/>
    <n v="454329.08184835396"/>
  </r>
  <r>
    <x v="16"/>
    <s v="Córdoba"/>
    <x v="16"/>
    <n v="41100"/>
    <s v="Áreas urbanas densamente pobladas"/>
    <x v="8"/>
    <x v="8"/>
    <n v="298745284.18674397"/>
    <n v="29874.528418674396"/>
  </r>
  <r>
    <x v="16"/>
    <s v="Córdoba"/>
    <x v="16"/>
    <n v="41200"/>
    <s v="Áreas urbanas de densidad media"/>
    <x v="8"/>
    <x v="8"/>
    <n v="108489540.038065"/>
    <n v="10848.954003806501"/>
  </r>
  <r>
    <x v="16"/>
    <s v="Córdoba"/>
    <x v="16"/>
    <n v="41300"/>
    <s v="Areas urbanas de baja densidad"/>
    <x v="8"/>
    <x v="8"/>
    <n v="351965084.82589602"/>
    <n v="35196.508482589605"/>
  </r>
  <r>
    <x v="16"/>
    <s v="Córdoba"/>
    <x v="16"/>
    <n v="41400"/>
    <s v="Areas urbanas dispersas"/>
    <x v="8"/>
    <x v="8"/>
    <n v="29443843.026815001"/>
    <n v="2944.3843026815002"/>
  </r>
  <r>
    <x v="16"/>
    <s v="Córdoba"/>
    <x v="16"/>
    <n v="51200"/>
    <s v="Salares"/>
    <x v="5"/>
    <x v="5"/>
    <n v="2756172214.0967798"/>
    <n v="275617.22140967799"/>
  </r>
  <r>
    <x v="16"/>
    <s v="Córdoba"/>
    <x v="16"/>
    <n v="61000"/>
    <s v="Cuerpos de agua, nieve o hielo artificial"/>
    <x v="6"/>
    <x v="6"/>
    <n v="132323572.05736899"/>
    <n v="13232.3572057369"/>
  </r>
  <r>
    <x v="16"/>
    <s v="Córdoba"/>
    <x v="16"/>
    <n v="71100"/>
    <s v="Cuerpos de agua estacionario"/>
    <x v="6"/>
    <x v="6"/>
    <n v="7703774305.44028"/>
    <n v="770377.43054402794"/>
  </r>
  <r>
    <x v="16"/>
    <s v="Córdoba"/>
    <x v="16"/>
    <n v="71200"/>
    <s v="Cuerpos de agua en movimiento"/>
    <x v="6"/>
    <x v="6"/>
    <n v="4857295.0408859998"/>
    <n v="485.72950408859998"/>
  </r>
  <r>
    <x v="17"/>
    <s v="Neuquén"/>
    <x v="17"/>
    <n v="11100"/>
    <s v="Cultivos de especies arbóreas en secano"/>
    <x v="0"/>
    <x v="0"/>
    <n v="112279529.089532"/>
    <n v="11227.952908953201"/>
  </r>
  <r>
    <x v="17"/>
    <s v="Neuquén"/>
    <x v="17"/>
    <n v="11200"/>
    <s v="Cultivos de especies arbóreas bajo riego"/>
    <x v="0"/>
    <x v="0"/>
    <n v="58855254.814464003"/>
    <n v="5885.5254814464006"/>
  </r>
  <r>
    <x v="17"/>
    <s v="Neuquén"/>
    <x v="17"/>
    <n v="12200"/>
    <s v="Cultivos de arbustos bajo riego"/>
    <x v="11"/>
    <x v="11"/>
    <n v="114117120.93794399"/>
    <n v="11411.7120937944"/>
  </r>
  <r>
    <x v="17"/>
    <s v="Neuquén"/>
    <x v="17"/>
    <n v="13200"/>
    <s v="Cultivos de herbáceas no graminoides"/>
    <x v="1"/>
    <x v="1"/>
    <n v="203656358.02550501"/>
    <n v="20365.6358025505"/>
  </r>
  <r>
    <x v="17"/>
    <s v="Neuquén"/>
    <x v="17"/>
    <n v="21100"/>
    <s v="Bosques cerrados"/>
    <x v="2"/>
    <x v="2"/>
    <n v="6814653240.09939"/>
    <n v="681465.32400993898"/>
  </r>
  <r>
    <x v="17"/>
    <s v="Neuquén"/>
    <x v="17"/>
    <n v="21200"/>
    <s v="Bosques abiertos"/>
    <x v="2"/>
    <x v="2"/>
    <n v="477025014.36873198"/>
    <n v="47702.501436873201"/>
  </r>
  <r>
    <x v="17"/>
    <s v="Neuquén"/>
    <x v="17"/>
    <n v="22100"/>
    <s v="Arbustal cerrado"/>
    <x v="3"/>
    <x v="3"/>
    <n v="1671740275.18209"/>
    <n v="167174.02751820901"/>
  </r>
  <r>
    <x v="17"/>
    <s v="Neuquén"/>
    <x v="17"/>
    <n v="22200"/>
    <s v="Arbustal abierto"/>
    <x v="3"/>
    <x v="3"/>
    <n v="61531660785.123901"/>
    <n v="6153166.0785123901"/>
  </r>
  <r>
    <x v="17"/>
    <s v="Neuquén"/>
    <x v="17"/>
    <n v="22300"/>
    <s v="Arbustal disperso"/>
    <x v="3"/>
    <x v="3"/>
    <n v="9494370095.3083191"/>
    <n v="949437.00953083194"/>
  </r>
  <r>
    <x v="17"/>
    <s v="Neuquén"/>
    <x v="17"/>
    <n v="23200"/>
    <s v="Pastizal abierto (herbáceas graminoideas)"/>
    <x v="4"/>
    <x v="4"/>
    <n v="940840275.95185494"/>
    <n v="94084.0275951855"/>
  </r>
  <r>
    <x v="17"/>
    <s v="Neuquén"/>
    <x v="17"/>
    <n v="33100"/>
    <s v="Herbáceas cerradas en áreas regularmente inundadas/anegadas o acuáticas"/>
    <x v="7"/>
    <x v="7"/>
    <n v="1097357364.51614"/>
    <n v="109735.73645161399"/>
  </r>
  <r>
    <x v="17"/>
    <s v="Neuquén"/>
    <x v="17"/>
    <n v="41200"/>
    <s v="Áreas urbanas de densidad media"/>
    <x v="8"/>
    <x v="8"/>
    <n v="44775830.180154003"/>
    <n v="4477.5830180154007"/>
  </r>
  <r>
    <x v="17"/>
    <s v="Neuquén"/>
    <x v="17"/>
    <n v="41300"/>
    <s v="Areas urbanas de baja densidad"/>
    <x v="8"/>
    <x v="8"/>
    <n v="92848680.694921002"/>
    <n v="9284.8680694921004"/>
  </r>
  <r>
    <x v="17"/>
    <s v="Neuquén"/>
    <x v="17"/>
    <n v="42000"/>
    <s v="Superficies no construidas"/>
    <x v="8"/>
    <x v="8"/>
    <n v="760851062.21443701"/>
    <n v="76085.106221443697"/>
  </r>
  <r>
    <x v="17"/>
    <s v="Neuquén"/>
    <x v="17"/>
    <n v="51000"/>
    <s v="Áreas naturales desnudas consolidadas (no determinado)"/>
    <x v="5"/>
    <x v="5"/>
    <n v="153419.42993799999"/>
    <n v="15.341942993799998"/>
  </r>
  <r>
    <x v="17"/>
    <s v="Neuquén"/>
    <x v="17"/>
    <n v="51100"/>
    <s v="Rocas, fragmentos"/>
    <x v="5"/>
    <x v="5"/>
    <n v="7876277397.3413801"/>
    <n v="787627.73973413801"/>
  </r>
  <r>
    <x v="17"/>
    <s v="Neuquén"/>
    <x v="17"/>
    <n v="52100"/>
    <s v="Dunas"/>
    <x v="5"/>
    <x v="5"/>
    <n v="189969449.745213"/>
    <n v="18996.944974521299"/>
  </r>
  <r>
    <x v="17"/>
    <s v="Neuquén"/>
    <x v="17"/>
    <n v="52300"/>
    <s v="Suelos pedregosos"/>
    <x v="5"/>
    <x v="5"/>
    <n v="112616986.853145"/>
    <n v="11261.698685314501"/>
  </r>
  <r>
    <x v="17"/>
    <s v="Neuquén"/>
    <x v="17"/>
    <n v="61000"/>
    <s v="Cuerpos de agua, nieve o hielo artificial"/>
    <x v="6"/>
    <x v="6"/>
    <n v="1164538581.2880199"/>
    <n v="116453.85812880199"/>
  </r>
  <r>
    <x v="17"/>
    <s v="Neuquén"/>
    <x v="17"/>
    <n v="71100"/>
    <s v="Cuerpos de agua estacionario"/>
    <x v="6"/>
    <x v="6"/>
    <n v="1308958981.71206"/>
    <n v="130895.89817120599"/>
  </r>
  <r>
    <x v="17"/>
    <s v="Neuquén"/>
    <x v="17"/>
    <n v="72000"/>
    <s v="Nieve"/>
    <x v="9"/>
    <x v="9"/>
    <n v="130292599.268077"/>
    <n v="13029.259926807699"/>
  </r>
  <r>
    <x v="17"/>
    <s v="Neuquén"/>
    <x v="17"/>
    <n v="99999"/>
    <s v="no data"/>
    <x v="10"/>
    <x v="10"/>
    <n v="188762485.489463"/>
    <n v="18876.2485489463"/>
  </r>
  <r>
    <x v="18"/>
    <s v="Formosa"/>
    <x v="18"/>
    <n v="13100"/>
    <s v="Cultivos de herbáceas graminoideas"/>
    <x v="1"/>
    <x v="1"/>
    <n v="80240537.333293006"/>
    <n v="8024.0537333293005"/>
  </r>
  <r>
    <x v="18"/>
    <s v="Formosa"/>
    <x v="18"/>
    <n v="13200"/>
    <s v="Cultivos de herbáceas no graminoides"/>
    <x v="1"/>
    <x v="1"/>
    <n v="3707137797.3308101"/>
    <n v="370713.779733081"/>
  </r>
  <r>
    <x v="18"/>
    <s v="Formosa"/>
    <x v="18"/>
    <n v="21100"/>
    <s v="Bosques cerrados"/>
    <x v="2"/>
    <x v="2"/>
    <n v="30194475874.5037"/>
    <n v="3019447.5874503702"/>
  </r>
  <r>
    <x v="18"/>
    <s v="Formosa"/>
    <x v="18"/>
    <n v="21200"/>
    <s v="Bosques abiertos"/>
    <x v="2"/>
    <x v="2"/>
    <n v="8909846318.8397102"/>
    <n v="890984.63188397104"/>
  </r>
  <r>
    <x v="18"/>
    <s v="Formosa"/>
    <x v="18"/>
    <n v="22100"/>
    <s v="Arbustal cerrado"/>
    <x v="3"/>
    <x v="3"/>
    <n v="2209717470.4819698"/>
    <n v="220971.74704819699"/>
  </r>
  <r>
    <x v="18"/>
    <s v="Formosa"/>
    <x v="18"/>
    <n v="22200"/>
    <s v="Arbustal abierto"/>
    <x v="3"/>
    <x v="3"/>
    <n v="66214027.995277002"/>
    <n v="6621.4027995277002"/>
  </r>
  <r>
    <x v="18"/>
    <s v="Formosa"/>
    <x v="18"/>
    <n v="23100"/>
    <s v="Pastizal cerrado (herbáceas graminoideas)"/>
    <x v="4"/>
    <x v="4"/>
    <n v="1554961161.0863099"/>
    <n v="155496.11610863099"/>
  </r>
  <r>
    <x v="18"/>
    <s v="Formosa"/>
    <x v="18"/>
    <n v="31100"/>
    <s v="Bosques cerrados en áreas regularmente inundadas/anegadas o acuáticas"/>
    <x v="7"/>
    <x v="7"/>
    <n v="661153566.66220605"/>
    <n v="66115.356666220599"/>
  </r>
  <r>
    <x v="18"/>
    <s v="Formosa"/>
    <x v="18"/>
    <n v="31200"/>
    <s v="Bosques abiertos en áreas regularmente inundadas/anegadas o acuáticas"/>
    <x v="7"/>
    <x v="7"/>
    <n v="50317296.952803999"/>
    <n v="5031.7296952803999"/>
  </r>
  <r>
    <x v="18"/>
    <s v="Formosa"/>
    <x v="18"/>
    <n v="32100"/>
    <s v="Arbustal cerrado a abierto en áreas regularmente inundadas/anegadas o acuáticas"/>
    <x v="7"/>
    <x v="7"/>
    <n v="1498041416.37308"/>
    <n v="149804.141637308"/>
  </r>
  <r>
    <x v="18"/>
    <s v="Formosa"/>
    <x v="18"/>
    <n v="33100"/>
    <s v="Herbáceas cerradas en áreas regularmente inundadas/anegadas o acuáticas"/>
    <x v="7"/>
    <x v="7"/>
    <n v="26054362556.420502"/>
    <n v="2605436.2556420499"/>
  </r>
  <r>
    <x v="18"/>
    <s v="Formosa"/>
    <x v="18"/>
    <n v="41100"/>
    <s v="Áreas urbanas densamente pobladas"/>
    <x v="8"/>
    <x v="8"/>
    <n v="43417109.061701998"/>
    <n v="4341.7109061701995"/>
  </r>
  <r>
    <x v="18"/>
    <s v="Formosa"/>
    <x v="18"/>
    <n v="41200"/>
    <s v="Áreas urbanas de densidad media"/>
    <x v="8"/>
    <x v="8"/>
    <n v="11105702.03834"/>
    <n v="1110.570203834"/>
  </r>
  <r>
    <x v="18"/>
    <s v="Formosa"/>
    <x v="18"/>
    <n v="41300"/>
    <s v="Areas urbanas de baja densidad"/>
    <x v="8"/>
    <x v="8"/>
    <n v="42080115.296177998"/>
    <n v="4208.0115296178001"/>
  </r>
  <r>
    <x v="18"/>
    <s v="Formosa"/>
    <x v="18"/>
    <n v="61000"/>
    <s v="Cuerpos de agua, nieve o hielo artificial"/>
    <x v="6"/>
    <x v="6"/>
    <n v="27233175.952413999"/>
    <n v="2723.3175952413999"/>
  </r>
  <r>
    <x v="18"/>
    <s v="Formosa"/>
    <x v="18"/>
    <n v="71100"/>
    <s v="Cuerpos de agua estacionario"/>
    <x v="6"/>
    <x v="6"/>
    <n v="69376988.699195996"/>
    <n v="6937.6988699195999"/>
  </r>
  <r>
    <x v="18"/>
    <s v="Formosa"/>
    <x v="18"/>
    <n v="99999"/>
    <s v="no data"/>
    <x v="10"/>
    <x v="10"/>
    <n v="239857288.32810399"/>
    <n v="23985.7288328104"/>
  </r>
  <r>
    <x v="19"/>
    <s v="Mendoza"/>
    <x v="19"/>
    <n v="11200"/>
    <s v="Cultivos de especies arbóreas bajo riego"/>
    <x v="0"/>
    <x v="0"/>
    <n v="1984675950.88095"/>
    <n v="198467.595088095"/>
  </r>
  <r>
    <x v="19"/>
    <s v="Mendoza"/>
    <x v="19"/>
    <n v="12200"/>
    <s v="Cultivos de arbustos bajo riego"/>
    <x v="11"/>
    <x v="11"/>
    <n v="3874578677.8777199"/>
    <n v="387457.86778777197"/>
  </r>
  <r>
    <x v="19"/>
    <s v="Mendoza"/>
    <x v="19"/>
    <n v="13100"/>
    <s v="Cultivos de herbáceas graminoideas"/>
    <x v="1"/>
    <x v="1"/>
    <n v="198128618.8558"/>
    <n v="19812.861885580001"/>
  </r>
  <r>
    <x v="19"/>
    <s v="Mendoza"/>
    <x v="19"/>
    <n v="13200"/>
    <s v="Cultivos de herbáceas no graminoides"/>
    <x v="1"/>
    <x v="1"/>
    <n v="1656381004.5488601"/>
    <n v="165638.10045488601"/>
  </r>
  <r>
    <x v="19"/>
    <s v="Mendoza"/>
    <x v="19"/>
    <n v="21200"/>
    <s v="Bosques abiertos"/>
    <x v="2"/>
    <x v="2"/>
    <n v="1104937556.2404001"/>
    <n v="110493.75562404"/>
  </r>
  <r>
    <x v="19"/>
    <s v="Mendoza"/>
    <x v="19"/>
    <n v="22200"/>
    <s v="Arbustal abierto"/>
    <x v="3"/>
    <x v="3"/>
    <n v="73380306005.012497"/>
    <n v="7338030.6005012495"/>
  </r>
  <r>
    <x v="19"/>
    <s v="Mendoza"/>
    <x v="19"/>
    <n v="22300"/>
    <s v="Arbustal disperso"/>
    <x v="3"/>
    <x v="3"/>
    <n v="23247943073.832298"/>
    <n v="2324794.30738323"/>
  </r>
  <r>
    <x v="19"/>
    <s v="Mendoza"/>
    <x v="19"/>
    <n v="23100"/>
    <s v="Pastizal cerrado (herbáceas graminoideas)"/>
    <x v="4"/>
    <x v="4"/>
    <n v="16394164303.7159"/>
    <n v="1639416.43037159"/>
  </r>
  <r>
    <x v="19"/>
    <s v="Mendoza"/>
    <x v="19"/>
    <n v="23200"/>
    <s v="Pastizal abierto (herbáceas graminoideas)"/>
    <x v="4"/>
    <x v="4"/>
    <n v="10214177132.531401"/>
    <n v="1021417.7132531401"/>
  </r>
  <r>
    <x v="19"/>
    <s v="Mendoza"/>
    <x v="19"/>
    <n v="23300"/>
    <s v="Pastizal disperso"/>
    <x v="4"/>
    <x v="4"/>
    <n v="322492868.354922"/>
    <n v="32249.286835492199"/>
  </r>
  <r>
    <x v="19"/>
    <s v="Mendoza"/>
    <x v="19"/>
    <n v="33100"/>
    <s v="Herbáceas cerradas en áreas regularmente inundadas/anegadas o acuáticas"/>
    <x v="7"/>
    <x v="7"/>
    <n v="5558100.396865"/>
    <n v="555.81003968649998"/>
  </r>
  <r>
    <x v="19"/>
    <s v="Mendoza"/>
    <x v="19"/>
    <n v="41200"/>
    <s v="Áreas urbanas de densidad media"/>
    <x v="8"/>
    <x v="8"/>
    <n v="82067761.520979002"/>
    <n v="8206.7761520979002"/>
  </r>
  <r>
    <x v="19"/>
    <s v="Mendoza"/>
    <x v="19"/>
    <n v="41300"/>
    <s v="Areas urbanas de baja densidad"/>
    <x v="8"/>
    <x v="8"/>
    <n v="55299601.847672001"/>
    <n v="5529.9601847672002"/>
  </r>
  <r>
    <x v="19"/>
    <s v="Mendoza"/>
    <x v="19"/>
    <n v="42000"/>
    <s v="Superficies no construidas"/>
    <x v="8"/>
    <x v="8"/>
    <n v="834813.27692099998"/>
    <n v="83.481327692099995"/>
  </r>
  <r>
    <x v="19"/>
    <s v="Mendoza"/>
    <x v="19"/>
    <n v="51000"/>
    <s v="Áreas naturales desnudas consolidadas (no determinado)"/>
    <x v="5"/>
    <x v="5"/>
    <n v="2144752718.6394801"/>
    <n v="214475.271863948"/>
  </r>
  <r>
    <x v="19"/>
    <s v="Mendoza"/>
    <x v="19"/>
    <n v="51100"/>
    <s v="Rocas, fragmentos"/>
    <x v="5"/>
    <x v="5"/>
    <n v="616461.73610400001"/>
    <n v="61.646173610399998"/>
  </r>
  <r>
    <x v="19"/>
    <s v="Mendoza"/>
    <x v="19"/>
    <n v="71100"/>
    <s v="Cuerpos de agua estacionario"/>
    <x v="6"/>
    <x v="6"/>
    <n v="14141536767.979099"/>
    <n v="1414153.6767979099"/>
  </r>
  <r>
    <x v="19"/>
    <s v="Mendoza"/>
    <x v="19"/>
    <n v="72000"/>
    <s v="Nieve"/>
    <x v="9"/>
    <x v="9"/>
    <n v="11811531.701981001"/>
    <n v="1181.1531701981"/>
  </r>
  <r>
    <x v="19"/>
    <s v="Mendoza"/>
    <x v="19"/>
    <n v="73000"/>
    <s v="Hielo"/>
    <x v="9"/>
    <x v="9"/>
    <n v="9321464.7722570002"/>
    <n v="932.14647722569998"/>
  </r>
  <r>
    <x v="19"/>
    <s v="Mendoza"/>
    <x v="19"/>
    <n v="99999"/>
    <s v="no data"/>
    <x v="10"/>
    <x v="10"/>
    <n v="239234368.90807599"/>
    <n v="23923.436890807599"/>
  </r>
  <r>
    <x v="20"/>
    <s v="San Juan"/>
    <x v="20"/>
    <n v="11200"/>
    <s v="Cultivos de especies arbóreas bajo riego"/>
    <x v="0"/>
    <x v="0"/>
    <n v="50594795.875519998"/>
    <n v="5059.4795875519994"/>
  </r>
  <r>
    <x v="20"/>
    <s v="San Juan"/>
    <x v="20"/>
    <n v="12200"/>
    <s v="Cultivos de arbustos bajo riego"/>
    <x v="11"/>
    <x v="11"/>
    <n v="2136594837.09817"/>
    <n v="213659.483709817"/>
  </r>
  <r>
    <x v="20"/>
    <s v="San Juan"/>
    <x v="20"/>
    <n v="13200"/>
    <s v="Cultivos de herbáceas no graminoides"/>
    <x v="1"/>
    <x v="1"/>
    <n v="301857209.85050499"/>
    <n v="30185.720985050499"/>
  </r>
  <r>
    <x v="20"/>
    <s v="San Juan"/>
    <x v="20"/>
    <n v="21200"/>
    <s v="Bosques abiertos"/>
    <x v="2"/>
    <x v="2"/>
    <n v="1401332691.3283801"/>
    <n v="140133.269132838"/>
  </r>
  <r>
    <x v="20"/>
    <s v="San Juan"/>
    <x v="20"/>
    <n v="22200"/>
    <s v="Arbustal abierto"/>
    <x v="3"/>
    <x v="3"/>
    <n v="27389922472.6236"/>
    <n v="2738992.2472623601"/>
  </r>
  <r>
    <x v="20"/>
    <s v="San Juan"/>
    <x v="20"/>
    <n v="22300"/>
    <s v="Arbustal disperso"/>
    <x v="3"/>
    <x v="3"/>
    <n v="30016995045.254501"/>
    <n v="3001699.5045254501"/>
  </r>
  <r>
    <x v="20"/>
    <s v="San Juan"/>
    <x v="20"/>
    <n v="23100"/>
    <s v="Pastizal cerrado (herbáceas graminoideas)"/>
    <x v="4"/>
    <x v="4"/>
    <n v="30996985.493790001"/>
    <n v="3099.6985493790003"/>
  </r>
  <r>
    <x v="20"/>
    <s v="San Juan"/>
    <x v="20"/>
    <n v="23200"/>
    <s v="Pastizal abierto (herbáceas graminoideas)"/>
    <x v="4"/>
    <x v="4"/>
    <n v="15001034.608106"/>
    <n v="1500.1034608105999"/>
  </r>
  <r>
    <x v="20"/>
    <s v="San Juan"/>
    <x v="20"/>
    <n v="23300"/>
    <s v="Pastizal disperso"/>
    <x v="4"/>
    <x v="4"/>
    <n v="17004362170.435499"/>
    <n v="1700436.21704355"/>
  </r>
  <r>
    <x v="20"/>
    <s v="San Juan"/>
    <x v="20"/>
    <n v="33100"/>
    <s v="Herbáceas cerradas en áreas regularmente inundadas/anegadas o acuáticas"/>
    <x v="7"/>
    <x v="7"/>
    <n v="285280612.03447801"/>
    <n v="28528.0612034478"/>
  </r>
  <r>
    <x v="20"/>
    <s v="San Juan"/>
    <x v="20"/>
    <n v="41200"/>
    <s v="Áreas urbanas de densidad media"/>
    <x v="8"/>
    <x v="8"/>
    <n v="103200027.030313"/>
    <n v="10320.002703031299"/>
  </r>
  <r>
    <x v="20"/>
    <s v="San Juan"/>
    <x v="20"/>
    <n v="41300"/>
    <s v="Areas urbanas de baja densidad"/>
    <x v="8"/>
    <x v="8"/>
    <n v="9657400.9044870008"/>
    <n v="965.74009044870013"/>
  </r>
  <r>
    <x v="20"/>
    <s v="San Juan"/>
    <x v="20"/>
    <n v="51000"/>
    <s v="Áreas naturales desnudas consolidadas (no determinado)"/>
    <x v="5"/>
    <x v="5"/>
    <n v="4656942643.4666204"/>
    <n v="465694.26434666204"/>
  </r>
  <r>
    <x v="20"/>
    <s v="San Juan"/>
    <x v="20"/>
    <n v="51100"/>
    <s v="Rocas, fragmentos"/>
    <x v="5"/>
    <x v="5"/>
    <n v="1616614457.3524699"/>
    <n v="161661.44573524699"/>
  </r>
  <r>
    <x v="20"/>
    <s v="San Juan"/>
    <x v="20"/>
    <n v="51200"/>
    <s v="Salares"/>
    <x v="5"/>
    <x v="5"/>
    <n v="31200858.479067001"/>
    <n v="3120.0858479067001"/>
  </r>
  <r>
    <x v="20"/>
    <s v="San Juan"/>
    <x v="20"/>
    <n v="52200"/>
    <s v="Salinas"/>
    <x v="5"/>
    <x v="5"/>
    <n v="97641211.210424006"/>
    <n v="9764.1211210424008"/>
  </r>
  <r>
    <x v="20"/>
    <s v="San Juan"/>
    <x v="20"/>
    <n v="61000"/>
    <s v="Cuerpos de agua, nieve o hielo artificial"/>
    <x v="6"/>
    <x v="6"/>
    <n v="35450216.893844001"/>
    <n v="3545.0216893843999"/>
  </r>
  <r>
    <x v="20"/>
    <s v="San Juan"/>
    <x v="20"/>
    <n v="71100"/>
    <s v="Cuerpos de agua estacionario"/>
    <x v="6"/>
    <x v="6"/>
    <n v="2314582905.06569"/>
    <n v="231458.290506569"/>
  </r>
  <r>
    <x v="20"/>
    <s v="San Juan"/>
    <x v="20"/>
    <n v="72000"/>
    <s v="Nieve"/>
    <x v="9"/>
    <x v="9"/>
    <n v="357424223.17632598"/>
    <n v="35742.422317632598"/>
  </r>
  <r>
    <x v="20"/>
    <s v="San Juan"/>
    <x v="20"/>
    <n v="99999"/>
    <s v="no data"/>
    <x v="10"/>
    <x v="10"/>
    <n v="122182212.354054"/>
    <n v="12218.221235405401"/>
  </r>
  <r>
    <x v="21"/>
    <s v="Entre Ríos"/>
    <x v="21"/>
    <n v="11100"/>
    <s v="Cultivos de especies arbóreas en secano"/>
    <x v="0"/>
    <x v="0"/>
    <n v="3127271320.97047"/>
    <n v="312727.132097047"/>
  </r>
  <r>
    <x v="21"/>
    <s v="Entre Ríos"/>
    <x v="21"/>
    <n v="13100"/>
    <s v="Cultivos de herbáceas graminoideas"/>
    <x v="1"/>
    <x v="1"/>
    <n v="8970997623.2924099"/>
    <n v="897099.76232924103"/>
  </r>
  <r>
    <x v="21"/>
    <s v="Entre Ríos"/>
    <x v="21"/>
    <n v="13200"/>
    <s v="Cultivos de herbáceas no graminoides"/>
    <x v="1"/>
    <x v="1"/>
    <n v="25667569748.009899"/>
    <n v="2566756.97480099"/>
  </r>
  <r>
    <x v="21"/>
    <s v="Entre Ríos"/>
    <x v="21"/>
    <n v="21100"/>
    <s v="Bosques cerrados"/>
    <x v="2"/>
    <x v="2"/>
    <n v="738492648.26987696"/>
    <n v="73849.264826987695"/>
  </r>
  <r>
    <x v="21"/>
    <s v="Entre Ríos"/>
    <x v="21"/>
    <n v="21200"/>
    <s v="Bosques abiertos"/>
    <x v="2"/>
    <x v="2"/>
    <n v="13705330614.747601"/>
    <n v="1370533.0614747601"/>
  </r>
  <r>
    <x v="21"/>
    <s v="Entre Ríos"/>
    <x v="21"/>
    <n v="22100"/>
    <s v="Arbustal cerrado"/>
    <x v="3"/>
    <x v="3"/>
    <n v="200143410.66591901"/>
    <n v="20014.3410665919"/>
  </r>
  <r>
    <x v="21"/>
    <s v="Entre Ríos"/>
    <x v="21"/>
    <n v="22200"/>
    <s v="Arbustal abierto"/>
    <x v="3"/>
    <x v="3"/>
    <n v="185664544.81433499"/>
    <n v="18566.454481433499"/>
  </r>
  <r>
    <x v="21"/>
    <s v="Entre Ríos"/>
    <x v="21"/>
    <n v="23100"/>
    <s v="Pastizal cerrado (herbáceas graminoideas)"/>
    <x v="4"/>
    <x v="4"/>
    <n v="3588214490.0892701"/>
    <n v="358821.44900892704"/>
  </r>
  <r>
    <x v="21"/>
    <s v="Entre Ríos"/>
    <x v="21"/>
    <n v="23200"/>
    <s v="Pastizal abierto (herbáceas graminoideas)"/>
    <x v="4"/>
    <x v="4"/>
    <n v="116378787.891305"/>
    <n v="11637.8787891305"/>
  </r>
  <r>
    <x v="21"/>
    <s v="Entre Ríos"/>
    <x v="21"/>
    <n v="31100"/>
    <s v="Bosques cerrados en áreas regularmente inundadas/anegadas o acuáticas"/>
    <x v="7"/>
    <x v="7"/>
    <n v="4241679747.8084402"/>
    <n v="424167.974780844"/>
  </r>
  <r>
    <x v="21"/>
    <s v="Entre Ríos"/>
    <x v="21"/>
    <n v="33100"/>
    <s v="Herbáceas cerradas en áreas regularmente inundadas/anegadas o acuáticas"/>
    <x v="7"/>
    <x v="7"/>
    <n v="15856164710.884399"/>
    <n v="1585616.4710884399"/>
  </r>
  <r>
    <x v="21"/>
    <s v="Entre Ríos"/>
    <x v="21"/>
    <n v="41100"/>
    <s v="Áreas urbanas densamente pobladas"/>
    <x v="8"/>
    <x v="8"/>
    <n v="74144103.233610004"/>
    <n v="7414.4103233610003"/>
  </r>
  <r>
    <x v="21"/>
    <s v="Entre Ríos"/>
    <x v="21"/>
    <n v="41200"/>
    <s v="Áreas urbanas de densidad media"/>
    <x v="8"/>
    <x v="8"/>
    <n v="72954412.703832"/>
    <n v="7295.4412703832004"/>
  </r>
  <r>
    <x v="21"/>
    <s v="Entre Ríos"/>
    <x v="21"/>
    <n v="41300"/>
    <s v="Areas urbanas de baja densidad"/>
    <x v="8"/>
    <x v="8"/>
    <n v="102121486.011719"/>
    <n v="10212.148601171901"/>
  </r>
  <r>
    <x v="21"/>
    <s v="Entre Ríos"/>
    <x v="21"/>
    <n v="61000"/>
    <s v="Cuerpos de agua, nieve o hielo artificial"/>
    <x v="6"/>
    <x v="6"/>
    <n v="31010114.580007002"/>
    <n v="3101.0114580007003"/>
  </r>
  <r>
    <x v="21"/>
    <s v="Entre Ríos"/>
    <x v="21"/>
    <n v="71100"/>
    <s v="Cuerpos de agua estacionario"/>
    <x v="6"/>
    <x v="6"/>
    <n v="331518228.06773001"/>
    <n v="33151.822806773002"/>
  </r>
  <r>
    <x v="21"/>
    <s v="Entre Ríos"/>
    <x v="21"/>
    <n v="71200"/>
    <s v="Cuerpos de agua en movimiento"/>
    <x v="6"/>
    <x v="6"/>
    <n v="240256696.22881901"/>
    <n v="24025.669622881902"/>
  </r>
  <r>
    <x v="21"/>
    <s v="Entre Ríos"/>
    <x v="21"/>
    <n v="99999"/>
    <s v="no data"/>
    <x v="10"/>
    <x v="10"/>
    <n v="940655534.45461202"/>
    <n v="94065.553445461206"/>
  </r>
  <r>
    <x v="22"/>
    <s v="Autonomous City of Buenos Aires"/>
    <x v="22"/>
    <n v="14000"/>
    <s v="Áreas urbanas vegetadas"/>
    <x v="13"/>
    <x v="13"/>
    <n v="17036681.672731999"/>
    <n v="1703.6681672732"/>
  </r>
  <r>
    <x v="22"/>
    <s v="Autonomous City of Buenos Aires"/>
    <x v="22"/>
    <n v="41100"/>
    <s v="Áreas urbanas densamente pobladas"/>
    <x v="8"/>
    <x v="8"/>
    <n v="174364604.17963701"/>
    <n v="17436.460417963703"/>
  </r>
  <r>
    <x v="22"/>
    <s v="Autonomous City of Buenos Aires"/>
    <x v="22"/>
    <n v="41300"/>
    <s v="Areas urbanas de baja densidad"/>
    <x v="8"/>
    <x v="8"/>
    <n v="313748.740491"/>
    <n v="31.374874049100001"/>
  </r>
  <r>
    <x v="22"/>
    <s v="Autonomous City of Buenos Aires"/>
    <x v="22"/>
    <n v="41400"/>
    <s v="Areas urbanas dispersas"/>
    <x v="8"/>
    <x v="8"/>
    <n v="11857849.442948001"/>
    <n v="1185.7849442948"/>
  </r>
  <r>
    <x v="22"/>
    <s v="Autonomous City of Buenos Aires"/>
    <x v="22"/>
    <n v="99999"/>
    <s v="no data"/>
    <x v="10"/>
    <x v="10"/>
    <n v="1178141.34033"/>
    <n v="117.814134033"/>
  </r>
  <r>
    <x v="23"/>
    <s v="Salta"/>
    <x v="23"/>
    <n v="11000"/>
    <s v="Cultivo de especies arbóreas (no determinado)"/>
    <x v="0"/>
    <x v="0"/>
    <n v="100215688.02587999"/>
    <n v="10021.568802587999"/>
  </r>
  <r>
    <x v="23"/>
    <s v="Salta"/>
    <x v="23"/>
    <n v="13100"/>
    <s v="Cultivos de herbáceas graminoideas"/>
    <x v="1"/>
    <x v="1"/>
    <n v="6421691862.3215199"/>
    <n v="642169.18623215193"/>
  </r>
  <r>
    <x v="23"/>
    <s v="Salta"/>
    <x v="23"/>
    <n v="13200"/>
    <s v="Cultivos de herbáceas no graminoides"/>
    <x v="1"/>
    <x v="1"/>
    <n v="11222862900.591299"/>
    <n v="1122286.2900591299"/>
  </r>
  <r>
    <x v="23"/>
    <s v="Salta"/>
    <x v="23"/>
    <n v="21100"/>
    <s v="Bosques cerrados"/>
    <x v="2"/>
    <x v="2"/>
    <n v="33640995215.4785"/>
    <n v="3364099.5215478502"/>
  </r>
  <r>
    <x v="23"/>
    <s v="Salta"/>
    <x v="23"/>
    <n v="21200"/>
    <s v="Bosques abiertos"/>
    <x v="2"/>
    <x v="2"/>
    <n v="31106187921.893101"/>
    <n v="3110618.7921893103"/>
  </r>
  <r>
    <x v="23"/>
    <s v="Salta"/>
    <x v="23"/>
    <n v="22100"/>
    <s v="Arbustal cerrado"/>
    <x v="3"/>
    <x v="3"/>
    <n v="12222324030.3522"/>
    <n v="1222232.40303522"/>
  </r>
  <r>
    <x v="23"/>
    <s v="Salta"/>
    <x v="23"/>
    <n v="22200"/>
    <s v="Arbustal abierto"/>
    <x v="3"/>
    <x v="3"/>
    <n v="11981410224.6161"/>
    <n v="1198141.0224616099"/>
  </r>
  <r>
    <x v="23"/>
    <s v="Salta"/>
    <x v="23"/>
    <n v="23100"/>
    <s v="Pastizal cerrado (herbáceas graminoideas)"/>
    <x v="4"/>
    <x v="4"/>
    <n v="5961840949.0886402"/>
    <n v="596184.094908864"/>
  </r>
  <r>
    <x v="23"/>
    <s v="Salta"/>
    <x v="23"/>
    <n v="23200"/>
    <s v="Pastizal abierto (herbáceas graminoideas)"/>
    <x v="4"/>
    <x v="4"/>
    <n v="13417755197.0481"/>
    <n v="1341775.5197048099"/>
  </r>
  <r>
    <x v="23"/>
    <s v="Salta"/>
    <x v="23"/>
    <n v="23300"/>
    <s v="Pastizal disperso"/>
    <x v="4"/>
    <x v="4"/>
    <n v="4770457881.6217899"/>
    <n v="477045.788162179"/>
  </r>
  <r>
    <x v="23"/>
    <s v="Salta"/>
    <x v="23"/>
    <n v="31100"/>
    <s v="Bosques cerrados en áreas regularmente inundadas/anegadas o acuáticas"/>
    <x v="7"/>
    <x v="7"/>
    <n v="3675953149.7995701"/>
    <n v="367595.31497995701"/>
  </r>
  <r>
    <x v="23"/>
    <s v="Salta"/>
    <x v="23"/>
    <n v="32100"/>
    <s v="Arbustal cerrado a abierto en áreas regularmente inundadas/anegadas o acuáticas"/>
    <x v="7"/>
    <x v="7"/>
    <n v="876834306.46096504"/>
    <n v="87683.430646096502"/>
  </r>
  <r>
    <x v="23"/>
    <s v="Salta"/>
    <x v="23"/>
    <n v="33100"/>
    <s v="Herbáceas cerradas en áreas regularmente inundadas/anegadas o acuáticas"/>
    <x v="7"/>
    <x v="7"/>
    <n v="764559164.72991204"/>
    <n v="76455.916472991201"/>
  </r>
  <r>
    <x v="23"/>
    <s v="Salta"/>
    <x v="23"/>
    <n v="41000"/>
    <s v="Superficies artificiales y áreas asociadas. Superficies construidas (no determinado)"/>
    <x v="8"/>
    <x v="8"/>
    <n v="20351890.614298999"/>
    <n v="2035.1890614299"/>
  </r>
  <r>
    <x v="23"/>
    <s v="Salta"/>
    <x v="23"/>
    <n v="41100"/>
    <s v="Áreas urbanas densamente pobladas"/>
    <x v="8"/>
    <x v="8"/>
    <n v="69751388.358026996"/>
    <n v="6975.1388358026998"/>
  </r>
  <r>
    <x v="23"/>
    <s v="Salta"/>
    <x v="23"/>
    <n v="51100"/>
    <s v="Rocas, fragmentos"/>
    <x v="5"/>
    <x v="5"/>
    <n v="14471862648.947399"/>
    <n v="1447186.26489474"/>
  </r>
  <r>
    <x v="23"/>
    <s v="Salta"/>
    <x v="23"/>
    <n v="51200"/>
    <s v="Salares"/>
    <x v="5"/>
    <x v="5"/>
    <n v="2002325151.9355099"/>
    <n v="200232.51519355099"/>
  </r>
  <r>
    <x v="23"/>
    <s v="Salta"/>
    <x v="23"/>
    <n v="52200"/>
    <s v="Salinas"/>
    <x v="5"/>
    <x v="5"/>
    <n v="1998548693.5815301"/>
    <n v="199854.869358153"/>
  </r>
  <r>
    <x v="23"/>
    <s v="Salta"/>
    <x v="23"/>
    <n v="61000"/>
    <s v="Cuerpos de agua, nieve o hielo artificial"/>
    <x v="6"/>
    <x v="6"/>
    <n v="26955450.851875"/>
    <n v="2695.5450851874998"/>
  </r>
  <r>
    <x v="23"/>
    <s v="Salta"/>
    <x v="23"/>
    <n v="71100"/>
    <s v="Cuerpos de agua estacionario"/>
    <x v="6"/>
    <x v="6"/>
    <n v="291727098.91377401"/>
    <n v="29172.709891377403"/>
  </r>
  <r>
    <x v="23"/>
    <s v="Salta"/>
    <x v="23"/>
    <n v="71200"/>
    <s v="Cuerpos de agua en movimiento"/>
    <x v="6"/>
    <x v="6"/>
    <n v="131692217.99708501"/>
    <n v="13169.221799708501"/>
  </r>
  <r>
    <x v="23"/>
    <s v="Salta"/>
    <x v="23"/>
    <n v="99999"/>
    <s v="no data"/>
    <x v="10"/>
    <x v="10"/>
    <n v="120917595.838385"/>
    <n v="12091.7595838385"/>
  </r>
  <r>
    <x v="24"/>
    <s v="no data"/>
    <x v="24"/>
    <n v="11100"/>
    <s v="Cultivos de especies arbóreas en secano"/>
    <x v="0"/>
    <x v="0"/>
    <n v="552165.32708700001"/>
    <n v="55.216532708700001"/>
  </r>
  <r>
    <x v="24"/>
    <s v="no data"/>
    <x v="24"/>
    <n v="13000"/>
    <s v="Cultivos de herbáceas (no determinado)"/>
    <x v="1"/>
    <x v="1"/>
    <n v="6418871.6558769997"/>
    <n v="641.8871655877"/>
  </r>
  <r>
    <x v="24"/>
    <s v="no data"/>
    <x v="24"/>
    <n v="13100"/>
    <s v="Cultivos de herbáceas graminoideas"/>
    <x v="1"/>
    <x v="1"/>
    <n v="4101492.9368520002"/>
    <n v="410.14929368520001"/>
  </r>
  <r>
    <x v="24"/>
    <s v="no data"/>
    <x v="24"/>
    <n v="13200"/>
    <s v="Cultivos de herbáceas no graminoides"/>
    <x v="1"/>
    <x v="1"/>
    <n v="1408468.6961930001"/>
    <n v="140.84686961930001"/>
  </r>
  <r>
    <x v="24"/>
    <s v="no data"/>
    <x v="24"/>
    <n v="14000"/>
    <s v="Áreas urbanas vegetadas"/>
    <x v="13"/>
    <x v="13"/>
    <n v="1413990.849993"/>
    <n v="141.39908499930002"/>
  </r>
  <r>
    <x v="24"/>
    <s v="no data"/>
    <x v="24"/>
    <n v="21100"/>
    <s v="Bosques cerrados"/>
    <x v="2"/>
    <x v="2"/>
    <n v="404797444.04014498"/>
    <n v="40479.744404014498"/>
  </r>
  <r>
    <x v="24"/>
    <s v="no data"/>
    <x v="24"/>
    <n v="21200"/>
    <s v="Bosques abiertos"/>
    <x v="2"/>
    <x v="2"/>
    <n v="30864831.484742001"/>
    <n v="3086.4831484741999"/>
  </r>
  <r>
    <x v="24"/>
    <s v="no data"/>
    <x v="24"/>
    <n v="22100"/>
    <s v="Arbustal cerrado"/>
    <x v="3"/>
    <x v="3"/>
    <n v="16685043.10754"/>
    <n v="1668.504310754"/>
  </r>
  <r>
    <x v="24"/>
    <s v="no data"/>
    <x v="24"/>
    <n v="22200"/>
    <s v="Arbustal abierto"/>
    <x v="3"/>
    <x v="3"/>
    <n v="678540631.20943904"/>
    <n v="67854.063120943902"/>
  </r>
  <r>
    <x v="24"/>
    <s v="no data"/>
    <x v="24"/>
    <n v="22300"/>
    <s v="Arbustal disperso"/>
    <x v="3"/>
    <x v="3"/>
    <n v="237593469.68932101"/>
    <n v="23759.346968932103"/>
  </r>
  <r>
    <x v="24"/>
    <s v="no data"/>
    <x v="24"/>
    <n v="23100"/>
    <s v="Pastizal cerrado (herbáceas graminoideas)"/>
    <x v="4"/>
    <x v="4"/>
    <n v="14831985.729684999"/>
    <n v="1483.1985729685"/>
  </r>
  <r>
    <x v="24"/>
    <s v="no data"/>
    <x v="24"/>
    <n v="23200"/>
    <s v="Pastizal abierto (herbáceas graminoideas)"/>
    <x v="4"/>
    <x v="4"/>
    <n v="478695048.47359997"/>
    <n v="47869.504847359996"/>
  </r>
  <r>
    <x v="24"/>
    <s v="no data"/>
    <x v="24"/>
    <n v="23300"/>
    <s v="Pastizal disperso"/>
    <x v="4"/>
    <x v="4"/>
    <n v="141197545.722202"/>
    <n v="14119.754572220199"/>
  </r>
  <r>
    <x v="24"/>
    <s v="no data"/>
    <x v="24"/>
    <n v="31100"/>
    <s v="Bosques cerrados en áreas regularmente inundadas/anegadas o acuáticas"/>
    <x v="7"/>
    <x v="7"/>
    <n v="18433181.311069001"/>
    <n v="1843.3181311069"/>
  </r>
  <r>
    <x v="24"/>
    <s v="no data"/>
    <x v="24"/>
    <n v="32100"/>
    <s v="Arbustal cerrado a abierto en áreas regularmente inundadas/anegadas o acuáticas"/>
    <x v="7"/>
    <x v="7"/>
    <n v="17167184.437070001"/>
    <n v="1716.718443707"/>
  </r>
  <r>
    <x v="24"/>
    <s v="no data"/>
    <x v="24"/>
    <n v="33100"/>
    <s v="Herbáceas cerradas en áreas regularmente inundadas/anegadas o acuáticas"/>
    <x v="7"/>
    <x v="7"/>
    <n v="293720398.31309199"/>
    <n v="29372.039831309201"/>
  </r>
  <r>
    <x v="24"/>
    <s v="no data"/>
    <x v="24"/>
    <n v="41100"/>
    <s v="Áreas urbanas densamente pobladas"/>
    <x v="8"/>
    <x v="8"/>
    <n v="4461252.23924"/>
    <n v="446.12522392400001"/>
  </r>
  <r>
    <x v="24"/>
    <s v="no data"/>
    <x v="24"/>
    <n v="41200"/>
    <s v="Áreas urbanas de densidad media"/>
    <x v="8"/>
    <x v="8"/>
    <n v="86093.584403000001"/>
    <n v="8.6093584402999994"/>
  </r>
  <r>
    <x v="24"/>
    <s v="no data"/>
    <x v="24"/>
    <n v="41300"/>
    <s v="Areas urbanas de baja densidad"/>
    <x v="8"/>
    <x v="8"/>
    <n v="1286671.7199500001"/>
    <n v="128.66717199500002"/>
  </r>
  <r>
    <x v="24"/>
    <s v="no data"/>
    <x v="24"/>
    <n v="41400"/>
    <s v="Areas urbanas dispersas"/>
    <x v="8"/>
    <x v="8"/>
    <n v="2572911.0022570002"/>
    <n v="257.29110022570001"/>
  </r>
  <r>
    <x v="24"/>
    <s v="no data"/>
    <x v="24"/>
    <n v="51000"/>
    <s v="Áreas naturales desnudas consolidadas (no determinado)"/>
    <x v="5"/>
    <x v="5"/>
    <n v="14666385.719438"/>
    <n v="1466.6385719437999"/>
  </r>
  <r>
    <x v="24"/>
    <s v="no data"/>
    <x v="24"/>
    <n v="51100"/>
    <s v="Rocas, fragmentos"/>
    <x v="5"/>
    <x v="5"/>
    <n v="1110435528.69309"/>
    <n v="111043.552869309"/>
  </r>
  <r>
    <x v="24"/>
    <s v="no data"/>
    <x v="24"/>
    <n v="52100"/>
    <s v="Dunas"/>
    <x v="5"/>
    <x v="5"/>
    <n v="27342063.487656999"/>
    <n v="2734.2063487657001"/>
  </r>
  <r>
    <x v="24"/>
    <s v="no data"/>
    <x v="24"/>
    <n v="52200"/>
    <s v="Salinas"/>
    <x v="5"/>
    <x v="5"/>
    <n v="5383934.6029589996"/>
    <n v="538.39346029590001"/>
  </r>
  <r>
    <x v="24"/>
    <s v="no data"/>
    <x v="24"/>
    <n v="52300"/>
    <s v="Suelos pedregosos"/>
    <x v="5"/>
    <x v="5"/>
    <n v="7945395.703923"/>
    <n v="794.53957039229999"/>
  </r>
  <r>
    <x v="24"/>
    <s v="no data"/>
    <x v="24"/>
    <n v="71100"/>
    <s v="Cuerpos de agua estacionario"/>
    <x v="6"/>
    <x v="6"/>
    <n v="454119483.34773499"/>
    <n v="45411.9483347735"/>
  </r>
  <r>
    <x v="24"/>
    <s v="no data"/>
    <x v="24"/>
    <n v="71200"/>
    <s v="Cuerpos de agua en movimiento"/>
    <x v="6"/>
    <x v="6"/>
    <n v="600137962.11503196"/>
    <n v="60013.796211503199"/>
  </r>
  <r>
    <x v="24"/>
    <s v="no data"/>
    <x v="24"/>
    <n v="72000"/>
    <s v="Nieve"/>
    <x v="9"/>
    <x v="9"/>
    <n v="93890023.953832"/>
    <n v="9389.0023953832006"/>
  </r>
  <r>
    <x v="24"/>
    <s v="no data"/>
    <x v="24"/>
    <n v="73000"/>
    <s v="Hielo"/>
    <x v="9"/>
    <x v="9"/>
    <n v="514485717.96595001"/>
    <n v="51448.571796595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3C1F4-E0A4-40A4-86F6-C4048DFEE15D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Q31" firstHeaderRow="1" firstDataRow="3" firstDataCol="2"/>
  <pivotFields count="9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compact="0" outline="0" showAll="0" defaultSubtotal="0"/>
    <pivotField axis="axisRow" compact="0" outline="0" subtotalTop="0" showAll="0" defaultSubtotal="0">
      <items count="26">
        <item x="23"/>
        <item x="12"/>
        <item x="22"/>
        <item x="0"/>
        <item x="21"/>
        <item x="15"/>
        <item x="1"/>
        <item x="10"/>
        <item x="20"/>
        <item x="9"/>
        <item x="6"/>
        <item x="19"/>
        <item x="7"/>
        <item x="18"/>
        <item x="17"/>
        <item x="3"/>
        <item x="8"/>
        <item x="14"/>
        <item x="11"/>
        <item x="13"/>
        <item x="4"/>
        <item x="16"/>
        <item x="5"/>
        <item x="2"/>
        <item m="1" x="25"/>
        <item x="24"/>
      </items>
    </pivotField>
    <pivotField compact="0" outline="0" showAll="0" defaultSubtotal="0"/>
    <pivotField compact="0" outline="0" showAll="0" defaultSubtotal="0"/>
    <pivotField axis="axisCol" compact="0" outline="0" subtotalTop="0" showAll="0" defaultSubtotal="0">
      <items count="14">
        <item x="12"/>
        <item x="0"/>
        <item x="11"/>
        <item x="1"/>
        <item x="13"/>
        <item x="2"/>
        <item x="3"/>
        <item x="4"/>
        <item x="7"/>
        <item x="8"/>
        <item x="5"/>
        <item x="6"/>
        <item x="9"/>
        <item x="10"/>
      </items>
    </pivotField>
    <pivotField axis="axisCol" compact="0" outline="0" subtotalTop="0" showAll="0" defaultSubtotal="0">
      <items count="16">
        <item x="8"/>
        <item m="1" x="15"/>
        <item x="11"/>
        <item m="1" x="14"/>
        <item x="2"/>
        <item x="4"/>
        <item x="1"/>
        <item x="9"/>
        <item x="10"/>
        <item x="3"/>
        <item x="7"/>
        <item x="5"/>
        <item x="13"/>
        <item x="6"/>
        <item x="0"/>
        <item x="12"/>
      </items>
    </pivotField>
    <pivotField compact="0" outline="0" showAll="0" defaultSubtotal="0"/>
    <pivotField dataField="1" compact="0" numFmtId="164" outline="0" showAll="0" defaultSubtotal="0"/>
  </pivotFields>
  <rowFields count="2">
    <field x="0"/>
    <field x="2"/>
  </rowFields>
  <rowItems count="26">
    <i>
      <x/>
      <x v="3"/>
    </i>
    <i>
      <x v="1"/>
      <x v="6"/>
    </i>
    <i>
      <x v="2"/>
      <x v="23"/>
    </i>
    <i>
      <x v="3"/>
      <x v="15"/>
    </i>
    <i>
      <x v="4"/>
      <x v="20"/>
    </i>
    <i>
      <x v="5"/>
      <x v="22"/>
    </i>
    <i>
      <x v="6"/>
      <x v="10"/>
    </i>
    <i>
      <x v="7"/>
      <x v="12"/>
    </i>
    <i>
      <x v="8"/>
      <x v="16"/>
    </i>
    <i>
      <x v="9"/>
      <x v="9"/>
    </i>
    <i>
      <x v="10"/>
      <x v="7"/>
    </i>
    <i>
      <x v="11"/>
      <x v="18"/>
    </i>
    <i>
      <x v="12"/>
      <x v="1"/>
    </i>
    <i>
      <x v="13"/>
      <x v="19"/>
    </i>
    <i>
      <x v="14"/>
      <x v="17"/>
    </i>
    <i>
      <x v="15"/>
      <x v="5"/>
    </i>
    <i>
      <x v="16"/>
      <x v="21"/>
    </i>
    <i>
      <x v="17"/>
      <x v="14"/>
    </i>
    <i>
      <x v="18"/>
      <x v="13"/>
    </i>
    <i>
      <x v="19"/>
      <x v="11"/>
    </i>
    <i>
      <x v="20"/>
      <x v="8"/>
    </i>
    <i>
      <x v="21"/>
      <x v="4"/>
    </i>
    <i>
      <x v="22"/>
      <x v="2"/>
    </i>
    <i>
      <x v="23"/>
      <x/>
    </i>
    <i>
      <x v="24"/>
      <x v="25"/>
    </i>
    <i t="grand">
      <x/>
    </i>
  </rowItems>
  <colFields count="2">
    <field x="5"/>
    <field x="6"/>
  </colFields>
  <colItems count="15">
    <i>
      <x/>
      <x v="15"/>
    </i>
    <i>
      <x v="1"/>
      <x v="14"/>
    </i>
    <i>
      <x v="2"/>
      <x v="2"/>
    </i>
    <i>
      <x v="3"/>
      <x v="6"/>
    </i>
    <i>
      <x v="4"/>
      <x v="12"/>
    </i>
    <i>
      <x v="5"/>
      <x v="4"/>
    </i>
    <i>
      <x v="6"/>
      <x v="9"/>
    </i>
    <i>
      <x v="7"/>
      <x v="5"/>
    </i>
    <i>
      <x v="8"/>
      <x v="10"/>
    </i>
    <i>
      <x v="9"/>
      <x/>
    </i>
    <i>
      <x v="10"/>
      <x v="11"/>
    </i>
    <i>
      <x v="11"/>
      <x v="13"/>
    </i>
    <i>
      <x v="12"/>
      <x v="7"/>
    </i>
    <i>
      <x v="13"/>
      <x v="8"/>
    </i>
    <i t="grand">
      <x/>
    </i>
  </colItems>
  <dataFields count="1">
    <dataField name="Sum of ha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D4AD-11E9-4EED-B35F-8D09B8FE09B8}">
  <dimension ref="A1:Q33"/>
  <sheetViews>
    <sheetView workbookViewId="0">
      <selection activeCell="B5" sqref="B5"/>
    </sheetView>
  </sheetViews>
  <sheetFormatPr defaultRowHeight="12.75" x14ac:dyDescent="0.2"/>
  <cols>
    <col min="1" max="1" width="6" bestFit="1" customWidth="1"/>
    <col min="2" max="2" width="29.7109375" bestFit="1" customWidth="1"/>
    <col min="3" max="17" width="13.85546875" customWidth="1"/>
  </cols>
  <sheetData>
    <row r="1" spans="1:17" ht="15" x14ac:dyDescent="0.25">
      <c r="A1" s="4" t="s">
        <v>92</v>
      </c>
    </row>
    <row r="2" spans="1:17" ht="15" x14ac:dyDescent="0.25">
      <c r="A2" s="4" t="s">
        <v>97</v>
      </c>
    </row>
    <row r="3" spans="1:17" ht="15" x14ac:dyDescent="0.25">
      <c r="A3" s="4" t="s">
        <v>94</v>
      </c>
    </row>
    <row r="4" spans="1:17" ht="15" x14ac:dyDescent="0.25">
      <c r="A4" s="4" t="s">
        <v>93</v>
      </c>
    </row>
    <row r="6" spans="1:17" x14ac:dyDescent="0.2">
      <c r="C6" s="5" t="s">
        <v>95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76.5" x14ac:dyDescent="0.2">
      <c r="A7" s="6" t="s">
        <v>90</v>
      </c>
      <c r="B7" s="6" t="s">
        <v>155</v>
      </c>
      <c r="C7" s="6" t="s">
        <v>91</v>
      </c>
      <c r="D7" s="6" t="s">
        <v>89</v>
      </c>
      <c r="E7" s="6" t="s">
        <v>75</v>
      </c>
      <c r="F7" s="6" t="s">
        <v>79</v>
      </c>
      <c r="G7" s="6" t="s">
        <v>76</v>
      </c>
      <c r="H7" s="6" t="s">
        <v>77</v>
      </c>
      <c r="I7" s="6" t="s">
        <v>78</v>
      </c>
      <c r="J7" s="6" t="s">
        <v>80</v>
      </c>
      <c r="K7" s="6" t="s">
        <v>81</v>
      </c>
      <c r="L7" s="6" t="s">
        <v>82</v>
      </c>
      <c r="M7" s="6" t="s">
        <v>83</v>
      </c>
      <c r="N7" s="6" t="s">
        <v>84</v>
      </c>
      <c r="O7" s="6" t="s">
        <v>85</v>
      </c>
      <c r="P7" s="6" t="s">
        <v>86</v>
      </c>
      <c r="Q7" s="6" t="s">
        <v>73</v>
      </c>
    </row>
    <row r="8" spans="1:17" x14ac:dyDescent="0.2">
      <c r="A8" s="7">
        <v>1</v>
      </c>
      <c r="B8" s="7" t="s">
        <v>104</v>
      </c>
      <c r="C8" s="8"/>
      <c r="D8" s="8">
        <v>24.173644514299998</v>
      </c>
      <c r="E8" s="8"/>
      <c r="F8" s="8">
        <v>570730.90565011208</v>
      </c>
      <c r="G8" s="8"/>
      <c r="H8" s="8">
        <v>1006464.0035745701</v>
      </c>
      <c r="I8" s="8">
        <v>3404467.8192471741</v>
      </c>
      <c r="J8" s="8">
        <v>2578621.0979233198</v>
      </c>
      <c r="K8" s="8"/>
      <c r="L8" s="8"/>
      <c r="M8" s="8">
        <v>44050.0715055279</v>
      </c>
      <c r="N8" s="8">
        <v>1744.0247462554</v>
      </c>
      <c r="O8" s="8"/>
      <c r="P8" s="8"/>
      <c r="Q8" s="8">
        <v>7606102.0962914731</v>
      </c>
    </row>
    <row r="9" spans="1:17" x14ac:dyDescent="0.2">
      <c r="A9" s="7">
        <v>2</v>
      </c>
      <c r="B9" s="7" t="s">
        <v>108</v>
      </c>
      <c r="C9" s="8"/>
      <c r="D9" s="8"/>
      <c r="E9" s="8"/>
      <c r="F9" s="8">
        <v>2947509.1346449801</v>
      </c>
      <c r="G9" s="8"/>
      <c r="H9" s="8">
        <v>4625777.7982525602</v>
      </c>
      <c r="I9" s="8">
        <v>3959771.098243007</v>
      </c>
      <c r="J9" s="8">
        <v>420560.43526230101</v>
      </c>
      <c r="K9" s="8">
        <v>1295520.005179435</v>
      </c>
      <c r="L9" s="8">
        <v>9801.7343415063006</v>
      </c>
      <c r="M9" s="8">
        <v>291787.18896186101</v>
      </c>
      <c r="N9" s="8">
        <v>139740.69269159998</v>
      </c>
      <c r="O9" s="8"/>
      <c r="P9" s="8"/>
      <c r="Q9" s="8">
        <v>13690468.08757725</v>
      </c>
    </row>
    <row r="10" spans="1:17" x14ac:dyDescent="0.2">
      <c r="A10" s="7">
        <v>3</v>
      </c>
      <c r="B10" s="7" t="s">
        <v>110</v>
      </c>
      <c r="C10" s="8"/>
      <c r="D10" s="8">
        <v>1467.0545109838999</v>
      </c>
      <c r="E10" s="8"/>
      <c r="F10" s="8"/>
      <c r="G10" s="8"/>
      <c r="H10" s="8">
        <v>443642.80273621</v>
      </c>
      <c r="I10" s="8">
        <v>17360157.317641802</v>
      </c>
      <c r="J10" s="8">
        <v>4086949.2755930233</v>
      </c>
      <c r="K10" s="8">
        <v>662.22643511670003</v>
      </c>
      <c r="L10" s="8">
        <v>200087.8642776419</v>
      </c>
      <c r="M10" s="8">
        <v>1268451.0133105293</v>
      </c>
      <c r="N10" s="8">
        <v>502280.895780741</v>
      </c>
      <c r="O10" s="8">
        <v>457388.73981438996</v>
      </c>
      <c r="P10" s="8">
        <v>99040.336186336703</v>
      </c>
      <c r="Q10" s="8">
        <v>24420127.526286777</v>
      </c>
    </row>
    <row r="11" spans="1:17" x14ac:dyDescent="0.2">
      <c r="A11" s="7">
        <v>4</v>
      </c>
      <c r="B11" s="7" t="s">
        <v>112</v>
      </c>
      <c r="C11" s="8"/>
      <c r="D11" s="8">
        <v>84385.864136425997</v>
      </c>
      <c r="E11" s="8"/>
      <c r="F11" s="8">
        <v>209616.97216833639</v>
      </c>
      <c r="G11" s="8"/>
      <c r="H11" s="8">
        <v>301819.61571264401</v>
      </c>
      <c r="I11" s="8">
        <v>18138428.612100922</v>
      </c>
      <c r="J11" s="8">
        <v>1011553.45432101</v>
      </c>
      <c r="K11" s="8">
        <v>28460.668491850902</v>
      </c>
      <c r="L11" s="8">
        <v>65394.996143955308</v>
      </c>
      <c r="M11" s="8">
        <v>198041.0640828592</v>
      </c>
      <c r="N11" s="8">
        <v>173972.79003126841</v>
      </c>
      <c r="O11" s="8">
        <v>4291.5435718065</v>
      </c>
      <c r="P11" s="8">
        <v>5492.9062060162996</v>
      </c>
      <c r="Q11" s="8">
        <v>20221458.486967098</v>
      </c>
    </row>
    <row r="12" spans="1:17" x14ac:dyDescent="0.2">
      <c r="A12" s="7">
        <v>5</v>
      </c>
      <c r="B12" s="7" t="s">
        <v>114</v>
      </c>
      <c r="C12" s="8"/>
      <c r="D12" s="8">
        <v>556585.70995475305</v>
      </c>
      <c r="E12" s="8">
        <v>3495.5443118157</v>
      </c>
      <c r="F12" s="8">
        <v>353656.20192925702</v>
      </c>
      <c r="G12" s="8"/>
      <c r="H12" s="8">
        <v>1241994.2263616917</v>
      </c>
      <c r="I12" s="8"/>
      <c r="J12" s="8">
        <v>3186807.5810494097</v>
      </c>
      <c r="K12" s="8">
        <v>3354721.1986003774</v>
      </c>
      <c r="L12" s="8">
        <v>15991.624716571798</v>
      </c>
      <c r="M12" s="8"/>
      <c r="N12" s="8">
        <v>206401.7412202635</v>
      </c>
      <c r="O12" s="8"/>
      <c r="P12" s="8">
        <v>3570.2201337490001</v>
      </c>
      <c r="Q12" s="8">
        <v>8923224.0482778903</v>
      </c>
    </row>
    <row r="13" spans="1:17" x14ac:dyDescent="0.2">
      <c r="A13" s="7">
        <v>6</v>
      </c>
      <c r="B13" s="7" t="s">
        <v>116</v>
      </c>
      <c r="C13" s="8"/>
      <c r="D13" s="8">
        <v>728.83058317109999</v>
      </c>
      <c r="E13" s="8"/>
      <c r="F13" s="8">
        <v>205032.72286494332</v>
      </c>
      <c r="G13" s="8"/>
      <c r="H13" s="8">
        <v>1071013.236876891</v>
      </c>
      <c r="I13" s="8">
        <v>1532329.0077546011</v>
      </c>
      <c r="J13" s="8">
        <v>2199141.6753886174</v>
      </c>
      <c r="K13" s="8">
        <v>50412.768944560703</v>
      </c>
      <c r="L13" s="8">
        <v>3908.6988397326004</v>
      </c>
      <c r="M13" s="8">
        <v>251577.14156385808</v>
      </c>
      <c r="N13" s="8">
        <v>9020.0148430230001</v>
      </c>
      <c r="O13" s="8"/>
      <c r="P13" s="8">
        <v>2160.2958382043998</v>
      </c>
      <c r="Q13" s="8">
        <v>5325324.3934976021</v>
      </c>
    </row>
    <row r="14" spans="1:17" x14ac:dyDescent="0.2">
      <c r="A14" s="7">
        <v>7</v>
      </c>
      <c r="B14" s="7" t="s">
        <v>118</v>
      </c>
      <c r="C14" s="8"/>
      <c r="D14" s="8"/>
      <c r="E14" s="8"/>
      <c r="F14" s="8">
        <v>3568161.995789669</v>
      </c>
      <c r="G14" s="8"/>
      <c r="H14" s="8">
        <v>1223865.687951735</v>
      </c>
      <c r="I14" s="8">
        <v>7094309.1049970351</v>
      </c>
      <c r="J14" s="8">
        <v>2271091.7968323585</v>
      </c>
      <c r="K14" s="8">
        <v>4363.6129594697995</v>
      </c>
      <c r="L14" s="8">
        <v>5586.2239252856998</v>
      </c>
      <c r="M14" s="8">
        <v>7965.1242885934007</v>
      </c>
      <c r="N14" s="8">
        <v>141732.79675062129</v>
      </c>
      <c r="O14" s="8"/>
      <c r="P14" s="8"/>
      <c r="Q14" s="8">
        <v>14317076.343494767</v>
      </c>
    </row>
    <row r="15" spans="1:17" x14ac:dyDescent="0.2">
      <c r="A15" s="7">
        <v>8</v>
      </c>
      <c r="B15" s="7" t="s">
        <v>120</v>
      </c>
      <c r="C15" s="8"/>
      <c r="D15" s="8">
        <v>633810.68694954796</v>
      </c>
      <c r="E15" s="8">
        <v>143058.46311349599</v>
      </c>
      <c r="F15" s="8">
        <v>649749.73362973891</v>
      </c>
      <c r="G15" s="8"/>
      <c r="H15" s="8">
        <v>1384924.3511172659</v>
      </c>
      <c r="I15" s="8"/>
      <c r="J15" s="8">
        <v>108277.969700933</v>
      </c>
      <c r="K15" s="8">
        <v>3154.5621124564</v>
      </c>
      <c r="L15" s="8">
        <v>26812.544267783196</v>
      </c>
      <c r="M15" s="8"/>
      <c r="N15" s="8">
        <v>39544.156661722896</v>
      </c>
      <c r="O15" s="8"/>
      <c r="P15" s="8">
        <v>7859.3854457479001</v>
      </c>
      <c r="Q15" s="8">
        <v>2997191.8529986921</v>
      </c>
    </row>
    <row r="16" spans="1:17" x14ac:dyDescent="0.2">
      <c r="A16" s="7">
        <v>9</v>
      </c>
      <c r="B16" s="7" t="s">
        <v>122</v>
      </c>
      <c r="C16" s="8"/>
      <c r="D16" s="8">
        <v>10508.367934611601</v>
      </c>
      <c r="E16" s="8"/>
      <c r="F16" s="8">
        <v>5993654.9042200772</v>
      </c>
      <c r="G16" s="8"/>
      <c r="H16" s="8">
        <v>991491.59435742209</v>
      </c>
      <c r="I16" s="8">
        <v>442637.39910984493</v>
      </c>
      <c r="J16" s="8">
        <v>921851.46633876755</v>
      </c>
      <c r="K16" s="8">
        <v>4485274.8680427782</v>
      </c>
      <c r="L16" s="8">
        <v>59347.178796432105</v>
      </c>
      <c r="M16" s="8"/>
      <c r="N16" s="8">
        <v>427927.94412586995</v>
      </c>
      <c r="O16" s="8"/>
      <c r="P16" s="8"/>
      <c r="Q16" s="8">
        <v>13332693.722925805</v>
      </c>
    </row>
    <row r="17" spans="1:17" x14ac:dyDescent="0.2">
      <c r="A17" s="7">
        <v>10</v>
      </c>
      <c r="B17" s="7" t="s">
        <v>124</v>
      </c>
      <c r="C17" s="8">
        <v>310.48205693620002</v>
      </c>
      <c r="D17" s="8"/>
      <c r="E17" s="8"/>
      <c r="F17" s="8">
        <v>232436.81121720641</v>
      </c>
      <c r="G17" s="8"/>
      <c r="H17" s="8">
        <v>696591.84149073507</v>
      </c>
      <c r="I17" s="8">
        <v>2712270.301829827</v>
      </c>
      <c r="J17" s="8">
        <v>3121787.0044978061</v>
      </c>
      <c r="K17" s="8">
        <v>705395.59169134498</v>
      </c>
      <c r="L17" s="8">
        <v>3450.7086404385</v>
      </c>
      <c r="M17" s="8">
        <v>2660595.4724254282</v>
      </c>
      <c r="N17" s="8">
        <v>23064.742648138799</v>
      </c>
      <c r="O17" s="8"/>
      <c r="P17" s="8">
        <v>1357.7034360537</v>
      </c>
      <c r="Q17" s="8">
        <v>10157260.659933917</v>
      </c>
    </row>
    <row r="18" spans="1:17" x14ac:dyDescent="0.2">
      <c r="A18" s="7">
        <v>11</v>
      </c>
      <c r="B18" s="7" t="s">
        <v>126</v>
      </c>
      <c r="C18" s="8"/>
      <c r="D18" s="8"/>
      <c r="E18" s="8"/>
      <c r="F18" s="8">
        <v>2703635.5028084656</v>
      </c>
      <c r="G18" s="8"/>
      <c r="H18" s="8">
        <v>4377994.4311132785</v>
      </c>
      <c r="I18" s="8">
        <v>692204.25031048595</v>
      </c>
      <c r="J18" s="8">
        <v>49740.702671417603</v>
      </c>
      <c r="K18" s="8">
        <v>2120472.3895278671</v>
      </c>
      <c r="L18" s="8">
        <v>19638.664398339501</v>
      </c>
      <c r="M18" s="8"/>
      <c r="N18" s="8">
        <v>24659.608269534401</v>
      </c>
      <c r="O18" s="8"/>
      <c r="P18" s="8">
        <v>2721.3132804218999</v>
      </c>
      <c r="Q18" s="8">
        <v>9991066.8623798117</v>
      </c>
    </row>
    <row r="19" spans="1:17" x14ac:dyDescent="0.2">
      <c r="A19" s="7">
        <v>12</v>
      </c>
      <c r="B19" s="7" t="s">
        <v>128</v>
      </c>
      <c r="C19" s="8"/>
      <c r="D19" s="8">
        <v>986.56002978219999</v>
      </c>
      <c r="E19" s="8"/>
      <c r="F19" s="8">
        <v>131534.4748153183</v>
      </c>
      <c r="G19" s="8"/>
      <c r="H19" s="8">
        <v>651558.20964046603</v>
      </c>
      <c r="I19" s="8">
        <v>18240408.182615541</v>
      </c>
      <c r="J19" s="8">
        <v>2310624.6407224899</v>
      </c>
      <c r="K19" s="8">
        <v>225241.56530600399</v>
      </c>
      <c r="L19" s="8">
        <v>173646.3495945888</v>
      </c>
      <c r="M19" s="8">
        <v>397850.87106911774</v>
      </c>
      <c r="N19" s="8">
        <v>271499.27553403837</v>
      </c>
      <c r="O19" s="8">
        <v>14012.250797047001</v>
      </c>
      <c r="P19" s="8">
        <v>29280.568745652403</v>
      </c>
      <c r="Q19" s="8">
        <v>22446642.948870052</v>
      </c>
    </row>
    <row r="20" spans="1:17" x14ac:dyDescent="0.2">
      <c r="A20" s="7">
        <v>13</v>
      </c>
      <c r="B20" s="7" t="s">
        <v>130</v>
      </c>
      <c r="C20" s="8"/>
      <c r="D20" s="8">
        <v>74392.364051940502</v>
      </c>
      <c r="E20" s="8"/>
      <c r="F20" s="8">
        <v>21666652.488671161</v>
      </c>
      <c r="G20" s="8">
        <v>14997.164266264599</v>
      </c>
      <c r="H20" s="8">
        <v>11923.7334556852</v>
      </c>
      <c r="I20" s="8">
        <v>842892.991835161</v>
      </c>
      <c r="J20" s="8">
        <v>5176914.2060248805</v>
      </c>
      <c r="K20" s="8">
        <v>1583555.179646133</v>
      </c>
      <c r="L20" s="8">
        <v>271758.45561234158</v>
      </c>
      <c r="M20" s="8">
        <v>229301.33814658178</v>
      </c>
      <c r="N20" s="8">
        <v>624557.34143359761</v>
      </c>
      <c r="O20" s="8"/>
      <c r="P20" s="8">
        <v>42638.324957745805</v>
      </c>
      <c r="Q20" s="8">
        <v>30539583.588101499</v>
      </c>
    </row>
    <row r="21" spans="1:17" x14ac:dyDescent="0.2">
      <c r="A21" s="7">
        <v>14</v>
      </c>
      <c r="B21" s="7" t="s">
        <v>132</v>
      </c>
      <c r="C21" s="8"/>
      <c r="D21" s="8"/>
      <c r="E21" s="8"/>
      <c r="F21" s="8"/>
      <c r="G21" s="8"/>
      <c r="H21" s="8">
        <v>570193.32270945597</v>
      </c>
      <c r="I21" s="8">
        <v>392272.01653735497</v>
      </c>
      <c r="J21" s="8">
        <v>351923.51342999202</v>
      </c>
      <c r="K21" s="8">
        <v>448925.14591361</v>
      </c>
      <c r="L21" s="8">
        <v>1684.2388880970002</v>
      </c>
      <c r="M21" s="8">
        <v>160196.81660595551</v>
      </c>
      <c r="N21" s="8">
        <v>68470.885221675009</v>
      </c>
      <c r="O21" s="8">
        <v>625.92166559650002</v>
      </c>
      <c r="P21" s="8">
        <v>72172.703409992508</v>
      </c>
      <c r="Q21" s="8">
        <v>2066464.5643817293</v>
      </c>
    </row>
    <row r="22" spans="1:17" x14ac:dyDescent="0.2">
      <c r="A22" s="7">
        <v>15</v>
      </c>
      <c r="B22" s="7" t="s">
        <v>134</v>
      </c>
      <c r="C22" s="8"/>
      <c r="D22" s="8">
        <v>13820.115316427698</v>
      </c>
      <c r="E22" s="8"/>
      <c r="F22" s="8">
        <v>871132.906396484</v>
      </c>
      <c r="G22" s="8"/>
      <c r="H22" s="8">
        <v>820693.86822281894</v>
      </c>
      <c r="I22" s="8">
        <v>168865.91630711412</v>
      </c>
      <c r="J22" s="8">
        <v>278594.51821027149</v>
      </c>
      <c r="K22" s="8">
        <v>74366.236155660299</v>
      </c>
      <c r="L22" s="8">
        <v>15944.529883647201</v>
      </c>
      <c r="M22" s="8">
        <v>14802.584352247599</v>
      </c>
      <c r="N22" s="8">
        <v>10943.001317349701</v>
      </c>
      <c r="O22" s="8"/>
      <c r="P22" s="8"/>
      <c r="Q22" s="8">
        <v>2269163.6761620208</v>
      </c>
    </row>
    <row r="23" spans="1:17" x14ac:dyDescent="0.2">
      <c r="A23" s="7">
        <v>16</v>
      </c>
      <c r="B23" s="7" t="s">
        <v>136</v>
      </c>
      <c r="C23" s="8">
        <v>82781.040129470202</v>
      </c>
      <c r="D23" s="8"/>
      <c r="E23" s="8"/>
      <c r="F23" s="8"/>
      <c r="G23" s="8"/>
      <c r="H23" s="8">
        <v>63093.400528636506</v>
      </c>
      <c r="I23" s="8">
        <v>5881677.0014996789</v>
      </c>
      <c r="J23" s="8">
        <v>610506.50430667668</v>
      </c>
      <c r="K23" s="8">
        <v>531534.09081018413</v>
      </c>
      <c r="L23" s="8"/>
      <c r="M23" s="8">
        <v>1981191.646043265</v>
      </c>
      <c r="N23" s="8">
        <v>1519.1378078580999</v>
      </c>
      <c r="O23" s="8">
        <v>1374.4804541458</v>
      </c>
      <c r="P23" s="8">
        <v>1067.2174235917</v>
      </c>
      <c r="Q23" s="8">
        <v>9154744.5190035049</v>
      </c>
    </row>
    <row r="24" spans="1:17" x14ac:dyDescent="0.2">
      <c r="A24" s="7">
        <v>17</v>
      </c>
      <c r="B24" s="7" t="s">
        <v>138</v>
      </c>
      <c r="C24" s="8"/>
      <c r="D24" s="8">
        <v>41501.320465525401</v>
      </c>
      <c r="E24" s="8"/>
      <c r="F24" s="8">
        <v>10796941.46726834</v>
      </c>
      <c r="G24" s="8"/>
      <c r="H24" s="8">
        <v>885610.56240864028</v>
      </c>
      <c r="I24" s="8">
        <v>2230115.3091220609</v>
      </c>
      <c r="J24" s="8">
        <v>898067.27559942403</v>
      </c>
      <c r="K24" s="8">
        <v>469124.80019456946</v>
      </c>
      <c r="L24" s="8">
        <v>78864.375207752004</v>
      </c>
      <c r="M24" s="8">
        <v>275617.22140967799</v>
      </c>
      <c r="N24" s="8">
        <v>784095.5172538535</v>
      </c>
      <c r="O24" s="8"/>
      <c r="P24" s="8"/>
      <c r="Q24" s="8">
        <v>16459937.848929845</v>
      </c>
    </row>
    <row r="25" spans="1:17" x14ac:dyDescent="0.2">
      <c r="A25" s="7">
        <v>18</v>
      </c>
      <c r="B25" s="7" t="s">
        <v>140</v>
      </c>
      <c r="C25" s="8"/>
      <c r="D25" s="8">
        <v>17113.478390399599</v>
      </c>
      <c r="E25" s="8">
        <v>11411.7120937944</v>
      </c>
      <c r="F25" s="8">
        <v>20365.6358025505</v>
      </c>
      <c r="G25" s="8"/>
      <c r="H25" s="8">
        <v>729167.8254468122</v>
      </c>
      <c r="I25" s="8">
        <v>7269777.1155614313</v>
      </c>
      <c r="J25" s="8">
        <v>94084.0275951855</v>
      </c>
      <c r="K25" s="8">
        <v>109735.73645161399</v>
      </c>
      <c r="L25" s="8">
        <v>89847.557308951204</v>
      </c>
      <c r="M25" s="8">
        <v>817901.72533696762</v>
      </c>
      <c r="N25" s="8">
        <v>247349.75630000798</v>
      </c>
      <c r="O25" s="8">
        <v>13029.259926807699</v>
      </c>
      <c r="P25" s="8">
        <v>18876.2485489463</v>
      </c>
      <c r="Q25" s="8">
        <v>9438660.0787634663</v>
      </c>
    </row>
    <row r="26" spans="1:17" x14ac:dyDescent="0.2">
      <c r="A26" s="7">
        <v>19</v>
      </c>
      <c r="B26" s="7" t="s">
        <v>142</v>
      </c>
      <c r="C26" s="8"/>
      <c r="D26" s="8"/>
      <c r="E26" s="8"/>
      <c r="F26" s="8">
        <v>378737.83346641029</v>
      </c>
      <c r="G26" s="8"/>
      <c r="H26" s="8">
        <v>3910432.2193343411</v>
      </c>
      <c r="I26" s="8">
        <v>227593.14984772471</v>
      </c>
      <c r="J26" s="8">
        <v>155496.11610863099</v>
      </c>
      <c r="K26" s="8">
        <v>2826387.4836408589</v>
      </c>
      <c r="L26" s="8">
        <v>9660.2926396219991</v>
      </c>
      <c r="M26" s="8"/>
      <c r="N26" s="8">
        <v>9661.0164651609994</v>
      </c>
      <c r="O26" s="8"/>
      <c r="P26" s="8">
        <v>23985.7288328104</v>
      </c>
      <c r="Q26" s="8">
        <v>7541953.8403355582</v>
      </c>
    </row>
    <row r="27" spans="1:17" x14ac:dyDescent="0.2">
      <c r="A27" s="7">
        <v>20</v>
      </c>
      <c r="B27" s="7" t="s">
        <v>144</v>
      </c>
      <c r="C27" s="8"/>
      <c r="D27" s="8">
        <v>198467.595088095</v>
      </c>
      <c r="E27" s="8">
        <v>387457.86778777197</v>
      </c>
      <c r="F27" s="8">
        <v>185450.96234046601</v>
      </c>
      <c r="G27" s="8"/>
      <c r="H27" s="8">
        <v>110493.75562404</v>
      </c>
      <c r="I27" s="8">
        <v>9662824.9078844786</v>
      </c>
      <c r="J27" s="8">
        <v>2693083.4304602221</v>
      </c>
      <c r="K27" s="8">
        <v>555.81003968649998</v>
      </c>
      <c r="L27" s="8">
        <v>13820.2176645572</v>
      </c>
      <c r="M27" s="8">
        <v>214536.91803755841</v>
      </c>
      <c r="N27" s="8">
        <v>1414153.6767979099</v>
      </c>
      <c r="O27" s="8">
        <v>2113.2996474237998</v>
      </c>
      <c r="P27" s="8">
        <v>23923.436890807599</v>
      </c>
      <c r="Q27" s="8">
        <v>14906881.878263015</v>
      </c>
    </row>
    <row r="28" spans="1:17" x14ac:dyDescent="0.2">
      <c r="A28" s="7">
        <v>21</v>
      </c>
      <c r="B28" s="7" t="s">
        <v>146</v>
      </c>
      <c r="C28" s="8"/>
      <c r="D28" s="8">
        <v>5059.4795875519994</v>
      </c>
      <c r="E28" s="8">
        <v>213659.483709817</v>
      </c>
      <c r="F28" s="8">
        <v>30185.720985050499</v>
      </c>
      <c r="G28" s="8"/>
      <c r="H28" s="8">
        <v>140133.269132838</v>
      </c>
      <c r="I28" s="8">
        <v>5740691.7517878097</v>
      </c>
      <c r="J28" s="8">
        <v>1705036.0190537395</v>
      </c>
      <c r="K28" s="8">
        <v>28528.0612034478</v>
      </c>
      <c r="L28" s="8">
        <v>11285.74279348</v>
      </c>
      <c r="M28" s="8">
        <v>640239.91705085814</v>
      </c>
      <c r="N28" s="8">
        <v>235003.31219595339</v>
      </c>
      <c r="O28" s="8">
        <v>35742.422317632598</v>
      </c>
      <c r="P28" s="8">
        <v>12218.221235405401</v>
      </c>
      <c r="Q28" s="8">
        <v>8797783.4010535851</v>
      </c>
    </row>
    <row r="29" spans="1:17" x14ac:dyDescent="0.2">
      <c r="A29" s="7">
        <v>22</v>
      </c>
      <c r="B29" s="7" t="s">
        <v>148</v>
      </c>
      <c r="C29" s="8"/>
      <c r="D29" s="8">
        <v>312727.132097047</v>
      </c>
      <c r="E29" s="8"/>
      <c r="F29" s="8">
        <v>3463856.7371302312</v>
      </c>
      <c r="G29" s="8"/>
      <c r="H29" s="8">
        <v>1444382.3263017477</v>
      </c>
      <c r="I29" s="8">
        <v>38580.795548025402</v>
      </c>
      <c r="J29" s="8">
        <v>370459.32779805752</v>
      </c>
      <c r="K29" s="8">
        <v>2009784.445869284</v>
      </c>
      <c r="L29" s="8">
        <v>24922.000194916101</v>
      </c>
      <c r="M29" s="8"/>
      <c r="N29" s="8">
        <v>60278.503887655606</v>
      </c>
      <c r="O29" s="8"/>
      <c r="P29" s="8">
        <v>94065.553445461206</v>
      </c>
      <c r="Q29" s="8">
        <v>7819056.8222724255</v>
      </c>
    </row>
    <row r="30" spans="1:17" x14ac:dyDescent="0.2">
      <c r="A30" s="7">
        <v>23</v>
      </c>
      <c r="B30" s="7" t="s">
        <v>150</v>
      </c>
      <c r="C30" s="8"/>
      <c r="D30" s="8"/>
      <c r="E30" s="8"/>
      <c r="F30" s="8"/>
      <c r="G30" s="8">
        <v>1703.6681672732</v>
      </c>
      <c r="H30" s="8"/>
      <c r="I30" s="8"/>
      <c r="J30" s="8"/>
      <c r="K30" s="8"/>
      <c r="L30" s="8">
        <v>18653.620236307601</v>
      </c>
      <c r="M30" s="8"/>
      <c r="N30" s="8"/>
      <c r="O30" s="8"/>
      <c r="P30" s="8">
        <v>117.814134033</v>
      </c>
      <c r="Q30" s="8">
        <v>20475.102537613802</v>
      </c>
    </row>
    <row r="31" spans="1:17" x14ac:dyDescent="0.2">
      <c r="A31" s="7">
        <v>24</v>
      </c>
      <c r="B31" s="7" t="s">
        <v>152</v>
      </c>
      <c r="C31" s="8"/>
      <c r="D31" s="8">
        <v>10021.568802587999</v>
      </c>
      <c r="E31" s="8"/>
      <c r="F31" s="8">
        <v>1764455.4762912819</v>
      </c>
      <c r="G31" s="8"/>
      <c r="H31" s="8">
        <v>6474718.3137371605</v>
      </c>
      <c r="I31" s="8">
        <v>2420373.4254968297</v>
      </c>
      <c r="J31" s="8">
        <v>2415005.4027758529</v>
      </c>
      <c r="K31" s="8">
        <v>531734.66209904477</v>
      </c>
      <c r="L31" s="8">
        <v>9010.3278972326007</v>
      </c>
      <c r="M31" s="8">
        <v>1847273.6494464441</v>
      </c>
      <c r="N31" s="8">
        <v>45037.476776273405</v>
      </c>
      <c r="O31" s="8"/>
      <c r="P31" s="8">
        <v>12091.7595838385</v>
      </c>
      <c r="Q31" s="8">
        <v>15529722.062906548</v>
      </c>
    </row>
    <row r="32" spans="1:17" x14ac:dyDescent="0.2">
      <c r="A32" s="7">
        <v>99</v>
      </c>
      <c r="B32" s="7" t="s">
        <v>96</v>
      </c>
      <c r="C32" s="8"/>
      <c r="D32" s="8">
        <v>55.216532708700001</v>
      </c>
      <c r="E32" s="8"/>
      <c r="F32" s="8">
        <v>1192.8833288921999</v>
      </c>
      <c r="G32" s="8">
        <v>141.39908499930002</v>
      </c>
      <c r="H32" s="8">
        <v>43566.227552488701</v>
      </c>
      <c r="I32" s="8">
        <v>93281.914400630005</v>
      </c>
      <c r="J32" s="8">
        <v>63472.457992548691</v>
      </c>
      <c r="K32" s="8">
        <v>32932.076406123102</v>
      </c>
      <c r="L32" s="8">
        <v>840.69285458500008</v>
      </c>
      <c r="M32" s="8">
        <v>116577.3308207067</v>
      </c>
      <c r="N32" s="8">
        <v>105425.74454627669</v>
      </c>
      <c r="O32" s="8">
        <v>60837.574191978201</v>
      </c>
      <c r="P32" s="8"/>
      <c r="Q32" s="8">
        <v>518323.51771193737</v>
      </c>
    </row>
    <row r="33" spans="1:17" x14ac:dyDescent="0.2">
      <c r="A33" s="7"/>
      <c r="B33" s="9" t="s">
        <v>73</v>
      </c>
      <c r="C33" s="10">
        <v>83091.522186406408</v>
      </c>
      <c r="D33" s="10">
        <v>1961655.5180760736</v>
      </c>
      <c r="E33" s="10">
        <v>759083.07101669512</v>
      </c>
      <c r="F33" s="10">
        <v>56744691.471418977</v>
      </c>
      <c r="G33" s="10">
        <v>16842.231518537097</v>
      </c>
      <c r="H33" s="10">
        <v>33221546.623640127</v>
      </c>
      <c r="I33" s="10">
        <v>108545929.38967857</v>
      </c>
      <c r="J33" s="10">
        <v>37079649.899656944</v>
      </c>
      <c r="K33" s="10">
        <v>20920843.185721476</v>
      </c>
      <c r="L33" s="10">
        <v>1129958.6391237651</v>
      </c>
      <c r="M33" s="10">
        <v>11417957.09445804</v>
      </c>
      <c r="N33" s="10">
        <v>5568084.0533066476</v>
      </c>
      <c r="O33" s="10">
        <v>589415.49238682806</v>
      </c>
      <c r="P33" s="10">
        <v>452639.73773481476</v>
      </c>
      <c r="Q33" s="10">
        <v>278491387.92992389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90FF4-D684-4BF5-919C-33473EF5D894}">
  <dimension ref="A3:Q31"/>
  <sheetViews>
    <sheetView workbookViewId="0">
      <selection activeCell="B6" sqref="B6:B30"/>
    </sheetView>
  </sheetViews>
  <sheetFormatPr defaultRowHeight="12.75" x14ac:dyDescent="0.2"/>
  <cols>
    <col min="1" max="1" width="12.5703125" bestFit="1" customWidth="1"/>
    <col min="2" max="2" width="9.140625" bestFit="1" customWidth="1"/>
    <col min="3" max="16" width="63.28515625" bestFit="1" customWidth="1"/>
    <col min="17" max="18" width="12" bestFit="1" customWidth="1"/>
    <col min="19" max="44" width="78.5703125" bestFit="1" customWidth="1"/>
    <col min="45" max="46" width="12" bestFit="1" customWidth="1"/>
  </cols>
  <sheetData>
    <row r="3" spans="1:17" x14ac:dyDescent="0.2">
      <c r="A3" s="2" t="s">
        <v>74</v>
      </c>
      <c r="C3" s="2" t="s">
        <v>87</v>
      </c>
      <c r="D3" s="2" t="s">
        <v>88</v>
      </c>
    </row>
    <row r="4" spans="1:17" x14ac:dyDescent="0.2"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>
        <v>11</v>
      </c>
      <c r="N4">
        <v>12</v>
      </c>
      <c r="O4">
        <v>13</v>
      </c>
      <c r="P4">
        <v>14</v>
      </c>
      <c r="Q4" t="s">
        <v>73</v>
      </c>
    </row>
    <row r="5" spans="1:17" x14ac:dyDescent="0.2">
      <c r="A5" s="2" t="s">
        <v>67</v>
      </c>
      <c r="B5" s="2" t="s">
        <v>154</v>
      </c>
      <c r="C5" t="s">
        <v>91</v>
      </c>
      <c r="D5" t="s">
        <v>89</v>
      </c>
      <c r="E5" t="s">
        <v>75</v>
      </c>
      <c r="F5" t="s">
        <v>79</v>
      </c>
      <c r="G5" t="s">
        <v>76</v>
      </c>
      <c r="H5" t="s">
        <v>77</v>
      </c>
      <c r="I5" t="s">
        <v>78</v>
      </c>
      <c r="J5" t="s">
        <v>80</v>
      </c>
      <c r="K5" t="s">
        <v>81</v>
      </c>
      <c r="L5" t="s">
        <v>82</v>
      </c>
      <c r="M5" t="s">
        <v>83</v>
      </c>
      <c r="N5" t="s">
        <v>84</v>
      </c>
      <c r="O5" t="s">
        <v>85</v>
      </c>
      <c r="P5" t="s">
        <v>86</v>
      </c>
    </row>
    <row r="6" spans="1:17" x14ac:dyDescent="0.2">
      <c r="A6">
        <v>1</v>
      </c>
      <c r="B6" t="s">
        <v>104</v>
      </c>
      <c r="C6" s="3"/>
      <c r="D6" s="3">
        <v>24.173644514299998</v>
      </c>
      <c r="E6" s="3"/>
      <c r="F6" s="3">
        <v>570730.90565011208</v>
      </c>
      <c r="G6" s="3"/>
      <c r="H6" s="3">
        <v>1006464.0035745701</v>
      </c>
      <c r="I6" s="3">
        <v>3404467.8192471741</v>
      </c>
      <c r="J6" s="3">
        <v>2578621.0979233198</v>
      </c>
      <c r="K6" s="3"/>
      <c r="L6" s="3"/>
      <c r="M6" s="3">
        <v>44050.0715055279</v>
      </c>
      <c r="N6" s="3">
        <v>1744.0247462554</v>
      </c>
      <c r="O6" s="3"/>
      <c r="P6" s="3"/>
      <c r="Q6" s="3">
        <v>7606102.0962914731</v>
      </c>
    </row>
    <row r="7" spans="1:17" x14ac:dyDescent="0.2">
      <c r="A7">
        <v>2</v>
      </c>
      <c r="B7" t="s">
        <v>108</v>
      </c>
      <c r="C7" s="3"/>
      <c r="D7" s="3"/>
      <c r="E7" s="3"/>
      <c r="F7" s="3">
        <v>2947509.1346449801</v>
      </c>
      <c r="G7" s="3"/>
      <c r="H7" s="3">
        <v>4625777.7982525602</v>
      </c>
      <c r="I7" s="3">
        <v>3959771.098243007</v>
      </c>
      <c r="J7" s="3">
        <v>420560.43526230101</v>
      </c>
      <c r="K7" s="3">
        <v>1295520.005179435</v>
      </c>
      <c r="L7" s="3">
        <v>9801.7343415063006</v>
      </c>
      <c r="M7" s="3">
        <v>291787.18896186101</v>
      </c>
      <c r="N7" s="3">
        <v>139740.69269159998</v>
      </c>
      <c r="O7" s="3"/>
      <c r="P7" s="3"/>
      <c r="Q7" s="3">
        <v>13690468.08757725</v>
      </c>
    </row>
    <row r="8" spans="1:17" x14ac:dyDescent="0.2">
      <c r="A8">
        <v>3</v>
      </c>
      <c r="B8" t="s">
        <v>110</v>
      </c>
      <c r="C8" s="3"/>
      <c r="D8" s="3">
        <v>1467.0545109838999</v>
      </c>
      <c r="E8" s="3"/>
      <c r="F8" s="3"/>
      <c r="G8" s="3"/>
      <c r="H8" s="3">
        <v>443642.80273621</v>
      </c>
      <c r="I8" s="3">
        <v>17360157.317641802</v>
      </c>
      <c r="J8" s="3">
        <v>4086949.2755930233</v>
      </c>
      <c r="K8" s="3">
        <v>662.22643511670003</v>
      </c>
      <c r="L8" s="3">
        <v>200087.8642776419</v>
      </c>
      <c r="M8" s="3">
        <v>1268451.0133105293</v>
      </c>
      <c r="N8" s="3">
        <v>502280.895780741</v>
      </c>
      <c r="O8" s="3">
        <v>457388.73981438996</v>
      </c>
      <c r="P8" s="3">
        <v>99040.336186336703</v>
      </c>
      <c r="Q8" s="3">
        <v>24420127.526286777</v>
      </c>
    </row>
    <row r="9" spans="1:17" x14ac:dyDescent="0.2">
      <c r="A9">
        <v>4</v>
      </c>
      <c r="B9" t="s">
        <v>112</v>
      </c>
      <c r="C9" s="3"/>
      <c r="D9" s="3">
        <v>84385.864136425997</v>
      </c>
      <c r="E9" s="3"/>
      <c r="F9" s="3">
        <v>209616.97216833639</v>
      </c>
      <c r="G9" s="3"/>
      <c r="H9" s="3">
        <v>301819.61571264401</v>
      </c>
      <c r="I9" s="3">
        <v>18138428.612100922</v>
      </c>
      <c r="J9" s="3">
        <v>1011553.45432101</v>
      </c>
      <c r="K9" s="3">
        <v>28460.668491850902</v>
      </c>
      <c r="L9" s="3">
        <v>65394.996143955308</v>
      </c>
      <c r="M9" s="3">
        <v>198041.0640828592</v>
      </c>
      <c r="N9" s="3">
        <v>173972.79003126841</v>
      </c>
      <c r="O9" s="3">
        <v>4291.5435718065</v>
      </c>
      <c r="P9" s="3">
        <v>5492.9062060162996</v>
      </c>
      <c r="Q9" s="3">
        <v>20221458.486967098</v>
      </c>
    </row>
    <row r="10" spans="1:17" x14ac:dyDescent="0.2">
      <c r="A10">
        <v>5</v>
      </c>
      <c r="B10" t="s">
        <v>114</v>
      </c>
      <c r="C10" s="3"/>
      <c r="D10" s="3">
        <v>556585.70995475305</v>
      </c>
      <c r="E10" s="3">
        <v>3495.5443118157</v>
      </c>
      <c r="F10" s="3">
        <v>353656.20192925702</v>
      </c>
      <c r="G10" s="3"/>
      <c r="H10" s="3">
        <v>1241994.2263616917</v>
      </c>
      <c r="I10" s="3"/>
      <c r="J10" s="3">
        <v>3186807.5810494097</v>
      </c>
      <c r="K10" s="3">
        <v>3354721.1986003774</v>
      </c>
      <c r="L10" s="3">
        <v>15991.624716571798</v>
      </c>
      <c r="M10" s="3"/>
      <c r="N10" s="3">
        <v>206401.7412202635</v>
      </c>
      <c r="O10" s="3"/>
      <c r="P10" s="3">
        <v>3570.2201337490001</v>
      </c>
      <c r="Q10" s="3">
        <v>8923224.0482778903</v>
      </c>
    </row>
    <row r="11" spans="1:17" x14ac:dyDescent="0.2">
      <c r="A11">
        <v>6</v>
      </c>
      <c r="B11" t="s">
        <v>116</v>
      </c>
      <c r="C11" s="3"/>
      <c r="D11" s="3">
        <v>728.83058317109999</v>
      </c>
      <c r="E11" s="3"/>
      <c r="F11" s="3">
        <v>205032.72286494332</v>
      </c>
      <c r="G11" s="3"/>
      <c r="H11" s="3">
        <v>1071013.236876891</v>
      </c>
      <c r="I11" s="3">
        <v>1532329.0077546011</v>
      </c>
      <c r="J11" s="3">
        <v>2199141.6753886174</v>
      </c>
      <c r="K11" s="3">
        <v>50412.768944560703</v>
      </c>
      <c r="L11" s="3">
        <v>3908.6988397326004</v>
      </c>
      <c r="M11" s="3">
        <v>251577.14156385808</v>
      </c>
      <c r="N11" s="3">
        <v>9020.0148430230001</v>
      </c>
      <c r="O11" s="3"/>
      <c r="P11" s="3">
        <v>2160.2958382043998</v>
      </c>
      <c r="Q11" s="3">
        <v>5325324.3934976021</v>
      </c>
    </row>
    <row r="12" spans="1:17" x14ac:dyDescent="0.2">
      <c r="A12">
        <v>7</v>
      </c>
      <c r="B12" t="s">
        <v>118</v>
      </c>
      <c r="C12" s="3"/>
      <c r="D12" s="3"/>
      <c r="E12" s="3"/>
      <c r="F12" s="3">
        <v>3568161.995789669</v>
      </c>
      <c r="G12" s="3"/>
      <c r="H12" s="3">
        <v>1223865.687951735</v>
      </c>
      <c r="I12" s="3">
        <v>7094309.1049970351</v>
      </c>
      <c r="J12" s="3">
        <v>2271091.7968323585</v>
      </c>
      <c r="K12" s="3">
        <v>4363.6129594697995</v>
      </c>
      <c r="L12" s="3">
        <v>5586.2239252856998</v>
      </c>
      <c r="M12" s="3">
        <v>7965.1242885934007</v>
      </c>
      <c r="N12" s="3">
        <v>141732.79675062129</v>
      </c>
      <c r="O12" s="3"/>
      <c r="P12" s="3"/>
      <c r="Q12" s="3">
        <v>14317076.343494767</v>
      </c>
    </row>
    <row r="13" spans="1:17" x14ac:dyDescent="0.2">
      <c r="A13">
        <v>8</v>
      </c>
      <c r="B13" t="s">
        <v>120</v>
      </c>
      <c r="C13" s="3"/>
      <c r="D13" s="3">
        <v>633810.68694954796</v>
      </c>
      <c r="E13" s="3">
        <v>143058.46311349599</v>
      </c>
      <c r="F13" s="3">
        <v>649749.73362973891</v>
      </c>
      <c r="G13" s="3"/>
      <c r="H13" s="3">
        <v>1384924.3511172659</v>
      </c>
      <c r="I13" s="3"/>
      <c r="J13" s="3">
        <v>108277.969700933</v>
      </c>
      <c r="K13" s="3">
        <v>3154.5621124564</v>
      </c>
      <c r="L13" s="3">
        <v>26812.544267783196</v>
      </c>
      <c r="M13" s="3"/>
      <c r="N13" s="3">
        <v>39544.156661722896</v>
      </c>
      <c r="O13" s="3"/>
      <c r="P13" s="3">
        <v>7859.3854457479001</v>
      </c>
      <c r="Q13" s="3">
        <v>2997191.8529986921</v>
      </c>
    </row>
    <row r="14" spans="1:17" x14ac:dyDescent="0.2">
      <c r="A14">
        <v>9</v>
      </c>
      <c r="B14" t="s">
        <v>122</v>
      </c>
      <c r="C14" s="3"/>
      <c r="D14" s="3">
        <v>10508.367934611601</v>
      </c>
      <c r="E14" s="3"/>
      <c r="F14" s="3">
        <v>5993654.9042200772</v>
      </c>
      <c r="G14" s="3"/>
      <c r="H14" s="3">
        <v>991491.59435742209</v>
      </c>
      <c r="I14" s="3">
        <v>442637.39910984493</v>
      </c>
      <c r="J14" s="3">
        <v>921851.46633876755</v>
      </c>
      <c r="K14" s="3">
        <v>4485274.8680427782</v>
      </c>
      <c r="L14" s="3">
        <v>59347.178796432105</v>
      </c>
      <c r="M14" s="3"/>
      <c r="N14" s="3">
        <v>427927.94412586995</v>
      </c>
      <c r="O14" s="3"/>
      <c r="P14" s="3"/>
      <c r="Q14" s="3">
        <v>13332693.722925805</v>
      </c>
    </row>
    <row r="15" spans="1:17" x14ac:dyDescent="0.2">
      <c r="A15">
        <v>10</v>
      </c>
      <c r="B15" t="s">
        <v>124</v>
      </c>
      <c r="C15" s="3">
        <v>310.48205693620002</v>
      </c>
      <c r="D15" s="3"/>
      <c r="E15" s="3"/>
      <c r="F15" s="3">
        <v>232436.81121720641</v>
      </c>
      <c r="G15" s="3"/>
      <c r="H15" s="3">
        <v>696591.84149073507</v>
      </c>
      <c r="I15" s="3">
        <v>2712270.301829827</v>
      </c>
      <c r="J15" s="3">
        <v>3121787.0044978061</v>
      </c>
      <c r="K15" s="3">
        <v>705395.59169134498</v>
      </c>
      <c r="L15" s="3">
        <v>3450.7086404385</v>
      </c>
      <c r="M15" s="3">
        <v>2660595.4724254282</v>
      </c>
      <c r="N15" s="3">
        <v>23064.742648138799</v>
      </c>
      <c r="O15" s="3"/>
      <c r="P15" s="3">
        <v>1357.7034360537</v>
      </c>
      <c r="Q15" s="3">
        <v>10157260.659933917</v>
      </c>
    </row>
    <row r="16" spans="1:17" x14ac:dyDescent="0.2">
      <c r="A16">
        <v>11</v>
      </c>
      <c r="B16" t="s">
        <v>126</v>
      </c>
      <c r="C16" s="3"/>
      <c r="D16" s="3"/>
      <c r="E16" s="3"/>
      <c r="F16" s="3">
        <v>2703635.5028084656</v>
      </c>
      <c r="G16" s="3"/>
      <c r="H16" s="3">
        <v>4377994.4311132785</v>
      </c>
      <c r="I16" s="3">
        <v>692204.25031048595</v>
      </c>
      <c r="J16" s="3">
        <v>49740.702671417603</v>
      </c>
      <c r="K16" s="3">
        <v>2120472.3895278671</v>
      </c>
      <c r="L16" s="3">
        <v>19638.664398339501</v>
      </c>
      <c r="M16" s="3"/>
      <c r="N16" s="3">
        <v>24659.608269534401</v>
      </c>
      <c r="O16" s="3"/>
      <c r="P16" s="3">
        <v>2721.3132804218999</v>
      </c>
      <c r="Q16" s="3">
        <v>9991066.8623798117</v>
      </c>
    </row>
    <row r="17" spans="1:17" x14ac:dyDescent="0.2">
      <c r="A17">
        <v>12</v>
      </c>
      <c r="B17" t="s">
        <v>128</v>
      </c>
      <c r="C17" s="3"/>
      <c r="D17" s="3">
        <v>986.56002978219999</v>
      </c>
      <c r="E17" s="3"/>
      <c r="F17" s="3">
        <v>131534.4748153183</v>
      </c>
      <c r="G17" s="3"/>
      <c r="H17" s="3">
        <v>651558.20964046603</v>
      </c>
      <c r="I17" s="3">
        <v>18240408.182615541</v>
      </c>
      <c r="J17" s="3">
        <v>2310624.6407224899</v>
      </c>
      <c r="K17" s="3">
        <v>225241.56530600399</v>
      </c>
      <c r="L17" s="3">
        <v>173646.3495945888</v>
      </c>
      <c r="M17" s="3">
        <v>397850.87106911774</v>
      </c>
      <c r="N17" s="3">
        <v>271499.27553403837</v>
      </c>
      <c r="O17" s="3">
        <v>14012.250797047001</v>
      </c>
      <c r="P17" s="3">
        <v>29280.568745652403</v>
      </c>
      <c r="Q17" s="3">
        <v>22446642.948870052</v>
      </c>
    </row>
    <row r="18" spans="1:17" x14ac:dyDescent="0.2">
      <c r="A18">
        <v>13</v>
      </c>
      <c r="B18" t="s">
        <v>130</v>
      </c>
      <c r="C18" s="3"/>
      <c r="D18" s="3">
        <v>74392.364051940502</v>
      </c>
      <c r="E18" s="3"/>
      <c r="F18" s="3">
        <v>21666652.488671161</v>
      </c>
      <c r="G18" s="3">
        <v>14997.164266264599</v>
      </c>
      <c r="H18" s="3">
        <v>11923.7334556852</v>
      </c>
      <c r="I18" s="3">
        <v>842892.991835161</v>
      </c>
      <c r="J18" s="3">
        <v>5176914.2060248805</v>
      </c>
      <c r="K18" s="3">
        <v>1583555.179646133</v>
      </c>
      <c r="L18" s="3">
        <v>271758.45561234158</v>
      </c>
      <c r="M18" s="3">
        <v>229301.33814658178</v>
      </c>
      <c r="N18" s="3">
        <v>624557.34143359761</v>
      </c>
      <c r="O18" s="3"/>
      <c r="P18" s="3">
        <v>42638.324957745805</v>
      </c>
      <c r="Q18" s="3">
        <v>30539583.588101499</v>
      </c>
    </row>
    <row r="19" spans="1:17" x14ac:dyDescent="0.2">
      <c r="A19">
        <v>14</v>
      </c>
      <c r="B19" t="s">
        <v>132</v>
      </c>
      <c r="C19" s="3"/>
      <c r="D19" s="3"/>
      <c r="E19" s="3"/>
      <c r="F19" s="3"/>
      <c r="G19" s="3"/>
      <c r="H19" s="3">
        <v>570193.32270945597</v>
      </c>
      <c r="I19" s="3">
        <v>392272.01653735497</v>
      </c>
      <c r="J19" s="3">
        <v>351923.51342999202</v>
      </c>
      <c r="K19" s="3">
        <v>448925.14591361</v>
      </c>
      <c r="L19" s="3">
        <v>1684.2388880970002</v>
      </c>
      <c r="M19" s="3">
        <v>160196.81660595551</v>
      </c>
      <c r="N19" s="3">
        <v>68470.885221675009</v>
      </c>
      <c r="O19" s="3">
        <v>625.92166559650002</v>
      </c>
      <c r="P19" s="3">
        <v>72172.703409992508</v>
      </c>
      <c r="Q19" s="3">
        <v>2066464.5643817293</v>
      </c>
    </row>
    <row r="20" spans="1:17" x14ac:dyDescent="0.2">
      <c r="A20">
        <v>15</v>
      </c>
      <c r="B20" t="s">
        <v>134</v>
      </c>
      <c r="C20" s="3"/>
      <c r="D20" s="3">
        <v>13820.115316427698</v>
      </c>
      <c r="E20" s="3"/>
      <c r="F20" s="3">
        <v>871132.906396484</v>
      </c>
      <c r="G20" s="3"/>
      <c r="H20" s="3">
        <v>820693.86822281894</v>
      </c>
      <c r="I20" s="3">
        <v>168865.91630711412</v>
      </c>
      <c r="J20" s="3">
        <v>278594.51821027149</v>
      </c>
      <c r="K20" s="3">
        <v>74366.236155660299</v>
      </c>
      <c r="L20" s="3">
        <v>15944.529883647201</v>
      </c>
      <c r="M20" s="3">
        <v>14802.584352247599</v>
      </c>
      <c r="N20" s="3">
        <v>10943.001317349701</v>
      </c>
      <c r="O20" s="3"/>
      <c r="P20" s="3"/>
      <c r="Q20" s="3">
        <v>2269163.6761620208</v>
      </c>
    </row>
    <row r="21" spans="1:17" x14ac:dyDescent="0.2">
      <c r="A21">
        <v>16</v>
      </c>
      <c r="B21" t="s">
        <v>136</v>
      </c>
      <c r="C21" s="3">
        <v>82781.040129470202</v>
      </c>
      <c r="D21" s="3"/>
      <c r="E21" s="3"/>
      <c r="F21" s="3"/>
      <c r="G21" s="3"/>
      <c r="H21" s="3">
        <v>63093.400528636506</v>
      </c>
      <c r="I21" s="3">
        <v>5881677.0014996789</v>
      </c>
      <c r="J21" s="3">
        <v>610506.50430667668</v>
      </c>
      <c r="K21" s="3">
        <v>531534.09081018413</v>
      </c>
      <c r="L21" s="3"/>
      <c r="M21" s="3">
        <v>1981191.646043265</v>
      </c>
      <c r="N21" s="3">
        <v>1519.1378078580999</v>
      </c>
      <c r="O21" s="3">
        <v>1374.4804541458</v>
      </c>
      <c r="P21" s="3">
        <v>1067.2174235917</v>
      </c>
      <c r="Q21" s="3">
        <v>9154744.5190035049</v>
      </c>
    </row>
    <row r="22" spans="1:17" x14ac:dyDescent="0.2">
      <c r="A22">
        <v>17</v>
      </c>
      <c r="B22" t="s">
        <v>138</v>
      </c>
      <c r="C22" s="3"/>
      <c r="D22" s="3">
        <v>41501.320465525401</v>
      </c>
      <c r="E22" s="3"/>
      <c r="F22" s="3">
        <v>10796941.46726834</v>
      </c>
      <c r="G22" s="3"/>
      <c r="H22" s="3">
        <v>885610.56240864028</v>
      </c>
      <c r="I22" s="3">
        <v>2230115.3091220609</v>
      </c>
      <c r="J22" s="3">
        <v>898067.27559942403</v>
      </c>
      <c r="K22" s="3">
        <v>469124.80019456946</v>
      </c>
      <c r="L22" s="3">
        <v>78864.375207752004</v>
      </c>
      <c r="M22" s="3">
        <v>275617.22140967799</v>
      </c>
      <c r="N22" s="3">
        <v>784095.5172538535</v>
      </c>
      <c r="O22" s="3"/>
      <c r="P22" s="3"/>
      <c r="Q22" s="3">
        <v>16459937.848929845</v>
      </c>
    </row>
    <row r="23" spans="1:17" x14ac:dyDescent="0.2">
      <c r="A23">
        <v>18</v>
      </c>
      <c r="B23" t="s">
        <v>140</v>
      </c>
      <c r="C23" s="3"/>
      <c r="D23" s="3">
        <v>17113.478390399599</v>
      </c>
      <c r="E23" s="3">
        <v>11411.7120937944</v>
      </c>
      <c r="F23" s="3">
        <v>20365.6358025505</v>
      </c>
      <c r="G23" s="3"/>
      <c r="H23" s="3">
        <v>729167.8254468122</v>
      </c>
      <c r="I23" s="3">
        <v>7269777.1155614313</v>
      </c>
      <c r="J23" s="3">
        <v>94084.0275951855</v>
      </c>
      <c r="K23" s="3">
        <v>109735.73645161399</v>
      </c>
      <c r="L23" s="3">
        <v>89847.557308951204</v>
      </c>
      <c r="M23" s="3">
        <v>817901.72533696762</v>
      </c>
      <c r="N23" s="3">
        <v>247349.75630000798</v>
      </c>
      <c r="O23" s="3">
        <v>13029.259926807699</v>
      </c>
      <c r="P23" s="3">
        <v>18876.2485489463</v>
      </c>
      <c r="Q23" s="3">
        <v>9438660.0787634663</v>
      </c>
    </row>
    <row r="24" spans="1:17" x14ac:dyDescent="0.2">
      <c r="A24">
        <v>19</v>
      </c>
      <c r="B24" t="s">
        <v>142</v>
      </c>
      <c r="C24" s="3"/>
      <c r="D24" s="3"/>
      <c r="E24" s="3"/>
      <c r="F24" s="3">
        <v>378737.83346641029</v>
      </c>
      <c r="G24" s="3"/>
      <c r="H24" s="3">
        <v>3910432.2193343411</v>
      </c>
      <c r="I24" s="3">
        <v>227593.14984772471</v>
      </c>
      <c r="J24" s="3">
        <v>155496.11610863099</v>
      </c>
      <c r="K24" s="3">
        <v>2826387.4836408589</v>
      </c>
      <c r="L24" s="3">
        <v>9660.2926396219991</v>
      </c>
      <c r="M24" s="3"/>
      <c r="N24" s="3">
        <v>9661.0164651609994</v>
      </c>
      <c r="O24" s="3"/>
      <c r="P24" s="3">
        <v>23985.7288328104</v>
      </c>
      <c r="Q24" s="3">
        <v>7541953.8403355582</v>
      </c>
    </row>
    <row r="25" spans="1:17" x14ac:dyDescent="0.2">
      <c r="A25">
        <v>20</v>
      </c>
      <c r="B25" t="s">
        <v>144</v>
      </c>
      <c r="C25" s="3"/>
      <c r="D25" s="3">
        <v>198467.595088095</v>
      </c>
      <c r="E25" s="3">
        <v>387457.86778777197</v>
      </c>
      <c r="F25" s="3">
        <v>185450.96234046601</v>
      </c>
      <c r="G25" s="3"/>
      <c r="H25" s="3">
        <v>110493.75562404</v>
      </c>
      <c r="I25" s="3">
        <v>9662824.9078844786</v>
      </c>
      <c r="J25" s="3">
        <v>2693083.4304602221</v>
      </c>
      <c r="K25" s="3">
        <v>555.81003968649998</v>
      </c>
      <c r="L25" s="3">
        <v>13820.2176645572</v>
      </c>
      <c r="M25" s="3">
        <v>214536.91803755841</v>
      </c>
      <c r="N25" s="3">
        <v>1414153.6767979099</v>
      </c>
      <c r="O25" s="3">
        <v>2113.2996474237998</v>
      </c>
      <c r="P25" s="3">
        <v>23923.436890807599</v>
      </c>
      <c r="Q25" s="3">
        <v>14906881.878263015</v>
      </c>
    </row>
    <row r="26" spans="1:17" x14ac:dyDescent="0.2">
      <c r="A26">
        <v>21</v>
      </c>
      <c r="B26" t="s">
        <v>146</v>
      </c>
      <c r="C26" s="3"/>
      <c r="D26" s="3">
        <v>5059.4795875519994</v>
      </c>
      <c r="E26" s="3">
        <v>213659.483709817</v>
      </c>
      <c r="F26" s="3">
        <v>30185.720985050499</v>
      </c>
      <c r="G26" s="3"/>
      <c r="H26" s="3">
        <v>140133.269132838</v>
      </c>
      <c r="I26" s="3">
        <v>5740691.7517878097</v>
      </c>
      <c r="J26" s="3">
        <v>1705036.0190537395</v>
      </c>
      <c r="K26" s="3">
        <v>28528.0612034478</v>
      </c>
      <c r="L26" s="3">
        <v>11285.74279348</v>
      </c>
      <c r="M26" s="3">
        <v>640239.91705085814</v>
      </c>
      <c r="N26" s="3">
        <v>235003.31219595339</v>
      </c>
      <c r="O26" s="3">
        <v>35742.422317632598</v>
      </c>
      <c r="P26" s="3">
        <v>12218.221235405401</v>
      </c>
      <c r="Q26" s="3">
        <v>8797783.4010535851</v>
      </c>
    </row>
    <row r="27" spans="1:17" x14ac:dyDescent="0.2">
      <c r="A27">
        <v>22</v>
      </c>
      <c r="B27" t="s">
        <v>148</v>
      </c>
      <c r="C27" s="3"/>
      <c r="D27" s="3">
        <v>312727.132097047</v>
      </c>
      <c r="E27" s="3"/>
      <c r="F27" s="3">
        <v>3463856.7371302312</v>
      </c>
      <c r="G27" s="3"/>
      <c r="H27" s="3">
        <v>1444382.3263017477</v>
      </c>
      <c r="I27" s="3">
        <v>38580.795548025402</v>
      </c>
      <c r="J27" s="3">
        <v>370459.32779805752</v>
      </c>
      <c r="K27" s="3">
        <v>2009784.445869284</v>
      </c>
      <c r="L27" s="3">
        <v>24922.000194916101</v>
      </c>
      <c r="M27" s="3"/>
      <c r="N27" s="3">
        <v>60278.503887655606</v>
      </c>
      <c r="O27" s="3"/>
      <c r="P27" s="3">
        <v>94065.553445461206</v>
      </c>
      <c r="Q27" s="3">
        <v>7819056.8222724255</v>
      </c>
    </row>
    <row r="28" spans="1:17" x14ac:dyDescent="0.2">
      <c r="A28">
        <v>23</v>
      </c>
      <c r="B28" t="s">
        <v>150</v>
      </c>
      <c r="C28" s="3"/>
      <c r="D28" s="3"/>
      <c r="E28" s="3"/>
      <c r="F28" s="3"/>
      <c r="G28" s="3">
        <v>1703.6681672732</v>
      </c>
      <c r="H28" s="3"/>
      <c r="I28" s="3"/>
      <c r="J28" s="3"/>
      <c r="K28" s="3"/>
      <c r="L28" s="3">
        <v>18653.620236307601</v>
      </c>
      <c r="M28" s="3"/>
      <c r="N28" s="3"/>
      <c r="O28" s="3"/>
      <c r="P28" s="3">
        <v>117.814134033</v>
      </c>
      <c r="Q28" s="3">
        <v>20475.102537613802</v>
      </c>
    </row>
    <row r="29" spans="1:17" x14ac:dyDescent="0.2">
      <c r="A29">
        <v>24</v>
      </c>
      <c r="B29" t="s">
        <v>152</v>
      </c>
      <c r="C29" s="3"/>
      <c r="D29" s="3">
        <v>10021.568802587999</v>
      </c>
      <c r="E29" s="3"/>
      <c r="F29" s="3">
        <v>1764455.4762912819</v>
      </c>
      <c r="G29" s="3"/>
      <c r="H29" s="3">
        <v>6474718.3137371605</v>
      </c>
      <c r="I29" s="3">
        <v>2420373.4254968297</v>
      </c>
      <c r="J29" s="3">
        <v>2415005.4027758529</v>
      </c>
      <c r="K29" s="3">
        <v>531734.66209904477</v>
      </c>
      <c r="L29" s="3">
        <v>9010.3278972326007</v>
      </c>
      <c r="M29" s="3">
        <v>1847273.6494464441</v>
      </c>
      <c r="N29" s="3">
        <v>45037.476776273405</v>
      </c>
      <c r="O29" s="3"/>
      <c r="P29" s="3">
        <v>12091.7595838385</v>
      </c>
      <c r="Q29" s="3">
        <v>15529722.062906548</v>
      </c>
    </row>
    <row r="30" spans="1:17" x14ac:dyDescent="0.2">
      <c r="A30">
        <v>99999</v>
      </c>
      <c r="B30" t="s">
        <v>96</v>
      </c>
      <c r="C30" s="3"/>
      <c r="D30" s="3">
        <v>55.216532708700001</v>
      </c>
      <c r="E30" s="3"/>
      <c r="F30" s="3">
        <v>1192.8833288921999</v>
      </c>
      <c r="G30" s="3">
        <v>141.39908499930002</v>
      </c>
      <c r="H30" s="3">
        <v>43566.227552488701</v>
      </c>
      <c r="I30" s="3">
        <v>93281.914400630005</v>
      </c>
      <c r="J30" s="3">
        <v>63472.457992548691</v>
      </c>
      <c r="K30" s="3">
        <v>32932.076406123102</v>
      </c>
      <c r="L30" s="3">
        <v>840.69285458500008</v>
      </c>
      <c r="M30" s="3">
        <v>116577.3308207067</v>
      </c>
      <c r="N30" s="3">
        <v>105425.74454627669</v>
      </c>
      <c r="O30" s="3">
        <v>60837.574191978201</v>
      </c>
      <c r="P30" s="3"/>
      <c r="Q30" s="3">
        <v>518323.51771193737</v>
      </c>
    </row>
    <row r="31" spans="1:17" x14ac:dyDescent="0.2">
      <c r="A31" t="s">
        <v>73</v>
      </c>
      <c r="C31" s="3">
        <v>83091.522186406408</v>
      </c>
      <c r="D31" s="3">
        <v>1961655.5180760736</v>
      </c>
      <c r="E31" s="3">
        <v>759083.07101669512</v>
      </c>
      <c r="F31" s="3">
        <v>56744691.471418977</v>
      </c>
      <c r="G31" s="3">
        <v>16842.231518537097</v>
      </c>
      <c r="H31" s="3">
        <v>33221546.623640127</v>
      </c>
      <c r="I31" s="3">
        <v>108545929.38967857</v>
      </c>
      <c r="J31" s="3">
        <v>37079649.899656944</v>
      </c>
      <c r="K31" s="3">
        <v>20920843.185721476</v>
      </c>
      <c r="L31" s="3">
        <v>1129958.6391237651</v>
      </c>
      <c r="M31" s="3">
        <v>11417957.09445804</v>
      </c>
      <c r="N31" s="3">
        <v>5568084.0533066476</v>
      </c>
      <c r="O31" s="3">
        <v>589415.49238682806</v>
      </c>
      <c r="P31" s="3">
        <v>452639.73773481476</v>
      </c>
      <c r="Q31" s="3">
        <v>278491387.92992389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9694B-B3AA-47E3-8EA8-447F3E927A8D}">
  <dimension ref="A1:E44"/>
  <sheetViews>
    <sheetView tabSelected="1" workbookViewId="0">
      <selection activeCell="C18" sqref="C18"/>
    </sheetView>
  </sheetViews>
  <sheetFormatPr defaultRowHeight="12.75" x14ac:dyDescent="0.2"/>
  <cols>
    <col min="1" max="1" width="10.85546875" bestFit="1" customWidth="1"/>
    <col min="2" max="2" width="7.85546875" bestFit="1" customWidth="1"/>
    <col min="3" max="3" width="71.7109375" bestFit="1" customWidth="1"/>
  </cols>
  <sheetData>
    <row r="1" spans="1:5" x14ac:dyDescent="0.2">
      <c r="A1" t="s">
        <v>156</v>
      </c>
      <c r="B1" t="s">
        <v>69</v>
      </c>
      <c r="C1" t="s">
        <v>70</v>
      </c>
      <c r="D1" t="s">
        <v>87</v>
      </c>
      <c r="E1" t="s">
        <v>88</v>
      </c>
    </row>
    <row r="2" spans="1:5" x14ac:dyDescent="0.2">
      <c r="A2">
        <v>1</v>
      </c>
      <c r="B2">
        <v>10000</v>
      </c>
      <c r="C2" t="s">
        <v>49</v>
      </c>
      <c r="D2">
        <v>1</v>
      </c>
      <c r="E2" t="s">
        <v>91</v>
      </c>
    </row>
    <row r="3" spans="1:5" x14ac:dyDescent="0.2">
      <c r="A3">
        <v>2</v>
      </c>
      <c r="B3">
        <v>11000</v>
      </c>
      <c r="C3" t="s">
        <v>40</v>
      </c>
      <c r="D3">
        <v>2</v>
      </c>
      <c r="E3" t="s">
        <v>89</v>
      </c>
    </row>
    <row r="4" spans="1:5" x14ac:dyDescent="0.2">
      <c r="A4">
        <v>3</v>
      </c>
      <c r="B4">
        <v>11100</v>
      </c>
      <c r="C4" t="s">
        <v>31</v>
      </c>
      <c r="D4">
        <v>2</v>
      </c>
      <c r="E4" t="s">
        <v>89</v>
      </c>
    </row>
    <row r="5" spans="1:5" x14ac:dyDescent="0.2">
      <c r="A5">
        <v>4</v>
      </c>
      <c r="B5">
        <v>11200</v>
      </c>
      <c r="C5" t="s">
        <v>1</v>
      </c>
      <c r="D5">
        <v>2</v>
      </c>
      <c r="E5" t="s">
        <v>89</v>
      </c>
    </row>
    <row r="6" spans="1:5" x14ac:dyDescent="0.2">
      <c r="A6">
        <v>5</v>
      </c>
      <c r="B6">
        <v>12100</v>
      </c>
      <c r="C6" t="s">
        <v>34</v>
      </c>
      <c r="D6">
        <v>3</v>
      </c>
      <c r="E6" t="s">
        <v>75</v>
      </c>
    </row>
    <row r="7" spans="1:5" x14ac:dyDescent="0.2">
      <c r="A7">
        <v>6</v>
      </c>
      <c r="B7">
        <v>12200</v>
      </c>
      <c r="C7" t="s">
        <v>60</v>
      </c>
      <c r="D7">
        <v>3</v>
      </c>
      <c r="E7" t="s">
        <v>75</v>
      </c>
    </row>
    <row r="8" spans="1:5" x14ac:dyDescent="0.2">
      <c r="A8">
        <v>7</v>
      </c>
      <c r="B8">
        <v>13000</v>
      </c>
      <c r="C8" t="s">
        <v>45</v>
      </c>
      <c r="D8">
        <v>4</v>
      </c>
      <c r="E8" t="s">
        <v>79</v>
      </c>
    </row>
    <row r="9" spans="1:5" x14ac:dyDescent="0.2">
      <c r="A9">
        <v>8</v>
      </c>
      <c r="B9">
        <v>13100</v>
      </c>
      <c r="C9" t="s">
        <v>2</v>
      </c>
      <c r="D9">
        <v>4</v>
      </c>
      <c r="E9" t="s">
        <v>79</v>
      </c>
    </row>
    <row r="10" spans="1:5" x14ac:dyDescent="0.2">
      <c r="A10">
        <v>9</v>
      </c>
      <c r="B10">
        <v>13200</v>
      </c>
      <c r="C10" t="s">
        <v>3</v>
      </c>
      <c r="D10">
        <v>4</v>
      </c>
      <c r="E10" t="s">
        <v>79</v>
      </c>
    </row>
    <row r="11" spans="1:5" x14ac:dyDescent="0.2">
      <c r="A11">
        <v>10</v>
      </c>
      <c r="B11">
        <v>14000</v>
      </c>
      <c r="C11" t="s">
        <v>53</v>
      </c>
      <c r="D11">
        <v>5</v>
      </c>
      <c r="E11" t="s">
        <v>76</v>
      </c>
    </row>
    <row r="12" spans="1:5" x14ac:dyDescent="0.2">
      <c r="A12">
        <v>11</v>
      </c>
      <c r="B12">
        <v>21100</v>
      </c>
      <c r="C12" t="s">
        <v>14</v>
      </c>
      <c r="D12">
        <v>6</v>
      </c>
      <c r="E12" t="s">
        <v>77</v>
      </c>
    </row>
    <row r="13" spans="1:5" x14ac:dyDescent="0.2">
      <c r="A13">
        <v>12</v>
      </c>
      <c r="B13">
        <v>21200</v>
      </c>
      <c r="C13" t="s">
        <v>4</v>
      </c>
      <c r="D13">
        <v>6</v>
      </c>
      <c r="E13" t="s">
        <v>77</v>
      </c>
    </row>
    <row r="14" spans="1:5" x14ac:dyDescent="0.2">
      <c r="A14">
        <v>13</v>
      </c>
      <c r="B14">
        <v>21210</v>
      </c>
      <c r="C14" t="s">
        <v>35</v>
      </c>
      <c r="D14">
        <v>6</v>
      </c>
      <c r="E14" t="s">
        <v>77</v>
      </c>
    </row>
    <row r="15" spans="1:5" x14ac:dyDescent="0.2">
      <c r="A15">
        <v>14</v>
      </c>
      <c r="B15">
        <v>22100</v>
      </c>
      <c r="C15" t="s">
        <v>5</v>
      </c>
      <c r="D15">
        <v>7</v>
      </c>
      <c r="E15" t="s">
        <v>78</v>
      </c>
    </row>
    <row r="16" spans="1:5" x14ac:dyDescent="0.2">
      <c r="A16">
        <v>15</v>
      </c>
      <c r="B16">
        <v>22200</v>
      </c>
      <c r="C16" t="s">
        <v>6</v>
      </c>
      <c r="D16">
        <v>7</v>
      </c>
      <c r="E16" t="s">
        <v>78</v>
      </c>
    </row>
    <row r="17" spans="1:5" x14ac:dyDescent="0.2">
      <c r="A17">
        <v>16</v>
      </c>
      <c r="B17">
        <v>22300</v>
      </c>
      <c r="C17" t="s">
        <v>7</v>
      </c>
      <c r="D17">
        <v>7</v>
      </c>
      <c r="E17" t="s">
        <v>78</v>
      </c>
    </row>
    <row r="18" spans="1:5" x14ac:dyDescent="0.2">
      <c r="A18">
        <v>17</v>
      </c>
      <c r="B18">
        <v>23100</v>
      </c>
      <c r="C18" t="s">
        <v>8</v>
      </c>
      <c r="D18">
        <v>8</v>
      </c>
      <c r="E18" t="s">
        <v>80</v>
      </c>
    </row>
    <row r="19" spans="1:5" x14ac:dyDescent="0.2">
      <c r="A19">
        <v>18</v>
      </c>
      <c r="B19">
        <v>23200</v>
      </c>
      <c r="C19" t="s">
        <v>9</v>
      </c>
      <c r="D19">
        <v>8</v>
      </c>
      <c r="E19" t="s">
        <v>80</v>
      </c>
    </row>
    <row r="20" spans="1:5" x14ac:dyDescent="0.2">
      <c r="A20">
        <v>19</v>
      </c>
      <c r="B20">
        <v>23300</v>
      </c>
      <c r="C20" t="s">
        <v>41</v>
      </c>
      <c r="D20">
        <v>8</v>
      </c>
      <c r="E20" t="s">
        <v>80</v>
      </c>
    </row>
    <row r="21" spans="1:5" x14ac:dyDescent="0.2">
      <c r="A21">
        <v>20</v>
      </c>
      <c r="B21">
        <v>31100</v>
      </c>
      <c r="C21" t="s">
        <v>15</v>
      </c>
      <c r="D21">
        <v>9</v>
      </c>
      <c r="E21" t="s">
        <v>81</v>
      </c>
    </row>
    <row r="22" spans="1:5" x14ac:dyDescent="0.2">
      <c r="A22">
        <v>21</v>
      </c>
      <c r="B22">
        <v>31200</v>
      </c>
      <c r="C22" t="s">
        <v>36</v>
      </c>
      <c r="D22">
        <v>9</v>
      </c>
      <c r="E22" t="s">
        <v>81</v>
      </c>
    </row>
    <row r="23" spans="1:5" x14ac:dyDescent="0.2">
      <c r="A23">
        <v>22</v>
      </c>
      <c r="B23">
        <v>31300</v>
      </c>
      <c r="C23" t="s">
        <v>37</v>
      </c>
      <c r="D23">
        <v>9</v>
      </c>
      <c r="E23" t="s">
        <v>81</v>
      </c>
    </row>
    <row r="24" spans="1:5" x14ac:dyDescent="0.2">
      <c r="A24">
        <v>23</v>
      </c>
      <c r="B24">
        <v>32100</v>
      </c>
      <c r="C24" t="s">
        <v>16</v>
      </c>
      <c r="D24">
        <v>9</v>
      </c>
      <c r="E24" t="s">
        <v>81</v>
      </c>
    </row>
    <row r="25" spans="1:5" x14ac:dyDescent="0.2">
      <c r="A25">
        <v>24</v>
      </c>
      <c r="B25">
        <v>33100</v>
      </c>
      <c r="C25" t="s">
        <v>17</v>
      </c>
      <c r="D25">
        <v>9</v>
      </c>
      <c r="E25" t="s">
        <v>81</v>
      </c>
    </row>
    <row r="26" spans="1:5" x14ac:dyDescent="0.2">
      <c r="A26">
        <v>25</v>
      </c>
      <c r="B26">
        <v>41000</v>
      </c>
      <c r="C26" t="s">
        <v>18</v>
      </c>
      <c r="D26">
        <v>10</v>
      </c>
      <c r="E26" t="s">
        <v>82</v>
      </c>
    </row>
    <row r="27" spans="1:5" x14ac:dyDescent="0.2">
      <c r="A27">
        <v>26</v>
      </c>
      <c r="B27">
        <v>41100</v>
      </c>
      <c r="C27" t="s">
        <v>19</v>
      </c>
      <c r="D27">
        <v>10</v>
      </c>
      <c r="E27" t="s">
        <v>82</v>
      </c>
    </row>
    <row r="28" spans="1:5" x14ac:dyDescent="0.2">
      <c r="A28">
        <v>27</v>
      </c>
      <c r="B28">
        <v>41200</v>
      </c>
      <c r="C28" t="s">
        <v>22</v>
      </c>
      <c r="D28">
        <v>10</v>
      </c>
      <c r="E28" t="s">
        <v>82</v>
      </c>
    </row>
    <row r="29" spans="1:5" x14ac:dyDescent="0.2">
      <c r="A29">
        <v>28</v>
      </c>
      <c r="B29">
        <v>41300</v>
      </c>
      <c r="C29" t="s">
        <v>23</v>
      </c>
      <c r="D29">
        <v>10</v>
      </c>
      <c r="E29" t="s">
        <v>82</v>
      </c>
    </row>
    <row r="30" spans="1:5" x14ac:dyDescent="0.2">
      <c r="A30">
        <v>29</v>
      </c>
      <c r="B30">
        <v>41400</v>
      </c>
      <c r="C30" t="s">
        <v>47</v>
      </c>
      <c r="D30">
        <v>10</v>
      </c>
      <c r="E30" t="s">
        <v>82</v>
      </c>
    </row>
    <row r="31" spans="1:5" x14ac:dyDescent="0.2">
      <c r="A31">
        <v>30</v>
      </c>
      <c r="B31">
        <v>42000</v>
      </c>
      <c r="C31" t="s">
        <v>24</v>
      </c>
      <c r="D31">
        <v>10</v>
      </c>
      <c r="E31" t="s">
        <v>82</v>
      </c>
    </row>
    <row r="32" spans="1:5" x14ac:dyDescent="0.2">
      <c r="A32">
        <v>31</v>
      </c>
      <c r="B32">
        <v>51000</v>
      </c>
      <c r="C32" t="s">
        <v>57</v>
      </c>
      <c r="D32">
        <v>11</v>
      </c>
      <c r="E32" t="s">
        <v>83</v>
      </c>
    </row>
    <row r="33" spans="1:5" x14ac:dyDescent="0.2">
      <c r="A33">
        <v>32</v>
      </c>
      <c r="B33">
        <v>51100</v>
      </c>
      <c r="C33" t="s">
        <v>25</v>
      </c>
      <c r="D33">
        <v>11</v>
      </c>
      <c r="E33" t="s">
        <v>83</v>
      </c>
    </row>
    <row r="34" spans="1:5" x14ac:dyDescent="0.2">
      <c r="A34">
        <v>33</v>
      </c>
      <c r="B34">
        <v>51200</v>
      </c>
      <c r="C34" t="s">
        <v>10</v>
      </c>
      <c r="D34">
        <v>11</v>
      </c>
      <c r="E34" t="s">
        <v>83</v>
      </c>
    </row>
    <row r="35" spans="1:5" x14ac:dyDescent="0.2">
      <c r="A35">
        <v>34</v>
      </c>
      <c r="B35">
        <v>52100</v>
      </c>
      <c r="C35" t="s">
        <v>43</v>
      </c>
      <c r="D35">
        <v>11</v>
      </c>
      <c r="E35" t="s">
        <v>83</v>
      </c>
    </row>
    <row r="36" spans="1:5" x14ac:dyDescent="0.2">
      <c r="A36">
        <v>35</v>
      </c>
      <c r="B36">
        <v>52200</v>
      </c>
      <c r="C36" t="s">
        <v>11</v>
      </c>
      <c r="D36">
        <v>11</v>
      </c>
      <c r="E36" t="s">
        <v>83</v>
      </c>
    </row>
    <row r="37" spans="1:5" x14ac:dyDescent="0.2">
      <c r="A37">
        <v>36</v>
      </c>
      <c r="B37">
        <v>52300</v>
      </c>
      <c r="C37" t="s">
        <v>26</v>
      </c>
      <c r="D37">
        <v>11</v>
      </c>
      <c r="E37" t="s">
        <v>83</v>
      </c>
    </row>
    <row r="38" spans="1:5" x14ac:dyDescent="0.2">
      <c r="A38">
        <v>37</v>
      </c>
      <c r="B38">
        <v>61000</v>
      </c>
      <c r="C38" t="s">
        <v>32</v>
      </c>
      <c r="D38">
        <v>12</v>
      </c>
      <c r="E38" t="s">
        <v>84</v>
      </c>
    </row>
    <row r="39" spans="1:5" x14ac:dyDescent="0.2">
      <c r="A39">
        <v>38</v>
      </c>
      <c r="B39">
        <v>71000</v>
      </c>
      <c r="C39" t="s">
        <v>12</v>
      </c>
      <c r="D39">
        <v>12</v>
      </c>
      <c r="E39" t="s">
        <v>84</v>
      </c>
    </row>
    <row r="40" spans="1:5" x14ac:dyDescent="0.2">
      <c r="A40">
        <v>39</v>
      </c>
      <c r="B40">
        <v>71100</v>
      </c>
      <c r="C40" t="s">
        <v>20</v>
      </c>
      <c r="D40">
        <v>12</v>
      </c>
      <c r="E40" t="s">
        <v>84</v>
      </c>
    </row>
    <row r="41" spans="1:5" x14ac:dyDescent="0.2">
      <c r="A41">
        <v>40</v>
      </c>
      <c r="B41">
        <v>71200</v>
      </c>
      <c r="C41" t="s">
        <v>38</v>
      </c>
      <c r="D41">
        <v>12</v>
      </c>
      <c r="E41" t="s">
        <v>84</v>
      </c>
    </row>
    <row r="42" spans="1:5" x14ac:dyDescent="0.2">
      <c r="A42">
        <v>41</v>
      </c>
      <c r="B42">
        <v>72000</v>
      </c>
      <c r="C42" t="s">
        <v>27</v>
      </c>
      <c r="D42">
        <v>13</v>
      </c>
      <c r="E42" t="s">
        <v>85</v>
      </c>
    </row>
    <row r="43" spans="1:5" x14ac:dyDescent="0.2">
      <c r="A43">
        <v>42</v>
      </c>
      <c r="B43">
        <v>73000</v>
      </c>
      <c r="C43" t="s">
        <v>28</v>
      </c>
      <c r="D43">
        <v>13</v>
      </c>
      <c r="E43" t="s">
        <v>85</v>
      </c>
    </row>
    <row r="44" spans="1:5" x14ac:dyDescent="0.2">
      <c r="A44">
        <v>43</v>
      </c>
      <c r="B44">
        <v>99999</v>
      </c>
      <c r="C44" t="s">
        <v>29</v>
      </c>
      <c r="D44">
        <v>14</v>
      </c>
      <c r="E44" t="s">
        <v>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8"/>
  <sheetViews>
    <sheetView zoomScaleNormal="100" workbookViewId="0">
      <selection activeCell="C2" sqref="C2:C448"/>
    </sheetView>
  </sheetViews>
  <sheetFormatPr defaultColWidth="11.5703125" defaultRowHeight="12.75" x14ac:dyDescent="0.2"/>
  <cols>
    <col min="1" max="1" width="9.5703125" bestFit="1" customWidth="1"/>
    <col min="2" max="3" width="28.85546875" customWidth="1"/>
    <col min="4" max="4" width="6.28515625" customWidth="1"/>
    <col min="5" max="5" width="68.7109375" customWidth="1"/>
    <col min="6" max="7" width="20.5703125" customWidth="1"/>
    <col min="8" max="8" width="16.7109375" customWidth="1"/>
    <col min="9" max="9" width="17.85546875" bestFit="1" customWidth="1"/>
  </cols>
  <sheetData>
    <row r="1" spans="1:9" x14ac:dyDescent="0.2">
      <c r="A1" t="s">
        <v>67</v>
      </c>
      <c r="B1" t="s">
        <v>68</v>
      </c>
      <c r="C1" t="s">
        <v>154</v>
      </c>
      <c r="D1" t="s">
        <v>69</v>
      </c>
      <c r="E1" t="s">
        <v>70</v>
      </c>
      <c r="F1" t="s">
        <v>87</v>
      </c>
      <c r="G1" t="s">
        <v>88</v>
      </c>
      <c r="H1" t="s">
        <v>71</v>
      </c>
      <c r="I1" t="s">
        <v>72</v>
      </c>
    </row>
    <row r="2" spans="1:9" x14ac:dyDescent="0.2">
      <c r="A2">
        <v>1</v>
      </c>
      <c r="B2" t="s">
        <v>0</v>
      </c>
      <c r="C2" t="str">
        <f>VLOOKUP(A2,argentina_adm1!$A$2:$F$26,3,FALSE)</f>
        <v>AR-D</v>
      </c>
      <c r="D2">
        <v>11200</v>
      </c>
      <c r="E2" t="s">
        <v>1</v>
      </c>
      <c r="F2">
        <f>VLOOKUP(D2,equivalence!$B$2:$E$44,3,FALSE)</f>
        <v>2</v>
      </c>
      <c r="G2" t="str">
        <f>VLOOKUP(D2,equivalence!$B$2:$E$44,4,FALSE)</f>
        <v>Cultivated tree species</v>
      </c>
      <c r="H2">
        <v>241736.44514299999</v>
      </c>
      <c r="I2" s="1">
        <f>H2/10000</f>
        <v>24.173644514299998</v>
      </c>
    </row>
    <row r="3" spans="1:9" x14ac:dyDescent="0.2">
      <c r="A3">
        <v>1</v>
      </c>
      <c r="B3" t="s">
        <v>0</v>
      </c>
      <c r="C3" t="str">
        <f>VLOOKUP(A3,argentina_adm1!$A$2:$F$26,3,FALSE)</f>
        <v>AR-D</v>
      </c>
      <c r="D3">
        <v>13100</v>
      </c>
      <c r="E3" t="s">
        <v>2</v>
      </c>
      <c r="F3">
        <f>VLOOKUP(D3,equivalence!$B$2:$E$44,3,FALSE)</f>
        <v>4</v>
      </c>
      <c r="G3" t="str">
        <f>VLOOKUP(D3,equivalence!$B$2:$E$44,4,FALSE)</f>
        <v>Herbaceous crops</v>
      </c>
      <c r="H3">
        <v>3934469196.8500099</v>
      </c>
      <c r="I3" s="1">
        <f t="shared" ref="I3:I66" si="0">H3/10000</f>
        <v>393446.91968500102</v>
      </c>
    </row>
    <row r="4" spans="1:9" x14ac:dyDescent="0.2">
      <c r="A4">
        <v>1</v>
      </c>
      <c r="B4" t="s">
        <v>0</v>
      </c>
      <c r="C4" t="str">
        <f>VLOOKUP(A4,argentina_adm1!$A$2:$F$26,3,FALSE)</f>
        <v>AR-D</v>
      </c>
      <c r="D4">
        <v>13200</v>
      </c>
      <c r="E4" t="s">
        <v>3</v>
      </c>
      <c r="F4">
        <f>VLOOKUP(D4,equivalence!$B$2:$E$44,3,FALSE)</f>
        <v>4</v>
      </c>
      <c r="G4" t="str">
        <f>VLOOKUP(D4,equivalence!$B$2:$E$44,4,FALSE)</f>
        <v>Herbaceous crops</v>
      </c>
      <c r="H4">
        <v>1772839859.6511099</v>
      </c>
      <c r="I4" s="1">
        <f t="shared" si="0"/>
        <v>177283.985965111</v>
      </c>
    </row>
    <row r="5" spans="1:9" x14ac:dyDescent="0.2">
      <c r="A5">
        <v>1</v>
      </c>
      <c r="B5" t="s">
        <v>0</v>
      </c>
      <c r="C5" t="str">
        <f>VLOOKUP(A5,argentina_adm1!$A$2:$F$26,3,FALSE)</f>
        <v>AR-D</v>
      </c>
      <c r="D5">
        <v>21200</v>
      </c>
      <c r="E5" t="s">
        <v>4</v>
      </c>
      <c r="F5">
        <f>VLOOKUP(D5,equivalence!$B$2:$E$44,3,FALSE)</f>
        <v>6</v>
      </c>
      <c r="G5" t="str">
        <f>VLOOKUP(D5,equivalence!$B$2:$E$44,4,FALSE)</f>
        <v>Forests</v>
      </c>
      <c r="H5">
        <v>10064640035.745701</v>
      </c>
      <c r="I5" s="1">
        <f t="shared" si="0"/>
        <v>1006464.0035745701</v>
      </c>
    </row>
    <row r="6" spans="1:9" x14ac:dyDescent="0.2">
      <c r="A6">
        <v>1</v>
      </c>
      <c r="B6" t="s">
        <v>0</v>
      </c>
      <c r="C6" t="str">
        <f>VLOOKUP(A6,argentina_adm1!$A$2:$F$26,3,FALSE)</f>
        <v>AR-D</v>
      </c>
      <c r="D6">
        <v>22100</v>
      </c>
      <c r="E6" t="s">
        <v>5</v>
      </c>
      <c r="F6">
        <f>VLOOKUP(D6,equivalence!$B$2:$E$44,3,FALSE)</f>
        <v>7</v>
      </c>
      <c r="G6" t="str">
        <f>VLOOKUP(D6,equivalence!$B$2:$E$44,4,FALSE)</f>
        <v>Shrub-covered areas</v>
      </c>
      <c r="H6">
        <v>13935924.846701</v>
      </c>
      <c r="I6" s="1">
        <f t="shared" si="0"/>
        <v>1393.5924846701</v>
      </c>
    </row>
    <row r="7" spans="1:9" x14ac:dyDescent="0.2">
      <c r="A7">
        <v>1</v>
      </c>
      <c r="B7" t="s">
        <v>0</v>
      </c>
      <c r="C7" t="str">
        <f>VLOOKUP(A7,argentina_adm1!$A$2:$F$26,3,FALSE)</f>
        <v>AR-D</v>
      </c>
      <c r="D7">
        <v>22200</v>
      </c>
      <c r="E7" t="s">
        <v>6</v>
      </c>
      <c r="F7">
        <f>VLOOKUP(D7,equivalence!$B$2:$E$44,3,FALSE)</f>
        <v>7</v>
      </c>
      <c r="G7" t="str">
        <f>VLOOKUP(D7,equivalence!$B$2:$E$44,4,FALSE)</f>
        <v>Shrub-covered areas</v>
      </c>
      <c r="H7">
        <v>33996373651.337101</v>
      </c>
      <c r="I7" s="1">
        <f t="shared" si="0"/>
        <v>3399637.3651337102</v>
      </c>
    </row>
    <row r="8" spans="1:9" x14ac:dyDescent="0.2">
      <c r="A8">
        <v>1</v>
      </c>
      <c r="B8" t="s">
        <v>0</v>
      </c>
      <c r="C8" t="str">
        <f>VLOOKUP(A8,argentina_adm1!$A$2:$F$26,3,FALSE)</f>
        <v>AR-D</v>
      </c>
      <c r="D8">
        <v>22300</v>
      </c>
      <c r="E8" t="s">
        <v>7</v>
      </c>
      <c r="F8">
        <f>VLOOKUP(D8,equivalence!$B$2:$E$44,3,FALSE)</f>
        <v>7</v>
      </c>
      <c r="G8" t="str">
        <f>VLOOKUP(D8,equivalence!$B$2:$E$44,4,FALSE)</f>
        <v>Shrub-covered areas</v>
      </c>
      <c r="H8">
        <v>34368616.287937999</v>
      </c>
      <c r="I8" s="1">
        <f t="shared" si="0"/>
        <v>3436.8616287937998</v>
      </c>
    </row>
    <row r="9" spans="1:9" x14ac:dyDescent="0.2">
      <c r="A9">
        <v>1</v>
      </c>
      <c r="B9" t="s">
        <v>0</v>
      </c>
      <c r="C9" t="str">
        <f>VLOOKUP(A9,argentina_adm1!$A$2:$F$26,3,FALSE)</f>
        <v>AR-D</v>
      </c>
      <c r="D9">
        <v>23100</v>
      </c>
      <c r="E9" t="s">
        <v>8</v>
      </c>
      <c r="F9">
        <f>VLOOKUP(D9,equivalence!$B$2:$E$44,3,FALSE)</f>
        <v>8</v>
      </c>
      <c r="G9" t="str">
        <f>VLOOKUP(D9,equivalence!$B$2:$E$44,4,FALSE)</f>
        <v>Grassland</v>
      </c>
      <c r="H9">
        <v>24429273848.779099</v>
      </c>
      <c r="I9" s="1">
        <f t="shared" si="0"/>
        <v>2442927.3848779099</v>
      </c>
    </row>
    <row r="10" spans="1:9" x14ac:dyDescent="0.2">
      <c r="A10">
        <v>1</v>
      </c>
      <c r="B10" t="s">
        <v>0</v>
      </c>
      <c r="C10" t="str">
        <f>VLOOKUP(A10,argentina_adm1!$A$2:$F$26,3,FALSE)</f>
        <v>AR-D</v>
      </c>
      <c r="D10">
        <v>23200</v>
      </c>
      <c r="E10" t="s">
        <v>9</v>
      </c>
      <c r="F10">
        <f>VLOOKUP(D10,equivalence!$B$2:$E$44,3,FALSE)</f>
        <v>8</v>
      </c>
      <c r="G10" t="str">
        <f>VLOOKUP(D10,equivalence!$B$2:$E$44,4,FALSE)</f>
        <v>Grassland</v>
      </c>
      <c r="H10">
        <v>1356937130.4540999</v>
      </c>
      <c r="I10" s="1">
        <f t="shared" si="0"/>
        <v>135693.71304541</v>
      </c>
    </row>
    <row r="11" spans="1:9" x14ac:dyDescent="0.2">
      <c r="A11">
        <v>1</v>
      </c>
      <c r="B11" t="s">
        <v>0</v>
      </c>
      <c r="C11" t="str">
        <f>VLOOKUP(A11,argentina_adm1!$A$2:$F$26,3,FALSE)</f>
        <v>AR-D</v>
      </c>
      <c r="D11">
        <v>51200</v>
      </c>
      <c r="E11" t="s">
        <v>10</v>
      </c>
      <c r="F11">
        <f>VLOOKUP(D11,equivalence!$B$2:$E$44,3,FALSE)</f>
        <v>11</v>
      </c>
      <c r="G11" t="str">
        <f>VLOOKUP(D11,equivalence!$B$2:$E$44,4,FALSE)</f>
        <v>Terrestrial barren land</v>
      </c>
      <c r="H11">
        <v>12055840.222225999</v>
      </c>
      <c r="I11" s="1">
        <f t="shared" si="0"/>
        <v>1205.5840222226</v>
      </c>
    </row>
    <row r="12" spans="1:9" x14ac:dyDescent="0.2">
      <c r="A12">
        <v>1</v>
      </c>
      <c r="B12" t="s">
        <v>0</v>
      </c>
      <c r="C12" t="str">
        <f>VLOOKUP(A12,argentina_adm1!$A$2:$F$26,3,FALSE)</f>
        <v>AR-D</v>
      </c>
      <c r="D12">
        <v>52200</v>
      </c>
      <c r="E12" t="s">
        <v>11</v>
      </c>
      <c r="F12">
        <f>VLOOKUP(D12,equivalence!$B$2:$E$44,3,FALSE)</f>
        <v>11</v>
      </c>
      <c r="G12" t="str">
        <f>VLOOKUP(D12,equivalence!$B$2:$E$44,4,FALSE)</f>
        <v>Terrestrial barren land</v>
      </c>
      <c r="H12">
        <v>428444874.83305299</v>
      </c>
      <c r="I12" s="1">
        <f t="shared" si="0"/>
        <v>42844.487483305296</v>
      </c>
    </row>
    <row r="13" spans="1:9" x14ac:dyDescent="0.2">
      <c r="A13">
        <v>1</v>
      </c>
      <c r="B13" t="s">
        <v>0</v>
      </c>
      <c r="C13" t="str">
        <f>VLOOKUP(A13,argentina_adm1!$A$2:$F$26,3,FALSE)</f>
        <v>AR-D</v>
      </c>
      <c r="D13">
        <v>71000</v>
      </c>
      <c r="E13" t="s">
        <v>12</v>
      </c>
      <c r="F13">
        <f>VLOOKUP(D13,equivalence!$B$2:$E$44,3,FALSE)</f>
        <v>12</v>
      </c>
      <c r="G13" t="str">
        <f>VLOOKUP(D13,equivalence!$B$2:$E$44,4,FALSE)</f>
        <v>Water bodies</v>
      </c>
      <c r="H13">
        <v>17440247.462554</v>
      </c>
      <c r="I13" s="1">
        <f t="shared" si="0"/>
        <v>1744.0247462554</v>
      </c>
    </row>
    <row r="14" spans="1:9" x14ac:dyDescent="0.2">
      <c r="A14">
        <v>2</v>
      </c>
      <c r="B14" t="s">
        <v>13</v>
      </c>
      <c r="C14" t="str">
        <f>VLOOKUP(A14,argentina_adm1!$A$2:$F$26,3,FALSE)</f>
        <v>AR-G</v>
      </c>
      <c r="D14">
        <v>13100</v>
      </c>
      <c r="E14" t="s">
        <v>2</v>
      </c>
      <c r="F14">
        <f>VLOOKUP(D14,equivalence!$B$2:$E$44,3,FALSE)</f>
        <v>4</v>
      </c>
      <c r="G14" t="str">
        <f>VLOOKUP(D14,equivalence!$B$2:$E$44,4,FALSE)</f>
        <v>Herbaceous crops</v>
      </c>
      <c r="H14">
        <v>13944034471.272301</v>
      </c>
      <c r="I14" s="1">
        <f t="shared" si="0"/>
        <v>1394403.44712723</v>
      </c>
    </row>
    <row r="15" spans="1:9" x14ac:dyDescent="0.2">
      <c r="A15">
        <v>2</v>
      </c>
      <c r="B15" t="s">
        <v>13</v>
      </c>
      <c r="C15" t="str">
        <f>VLOOKUP(A15,argentina_adm1!$A$2:$F$26,3,FALSE)</f>
        <v>AR-G</v>
      </c>
      <c r="D15">
        <v>13200</v>
      </c>
      <c r="E15" t="s">
        <v>3</v>
      </c>
      <c r="F15">
        <f>VLOOKUP(D15,equivalence!$B$2:$E$44,3,FALSE)</f>
        <v>4</v>
      </c>
      <c r="G15" t="str">
        <f>VLOOKUP(D15,equivalence!$B$2:$E$44,4,FALSE)</f>
        <v>Herbaceous crops</v>
      </c>
      <c r="H15">
        <v>15531056875.1775</v>
      </c>
      <c r="I15" s="1">
        <f t="shared" si="0"/>
        <v>1553105.6875177501</v>
      </c>
    </row>
    <row r="16" spans="1:9" x14ac:dyDescent="0.2">
      <c r="A16">
        <v>2</v>
      </c>
      <c r="B16" t="s">
        <v>13</v>
      </c>
      <c r="C16" t="str">
        <f>VLOOKUP(A16,argentina_adm1!$A$2:$F$26,3,FALSE)</f>
        <v>AR-G</v>
      </c>
      <c r="D16">
        <v>21100</v>
      </c>
      <c r="E16" t="s">
        <v>14</v>
      </c>
      <c r="F16">
        <f>VLOOKUP(D16,equivalence!$B$2:$E$44,3,FALSE)</f>
        <v>6</v>
      </c>
      <c r="G16" t="str">
        <f>VLOOKUP(D16,equivalence!$B$2:$E$44,4,FALSE)</f>
        <v>Forests</v>
      </c>
      <c r="H16">
        <v>10899887230.628099</v>
      </c>
      <c r="I16" s="1">
        <f t="shared" si="0"/>
        <v>1089988.72306281</v>
      </c>
    </row>
    <row r="17" spans="1:9" x14ac:dyDescent="0.2">
      <c r="A17">
        <v>2</v>
      </c>
      <c r="B17" t="s">
        <v>13</v>
      </c>
      <c r="C17" t="str">
        <f>VLOOKUP(A17,argentina_adm1!$A$2:$F$26,3,FALSE)</f>
        <v>AR-G</v>
      </c>
      <c r="D17">
        <v>21200</v>
      </c>
      <c r="E17" t="s">
        <v>4</v>
      </c>
      <c r="F17">
        <f>VLOOKUP(D17,equivalence!$B$2:$E$44,3,FALSE)</f>
        <v>6</v>
      </c>
      <c r="G17" t="str">
        <f>VLOOKUP(D17,equivalence!$B$2:$E$44,4,FALSE)</f>
        <v>Forests</v>
      </c>
      <c r="H17">
        <v>35357890751.897499</v>
      </c>
      <c r="I17" s="1">
        <f t="shared" si="0"/>
        <v>3535789.0751897497</v>
      </c>
    </row>
    <row r="18" spans="1:9" x14ac:dyDescent="0.2">
      <c r="A18">
        <v>2</v>
      </c>
      <c r="B18" t="s">
        <v>13</v>
      </c>
      <c r="C18" t="str">
        <f>VLOOKUP(A18,argentina_adm1!$A$2:$F$26,3,FALSE)</f>
        <v>AR-G</v>
      </c>
      <c r="D18">
        <v>22100</v>
      </c>
      <c r="E18" t="s">
        <v>5</v>
      </c>
      <c r="F18">
        <f>VLOOKUP(D18,equivalence!$B$2:$E$44,3,FALSE)</f>
        <v>7</v>
      </c>
      <c r="G18" t="str">
        <f>VLOOKUP(D18,equivalence!$B$2:$E$44,4,FALSE)</f>
        <v>Shrub-covered areas</v>
      </c>
      <c r="H18">
        <v>37913571698.495201</v>
      </c>
      <c r="I18" s="1">
        <f t="shared" si="0"/>
        <v>3791357.1698495201</v>
      </c>
    </row>
    <row r="19" spans="1:9" x14ac:dyDescent="0.2">
      <c r="A19">
        <v>2</v>
      </c>
      <c r="B19" t="s">
        <v>13</v>
      </c>
      <c r="C19" t="str">
        <f>VLOOKUP(A19,argentina_adm1!$A$2:$F$26,3,FALSE)</f>
        <v>AR-G</v>
      </c>
      <c r="D19">
        <v>22200</v>
      </c>
      <c r="E19" t="s">
        <v>6</v>
      </c>
      <c r="F19">
        <f>VLOOKUP(D19,equivalence!$B$2:$E$44,3,FALSE)</f>
        <v>7</v>
      </c>
      <c r="G19" t="str">
        <f>VLOOKUP(D19,equivalence!$B$2:$E$44,4,FALSE)</f>
        <v>Shrub-covered areas</v>
      </c>
      <c r="H19">
        <v>1684139283.93487</v>
      </c>
      <c r="I19" s="1">
        <f t="shared" si="0"/>
        <v>168413.928393487</v>
      </c>
    </row>
    <row r="20" spans="1:9" x14ac:dyDescent="0.2">
      <c r="A20">
        <v>2</v>
      </c>
      <c r="B20" t="s">
        <v>13</v>
      </c>
      <c r="C20" t="str">
        <f>VLOOKUP(A20,argentina_adm1!$A$2:$F$26,3,FALSE)</f>
        <v>AR-G</v>
      </c>
      <c r="D20">
        <v>23100</v>
      </c>
      <c r="E20" t="s">
        <v>8</v>
      </c>
      <c r="F20">
        <f>VLOOKUP(D20,equivalence!$B$2:$E$44,3,FALSE)</f>
        <v>8</v>
      </c>
      <c r="G20" t="str">
        <f>VLOOKUP(D20,equivalence!$B$2:$E$44,4,FALSE)</f>
        <v>Grassland</v>
      </c>
      <c r="H20">
        <v>4205604352.6230102</v>
      </c>
      <c r="I20" s="1">
        <f t="shared" si="0"/>
        <v>420560.43526230101</v>
      </c>
    </row>
    <row r="21" spans="1:9" x14ac:dyDescent="0.2">
      <c r="A21">
        <v>2</v>
      </c>
      <c r="B21" t="s">
        <v>13</v>
      </c>
      <c r="C21" t="str">
        <f>VLOOKUP(A21,argentina_adm1!$A$2:$F$26,3,FALSE)</f>
        <v>AR-G</v>
      </c>
      <c r="D21">
        <v>31100</v>
      </c>
      <c r="E21" t="s">
        <v>15</v>
      </c>
      <c r="F21">
        <f>VLOOKUP(D21,equivalence!$B$2:$E$44,3,FALSE)</f>
        <v>9</v>
      </c>
      <c r="G21" t="str">
        <f>VLOOKUP(D21,equivalence!$B$2:$E$44,4,FALSE)</f>
        <v>Shrubs and/or herbaceous vegetation, aquatic or regularly flooded</v>
      </c>
      <c r="H21">
        <v>673826059.95127106</v>
      </c>
      <c r="I21" s="1">
        <f t="shared" si="0"/>
        <v>67382.605995127102</v>
      </c>
    </row>
    <row r="22" spans="1:9" x14ac:dyDescent="0.2">
      <c r="A22">
        <v>2</v>
      </c>
      <c r="B22" t="s">
        <v>13</v>
      </c>
      <c r="C22" t="str">
        <f>VLOOKUP(A22,argentina_adm1!$A$2:$F$26,3,FALSE)</f>
        <v>AR-G</v>
      </c>
      <c r="D22">
        <v>32100</v>
      </c>
      <c r="E22" t="s">
        <v>16</v>
      </c>
      <c r="F22">
        <f>VLOOKUP(D22,equivalence!$B$2:$E$44,3,FALSE)</f>
        <v>9</v>
      </c>
      <c r="G22" t="str">
        <f>VLOOKUP(D22,equivalence!$B$2:$E$44,4,FALSE)</f>
        <v>Shrubs and/or herbaceous vegetation, aquatic or regularly flooded</v>
      </c>
      <c r="H22">
        <v>5919864951.7102404</v>
      </c>
      <c r="I22" s="1">
        <f t="shared" si="0"/>
        <v>591986.495171024</v>
      </c>
    </row>
    <row r="23" spans="1:9" x14ac:dyDescent="0.2">
      <c r="A23">
        <v>2</v>
      </c>
      <c r="B23" t="s">
        <v>13</v>
      </c>
      <c r="C23" t="str">
        <f>VLOOKUP(A23,argentina_adm1!$A$2:$F$26,3,FALSE)</f>
        <v>AR-G</v>
      </c>
      <c r="D23">
        <v>33100</v>
      </c>
      <c r="E23" t="s">
        <v>17</v>
      </c>
      <c r="F23">
        <f>VLOOKUP(D23,equivalence!$B$2:$E$44,3,FALSE)</f>
        <v>9</v>
      </c>
      <c r="G23" t="str">
        <f>VLOOKUP(D23,equivalence!$B$2:$E$44,4,FALSE)</f>
        <v>Shrubs and/or herbaceous vegetation, aquatic or regularly flooded</v>
      </c>
      <c r="H23">
        <v>6361509040.1328402</v>
      </c>
      <c r="I23" s="1">
        <f t="shared" si="0"/>
        <v>636150.90401328402</v>
      </c>
    </row>
    <row r="24" spans="1:9" x14ac:dyDescent="0.2">
      <c r="A24">
        <v>2</v>
      </c>
      <c r="B24" t="s">
        <v>13</v>
      </c>
      <c r="C24" t="str">
        <f>VLOOKUP(A24,argentina_adm1!$A$2:$F$26,3,FALSE)</f>
        <v>AR-G</v>
      </c>
      <c r="D24">
        <v>41000</v>
      </c>
      <c r="E24" t="s">
        <v>18</v>
      </c>
      <c r="F24">
        <f>VLOOKUP(D24,equivalence!$B$2:$E$44,3,FALSE)</f>
        <v>10</v>
      </c>
      <c r="G24" t="str">
        <f>VLOOKUP(D24,equivalence!$B$2:$E$44,4,FALSE)</f>
        <v>Artificial surfaces (including urban and associated areas)</v>
      </c>
      <c r="H24">
        <v>20059699.020939998</v>
      </c>
      <c r="I24" s="1">
        <f t="shared" si="0"/>
        <v>2005.9699020939997</v>
      </c>
    </row>
    <row r="25" spans="1:9" x14ac:dyDescent="0.2">
      <c r="A25">
        <v>2</v>
      </c>
      <c r="B25" t="s">
        <v>13</v>
      </c>
      <c r="C25" t="str">
        <f>VLOOKUP(A25,argentina_adm1!$A$2:$F$26,3,FALSE)</f>
        <v>AR-G</v>
      </c>
      <c r="D25">
        <v>41100</v>
      </c>
      <c r="E25" t="s">
        <v>19</v>
      </c>
      <c r="F25">
        <f>VLOOKUP(D25,equivalence!$B$2:$E$44,3,FALSE)</f>
        <v>10</v>
      </c>
      <c r="G25" t="str">
        <f>VLOOKUP(D25,equivalence!$B$2:$E$44,4,FALSE)</f>
        <v>Artificial surfaces (including urban and associated areas)</v>
      </c>
      <c r="H25">
        <v>77957644.394123003</v>
      </c>
      <c r="I25" s="1">
        <f t="shared" si="0"/>
        <v>7795.7644394122999</v>
      </c>
    </row>
    <row r="26" spans="1:9" x14ac:dyDescent="0.2">
      <c r="A26">
        <v>2</v>
      </c>
      <c r="B26" t="s">
        <v>13</v>
      </c>
      <c r="C26" t="str">
        <f>VLOOKUP(A26,argentina_adm1!$A$2:$F$26,3,FALSE)</f>
        <v>AR-G</v>
      </c>
      <c r="D26">
        <v>51200</v>
      </c>
      <c r="E26" t="s">
        <v>10</v>
      </c>
      <c r="F26">
        <f>VLOOKUP(D26,equivalence!$B$2:$E$44,3,FALSE)</f>
        <v>11</v>
      </c>
      <c r="G26" t="str">
        <f>VLOOKUP(D26,equivalence!$B$2:$E$44,4,FALSE)</f>
        <v>Terrestrial barren land</v>
      </c>
      <c r="H26">
        <v>2803050854.7995901</v>
      </c>
      <c r="I26" s="1">
        <f t="shared" si="0"/>
        <v>280305.08547995903</v>
      </c>
    </row>
    <row r="27" spans="1:9" x14ac:dyDescent="0.2">
      <c r="A27">
        <v>2</v>
      </c>
      <c r="B27" t="s">
        <v>13</v>
      </c>
      <c r="C27" t="str">
        <f>VLOOKUP(A27,argentina_adm1!$A$2:$F$26,3,FALSE)</f>
        <v>AR-G</v>
      </c>
      <c r="D27">
        <v>52200</v>
      </c>
      <c r="E27" t="s">
        <v>11</v>
      </c>
      <c r="F27">
        <f>VLOOKUP(D27,equivalence!$B$2:$E$44,3,FALSE)</f>
        <v>11</v>
      </c>
      <c r="G27" t="str">
        <f>VLOOKUP(D27,equivalence!$B$2:$E$44,4,FALSE)</f>
        <v>Terrestrial barren land</v>
      </c>
      <c r="H27">
        <v>114821034.81902</v>
      </c>
      <c r="I27" s="1">
        <f t="shared" si="0"/>
        <v>11482.103481902001</v>
      </c>
    </row>
    <row r="28" spans="1:9" x14ac:dyDescent="0.2">
      <c r="A28">
        <v>2</v>
      </c>
      <c r="B28" t="s">
        <v>13</v>
      </c>
      <c r="C28" t="str">
        <f>VLOOKUP(A28,argentina_adm1!$A$2:$F$26,3,FALSE)</f>
        <v>AR-G</v>
      </c>
      <c r="D28">
        <v>71100</v>
      </c>
      <c r="E28" t="s">
        <v>20</v>
      </c>
      <c r="F28">
        <f>VLOOKUP(D28,equivalence!$B$2:$E$44,3,FALSE)</f>
        <v>12</v>
      </c>
      <c r="G28" t="str">
        <f>VLOOKUP(D28,equivalence!$B$2:$E$44,4,FALSE)</f>
        <v>Water bodies</v>
      </c>
      <c r="H28">
        <v>1397406926.9159999</v>
      </c>
      <c r="I28" s="1">
        <f t="shared" si="0"/>
        <v>139740.69269159998</v>
      </c>
    </row>
    <row r="29" spans="1:9" x14ac:dyDescent="0.2">
      <c r="A29">
        <v>3</v>
      </c>
      <c r="B29" t="s">
        <v>21</v>
      </c>
      <c r="C29" t="str">
        <f>VLOOKUP(A29,argentina_adm1!$A$2:$F$26,3,FALSE)</f>
        <v>AR-Z</v>
      </c>
      <c r="D29">
        <v>11200</v>
      </c>
      <c r="E29" t="s">
        <v>1</v>
      </c>
      <c r="F29">
        <f>VLOOKUP(D29,equivalence!$B$2:$E$44,3,FALSE)</f>
        <v>2</v>
      </c>
      <c r="G29" t="str">
        <f>VLOOKUP(D29,equivalence!$B$2:$E$44,4,FALSE)</f>
        <v>Cultivated tree species</v>
      </c>
      <c r="H29">
        <v>14670545.109839</v>
      </c>
      <c r="I29" s="1">
        <f t="shared" si="0"/>
        <v>1467.0545109838999</v>
      </c>
    </row>
    <row r="30" spans="1:9" x14ac:dyDescent="0.2">
      <c r="A30">
        <v>3</v>
      </c>
      <c r="B30" t="s">
        <v>21</v>
      </c>
      <c r="C30" t="str">
        <f>VLOOKUP(A30,argentina_adm1!$A$2:$F$26,3,FALSE)</f>
        <v>AR-Z</v>
      </c>
      <c r="D30">
        <v>21100</v>
      </c>
      <c r="E30" t="s">
        <v>14</v>
      </c>
      <c r="F30">
        <f>VLOOKUP(D30,equivalence!$B$2:$E$44,3,FALSE)</f>
        <v>6</v>
      </c>
      <c r="G30" t="str">
        <f>VLOOKUP(D30,equivalence!$B$2:$E$44,4,FALSE)</f>
        <v>Forests</v>
      </c>
      <c r="H30">
        <v>3266072593.5237699</v>
      </c>
      <c r="I30" s="1">
        <f t="shared" si="0"/>
        <v>326607.25935237698</v>
      </c>
    </row>
    <row r="31" spans="1:9" x14ac:dyDescent="0.2">
      <c r="A31">
        <v>3</v>
      </c>
      <c r="B31" t="s">
        <v>21</v>
      </c>
      <c r="C31" t="str">
        <f>VLOOKUP(A31,argentina_adm1!$A$2:$F$26,3,FALSE)</f>
        <v>AR-Z</v>
      </c>
      <c r="D31">
        <v>21200</v>
      </c>
      <c r="E31" t="s">
        <v>4</v>
      </c>
      <c r="F31">
        <f>VLOOKUP(D31,equivalence!$B$2:$E$44,3,FALSE)</f>
        <v>6</v>
      </c>
      <c r="G31" t="str">
        <f>VLOOKUP(D31,equivalence!$B$2:$E$44,4,FALSE)</f>
        <v>Forests</v>
      </c>
      <c r="H31">
        <v>1170355433.83833</v>
      </c>
      <c r="I31" s="1">
        <f t="shared" si="0"/>
        <v>117035.54338383301</v>
      </c>
    </row>
    <row r="32" spans="1:9" x14ac:dyDescent="0.2">
      <c r="A32">
        <v>3</v>
      </c>
      <c r="B32" t="s">
        <v>21</v>
      </c>
      <c r="C32" t="str">
        <f>VLOOKUP(A32,argentina_adm1!$A$2:$F$26,3,FALSE)</f>
        <v>AR-Z</v>
      </c>
      <c r="D32">
        <v>22200</v>
      </c>
      <c r="E32" t="s">
        <v>6</v>
      </c>
      <c r="F32">
        <f>VLOOKUP(D32,equivalence!$B$2:$E$44,3,FALSE)</f>
        <v>7</v>
      </c>
      <c r="G32" t="str">
        <f>VLOOKUP(D32,equivalence!$B$2:$E$44,4,FALSE)</f>
        <v>Shrub-covered areas</v>
      </c>
      <c r="H32">
        <v>162825156929.06601</v>
      </c>
      <c r="I32" s="1">
        <f t="shared" si="0"/>
        <v>16282515.692906601</v>
      </c>
    </row>
    <row r="33" spans="1:9" x14ac:dyDescent="0.2">
      <c r="A33">
        <v>3</v>
      </c>
      <c r="B33" t="s">
        <v>21</v>
      </c>
      <c r="C33" t="str">
        <f>VLOOKUP(A33,argentina_adm1!$A$2:$F$26,3,FALSE)</f>
        <v>AR-Z</v>
      </c>
      <c r="D33">
        <v>22300</v>
      </c>
      <c r="E33" t="s">
        <v>7</v>
      </c>
      <c r="F33">
        <f>VLOOKUP(D33,equivalence!$B$2:$E$44,3,FALSE)</f>
        <v>7</v>
      </c>
      <c r="G33" t="str">
        <f>VLOOKUP(D33,equivalence!$B$2:$E$44,4,FALSE)</f>
        <v>Shrub-covered areas</v>
      </c>
      <c r="H33">
        <v>10776416247.351999</v>
      </c>
      <c r="I33" s="1">
        <f t="shared" si="0"/>
        <v>1077641.6247351998</v>
      </c>
    </row>
    <row r="34" spans="1:9" x14ac:dyDescent="0.2">
      <c r="A34">
        <v>3</v>
      </c>
      <c r="B34" t="s">
        <v>21</v>
      </c>
      <c r="C34" t="str">
        <f>VLOOKUP(A34,argentina_adm1!$A$2:$F$26,3,FALSE)</f>
        <v>AR-Z</v>
      </c>
      <c r="D34">
        <v>23100</v>
      </c>
      <c r="E34" t="s">
        <v>8</v>
      </c>
      <c r="F34">
        <f>VLOOKUP(D34,equivalence!$B$2:$E$44,3,FALSE)</f>
        <v>8</v>
      </c>
      <c r="G34" t="str">
        <f>VLOOKUP(D34,equivalence!$B$2:$E$44,4,FALSE)</f>
        <v>Grassland</v>
      </c>
      <c r="H34">
        <v>3030501117.7487302</v>
      </c>
      <c r="I34" s="1">
        <f t="shared" si="0"/>
        <v>303050.11177487305</v>
      </c>
    </row>
    <row r="35" spans="1:9" x14ac:dyDescent="0.2">
      <c r="A35">
        <v>3</v>
      </c>
      <c r="B35" t="s">
        <v>21</v>
      </c>
      <c r="C35" t="str">
        <f>VLOOKUP(A35,argentina_adm1!$A$2:$F$26,3,FALSE)</f>
        <v>AR-Z</v>
      </c>
      <c r="D35">
        <v>23200</v>
      </c>
      <c r="E35" t="s">
        <v>9</v>
      </c>
      <c r="F35">
        <f>VLOOKUP(D35,equivalence!$B$2:$E$44,3,FALSE)</f>
        <v>8</v>
      </c>
      <c r="G35" t="str">
        <f>VLOOKUP(D35,equivalence!$B$2:$E$44,4,FALSE)</f>
        <v>Grassland</v>
      </c>
      <c r="H35">
        <v>37838991638.181503</v>
      </c>
      <c r="I35" s="1">
        <f t="shared" si="0"/>
        <v>3783899.1638181503</v>
      </c>
    </row>
    <row r="36" spans="1:9" x14ac:dyDescent="0.2">
      <c r="A36">
        <v>3</v>
      </c>
      <c r="B36" t="s">
        <v>21</v>
      </c>
      <c r="C36" t="str">
        <f>VLOOKUP(A36,argentina_adm1!$A$2:$F$26,3,FALSE)</f>
        <v>AR-Z</v>
      </c>
      <c r="D36">
        <v>33100</v>
      </c>
      <c r="E36" t="s">
        <v>17</v>
      </c>
      <c r="F36">
        <f>VLOOKUP(D36,equivalence!$B$2:$E$44,3,FALSE)</f>
        <v>9</v>
      </c>
      <c r="G36" t="str">
        <f>VLOOKUP(D36,equivalence!$B$2:$E$44,4,FALSE)</f>
        <v>Shrubs and/or herbaceous vegetation, aquatic or regularly flooded</v>
      </c>
      <c r="H36">
        <v>6622264.3511669999</v>
      </c>
      <c r="I36" s="1">
        <f t="shared" si="0"/>
        <v>662.22643511670003</v>
      </c>
    </row>
    <row r="37" spans="1:9" x14ac:dyDescent="0.2">
      <c r="A37">
        <v>3</v>
      </c>
      <c r="B37" t="s">
        <v>21</v>
      </c>
      <c r="C37" t="str">
        <f>VLOOKUP(A37,argentina_adm1!$A$2:$F$26,3,FALSE)</f>
        <v>AR-Z</v>
      </c>
      <c r="D37">
        <v>41200</v>
      </c>
      <c r="E37" t="s">
        <v>22</v>
      </c>
      <c r="F37">
        <f>VLOOKUP(D37,equivalence!$B$2:$E$44,3,FALSE)</f>
        <v>10</v>
      </c>
      <c r="G37" t="str">
        <f>VLOOKUP(D37,equivalence!$B$2:$E$44,4,FALSE)</f>
        <v>Artificial surfaces (including urban and associated areas)</v>
      </c>
      <c r="H37">
        <v>50646307.788695998</v>
      </c>
      <c r="I37" s="1">
        <f t="shared" si="0"/>
        <v>5064.6307788695995</v>
      </c>
    </row>
    <row r="38" spans="1:9" x14ac:dyDescent="0.2">
      <c r="A38">
        <v>3</v>
      </c>
      <c r="B38" t="s">
        <v>21</v>
      </c>
      <c r="C38" t="str">
        <f>VLOOKUP(A38,argentina_adm1!$A$2:$F$26,3,FALSE)</f>
        <v>AR-Z</v>
      </c>
      <c r="D38">
        <v>41300</v>
      </c>
      <c r="E38" t="s">
        <v>23</v>
      </c>
      <c r="F38">
        <f>VLOOKUP(D38,equivalence!$B$2:$E$44,3,FALSE)</f>
        <v>10</v>
      </c>
      <c r="G38" t="str">
        <f>VLOOKUP(D38,equivalence!$B$2:$E$44,4,FALSE)</f>
        <v>Artificial surfaces (including urban and associated areas)</v>
      </c>
      <c r="H38">
        <v>7465818.1893929997</v>
      </c>
      <c r="I38" s="1">
        <f t="shared" si="0"/>
        <v>746.58181893929998</v>
      </c>
    </row>
    <row r="39" spans="1:9" x14ac:dyDescent="0.2">
      <c r="A39">
        <v>3</v>
      </c>
      <c r="B39" t="s">
        <v>21</v>
      </c>
      <c r="C39" t="str">
        <f>VLOOKUP(A39,argentina_adm1!$A$2:$F$26,3,FALSE)</f>
        <v>AR-Z</v>
      </c>
      <c r="D39">
        <v>42000</v>
      </c>
      <c r="E39" t="s">
        <v>24</v>
      </c>
      <c r="F39">
        <f>VLOOKUP(D39,equivalence!$B$2:$E$44,3,FALSE)</f>
        <v>10</v>
      </c>
      <c r="G39" t="str">
        <f>VLOOKUP(D39,equivalence!$B$2:$E$44,4,FALSE)</f>
        <v>Artificial surfaces (including urban and associated areas)</v>
      </c>
      <c r="H39">
        <v>1942766516.7983301</v>
      </c>
      <c r="I39" s="1">
        <f t="shared" si="0"/>
        <v>194276.65167983301</v>
      </c>
    </row>
    <row r="40" spans="1:9" x14ac:dyDescent="0.2">
      <c r="A40">
        <v>3</v>
      </c>
      <c r="B40" t="s">
        <v>21</v>
      </c>
      <c r="C40" t="str">
        <f>VLOOKUP(A40,argentina_adm1!$A$2:$F$26,3,FALSE)</f>
        <v>AR-Z</v>
      </c>
      <c r="D40">
        <v>51100</v>
      </c>
      <c r="E40" t="s">
        <v>25</v>
      </c>
      <c r="F40">
        <f>VLOOKUP(D40,equivalence!$B$2:$E$44,3,FALSE)</f>
        <v>11</v>
      </c>
      <c r="G40" t="str">
        <f>VLOOKUP(D40,equivalence!$B$2:$E$44,4,FALSE)</f>
        <v>Terrestrial barren land</v>
      </c>
      <c r="H40">
        <v>10212520953.917101</v>
      </c>
      <c r="I40" s="1">
        <f t="shared" si="0"/>
        <v>1021252.0953917101</v>
      </c>
    </row>
    <row r="41" spans="1:9" x14ac:dyDescent="0.2">
      <c r="A41">
        <v>3</v>
      </c>
      <c r="B41" t="s">
        <v>21</v>
      </c>
      <c r="C41" t="str">
        <f>VLOOKUP(A41,argentina_adm1!$A$2:$F$26,3,FALSE)</f>
        <v>AR-Z</v>
      </c>
      <c r="D41">
        <v>52200</v>
      </c>
      <c r="E41" t="s">
        <v>11</v>
      </c>
      <c r="F41">
        <f>VLOOKUP(D41,equivalence!$B$2:$E$44,3,FALSE)</f>
        <v>11</v>
      </c>
      <c r="G41" t="str">
        <f>VLOOKUP(D41,equivalence!$B$2:$E$44,4,FALSE)</f>
        <v>Terrestrial barren land</v>
      </c>
      <c r="H41">
        <v>58286547.860563003</v>
      </c>
      <c r="I41" s="1">
        <f t="shared" si="0"/>
        <v>5828.6547860563005</v>
      </c>
    </row>
    <row r="42" spans="1:9" x14ac:dyDescent="0.2">
      <c r="A42">
        <v>3</v>
      </c>
      <c r="B42" t="s">
        <v>21</v>
      </c>
      <c r="C42" t="str">
        <f>VLOOKUP(A42,argentina_adm1!$A$2:$F$26,3,FALSE)</f>
        <v>AR-Z</v>
      </c>
      <c r="D42">
        <v>52300</v>
      </c>
      <c r="E42" t="s">
        <v>26</v>
      </c>
      <c r="F42">
        <f>VLOOKUP(D42,equivalence!$B$2:$E$44,3,FALSE)</f>
        <v>11</v>
      </c>
      <c r="G42" t="str">
        <f>VLOOKUP(D42,equivalence!$B$2:$E$44,4,FALSE)</f>
        <v>Terrestrial barren land</v>
      </c>
      <c r="H42">
        <v>2413702631.32763</v>
      </c>
      <c r="I42" s="1">
        <f t="shared" si="0"/>
        <v>241370.26313276301</v>
      </c>
    </row>
    <row r="43" spans="1:9" x14ac:dyDescent="0.2">
      <c r="A43">
        <v>3</v>
      </c>
      <c r="B43" t="s">
        <v>21</v>
      </c>
      <c r="C43" t="str">
        <f>VLOOKUP(A43,argentina_adm1!$A$2:$F$26,3,FALSE)</f>
        <v>AR-Z</v>
      </c>
      <c r="D43">
        <v>71100</v>
      </c>
      <c r="E43" t="s">
        <v>20</v>
      </c>
      <c r="F43">
        <f>VLOOKUP(D43,equivalence!$B$2:$E$44,3,FALSE)</f>
        <v>12</v>
      </c>
      <c r="G43" t="str">
        <f>VLOOKUP(D43,equivalence!$B$2:$E$44,4,FALSE)</f>
        <v>Water bodies</v>
      </c>
      <c r="H43">
        <v>5022808957.8074102</v>
      </c>
      <c r="I43" s="1">
        <f t="shared" si="0"/>
        <v>502280.895780741</v>
      </c>
    </row>
    <row r="44" spans="1:9" x14ac:dyDescent="0.2">
      <c r="A44">
        <v>3</v>
      </c>
      <c r="B44" t="s">
        <v>21</v>
      </c>
      <c r="C44" t="str">
        <f>VLOOKUP(A44,argentina_adm1!$A$2:$F$26,3,FALSE)</f>
        <v>AR-Z</v>
      </c>
      <c r="D44">
        <v>72000</v>
      </c>
      <c r="E44" t="s">
        <v>27</v>
      </c>
      <c r="F44">
        <f>VLOOKUP(D44,equivalence!$B$2:$E$44,3,FALSE)</f>
        <v>13</v>
      </c>
      <c r="G44" t="str">
        <f>VLOOKUP(D44,equivalence!$B$2:$E$44,4,FALSE)</f>
        <v>Ice or snow</v>
      </c>
      <c r="H44">
        <v>1675119585.6859801</v>
      </c>
      <c r="I44" s="1">
        <f t="shared" si="0"/>
        <v>167511.958568598</v>
      </c>
    </row>
    <row r="45" spans="1:9" x14ac:dyDescent="0.2">
      <c r="A45">
        <v>3</v>
      </c>
      <c r="B45" t="s">
        <v>21</v>
      </c>
      <c r="C45" t="str">
        <f>VLOOKUP(A45,argentina_adm1!$A$2:$F$26,3,FALSE)</f>
        <v>AR-Z</v>
      </c>
      <c r="D45">
        <v>73000</v>
      </c>
      <c r="E45" t="s">
        <v>28</v>
      </c>
      <c r="F45">
        <f>VLOOKUP(D45,equivalence!$B$2:$E$44,3,FALSE)</f>
        <v>13</v>
      </c>
      <c r="G45" t="str">
        <f>VLOOKUP(D45,equivalence!$B$2:$E$44,4,FALSE)</f>
        <v>Ice or snow</v>
      </c>
      <c r="H45">
        <v>2898767812.4579201</v>
      </c>
      <c r="I45" s="1">
        <f t="shared" si="0"/>
        <v>289876.78124579199</v>
      </c>
    </row>
    <row r="46" spans="1:9" x14ac:dyDescent="0.2">
      <c r="A46">
        <v>3</v>
      </c>
      <c r="B46" t="s">
        <v>21</v>
      </c>
      <c r="C46" t="str">
        <f>VLOOKUP(A46,argentina_adm1!$A$2:$F$26,3,FALSE)</f>
        <v>AR-Z</v>
      </c>
      <c r="D46">
        <v>99999</v>
      </c>
      <c r="E46" t="s">
        <v>29</v>
      </c>
      <c r="F46">
        <f>VLOOKUP(D46,equivalence!$B$2:$E$44,3,FALSE)</f>
        <v>14</v>
      </c>
      <c r="G46" t="str">
        <f>VLOOKUP(D46,equivalence!$B$2:$E$44,4,FALSE)</f>
        <v>No data</v>
      </c>
      <c r="H46">
        <v>990403361.86336696</v>
      </c>
      <c r="I46" s="1">
        <f t="shared" si="0"/>
        <v>99040.336186336703</v>
      </c>
    </row>
    <row r="47" spans="1:9" x14ac:dyDescent="0.2">
      <c r="A47">
        <v>4</v>
      </c>
      <c r="B47" t="s">
        <v>30</v>
      </c>
      <c r="C47" t="str">
        <f>VLOOKUP(A47,argentina_adm1!$A$2:$F$26,3,FALSE)</f>
        <v>AR-R</v>
      </c>
      <c r="D47">
        <v>11100</v>
      </c>
      <c r="E47" t="s">
        <v>31</v>
      </c>
      <c r="F47">
        <f>VLOOKUP(D47,equivalence!$B$2:$E$44,3,FALSE)</f>
        <v>2</v>
      </c>
      <c r="G47" t="str">
        <f>VLOOKUP(D47,equivalence!$B$2:$E$44,4,FALSE)</f>
        <v>Cultivated tree species</v>
      </c>
      <c r="H47">
        <v>21576365.065450002</v>
      </c>
      <c r="I47" s="1">
        <f t="shared" si="0"/>
        <v>2157.636506545</v>
      </c>
    </row>
    <row r="48" spans="1:9" x14ac:dyDescent="0.2">
      <c r="A48">
        <v>4</v>
      </c>
      <c r="B48" t="s">
        <v>30</v>
      </c>
      <c r="C48" t="str">
        <f>VLOOKUP(A48,argentina_adm1!$A$2:$F$26,3,FALSE)</f>
        <v>AR-R</v>
      </c>
      <c r="D48">
        <v>11200</v>
      </c>
      <c r="E48" t="s">
        <v>1</v>
      </c>
      <c r="F48">
        <f>VLOOKUP(D48,equivalence!$B$2:$E$44,3,FALSE)</f>
        <v>2</v>
      </c>
      <c r="G48" t="str">
        <f>VLOOKUP(D48,equivalence!$B$2:$E$44,4,FALSE)</f>
        <v>Cultivated tree species</v>
      </c>
      <c r="H48">
        <v>822282276.29881001</v>
      </c>
      <c r="I48" s="1">
        <f t="shared" si="0"/>
        <v>82228.227629881003</v>
      </c>
    </row>
    <row r="49" spans="1:9" x14ac:dyDescent="0.2">
      <c r="A49">
        <v>4</v>
      </c>
      <c r="B49" t="s">
        <v>30</v>
      </c>
      <c r="C49" t="str">
        <f>VLOOKUP(A49,argentina_adm1!$A$2:$F$26,3,FALSE)</f>
        <v>AR-R</v>
      </c>
      <c r="D49">
        <v>13100</v>
      </c>
      <c r="E49" t="s">
        <v>2</v>
      </c>
      <c r="F49">
        <f>VLOOKUP(D49,equivalence!$B$2:$E$44,3,FALSE)</f>
        <v>4</v>
      </c>
      <c r="G49" t="str">
        <f>VLOOKUP(D49,equivalence!$B$2:$E$44,4,FALSE)</f>
        <v>Herbaceous crops</v>
      </c>
      <c r="H49">
        <v>789357030.12985396</v>
      </c>
      <c r="I49" s="1">
        <f t="shared" si="0"/>
        <v>78935.703012985396</v>
      </c>
    </row>
    <row r="50" spans="1:9" x14ac:dyDescent="0.2">
      <c r="A50">
        <v>4</v>
      </c>
      <c r="B50" t="s">
        <v>30</v>
      </c>
      <c r="C50" t="str">
        <f>VLOOKUP(A50,argentina_adm1!$A$2:$F$26,3,FALSE)</f>
        <v>AR-R</v>
      </c>
      <c r="D50">
        <v>13200</v>
      </c>
      <c r="E50" t="s">
        <v>3</v>
      </c>
      <c r="F50">
        <f>VLOOKUP(D50,equivalence!$B$2:$E$44,3,FALSE)</f>
        <v>4</v>
      </c>
      <c r="G50" t="str">
        <f>VLOOKUP(D50,equivalence!$B$2:$E$44,4,FALSE)</f>
        <v>Herbaceous crops</v>
      </c>
      <c r="H50">
        <v>1306812691.55351</v>
      </c>
      <c r="I50" s="1">
        <f t="shared" si="0"/>
        <v>130681.26915535099</v>
      </c>
    </row>
    <row r="51" spans="1:9" x14ac:dyDescent="0.2">
      <c r="A51">
        <v>4</v>
      </c>
      <c r="B51" t="s">
        <v>30</v>
      </c>
      <c r="C51" t="str">
        <f>VLOOKUP(A51,argentina_adm1!$A$2:$F$26,3,FALSE)</f>
        <v>AR-R</v>
      </c>
      <c r="D51">
        <v>21100</v>
      </c>
      <c r="E51" t="s">
        <v>14</v>
      </c>
      <c r="F51">
        <f>VLOOKUP(D51,equivalence!$B$2:$E$44,3,FALSE)</f>
        <v>6</v>
      </c>
      <c r="G51" t="str">
        <f>VLOOKUP(D51,equivalence!$B$2:$E$44,4,FALSE)</f>
        <v>Forests</v>
      </c>
      <c r="H51">
        <v>3018196157.12644</v>
      </c>
      <c r="I51" s="1">
        <f t="shared" si="0"/>
        <v>301819.61571264401</v>
      </c>
    </row>
    <row r="52" spans="1:9" x14ac:dyDescent="0.2">
      <c r="A52">
        <v>4</v>
      </c>
      <c r="B52" t="s">
        <v>30</v>
      </c>
      <c r="C52" t="str">
        <f>VLOOKUP(A52,argentina_adm1!$A$2:$F$26,3,FALSE)</f>
        <v>AR-R</v>
      </c>
      <c r="D52">
        <v>22100</v>
      </c>
      <c r="E52" t="s">
        <v>5</v>
      </c>
      <c r="F52">
        <f>VLOOKUP(D52,equivalence!$B$2:$E$44,3,FALSE)</f>
        <v>7</v>
      </c>
      <c r="G52" t="str">
        <f>VLOOKUP(D52,equivalence!$B$2:$E$44,4,FALSE)</f>
        <v>Shrub-covered areas</v>
      </c>
      <c r="H52">
        <v>971759139.67653894</v>
      </c>
      <c r="I52" s="1">
        <f t="shared" si="0"/>
        <v>97175.913967653891</v>
      </c>
    </row>
    <row r="53" spans="1:9" x14ac:dyDescent="0.2">
      <c r="A53">
        <v>4</v>
      </c>
      <c r="B53" t="s">
        <v>30</v>
      </c>
      <c r="C53" t="str">
        <f>VLOOKUP(A53,argentina_adm1!$A$2:$F$26,3,FALSE)</f>
        <v>AR-R</v>
      </c>
      <c r="D53">
        <v>22200</v>
      </c>
      <c r="E53" t="s">
        <v>6</v>
      </c>
      <c r="F53">
        <f>VLOOKUP(D53,equivalence!$B$2:$E$44,3,FALSE)</f>
        <v>7</v>
      </c>
      <c r="G53" t="str">
        <f>VLOOKUP(D53,equivalence!$B$2:$E$44,4,FALSE)</f>
        <v>Shrub-covered areas</v>
      </c>
      <c r="H53">
        <v>180409222469.95901</v>
      </c>
      <c r="I53" s="1">
        <f t="shared" si="0"/>
        <v>18040922.2469959</v>
      </c>
    </row>
    <row r="54" spans="1:9" x14ac:dyDescent="0.2">
      <c r="A54">
        <v>4</v>
      </c>
      <c r="B54" t="s">
        <v>30</v>
      </c>
      <c r="C54" t="str">
        <f>VLOOKUP(A54,argentina_adm1!$A$2:$F$26,3,FALSE)</f>
        <v>AR-R</v>
      </c>
      <c r="D54">
        <v>22300</v>
      </c>
      <c r="E54" t="s">
        <v>7</v>
      </c>
      <c r="F54">
        <f>VLOOKUP(D54,equivalence!$B$2:$E$44,3,FALSE)</f>
        <v>7</v>
      </c>
      <c r="G54" t="str">
        <f>VLOOKUP(D54,equivalence!$B$2:$E$44,4,FALSE)</f>
        <v>Shrub-covered areas</v>
      </c>
      <c r="H54">
        <v>3304511.3736720001</v>
      </c>
      <c r="I54" s="1">
        <f t="shared" si="0"/>
        <v>330.45113736720003</v>
      </c>
    </row>
    <row r="55" spans="1:9" x14ac:dyDescent="0.2">
      <c r="A55">
        <v>4</v>
      </c>
      <c r="B55" t="s">
        <v>30</v>
      </c>
      <c r="C55" t="str">
        <f>VLOOKUP(A55,argentina_adm1!$A$2:$F$26,3,FALSE)</f>
        <v>AR-R</v>
      </c>
      <c r="D55">
        <v>23200</v>
      </c>
      <c r="E55" t="s">
        <v>9</v>
      </c>
      <c r="F55">
        <f>VLOOKUP(D55,equivalence!$B$2:$E$44,3,FALSE)</f>
        <v>8</v>
      </c>
      <c r="G55" t="str">
        <f>VLOOKUP(D55,equivalence!$B$2:$E$44,4,FALSE)</f>
        <v>Grassland</v>
      </c>
      <c r="H55">
        <v>10115534543.2101</v>
      </c>
      <c r="I55" s="1">
        <f t="shared" si="0"/>
        <v>1011553.45432101</v>
      </c>
    </row>
    <row r="56" spans="1:9" x14ac:dyDescent="0.2">
      <c r="A56">
        <v>4</v>
      </c>
      <c r="B56" t="s">
        <v>30</v>
      </c>
      <c r="C56" t="str">
        <f>VLOOKUP(A56,argentina_adm1!$A$2:$F$26,3,FALSE)</f>
        <v>AR-R</v>
      </c>
      <c r="D56">
        <v>33100</v>
      </c>
      <c r="E56" t="s">
        <v>17</v>
      </c>
      <c r="F56">
        <f>VLOOKUP(D56,equivalence!$B$2:$E$44,3,FALSE)</f>
        <v>9</v>
      </c>
      <c r="G56" t="str">
        <f>VLOOKUP(D56,equivalence!$B$2:$E$44,4,FALSE)</f>
        <v>Shrubs and/or herbaceous vegetation, aquatic or regularly flooded</v>
      </c>
      <c r="H56">
        <v>284606684.91850901</v>
      </c>
      <c r="I56" s="1">
        <f t="shared" si="0"/>
        <v>28460.668491850902</v>
      </c>
    </row>
    <row r="57" spans="1:9" x14ac:dyDescent="0.2">
      <c r="A57">
        <v>4</v>
      </c>
      <c r="B57" t="s">
        <v>30</v>
      </c>
      <c r="C57" t="str">
        <f>VLOOKUP(A57,argentina_adm1!$A$2:$F$26,3,FALSE)</f>
        <v>AR-R</v>
      </c>
      <c r="D57">
        <v>41200</v>
      </c>
      <c r="E57" t="s">
        <v>22</v>
      </c>
      <c r="F57">
        <f>VLOOKUP(D57,equivalence!$B$2:$E$44,3,FALSE)</f>
        <v>10</v>
      </c>
      <c r="G57" t="str">
        <f>VLOOKUP(D57,equivalence!$B$2:$E$44,4,FALSE)</f>
        <v>Artificial surfaces (including urban and associated areas)</v>
      </c>
      <c r="H57">
        <v>95614046.055763006</v>
      </c>
      <c r="I57" s="1">
        <f t="shared" si="0"/>
        <v>9561.404605576301</v>
      </c>
    </row>
    <row r="58" spans="1:9" x14ac:dyDescent="0.2">
      <c r="A58">
        <v>4</v>
      </c>
      <c r="B58" t="s">
        <v>30</v>
      </c>
      <c r="C58" t="str">
        <f>VLOOKUP(A58,argentina_adm1!$A$2:$F$26,3,FALSE)</f>
        <v>AR-R</v>
      </c>
      <c r="D58">
        <v>41300</v>
      </c>
      <c r="E58" t="s">
        <v>23</v>
      </c>
      <c r="F58">
        <f>VLOOKUP(D58,equivalence!$B$2:$E$44,3,FALSE)</f>
        <v>10</v>
      </c>
      <c r="G58" t="str">
        <f>VLOOKUP(D58,equivalence!$B$2:$E$44,4,FALSE)</f>
        <v>Artificial surfaces (including urban and associated areas)</v>
      </c>
      <c r="H58">
        <v>558335915.38379002</v>
      </c>
      <c r="I58" s="1">
        <f t="shared" si="0"/>
        <v>55833.591538379005</v>
      </c>
    </row>
    <row r="59" spans="1:9" x14ac:dyDescent="0.2">
      <c r="A59">
        <v>4</v>
      </c>
      <c r="B59" t="s">
        <v>30</v>
      </c>
      <c r="C59" t="str">
        <f>VLOOKUP(A59,argentina_adm1!$A$2:$F$26,3,FALSE)</f>
        <v>AR-R</v>
      </c>
      <c r="D59">
        <v>51100</v>
      </c>
      <c r="E59" t="s">
        <v>25</v>
      </c>
      <c r="F59">
        <f>VLOOKUP(D59,equivalence!$B$2:$E$44,3,FALSE)</f>
        <v>11</v>
      </c>
      <c r="G59" t="str">
        <f>VLOOKUP(D59,equivalence!$B$2:$E$44,4,FALSE)</f>
        <v>Terrestrial barren land</v>
      </c>
      <c r="H59">
        <v>1733232195.2846899</v>
      </c>
      <c r="I59" s="1">
        <f t="shared" si="0"/>
        <v>173323.219528469</v>
      </c>
    </row>
    <row r="60" spans="1:9" x14ac:dyDescent="0.2">
      <c r="A60">
        <v>4</v>
      </c>
      <c r="B60" t="s">
        <v>30</v>
      </c>
      <c r="C60" t="str">
        <f>VLOOKUP(A60,argentina_adm1!$A$2:$F$26,3,FALSE)</f>
        <v>AR-R</v>
      </c>
      <c r="D60">
        <v>52200</v>
      </c>
      <c r="E60" t="s">
        <v>11</v>
      </c>
      <c r="F60">
        <f>VLOOKUP(D60,equivalence!$B$2:$E$44,3,FALSE)</f>
        <v>11</v>
      </c>
      <c r="G60" t="str">
        <f>VLOOKUP(D60,equivalence!$B$2:$E$44,4,FALSE)</f>
        <v>Terrestrial barren land</v>
      </c>
      <c r="H60">
        <v>241710023.65885499</v>
      </c>
      <c r="I60" s="1">
        <f t="shared" si="0"/>
        <v>24171.002365885499</v>
      </c>
    </row>
    <row r="61" spans="1:9" x14ac:dyDescent="0.2">
      <c r="A61">
        <v>4</v>
      </c>
      <c r="B61" t="s">
        <v>30</v>
      </c>
      <c r="C61" t="str">
        <f>VLOOKUP(A61,argentina_adm1!$A$2:$F$26,3,FALSE)</f>
        <v>AR-R</v>
      </c>
      <c r="D61">
        <v>52300</v>
      </c>
      <c r="E61" t="s">
        <v>26</v>
      </c>
      <c r="F61">
        <f>VLOOKUP(D61,equivalence!$B$2:$E$44,3,FALSE)</f>
        <v>11</v>
      </c>
      <c r="G61" t="str">
        <f>VLOOKUP(D61,equivalence!$B$2:$E$44,4,FALSE)</f>
        <v>Terrestrial barren land</v>
      </c>
      <c r="H61">
        <v>5468421.8850469999</v>
      </c>
      <c r="I61" s="1">
        <f t="shared" si="0"/>
        <v>546.84218850469995</v>
      </c>
    </row>
    <row r="62" spans="1:9" x14ac:dyDescent="0.2">
      <c r="A62">
        <v>4</v>
      </c>
      <c r="B62" t="s">
        <v>30</v>
      </c>
      <c r="C62" t="str">
        <f>VLOOKUP(A62,argentina_adm1!$A$2:$F$26,3,FALSE)</f>
        <v>AR-R</v>
      </c>
      <c r="D62">
        <v>61000</v>
      </c>
      <c r="E62" t="s">
        <v>32</v>
      </c>
      <c r="F62">
        <f>VLOOKUP(D62,equivalence!$B$2:$E$44,3,FALSE)</f>
        <v>12</v>
      </c>
      <c r="G62" t="str">
        <f>VLOOKUP(D62,equivalence!$B$2:$E$44,4,FALSE)</f>
        <v>Water bodies</v>
      </c>
      <c r="H62">
        <v>968611963.02258003</v>
      </c>
      <c r="I62" s="1">
        <f t="shared" si="0"/>
        <v>96861.196302258002</v>
      </c>
    </row>
    <row r="63" spans="1:9" x14ac:dyDescent="0.2">
      <c r="A63">
        <v>4</v>
      </c>
      <c r="B63" t="s">
        <v>30</v>
      </c>
      <c r="C63" t="str">
        <f>VLOOKUP(A63,argentina_adm1!$A$2:$F$26,3,FALSE)</f>
        <v>AR-R</v>
      </c>
      <c r="D63">
        <v>71100</v>
      </c>
      <c r="E63" t="s">
        <v>20</v>
      </c>
      <c r="F63">
        <f>VLOOKUP(D63,equivalence!$B$2:$E$44,3,FALSE)</f>
        <v>12</v>
      </c>
      <c r="G63" t="str">
        <f>VLOOKUP(D63,equivalence!$B$2:$E$44,4,FALSE)</f>
        <v>Water bodies</v>
      </c>
      <c r="H63">
        <v>771115937.29010403</v>
      </c>
      <c r="I63" s="1">
        <f t="shared" si="0"/>
        <v>77111.593729010405</v>
      </c>
    </row>
    <row r="64" spans="1:9" x14ac:dyDescent="0.2">
      <c r="A64">
        <v>4</v>
      </c>
      <c r="B64" t="s">
        <v>30</v>
      </c>
      <c r="C64" t="str">
        <f>VLOOKUP(A64,argentina_adm1!$A$2:$F$26,3,FALSE)</f>
        <v>AR-R</v>
      </c>
      <c r="D64">
        <v>72000</v>
      </c>
      <c r="E64" t="s">
        <v>27</v>
      </c>
      <c r="F64">
        <f>VLOOKUP(D64,equivalence!$B$2:$E$44,3,FALSE)</f>
        <v>13</v>
      </c>
      <c r="G64" t="str">
        <f>VLOOKUP(D64,equivalence!$B$2:$E$44,4,FALSE)</f>
        <v>Ice or snow</v>
      </c>
      <c r="H64">
        <v>42915435.718065001</v>
      </c>
      <c r="I64" s="1">
        <f t="shared" si="0"/>
        <v>4291.5435718065</v>
      </c>
    </row>
    <row r="65" spans="1:9" x14ac:dyDescent="0.2">
      <c r="A65">
        <v>4</v>
      </c>
      <c r="B65" t="s">
        <v>30</v>
      </c>
      <c r="C65" t="str">
        <f>VLOOKUP(A65,argentina_adm1!$A$2:$F$26,3,FALSE)</f>
        <v>AR-R</v>
      </c>
      <c r="D65">
        <v>99999</v>
      </c>
      <c r="E65" t="s">
        <v>29</v>
      </c>
      <c r="F65">
        <f>VLOOKUP(D65,equivalence!$B$2:$E$44,3,FALSE)</f>
        <v>14</v>
      </c>
      <c r="G65" t="str">
        <f>VLOOKUP(D65,equivalence!$B$2:$E$44,4,FALSE)</f>
        <v>No data</v>
      </c>
      <c r="H65">
        <v>54929062.060162999</v>
      </c>
      <c r="I65" s="1">
        <f t="shared" si="0"/>
        <v>5492.9062060162996</v>
      </c>
    </row>
    <row r="66" spans="1:9" x14ac:dyDescent="0.2">
      <c r="A66">
        <v>5</v>
      </c>
      <c r="B66" t="s">
        <v>33</v>
      </c>
      <c r="C66" t="str">
        <f>VLOOKUP(A66,argentina_adm1!$A$2:$F$26,3,FALSE)</f>
        <v>AR-W</v>
      </c>
      <c r="D66">
        <v>11100</v>
      </c>
      <c r="E66" t="s">
        <v>31</v>
      </c>
      <c r="F66">
        <f>VLOOKUP(D66,equivalence!$B$2:$E$44,3,FALSE)</f>
        <v>2</v>
      </c>
      <c r="G66" t="str">
        <f>VLOOKUP(D66,equivalence!$B$2:$E$44,4,FALSE)</f>
        <v>Cultivated tree species</v>
      </c>
      <c r="H66">
        <v>5565857099.5475302</v>
      </c>
      <c r="I66" s="1">
        <f t="shared" si="0"/>
        <v>556585.70995475305</v>
      </c>
    </row>
    <row r="67" spans="1:9" x14ac:dyDescent="0.2">
      <c r="A67">
        <v>5</v>
      </c>
      <c r="B67" t="s">
        <v>33</v>
      </c>
      <c r="C67" t="str">
        <f>VLOOKUP(A67,argentina_adm1!$A$2:$F$26,3,FALSE)</f>
        <v>AR-W</v>
      </c>
      <c r="D67">
        <v>12100</v>
      </c>
      <c r="E67" t="s">
        <v>34</v>
      </c>
      <c r="F67">
        <f>VLOOKUP(D67,equivalence!$B$2:$E$44,3,FALSE)</f>
        <v>3</v>
      </c>
      <c r="G67" t="str">
        <f>VLOOKUP(D67,equivalence!$B$2:$E$44,4,FALSE)</f>
        <v>Cultivated shrubs</v>
      </c>
      <c r="H67">
        <v>34955443.118156999</v>
      </c>
      <c r="I67" s="1">
        <f t="shared" ref="I67:I130" si="1">H67/10000</f>
        <v>3495.5443118157</v>
      </c>
    </row>
    <row r="68" spans="1:9" x14ac:dyDescent="0.2">
      <c r="A68">
        <v>5</v>
      </c>
      <c r="B68" t="s">
        <v>33</v>
      </c>
      <c r="C68" t="str">
        <f>VLOOKUP(A68,argentina_adm1!$A$2:$F$26,3,FALSE)</f>
        <v>AR-W</v>
      </c>
      <c r="D68">
        <v>13100</v>
      </c>
      <c r="E68" t="s">
        <v>2</v>
      </c>
      <c r="F68">
        <f>VLOOKUP(D68,equivalence!$B$2:$E$44,3,FALSE)</f>
        <v>4</v>
      </c>
      <c r="G68" t="str">
        <f>VLOOKUP(D68,equivalence!$B$2:$E$44,4,FALSE)</f>
        <v>Herbaceous crops</v>
      </c>
      <c r="H68">
        <v>3536562019.2925701</v>
      </c>
      <c r="I68" s="1">
        <f t="shared" si="1"/>
        <v>353656.20192925702</v>
      </c>
    </row>
    <row r="69" spans="1:9" x14ac:dyDescent="0.2">
      <c r="A69">
        <v>5</v>
      </c>
      <c r="B69" t="s">
        <v>33</v>
      </c>
      <c r="C69" t="str">
        <f>VLOOKUP(A69,argentina_adm1!$A$2:$F$26,3,FALSE)</f>
        <v>AR-W</v>
      </c>
      <c r="D69">
        <v>21100</v>
      </c>
      <c r="E69" t="s">
        <v>14</v>
      </c>
      <c r="F69">
        <f>VLOOKUP(D69,equivalence!$B$2:$E$44,3,FALSE)</f>
        <v>6</v>
      </c>
      <c r="G69" t="str">
        <f>VLOOKUP(D69,equivalence!$B$2:$E$44,4,FALSE)</f>
        <v>Forests</v>
      </c>
      <c r="H69">
        <v>7524064700.5886002</v>
      </c>
      <c r="I69" s="1">
        <f t="shared" si="1"/>
        <v>752406.47005886002</v>
      </c>
    </row>
    <row r="70" spans="1:9" x14ac:dyDescent="0.2">
      <c r="A70">
        <v>5</v>
      </c>
      <c r="B70" t="s">
        <v>33</v>
      </c>
      <c r="C70" t="str">
        <f>VLOOKUP(A70,argentina_adm1!$A$2:$F$26,3,FALSE)</f>
        <v>AR-W</v>
      </c>
      <c r="D70">
        <v>21200</v>
      </c>
      <c r="E70" t="s">
        <v>4</v>
      </c>
      <c r="F70">
        <f>VLOOKUP(D70,equivalence!$B$2:$E$44,3,FALSE)</f>
        <v>6</v>
      </c>
      <c r="G70" t="str">
        <f>VLOOKUP(D70,equivalence!$B$2:$E$44,4,FALSE)</f>
        <v>Forests</v>
      </c>
      <c r="H70">
        <v>4881432443.1285696</v>
      </c>
      <c r="I70" s="1">
        <f t="shared" si="1"/>
        <v>488143.24431285699</v>
      </c>
    </row>
    <row r="71" spans="1:9" x14ac:dyDescent="0.2">
      <c r="A71">
        <v>5</v>
      </c>
      <c r="B71" t="s">
        <v>33</v>
      </c>
      <c r="C71" t="str">
        <f>VLOOKUP(A71,argentina_adm1!$A$2:$F$26,3,FALSE)</f>
        <v>AR-W</v>
      </c>
      <c r="D71">
        <v>21210</v>
      </c>
      <c r="E71" t="s">
        <v>35</v>
      </c>
      <c r="F71">
        <f>VLOOKUP(D71,equivalence!$B$2:$E$44,3,FALSE)</f>
        <v>6</v>
      </c>
      <c r="G71" t="str">
        <f>VLOOKUP(D71,equivalence!$B$2:$E$44,4,FALSE)</f>
        <v>Forests</v>
      </c>
      <c r="H71">
        <v>14445119.899746001</v>
      </c>
      <c r="I71" s="1">
        <f t="shared" si="1"/>
        <v>1444.5119899746001</v>
      </c>
    </row>
    <row r="72" spans="1:9" x14ac:dyDescent="0.2">
      <c r="A72">
        <v>5</v>
      </c>
      <c r="B72" t="s">
        <v>33</v>
      </c>
      <c r="C72" t="str">
        <f>VLOOKUP(A72,argentina_adm1!$A$2:$F$26,3,FALSE)</f>
        <v>AR-W</v>
      </c>
      <c r="D72">
        <v>23100</v>
      </c>
      <c r="E72" t="s">
        <v>8</v>
      </c>
      <c r="F72">
        <f>VLOOKUP(D72,equivalence!$B$2:$E$44,3,FALSE)</f>
        <v>8</v>
      </c>
      <c r="G72" t="str">
        <f>VLOOKUP(D72,equivalence!$B$2:$E$44,4,FALSE)</f>
        <v>Grassland</v>
      </c>
      <c r="H72">
        <v>31868075810.494099</v>
      </c>
      <c r="I72" s="1">
        <f t="shared" si="1"/>
        <v>3186807.5810494097</v>
      </c>
    </row>
    <row r="73" spans="1:9" x14ac:dyDescent="0.2">
      <c r="A73">
        <v>5</v>
      </c>
      <c r="B73" t="s">
        <v>33</v>
      </c>
      <c r="C73" t="str">
        <f>VLOOKUP(A73,argentina_adm1!$A$2:$F$26,3,FALSE)</f>
        <v>AR-W</v>
      </c>
      <c r="D73">
        <v>31100</v>
      </c>
      <c r="E73" t="s">
        <v>15</v>
      </c>
      <c r="F73">
        <f>VLOOKUP(D73,equivalence!$B$2:$E$44,3,FALSE)</f>
        <v>9</v>
      </c>
      <c r="G73" t="str">
        <f>VLOOKUP(D73,equivalence!$B$2:$E$44,4,FALSE)</f>
        <v>Shrubs and/or herbaceous vegetation, aquatic or regularly flooded</v>
      </c>
      <c r="H73">
        <v>7520524.9989980003</v>
      </c>
      <c r="I73" s="1">
        <f t="shared" si="1"/>
        <v>752.05249989980007</v>
      </c>
    </row>
    <row r="74" spans="1:9" x14ac:dyDescent="0.2">
      <c r="A74">
        <v>5</v>
      </c>
      <c r="B74" t="s">
        <v>33</v>
      </c>
      <c r="C74" t="str">
        <f>VLOOKUP(A74,argentina_adm1!$A$2:$F$26,3,FALSE)</f>
        <v>AR-W</v>
      </c>
      <c r="D74">
        <v>31200</v>
      </c>
      <c r="E74" t="s">
        <v>36</v>
      </c>
      <c r="F74">
        <f>VLOOKUP(D74,equivalence!$B$2:$E$44,3,FALSE)</f>
        <v>9</v>
      </c>
      <c r="G74" t="str">
        <f>VLOOKUP(D74,equivalence!$B$2:$E$44,4,FALSE)</f>
        <v>Shrubs and/or herbaceous vegetation, aquatic or regularly flooded</v>
      </c>
      <c r="H74">
        <v>232835649.25742501</v>
      </c>
      <c r="I74" s="1">
        <f t="shared" si="1"/>
        <v>23283.564925742499</v>
      </c>
    </row>
    <row r="75" spans="1:9" x14ac:dyDescent="0.2">
      <c r="A75">
        <v>5</v>
      </c>
      <c r="B75" t="s">
        <v>33</v>
      </c>
      <c r="C75" t="str">
        <f>VLOOKUP(A75,argentina_adm1!$A$2:$F$26,3,FALSE)</f>
        <v>AR-W</v>
      </c>
      <c r="D75">
        <v>31300</v>
      </c>
      <c r="E75" t="s">
        <v>37</v>
      </c>
      <c r="F75">
        <f>VLOOKUP(D75,equivalence!$B$2:$E$44,3,FALSE)</f>
        <v>9</v>
      </c>
      <c r="G75" t="str">
        <f>VLOOKUP(D75,equivalence!$B$2:$E$44,4,FALSE)</f>
        <v>Shrubs and/or herbaceous vegetation, aquatic or regularly flooded</v>
      </c>
      <c r="H75">
        <v>8153373.8879500004</v>
      </c>
      <c r="I75" s="1">
        <f t="shared" si="1"/>
        <v>815.33738879500004</v>
      </c>
    </row>
    <row r="76" spans="1:9" x14ac:dyDescent="0.2">
      <c r="A76">
        <v>5</v>
      </c>
      <c r="B76" t="s">
        <v>33</v>
      </c>
      <c r="C76" t="str">
        <f>VLOOKUP(A76,argentina_adm1!$A$2:$F$26,3,FALSE)</f>
        <v>AR-W</v>
      </c>
      <c r="D76">
        <v>33100</v>
      </c>
      <c r="E76" t="s">
        <v>17</v>
      </c>
      <c r="F76">
        <f>VLOOKUP(D76,equivalence!$B$2:$E$44,3,FALSE)</f>
        <v>9</v>
      </c>
      <c r="G76" t="str">
        <f>VLOOKUP(D76,equivalence!$B$2:$E$44,4,FALSE)</f>
        <v>Shrubs and/or herbaceous vegetation, aquatic or regularly flooded</v>
      </c>
      <c r="H76">
        <v>33298702437.859402</v>
      </c>
      <c r="I76" s="1">
        <f t="shared" si="1"/>
        <v>3329870.2437859401</v>
      </c>
    </row>
    <row r="77" spans="1:9" x14ac:dyDescent="0.2">
      <c r="A77">
        <v>5</v>
      </c>
      <c r="B77" t="s">
        <v>33</v>
      </c>
      <c r="C77" t="str">
        <f>VLOOKUP(A77,argentina_adm1!$A$2:$F$26,3,FALSE)</f>
        <v>AR-W</v>
      </c>
      <c r="D77">
        <v>41100</v>
      </c>
      <c r="E77" t="s">
        <v>19</v>
      </c>
      <c r="F77">
        <f>VLOOKUP(D77,equivalence!$B$2:$E$44,3,FALSE)</f>
        <v>10</v>
      </c>
      <c r="G77" t="str">
        <f>VLOOKUP(D77,equivalence!$B$2:$E$44,4,FALSE)</f>
        <v>Artificial surfaces (including urban and associated areas)</v>
      </c>
      <c r="H77">
        <v>89940041.581370994</v>
      </c>
      <c r="I77" s="1">
        <f t="shared" si="1"/>
        <v>8994.0041581370988</v>
      </c>
    </row>
    <row r="78" spans="1:9" x14ac:dyDescent="0.2">
      <c r="A78">
        <v>5</v>
      </c>
      <c r="B78" t="s">
        <v>33</v>
      </c>
      <c r="C78" t="str">
        <f>VLOOKUP(A78,argentina_adm1!$A$2:$F$26,3,FALSE)</f>
        <v>AR-W</v>
      </c>
      <c r="D78">
        <v>41200</v>
      </c>
      <c r="E78" t="s">
        <v>22</v>
      </c>
      <c r="F78">
        <f>VLOOKUP(D78,equivalence!$B$2:$E$44,3,FALSE)</f>
        <v>10</v>
      </c>
      <c r="G78" t="str">
        <f>VLOOKUP(D78,equivalence!$B$2:$E$44,4,FALSE)</f>
        <v>Artificial surfaces (including urban and associated areas)</v>
      </c>
      <c r="H78">
        <v>53112406.362173997</v>
      </c>
      <c r="I78" s="1">
        <f t="shared" si="1"/>
        <v>5311.2406362173997</v>
      </c>
    </row>
    <row r="79" spans="1:9" x14ac:dyDescent="0.2">
      <c r="A79">
        <v>5</v>
      </c>
      <c r="B79" t="s">
        <v>33</v>
      </c>
      <c r="C79" t="str">
        <f>VLOOKUP(A79,argentina_adm1!$A$2:$F$26,3,FALSE)</f>
        <v>AR-W</v>
      </c>
      <c r="D79">
        <v>41300</v>
      </c>
      <c r="E79" t="s">
        <v>23</v>
      </c>
      <c r="F79">
        <f>VLOOKUP(D79,equivalence!$B$2:$E$44,3,FALSE)</f>
        <v>10</v>
      </c>
      <c r="G79" t="str">
        <f>VLOOKUP(D79,equivalence!$B$2:$E$44,4,FALSE)</f>
        <v>Artificial surfaces (including urban and associated areas)</v>
      </c>
      <c r="H79">
        <v>16863799.222173002</v>
      </c>
      <c r="I79" s="1">
        <f t="shared" si="1"/>
        <v>1686.3799222173002</v>
      </c>
    </row>
    <row r="80" spans="1:9" x14ac:dyDescent="0.2">
      <c r="A80">
        <v>5</v>
      </c>
      <c r="B80" t="s">
        <v>33</v>
      </c>
      <c r="C80" t="str">
        <f>VLOOKUP(A80,argentina_adm1!$A$2:$F$26,3,FALSE)</f>
        <v>AR-W</v>
      </c>
      <c r="D80">
        <v>61000</v>
      </c>
      <c r="E80" t="s">
        <v>32</v>
      </c>
      <c r="F80">
        <f>VLOOKUP(D80,equivalence!$B$2:$E$44,3,FALSE)</f>
        <v>12</v>
      </c>
      <c r="G80" t="str">
        <f>VLOOKUP(D80,equivalence!$B$2:$E$44,4,FALSE)</f>
        <v>Water bodies</v>
      </c>
      <c r="H80">
        <v>120521418.519932</v>
      </c>
      <c r="I80" s="1">
        <f t="shared" si="1"/>
        <v>12052.141851993199</v>
      </c>
    </row>
    <row r="81" spans="1:9" x14ac:dyDescent="0.2">
      <c r="A81">
        <v>5</v>
      </c>
      <c r="B81" t="s">
        <v>33</v>
      </c>
      <c r="C81" t="str">
        <f>VLOOKUP(A81,argentina_adm1!$A$2:$F$26,3,FALSE)</f>
        <v>AR-W</v>
      </c>
      <c r="D81">
        <v>71100</v>
      </c>
      <c r="E81" t="s">
        <v>20</v>
      </c>
      <c r="F81">
        <f>VLOOKUP(D81,equivalence!$B$2:$E$44,3,FALSE)</f>
        <v>12</v>
      </c>
      <c r="G81" t="str">
        <f>VLOOKUP(D81,equivalence!$B$2:$E$44,4,FALSE)</f>
        <v>Water bodies</v>
      </c>
      <c r="H81">
        <v>511894233.22272301</v>
      </c>
      <c r="I81" s="1">
        <f t="shared" si="1"/>
        <v>51189.423322272298</v>
      </c>
    </row>
    <row r="82" spans="1:9" x14ac:dyDescent="0.2">
      <c r="A82">
        <v>5</v>
      </c>
      <c r="B82" t="s">
        <v>33</v>
      </c>
      <c r="C82" t="str">
        <f>VLOOKUP(A82,argentina_adm1!$A$2:$F$26,3,FALSE)</f>
        <v>AR-W</v>
      </c>
      <c r="D82">
        <v>71200</v>
      </c>
      <c r="E82" t="s">
        <v>38</v>
      </c>
      <c r="F82">
        <f>VLOOKUP(D82,equivalence!$B$2:$E$44,3,FALSE)</f>
        <v>12</v>
      </c>
      <c r="G82" t="str">
        <f>VLOOKUP(D82,equivalence!$B$2:$E$44,4,FALSE)</f>
        <v>Water bodies</v>
      </c>
      <c r="H82">
        <v>1431601760.45998</v>
      </c>
      <c r="I82" s="1">
        <f t="shared" si="1"/>
        <v>143160.176045998</v>
      </c>
    </row>
    <row r="83" spans="1:9" x14ac:dyDescent="0.2">
      <c r="A83">
        <v>5</v>
      </c>
      <c r="B83" t="s">
        <v>33</v>
      </c>
      <c r="C83" t="str">
        <f>VLOOKUP(A83,argentina_adm1!$A$2:$F$26,3,FALSE)</f>
        <v>AR-W</v>
      </c>
      <c r="D83">
        <v>99999</v>
      </c>
      <c r="E83" t="s">
        <v>29</v>
      </c>
      <c r="F83">
        <f>VLOOKUP(D83,equivalence!$B$2:$E$44,3,FALSE)</f>
        <v>14</v>
      </c>
      <c r="G83" t="str">
        <f>VLOOKUP(D83,equivalence!$B$2:$E$44,4,FALSE)</f>
        <v>No data</v>
      </c>
      <c r="H83">
        <v>35702201.33749</v>
      </c>
      <c r="I83" s="1">
        <f t="shared" si="1"/>
        <v>3570.2201337490001</v>
      </c>
    </row>
    <row r="84" spans="1:9" x14ac:dyDescent="0.2">
      <c r="A84">
        <v>6</v>
      </c>
      <c r="B84" t="s">
        <v>39</v>
      </c>
      <c r="C84" t="str">
        <f>VLOOKUP(A84,argentina_adm1!$A$2:$F$26,3,FALSE)</f>
        <v>AR-Y</v>
      </c>
      <c r="D84">
        <v>11000</v>
      </c>
      <c r="E84" t="s">
        <v>40</v>
      </c>
      <c r="F84">
        <f>VLOOKUP(D84,equivalence!$B$2:$E$44,3,FALSE)</f>
        <v>2</v>
      </c>
      <c r="G84" t="str">
        <f>VLOOKUP(D84,equivalence!$B$2:$E$44,4,FALSE)</f>
        <v>Cultivated tree species</v>
      </c>
      <c r="H84">
        <v>7288305.8317109998</v>
      </c>
      <c r="I84" s="1">
        <f t="shared" si="1"/>
        <v>728.83058317109999</v>
      </c>
    </row>
    <row r="85" spans="1:9" x14ac:dyDescent="0.2">
      <c r="A85">
        <v>6</v>
      </c>
      <c r="B85" t="s">
        <v>39</v>
      </c>
      <c r="C85" t="str">
        <f>VLOOKUP(A85,argentina_adm1!$A$2:$F$26,3,FALSE)</f>
        <v>AR-Y</v>
      </c>
      <c r="D85">
        <v>13100</v>
      </c>
      <c r="E85" t="s">
        <v>2</v>
      </c>
      <c r="F85">
        <f>VLOOKUP(D85,equivalence!$B$2:$E$44,3,FALSE)</f>
        <v>4</v>
      </c>
      <c r="G85" t="str">
        <f>VLOOKUP(D85,equivalence!$B$2:$E$44,4,FALSE)</f>
        <v>Herbaceous crops</v>
      </c>
      <c r="H85">
        <v>1374519653.53017</v>
      </c>
      <c r="I85" s="1">
        <f t="shared" si="1"/>
        <v>137451.965353017</v>
      </c>
    </row>
    <row r="86" spans="1:9" x14ac:dyDescent="0.2">
      <c r="A86">
        <v>6</v>
      </c>
      <c r="B86" t="s">
        <v>39</v>
      </c>
      <c r="C86" t="str">
        <f>VLOOKUP(A86,argentina_adm1!$A$2:$F$26,3,FALSE)</f>
        <v>AR-Y</v>
      </c>
      <c r="D86">
        <v>13200</v>
      </c>
      <c r="E86" t="s">
        <v>3</v>
      </c>
      <c r="F86">
        <f>VLOOKUP(D86,equivalence!$B$2:$E$44,3,FALSE)</f>
        <v>4</v>
      </c>
      <c r="G86" t="str">
        <f>VLOOKUP(D86,equivalence!$B$2:$E$44,4,FALSE)</f>
        <v>Herbaceous crops</v>
      </c>
      <c r="H86">
        <v>675807575.11926305</v>
      </c>
      <c r="I86" s="1">
        <f t="shared" si="1"/>
        <v>67580.757511926306</v>
      </c>
    </row>
    <row r="87" spans="1:9" x14ac:dyDescent="0.2">
      <c r="A87">
        <v>6</v>
      </c>
      <c r="B87" t="s">
        <v>39</v>
      </c>
      <c r="C87" t="str">
        <f>VLOOKUP(A87,argentina_adm1!$A$2:$F$26,3,FALSE)</f>
        <v>AR-Y</v>
      </c>
      <c r="D87">
        <v>21100</v>
      </c>
      <c r="E87" t="s">
        <v>14</v>
      </c>
      <c r="F87">
        <f>VLOOKUP(D87,equivalence!$B$2:$E$44,3,FALSE)</f>
        <v>6</v>
      </c>
      <c r="G87" t="str">
        <f>VLOOKUP(D87,equivalence!$B$2:$E$44,4,FALSE)</f>
        <v>Forests</v>
      </c>
      <c r="H87">
        <v>9172962608.5739708</v>
      </c>
      <c r="I87" s="1">
        <f t="shared" si="1"/>
        <v>917296.26085739711</v>
      </c>
    </row>
    <row r="88" spans="1:9" x14ac:dyDescent="0.2">
      <c r="A88">
        <v>6</v>
      </c>
      <c r="B88" t="s">
        <v>39</v>
      </c>
      <c r="C88" t="str">
        <f>VLOOKUP(A88,argentina_adm1!$A$2:$F$26,3,FALSE)</f>
        <v>AR-Y</v>
      </c>
      <c r="D88">
        <v>21200</v>
      </c>
      <c r="E88" t="s">
        <v>4</v>
      </c>
      <c r="F88">
        <f>VLOOKUP(D88,equivalence!$B$2:$E$44,3,FALSE)</f>
        <v>6</v>
      </c>
      <c r="G88" t="str">
        <f>VLOOKUP(D88,equivalence!$B$2:$E$44,4,FALSE)</f>
        <v>Forests</v>
      </c>
      <c r="H88">
        <v>1537169760.1949401</v>
      </c>
      <c r="I88" s="1">
        <f t="shared" si="1"/>
        <v>153716.976019494</v>
      </c>
    </row>
    <row r="89" spans="1:9" x14ac:dyDescent="0.2">
      <c r="A89">
        <v>6</v>
      </c>
      <c r="B89" t="s">
        <v>39</v>
      </c>
      <c r="C89" t="str">
        <f>VLOOKUP(A89,argentina_adm1!$A$2:$F$26,3,FALSE)</f>
        <v>AR-Y</v>
      </c>
      <c r="D89">
        <v>22100</v>
      </c>
      <c r="E89" t="s">
        <v>5</v>
      </c>
      <c r="F89">
        <f>VLOOKUP(D89,equivalence!$B$2:$E$44,3,FALSE)</f>
        <v>7</v>
      </c>
      <c r="G89" t="str">
        <f>VLOOKUP(D89,equivalence!$B$2:$E$44,4,FALSE)</f>
        <v>Shrub-covered areas</v>
      </c>
      <c r="H89">
        <v>14133162.373709001</v>
      </c>
      <c r="I89" s="1">
        <f t="shared" si="1"/>
        <v>1413.3162373709001</v>
      </c>
    </row>
    <row r="90" spans="1:9" x14ac:dyDescent="0.2">
      <c r="A90">
        <v>6</v>
      </c>
      <c r="B90" t="s">
        <v>39</v>
      </c>
      <c r="C90" t="str">
        <f>VLOOKUP(A90,argentina_adm1!$A$2:$F$26,3,FALSE)</f>
        <v>AR-Y</v>
      </c>
      <c r="D90">
        <v>22200</v>
      </c>
      <c r="E90" t="s">
        <v>6</v>
      </c>
      <c r="F90">
        <f>VLOOKUP(D90,equivalence!$B$2:$E$44,3,FALSE)</f>
        <v>7</v>
      </c>
      <c r="G90" t="str">
        <f>VLOOKUP(D90,equivalence!$B$2:$E$44,4,FALSE)</f>
        <v>Shrub-covered areas</v>
      </c>
      <c r="H90">
        <v>15309156915.1723</v>
      </c>
      <c r="I90" s="1">
        <f t="shared" si="1"/>
        <v>1530915.6915172301</v>
      </c>
    </row>
    <row r="91" spans="1:9" x14ac:dyDescent="0.2">
      <c r="A91">
        <v>6</v>
      </c>
      <c r="B91" t="s">
        <v>39</v>
      </c>
      <c r="C91" t="str">
        <f>VLOOKUP(A91,argentina_adm1!$A$2:$F$26,3,FALSE)</f>
        <v>AR-Y</v>
      </c>
      <c r="D91">
        <v>23100</v>
      </c>
      <c r="E91" t="s">
        <v>8</v>
      </c>
      <c r="F91">
        <f>VLOOKUP(D91,equivalence!$B$2:$E$44,3,FALSE)</f>
        <v>8</v>
      </c>
      <c r="G91" t="str">
        <f>VLOOKUP(D91,equivalence!$B$2:$E$44,4,FALSE)</f>
        <v>Grassland</v>
      </c>
      <c r="H91">
        <v>1836065458.10572</v>
      </c>
      <c r="I91" s="1">
        <f t="shared" si="1"/>
        <v>183606.54581057202</v>
      </c>
    </row>
    <row r="92" spans="1:9" x14ac:dyDescent="0.2">
      <c r="A92">
        <v>6</v>
      </c>
      <c r="B92" t="s">
        <v>39</v>
      </c>
      <c r="C92" t="str">
        <f>VLOOKUP(A92,argentina_adm1!$A$2:$F$26,3,FALSE)</f>
        <v>AR-Y</v>
      </c>
      <c r="D92">
        <v>23200</v>
      </c>
      <c r="E92" t="s">
        <v>9</v>
      </c>
      <c r="F92">
        <f>VLOOKUP(D92,equivalence!$B$2:$E$44,3,FALSE)</f>
        <v>8</v>
      </c>
      <c r="G92" t="str">
        <f>VLOOKUP(D92,equivalence!$B$2:$E$44,4,FALSE)</f>
        <v>Grassland</v>
      </c>
      <c r="H92">
        <v>18251145036.759102</v>
      </c>
      <c r="I92" s="1">
        <f t="shared" si="1"/>
        <v>1825114.5036759102</v>
      </c>
    </row>
    <row r="93" spans="1:9" x14ac:dyDescent="0.2">
      <c r="A93">
        <v>6</v>
      </c>
      <c r="B93" t="s">
        <v>39</v>
      </c>
      <c r="C93" t="str">
        <f>VLOOKUP(A93,argentina_adm1!$A$2:$F$26,3,FALSE)</f>
        <v>AR-Y</v>
      </c>
      <c r="D93">
        <v>23300</v>
      </c>
      <c r="E93" t="s">
        <v>41</v>
      </c>
      <c r="F93">
        <f>VLOOKUP(D93,equivalence!$B$2:$E$44,3,FALSE)</f>
        <v>8</v>
      </c>
      <c r="G93" t="str">
        <f>VLOOKUP(D93,equivalence!$B$2:$E$44,4,FALSE)</f>
        <v>Grassland</v>
      </c>
      <c r="H93">
        <v>1904206259.0213499</v>
      </c>
      <c r="I93" s="1">
        <f t="shared" si="1"/>
        <v>190420.62590213498</v>
      </c>
    </row>
    <row r="94" spans="1:9" x14ac:dyDescent="0.2">
      <c r="A94">
        <v>6</v>
      </c>
      <c r="B94" t="s">
        <v>39</v>
      </c>
      <c r="C94" t="str">
        <f>VLOOKUP(A94,argentina_adm1!$A$2:$F$26,3,FALSE)</f>
        <v>AR-Y</v>
      </c>
      <c r="D94">
        <v>31100</v>
      </c>
      <c r="E94" t="s">
        <v>15</v>
      </c>
      <c r="F94">
        <f>VLOOKUP(D94,equivalence!$B$2:$E$44,3,FALSE)</f>
        <v>9</v>
      </c>
      <c r="G94" t="str">
        <f>VLOOKUP(D94,equivalence!$B$2:$E$44,4,FALSE)</f>
        <v>Shrubs and/or herbaceous vegetation, aquatic or regularly flooded</v>
      </c>
      <c r="H94">
        <v>115845716.19028699</v>
      </c>
      <c r="I94" s="1">
        <f t="shared" si="1"/>
        <v>11584.5716190287</v>
      </c>
    </row>
    <row r="95" spans="1:9" x14ac:dyDescent="0.2">
      <c r="A95">
        <v>6</v>
      </c>
      <c r="B95" t="s">
        <v>39</v>
      </c>
      <c r="C95" t="str">
        <f>VLOOKUP(A95,argentina_adm1!$A$2:$F$26,3,FALSE)</f>
        <v>AR-Y</v>
      </c>
      <c r="D95">
        <v>33100</v>
      </c>
      <c r="E95" t="s">
        <v>17</v>
      </c>
      <c r="F95">
        <f>VLOOKUP(D95,equivalence!$B$2:$E$44,3,FALSE)</f>
        <v>9</v>
      </c>
      <c r="G95" t="str">
        <f>VLOOKUP(D95,equivalence!$B$2:$E$44,4,FALSE)</f>
        <v>Shrubs and/or herbaceous vegetation, aquatic or regularly flooded</v>
      </c>
      <c r="H95">
        <v>388281973.25532001</v>
      </c>
      <c r="I95" s="1">
        <f t="shared" si="1"/>
        <v>38828.197325532004</v>
      </c>
    </row>
    <row r="96" spans="1:9" x14ac:dyDescent="0.2">
      <c r="A96">
        <v>6</v>
      </c>
      <c r="B96" t="s">
        <v>39</v>
      </c>
      <c r="C96" t="str">
        <f>VLOOKUP(A96,argentina_adm1!$A$2:$F$26,3,FALSE)</f>
        <v>AR-Y</v>
      </c>
      <c r="D96">
        <v>41000</v>
      </c>
      <c r="E96" t="s">
        <v>18</v>
      </c>
      <c r="F96">
        <f>VLOOKUP(D96,equivalence!$B$2:$E$44,3,FALSE)</f>
        <v>10</v>
      </c>
      <c r="G96" t="str">
        <f>VLOOKUP(D96,equivalence!$B$2:$E$44,4,FALSE)</f>
        <v>Artificial surfaces (including urban and associated areas)</v>
      </c>
      <c r="H96">
        <v>22154512.174479999</v>
      </c>
      <c r="I96" s="1">
        <f t="shared" si="1"/>
        <v>2215.4512174480001</v>
      </c>
    </row>
    <row r="97" spans="1:9" x14ac:dyDescent="0.2">
      <c r="A97">
        <v>6</v>
      </c>
      <c r="B97" t="s">
        <v>39</v>
      </c>
      <c r="C97" t="str">
        <f>VLOOKUP(A97,argentina_adm1!$A$2:$F$26,3,FALSE)</f>
        <v>AR-Y</v>
      </c>
      <c r="D97">
        <v>41100</v>
      </c>
      <c r="E97" t="s">
        <v>19</v>
      </c>
      <c r="F97">
        <f>VLOOKUP(D97,equivalence!$B$2:$E$44,3,FALSE)</f>
        <v>10</v>
      </c>
      <c r="G97" t="str">
        <f>VLOOKUP(D97,equivalence!$B$2:$E$44,4,FALSE)</f>
        <v>Artificial surfaces (including urban and associated areas)</v>
      </c>
      <c r="H97">
        <v>16932476.222846001</v>
      </c>
      <c r="I97" s="1">
        <f t="shared" si="1"/>
        <v>1693.2476222846001</v>
      </c>
    </row>
    <row r="98" spans="1:9" x14ac:dyDescent="0.2">
      <c r="A98">
        <v>6</v>
      </c>
      <c r="B98" t="s">
        <v>39</v>
      </c>
      <c r="C98" t="str">
        <f>VLOOKUP(A98,argentina_adm1!$A$2:$F$26,3,FALSE)</f>
        <v>AR-Y</v>
      </c>
      <c r="D98">
        <v>51100</v>
      </c>
      <c r="E98" t="s">
        <v>25</v>
      </c>
      <c r="F98">
        <f>VLOOKUP(D98,equivalence!$B$2:$E$44,3,FALSE)</f>
        <v>11</v>
      </c>
      <c r="G98" t="str">
        <f>VLOOKUP(D98,equivalence!$B$2:$E$44,4,FALSE)</f>
        <v>Terrestrial barren land</v>
      </c>
      <c r="H98">
        <v>2220125496.4527898</v>
      </c>
      <c r="I98" s="1">
        <f t="shared" si="1"/>
        <v>222012.54964527898</v>
      </c>
    </row>
    <row r="99" spans="1:9" x14ac:dyDescent="0.2">
      <c r="A99">
        <v>6</v>
      </c>
      <c r="B99" t="s">
        <v>39</v>
      </c>
      <c r="C99" t="str">
        <f>VLOOKUP(A99,argentina_adm1!$A$2:$F$26,3,FALSE)</f>
        <v>AR-Y</v>
      </c>
      <c r="D99">
        <v>51200</v>
      </c>
      <c r="E99" t="s">
        <v>10</v>
      </c>
      <c r="F99">
        <f>VLOOKUP(D99,equivalence!$B$2:$E$44,3,FALSE)</f>
        <v>11</v>
      </c>
      <c r="G99" t="str">
        <f>VLOOKUP(D99,equivalence!$B$2:$E$44,4,FALSE)</f>
        <v>Terrestrial barren land</v>
      </c>
      <c r="H99">
        <v>295645919.18579102</v>
      </c>
      <c r="I99" s="1">
        <f t="shared" si="1"/>
        <v>29564.591918579103</v>
      </c>
    </row>
    <row r="100" spans="1:9" x14ac:dyDescent="0.2">
      <c r="A100">
        <v>6</v>
      </c>
      <c r="B100" t="s">
        <v>39</v>
      </c>
      <c r="C100" t="str">
        <f>VLOOKUP(A100,argentina_adm1!$A$2:$F$26,3,FALSE)</f>
        <v>AR-Y</v>
      </c>
      <c r="D100">
        <v>71100</v>
      </c>
      <c r="E100" t="s">
        <v>20</v>
      </c>
      <c r="F100">
        <f>VLOOKUP(D100,equivalence!$B$2:$E$44,3,FALSE)</f>
        <v>12</v>
      </c>
      <c r="G100" t="str">
        <f>VLOOKUP(D100,equivalence!$B$2:$E$44,4,FALSE)</f>
        <v>Water bodies</v>
      </c>
      <c r="H100">
        <v>90200148.430230007</v>
      </c>
      <c r="I100" s="1">
        <f t="shared" si="1"/>
        <v>9020.0148430230001</v>
      </c>
    </row>
    <row r="101" spans="1:9" x14ac:dyDescent="0.2">
      <c r="A101">
        <v>6</v>
      </c>
      <c r="B101" t="s">
        <v>39</v>
      </c>
      <c r="C101" t="str">
        <f>VLOOKUP(A101,argentina_adm1!$A$2:$F$26,3,FALSE)</f>
        <v>AR-Y</v>
      </c>
      <c r="D101">
        <v>99999</v>
      </c>
      <c r="E101" t="s">
        <v>29</v>
      </c>
      <c r="F101">
        <f>VLOOKUP(D101,equivalence!$B$2:$E$44,3,FALSE)</f>
        <v>14</v>
      </c>
      <c r="G101" t="str">
        <f>VLOOKUP(D101,equivalence!$B$2:$E$44,4,FALSE)</f>
        <v>No data</v>
      </c>
      <c r="H101">
        <v>21602958.382043999</v>
      </c>
      <c r="I101" s="1">
        <f t="shared" si="1"/>
        <v>2160.2958382043998</v>
      </c>
    </row>
    <row r="102" spans="1:9" x14ac:dyDescent="0.2">
      <c r="A102">
        <v>7</v>
      </c>
      <c r="B102" t="s">
        <v>42</v>
      </c>
      <c r="C102" t="str">
        <f>VLOOKUP(A102,argentina_adm1!$A$2:$F$26,3,FALSE)</f>
        <v>AR-L</v>
      </c>
      <c r="D102">
        <v>13100</v>
      </c>
      <c r="E102" t="s">
        <v>2</v>
      </c>
      <c r="F102">
        <f>VLOOKUP(D102,equivalence!$B$2:$E$44,3,FALSE)</f>
        <v>4</v>
      </c>
      <c r="G102" t="str">
        <f>VLOOKUP(D102,equivalence!$B$2:$E$44,4,FALSE)</f>
        <v>Herbaceous crops</v>
      </c>
      <c r="H102">
        <v>35526082490.8871</v>
      </c>
      <c r="I102" s="1">
        <f t="shared" si="1"/>
        <v>3552608.2490887102</v>
      </c>
    </row>
    <row r="103" spans="1:9" x14ac:dyDescent="0.2">
      <c r="A103">
        <v>7</v>
      </c>
      <c r="B103" t="s">
        <v>42</v>
      </c>
      <c r="C103" t="str">
        <f>VLOOKUP(A103,argentina_adm1!$A$2:$F$26,3,FALSE)</f>
        <v>AR-L</v>
      </c>
      <c r="D103">
        <v>13200</v>
      </c>
      <c r="E103" t="s">
        <v>3</v>
      </c>
      <c r="F103">
        <f>VLOOKUP(D103,equivalence!$B$2:$E$44,3,FALSE)</f>
        <v>4</v>
      </c>
      <c r="G103" t="str">
        <f>VLOOKUP(D103,equivalence!$B$2:$E$44,4,FALSE)</f>
        <v>Herbaceous crops</v>
      </c>
      <c r="H103">
        <v>155537467.009588</v>
      </c>
      <c r="I103" s="1">
        <f t="shared" si="1"/>
        <v>15553.7467009588</v>
      </c>
    </row>
    <row r="104" spans="1:9" x14ac:dyDescent="0.2">
      <c r="A104">
        <v>7</v>
      </c>
      <c r="B104" t="s">
        <v>42</v>
      </c>
      <c r="C104" t="str">
        <f>VLOOKUP(A104,argentina_adm1!$A$2:$F$26,3,FALSE)</f>
        <v>AR-L</v>
      </c>
      <c r="D104">
        <v>21100</v>
      </c>
      <c r="E104" t="s">
        <v>14</v>
      </c>
      <c r="F104">
        <f>VLOOKUP(D104,equivalence!$B$2:$E$44,3,FALSE)</f>
        <v>6</v>
      </c>
      <c r="G104" t="str">
        <f>VLOOKUP(D104,equivalence!$B$2:$E$44,4,FALSE)</f>
        <v>Forests</v>
      </c>
      <c r="H104">
        <v>2424459897.0223198</v>
      </c>
      <c r="I104" s="1">
        <f t="shared" si="1"/>
        <v>242445.98970223198</v>
      </c>
    </row>
    <row r="105" spans="1:9" x14ac:dyDescent="0.2">
      <c r="A105">
        <v>7</v>
      </c>
      <c r="B105" t="s">
        <v>42</v>
      </c>
      <c r="C105" t="str">
        <f>VLOOKUP(A105,argentina_adm1!$A$2:$F$26,3,FALSE)</f>
        <v>AR-L</v>
      </c>
      <c r="D105">
        <v>21200</v>
      </c>
      <c r="E105" t="s">
        <v>4</v>
      </c>
      <c r="F105">
        <f>VLOOKUP(D105,equivalence!$B$2:$E$44,3,FALSE)</f>
        <v>6</v>
      </c>
      <c r="G105" t="str">
        <f>VLOOKUP(D105,equivalence!$B$2:$E$44,4,FALSE)</f>
        <v>Forests</v>
      </c>
      <c r="H105">
        <v>9814196982.4950294</v>
      </c>
      <c r="I105" s="1">
        <f t="shared" si="1"/>
        <v>981419.69824950292</v>
      </c>
    </row>
    <row r="106" spans="1:9" x14ac:dyDescent="0.2">
      <c r="A106">
        <v>7</v>
      </c>
      <c r="B106" t="s">
        <v>42</v>
      </c>
      <c r="C106" t="str">
        <f>VLOOKUP(A106,argentina_adm1!$A$2:$F$26,3,FALSE)</f>
        <v>AR-L</v>
      </c>
      <c r="D106">
        <v>22100</v>
      </c>
      <c r="E106" t="s">
        <v>5</v>
      </c>
      <c r="F106">
        <f>VLOOKUP(D106,equivalence!$B$2:$E$44,3,FALSE)</f>
        <v>7</v>
      </c>
      <c r="G106" t="str">
        <f>VLOOKUP(D106,equivalence!$B$2:$E$44,4,FALSE)</f>
        <v>Shrub-covered areas</v>
      </c>
      <c r="H106">
        <v>3548467652.2972398</v>
      </c>
      <c r="I106" s="1">
        <f t="shared" si="1"/>
        <v>354846.765229724</v>
      </c>
    </row>
    <row r="107" spans="1:9" x14ac:dyDescent="0.2">
      <c r="A107">
        <v>7</v>
      </c>
      <c r="B107" t="s">
        <v>42</v>
      </c>
      <c r="C107" t="str">
        <f>VLOOKUP(A107,argentina_adm1!$A$2:$F$26,3,FALSE)</f>
        <v>AR-L</v>
      </c>
      <c r="D107">
        <v>22200</v>
      </c>
      <c r="E107" t="s">
        <v>6</v>
      </c>
      <c r="F107">
        <f>VLOOKUP(D107,equivalence!$B$2:$E$44,3,FALSE)</f>
        <v>7</v>
      </c>
      <c r="G107" t="str">
        <f>VLOOKUP(D107,equivalence!$B$2:$E$44,4,FALSE)</f>
        <v>Shrub-covered areas</v>
      </c>
      <c r="H107">
        <v>65468922512.686401</v>
      </c>
      <c r="I107" s="1">
        <f t="shared" si="1"/>
        <v>6546892.2512686402</v>
      </c>
    </row>
    <row r="108" spans="1:9" x14ac:dyDescent="0.2">
      <c r="A108">
        <v>7</v>
      </c>
      <c r="B108" t="s">
        <v>42</v>
      </c>
      <c r="C108" t="str">
        <f>VLOOKUP(A108,argentina_adm1!$A$2:$F$26,3,FALSE)</f>
        <v>AR-L</v>
      </c>
      <c r="D108">
        <v>22300</v>
      </c>
      <c r="E108" t="s">
        <v>7</v>
      </c>
      <c r="F108">
        <f>VLOOKUP(D108,equivalence!$B$2:$E$44,3,FALSE)</f>
        <v>7</v>
      </c>
      <c r="G108" t="str">
        <f>VLOOKUP(D108,equivalence!$B$2:$E$44,4,FALSE)</f>
        <v>Shrub-covered areas</v>
      </c>
      <c r="H108">
        <v>1925700884.9867101</v>
      </c>
      <c r="I108" s="1">
        <f t="shared" si="1"/>
        <v>192570.08849867102</v>
      </c>
    </row>
    <row r="109" spans="1:9" x14ac:dyDescent="0.2">
      <c r="A109">
        <v>7</v>
      </c>
      <c r="B109" t="s">
        <v>42</v>
      </c>
      <c r="C109" t="str">
        <f>VLOOKUP(A109,argentina_adm1!$A$2:$F$26,3,FALSE)</f>
        <v>AR-L</v>
      </c>
      <c r="D109">
        <v>23100</v>
      </c>
      <c r="E109" t="s">
        <v>8</v>
      </c>
      <c r="F109">
        <f>VLOOKUP(D109,equivalence!$B$2:$E$44,3,FALSE)</f>
        <v>8</v>
      </c>
      <c r="G109" t="str">
        <f>VLOOKUP(D109,equivalence!$B$2:$E$44,4,FALSE)</f>
        <v>Grassland</v>
      </c>
      <c r="H109">
        <v>22318796047.2719</v>
      </c>
      <c r="I109" s="1">
        <f t="shared" si="1"/>
        <v>2231879.60472719</v>
      </c>
    </row>
    <row r="110" spans="1:9" x14ac:dyDescent="0.2">
      <c r="A110">
        <v>7</v>
      </c>
      <c r="B110" t="s">
        <v>42</v>
      </c>
      <c r="C110" t="str">
        <f>VLOOKUP(A110,argentina_adm1!$A$2:$F$26,3,FALSE)</f>
        <v>AR-L</v>
      </c>
      <c r="D110">
        <v>23200</v>
      </c>
      <c r="E110" t="s">
        <v>9</v>
      </c>
      <c r="F110">
        <f>VLOOKUP(D110,equivalence!$B$2:$E$44,3,FALSE)</f>
        <v>8</v>
      </c>
      <c r="G110" t="str">
        <f>VLOOKUP(D110,equivalence!$B$2:$E$44,4,FALSE)</f>
        <v>Grassland</v>
      </c>
      <c r="H110">
        <v>392121921.051687</v>
      </c>
      <c r="I110" s="1">
        <f t="shared" si="1"/>
        <v>39212.192105168702</v>
      </c>
    </row>
    <row r="111" spans="1:9" x14ac:dyDescent="0.2">
      <c r="A111">
        <v>7</v>
      </c>
      <c r="B111" t="s">
        <v>42</v>
      </c>
      <c r="C111" t="str">
        <f>VLOOKUP(A111,argentina_adm1!$A$2:$F$26,3,FALSE)</f>
        <v>AR-L</v>
      </c>
      <c r="D111">
        <v>33100</v>
      </c>
      <c r="E111" t="s">
        <v>17</v>
      </c>
      <c r="F111">
        <f>VLOOKUP(D111,equivalence!$B$2:$E$44,3,FALSE)</f>
        <v>9</v>
      </c>
      <c r="G111" t="str">
        <f>VLOOKUP(D111,equivalence!$B$2:$E$44,4,FALSE)</f>
        <v>Shrubs and/or herbaceous vegetation, aquatic or regularly flooded</v>
      </c>
      <c r="H111">
        <v>43636129.594697997</v>
      </c>
      <c r="I111" s="1">
        <f t="shared" si="1"/>
        <v>4363.6129594697995</v>
      </c>
    </row>
    <row r="112" spans="1:9" x14ac:dyDescent="0.2">
      <c r="A112">
        <v>7</v>
      </c>
      <c r="B112" t="s">
        <v>42</v>
      </c>
      <c r="C112" t="str">
        <f>VLOOKUP(A112,argentina_adm1!$A$2:$F$26,3,FALSE)</f>
        <v>AR-L</v>
      </c>
      <c r="D112">
        <v>41200</v>
      </c>
      <c r="E112" t="s">
        <v>22</v>
      </c>
      <c r="F112">
        <f>VLOOKUP(D112,equivalence!$B$2:$E$44,3,FALSE)</f>
        <v>10</v>
      </c>
      <c r="G112" t="str">
        <f>VLOOKUP(D112,equivalence!$B$2:$E$44,4,FALSE)</f>
        <v>Artificial surfaces (including urban and associated areas)</v>
      </c>
      <c r="H112">
        <v>51729989.272771001</v>
      </c>
      <c r="I112" s="1">
        <f t="shared" si="1"/>
        <v>5172.9989272770999</v>
      </c>
    </row>
    <row r="113" spans="1:9" x14ac:dyDescent="0.2">
      <c r="A113">
        <v>7</v>
      </c>
      <c r="B113" t="s">
        <v>42</v>
      </c>
      <c r="C113" t="str">
        <f>VLOOKUP(A113,argentina_adm1!$A$2:$F$26,3,FALSE)</f>
        <v>AR-L</v>
      </c>
      <c r="D113">
        <v>41300</v>
      </c>
      <c r="E113" t="s">
        <v>23</v>
      </c>
      <c r="F113">
        <f>VLOOKUP(D113,equivalence!$B$2:$E$44,3,FALSE)</f>
        <v>10</v>
      </c>
      <c r="G113" t="str">
        <f>VLOOKUP(D113,equivalence!$B$2:$E$44,4,FALSE)</f>
        <v>Artificial surfaces (including urban and associated areas)</v>
      </c>
      <c r="H113">
        <v>4132249.9800860002</v>
      </c>
      <c r="I113" s="1">
        <f t="shared" si="1"/>
        <v>413.22499800860004</v>
      </c>
    </row>
    <row r="114" spans="1:9" x14ac:dyDescent="0.2">
      <c r="A114">
        <v>7</v>
      </c>
      <c r="B114" t="s">
        <v>42</v>
      </c>
      <c r="C114" t="str">
        <f>VLOOKUP(A114,argentina_adm1!$A$2:$F$26,3,FALSE)</f>
        <v>AR-L</v>
      </c>
      <c r="D114">
        <v>51200</v>
      </c>
      <c r="E114" t="s">
        <v>10</v>
      </c>
      <c r="F114">
        <f>VLOOKUP(D114,equivalence!$B$2:$E$44,3,FALSE)</f>
        <v>11</v>
      </c>
      <c r="G114" t="str">
        <f>VLOOKUP(D114,equivalence!$B$2:$E$44,4,FALSE)</f>
        <v>Terrestrial barren land</v>
      </c>
      <c r="H114">
        <v>67301651.415737003</v>
      </c>
      <c r="I114" s="1">
        <f t="shared" si="1"/>
        <v>6730.1651415737006</v>
      </c>
    </row>
    <row r="115" spans="1:9" x14ac:dyDescent="0.2">
      <c r="A115">
        <v>7</v>
      </c>
      <c r="B115" t="s">
        <v>42</v>
      </c>
      <c r="C115" t="str">
        <f>VLOOKUP(A115,argentina_adm1!$A$2:$F$26,3,FALSE)</f>
        <v>AR-L</v>
      </c>
      <c r="D115">
        <v>52100</v>
      </c>
      <c r="E115" t="s">
        <v>43</v>
      </c>
      <c r="F115">
        <f>VLOOKUP(D115,equivalence!$B$2:$E$44,3,FALSE)</f>
        <v>11</v>
      </c>
      <c r="G115" t="str">
        <f>VLOOKUP(D115,equivalence!$B$2:$E$44,4,FALSE)</f>
        <v>Terrestrial barren land</v>
      </c>
      <c r="H115">
        <v>12349591.470197</v>
      </c>
      <c r="I115" s="1">
        <f t="shared" si="1"/>
        <v>1234.9591470196999</v>
      </c>
    </row>
    <row r="116" spans="1:9" x14ac:dyDescent="0.2">
      <c r="A116">
        <v>7</v>
      </c>
      <c r="B116" t="s">
        <v>42</v>
      </c>
      <c r="C116" t="str">
        <f>VLOOKUP(A116,argentina_adm1!$A$2:$F$26,3,FALSE)</f>
        <v>AR-L</v>
      </c>
      <c r="D116">
        <v>61000</v>
      </c>
      <c r="E116" t="s">
        <v>32</v>
      </c>
      <c r="F116">
        <f>VLOOKUP(D116,equivalence!$B$2:$E$44,3,FALSE)</f>
        <v>12</v>
      </c>
      <c r="G116" t="str">
        <f>VLOOKUP(D116,equivalence!$B$2:$E$44,4,FALSE)</f>
        <v>Water bodies</v>
      </c>
      <c r="H116">
        <v>84275548.224245995</v>
      </c>
      <c r="I116" s="1">
        <f t="shared" si="1"/>
        <v>8427.5548224245995</v>
      </c>
    </row>
    <row r="117" spans="1:9" x14ac:dyDescent="0.2">
      <c r="A117">
        <v>7</v>
      </c>
      <c r="B117" t="s">
        <v>42</v>
      </c>
      <c r="C117" t="str">
        <f>VLOOKUP(A117,argentina_adm1!$A$2:$F$26,3,FALSE)</f>
        <v>AR-L</v>
      </c>
      <c r="D117">
        <v>71000</v>
      </c>
      <c r="E117" t="s">
        <v>12</v>
      </c>
      <c r="F117">
        <f>VLOOKUP(D117,equivalence!$B$2:$E$44,3,FALSE)</f>
        <v>12</v>
      </c>
      <c r="G117" t="str">
        <f>VLOOKUP(D117,equivalence!$B$2:$E$44,4,FALSE)</f>
        <v>Water bodies</v>
      </c>
      <c r="H117">
        <v>640911798.63636196</v>
      </c>
      <c r="I117" s="1">
        <f t="shared" si="1"/>
        <v>64091.179863636193</v>
      </c>
    </row>
    <row r="118" spans="1:9" x14ac:dyDescent="0.2">
      <c r="A118">
        <v>7</v>
      </c>
      <c r="B118" t="s">
        <v>42</v>
      </c>
      <c r="C118" t="str">
        <f>VLOOKUP(A118,argentina_adm1!$A$2:$F$26,3,FALSE)</f>
        <v>AR-L</v>
      </c>
      <c r="D118">
        <v>71100</v>
      </c>
      <c r="E118" t="s">
        <v>20</v>
      </c>
      <c r="F118">
        <f>VLOOKUP(D118,equivalence!$B$2:$E$44,3,FALSE)</f>
        <v>12</v>
      </c>
      <c r="G118" t="str">
        <f>VLOOKUP(D118,equivalence!$B$2:$E$44,4,FALSE)</f>
        <v>Water bodies</v>
      </c>
      <c r="H118">
        <v>692140620.64560497</v>
      </c>
      <c r="I118" s="1">
        <f t="shared" si="1"/>
        <v>69214.062064560494</v>
      </c>
    </row>
    <row r="119" spans="1:9" x14ac:dyDescent="0.2">
      <c r="A119">
        <v>8</v>
      </c>
      <c r="B119" t="s">
        <v>44</v>
      </c>
      <c r="C119" t="str">
        <f>VLOOKUP(A119,argentina_adm1!$A$2:$F$26,3,FALSE)</f>
        <v>AR-N</v>
      </c>
      <c r="D119">
        <v>11100</v>
      </c>
      <c r="E119" t="s">
        <v>31</v>
      </c>
      <c r="F119">
        <f>VLOOKUP(D119,equivalence!$B$2:$E$44,3,FALSE)</f>
        <v>2</v>
      </c>
      <c r="G119" t="str">
        <f>VLOOKUP(D119,equivalence!$B$2:$E$44,4,FALSE)</f>
        <v>Cultivated tree species</v>
      </c>
      <c r="H119">
        <v>6338106869.4954796</v>
      </c>
      <c r="I119" s="1">
        <f t="shared" si="1"/>
        <v>633810.68694954796</v>
      </c>
    </row>
    <row r="120" spans="1:9" x14ac:dyDescent="0.2">
      <c r="A120">
        <v>8</v>
      </c>
      <c r="B120" t="s">
        <v>44</v>
      </c>
      <c r="C120" t="str">
        <f>VLOOKUP(A120,argentina_adm1!$A$2:$F$26,3,FALSE)</f>
        <v>AR-N</v>
      </c>
      <c r="D120">
        <v>12100</v>
      </c>
      <c r="E120" t="s">
        <v>34</v>
      </c>
      <c r="F120">
        <f>VLOOKUP(D120,equivalence!$B$2:$E$44,3,FALSE)</f>
        <v>3</v>
      </c>
      <c r="G120" t="str">
        <f>VLOOKUP(D120,equivalence!$B$2:$E$44,4,FALSE)</f>
        <v>Cultivated shrubs</v>
      </c>
      <c r="H120">
        <v>1430584631.1349599</v>
      </c>
      <c r="I120" s="1">
        <f t="shared" si="1"/>
        <v>143058.46311349599</v>
      </c>
    </row>
    <row r="121" spans="1:9" x14ac:dyDescent="0.2">
      <c r="A121">
        <v>8</v>
      </c>
      <c r="B121" t="s">
        <v>44</v>
      </c>
      <c r="C121" t="str">
        <f>VLOOKUP(A121,argentina_adm1!$A$2:$F$26,3,FALSE)</f>
        <v>AR-N</v>
      </c>
      <c r="D121">
        <v>13000</v>
      </c>
      <c r="E121" t="s">
        <v>45</v>
      </c>
      <c r="F121">
        <f>VLOOKUP(D121,equivalence!$B$2:$E$44,3,FALSE)</f>
        <v>4</v>
      </c>
      <c r="G121" t="str">
        <f>VLOOKUP(D121,equivalence!$B$2:$E$44,4,FALSE)</f>
        <v>Herbaceous crops</v>
      </c>
      <c r="H121">
        <v>6404247697.0473604</v>
      </c>
      <c r="I121" s="1">
        <f t="shared" si="1"/>
        <v>640424.76970473607</v>
      </c>
    </row>
    <row r="122" spans="1:9" x14ac:dyDescent="0.2">
      <c r="A122">
        <v>8</v>
      </c>
      <c r="B122" t="s">
        <v>44</v>
      </c>
      <c r="C122" t="str">
        <f>VLOOKUP(A122,argentina_adm1!$A$2:$F$26,3,FALSE)</f>
        <v>AR-N</v>
      </c>
      <c r="D122">
        <v>13100</v>
      </c>
      <c r="E122" t="s">
        <v>2</v>
      </c>
      <c r="F122">
        <f>VLOOKUP(D122,equivalence!$B$2:$E$44,3,FALSE)</f>
        <v>4</v>
      </c>
      <c r="G122" t="str">
        <f>VLOOKUP(D122,equivalence!$B$2:$E$44,4,FALSE)</f>
        <v>Herbaceous crops</v>
      </c>
      <c r="H122">
        <v>93249639.250027999</v>
      </c>
      <c r="I122" s="1">
        <f t="shared" si="1"/>
        <v>9324.9639250027994</v>
      </c>
    </row>
    <row r="123" spans="1:9" x14ac:dyDescent="0.2">
      <c r="A123">
        <v>8</v>
      </c>
      <c r="B123" t="s">
        <v>44</v>
      </c>
      <c r="C123" t="str">
        <f>VLOOKUP(A123,argentina_adm1!$A$2:$F$26,3,FALSE)</f>
        <v>AR-N</v>
      </c>
      <c r="D123">
        <v>21100</v>
      </c>
      <c r="E123" t="s">
        <v>14</v>
      </c>
      <c r="F123">
        <f>VLOOKUP(D123,equivalence!$B$2:$E$44,3,FALSE)</f>
        <v>6</v>
      </c>
      <c r="G123" t="str">
        <f>VLOOKUP(D123,equivalence!$B$2:$E$44,4,FALSE)</f>
        <v>Forests</v>
      </c>
      <c r="H123">
        <v>13805783770.903299</v>
      </c>
      <c r="I123" s="1">
        <f t="shared" si="1"/>
        <v>1380578.37709033</v>
      </c>
    </row>
    <row r="124" spans="1:9" x14ac:dyDescent="0.2">
      <c r="A124">
        <v>8</v>
      </c>
      <c r="B124" t="s">
        <v>44</v>
      </c>
      <c r="C124" t="str">
        <f>VLOOKUP(A124,argentina_adm1!$A$2:$F$26,3,FALSE)</f>
        <v>AR-N</v>
      </c>
      <c r="D124">
        <v>21200</v>
      </c>
      <c r="E124" t="s">
        <v>4</v>
      </c>
      <c r="F124">
        <f>VLOOKUP(D124,equivalence!$B$2:$E$44,3,FALSE)</f>
        <v>6</v>
      </c>
      <c r="G124" t="str">
        <f>VLOOKUP(D124,equivalence!$B$2:$E$44,4,FALSE)</f>
        <v>Forests</v>
      </c>
      <c r="H124">
        <v>43459740.269358002</v>
      </c>
      <c r="I124" s="1">
        <f t="shared" si="1"/>
        <v>4345.9740269357999</v>
      </c>
    </row>
    <row r="125" spans="1:9" x14ac:dyDescent="0.2">
      <c r="A125">
        <v>8</v>
      </c>
      <c r="B125" t="s">
        <v>44</v>
      </c>
      <c r="C125" t="str">
        <f>VLOOKUP(A125,argentina_adm1!$A$2:$F$26,3,FALSE)</f>
        <v>AR-N</v>
      </c>
      <c r="D125">
        <v>23100</v>
      </c>
      <c r="E125" t="s">
        <v>8</v>
      </c>
      <c r="F125">
        <f>VLOOKUP(D125,equivalence!$B$2:$E$44,3,FALSE)</f>
        <v>8</v>
      </c>
      <c r="G125" t="str">
        <f>VLOOKUP(D125,equivalence!$B$2:$E$44,4,FALSE)</f>
        <v>Grassland</v>
      </c>
      <c r="H125">
        <v>1082779697.00933</v>
      </c>
      <c r="I125" s="1">
        <f t="shared" si="1"/>
        <v>108277.969700933</v>
      </c>
    </row>
    <row r="126" spans="1:9" x14ac:dyDescent="0.2">
      <c r="A126">
        <v>8</v>
      </c>
      <c r="B126" t="s">
        <v>44</v>
      </c>
      <c r="C126" t="str">
        <f>VLOOKUP(A126,argentina_adm1!$A$2:$F$26,3,FALSE)</f>
        <v>AR-N</v>
      </c>
      <c r="D126">
        <v>33100</v>
      </c>
      <c r="E126" t="s">
        <v>17</v>
      </c>
      <c r="F126">
        <f>VLOOKUP(D126,equivalence!$B$2:$E$44,3,FALSE)</f>
        <v>9</v>
      </c>
      <c r="G126" t="str">
        <f>VLOOKUP(D126,equivalence!$B$2:$E$44,4,FALSE)</f>
        <v>Shrubs and/or herbaceous vegetation, aquatic or regularly flooded</v>
      </c>
      <c r="H126">
        <v>31545621.124563999</v>
      </c>
      <c r="I126" s="1">
        <f t="shared" si="1"/>
        <v>3154.5621124564</v>
      </c>
    </row>
    <row r="127" spans="1:9" x14ac:dyDescent="0.2">
      <c r="A127">
        <v>8</v>
      </c>
      <c r="B127" t="s">
        <v>44</v>
      </c>
      <c r="C127" t="str">
        <f>VLOOKUP(A127,argentina_adm1!$A$2:$F$26,3,FALSE)</f>
        <v>AR-N</v>
      </c>
      <c r="D127">
        <v>41100</v>
      </c>
      <c r="E127" t="s">
        <v>19</v>
      </c>
      <c r="F127">
        <f>VLOOKUP(D127,equivalence!$B$2:$E$44,3,FALSE)</f>
        <v>10</v>
      </c>
      <c r="G127" t="str">
        <f>VLOOKUP(D127,equivalence!$B$2:$E$44,4,FALSE)</f>
        <v>Artificial surfaces (including urban and associated areas)</v>
      </c>
      <c r="H127">
        <v>112326322.122669</v>
      </c>
      <c r="I127" s="1">
        <f t="shared" si="1"/>
        <v>11232.632212266899</v>
      </c>
    </row>
    <row r="128" spans="1:9" x14ac:dyDescent="0.2">
      <c r="A128">
        <v>8</v>
      </c>
      <c r="B128" t="s">
        <v>44</v>
      </c>
      <c r="C128" t="str">
        <f>VLOOKUP(A128,argentina_adm1!$A$2:$F$26,3,FALSE)</f>
        <v>AR-N</v>
      </c>
      <c r="D128">
        <v>41200</v>
      </c>
      <c r="E128" t="s">
        <v>22</v>
      </c>
      <c r="F128">
        <f>VLOOKUP(D128,equivalence!$B$2:$E$44,3,FALSE)</f>
        <v>10</v>
      </c>
      <c r="G128" t="str">
        <f>VLOOKUP(D128,equivalence!$B$2:$E$44,4,FALSE)</f>
        <v>Artificial surfaces (including urban and associated areas)</v>
      </c>
      <c r="H128">
        <v>155799120.555163</v>
      </c>
      <c r="I128" s="1">
        <f t="shared" si="1"/>
        <v>15579.912055516299</v>
      </c>
    </row>
    <row r="129" spans="1:9" x14ac:dyDescent="0.2">
      <c r="A129">
        <v>8</v>
      </c>
      <c r="B129" t="s">
        <v>44</v>
      </c>
      <c r="C129" t="str">
        <f>VLOOKUP(A129,argentina_adm1!$A$2:$F$26,3,FALSE)</f>
        <v>AR-N</v>
      </c>
      <c r="D129">
        <v>61000</v>
      </c>
      <c r="E129" t="s">
        <v>32</v>
      </c>
      <c r="F129">
        <f>VLOOKUP(D129,equivalence!$B$2:$E$44,3,FALSE)</f>
        <v>12</v>
      </c>
      <c r="G129" t="str">
        <f>VLOOKUP(D129,equivalence!$B$2:$E$44,4,FALSE)</f>
        <v>Water bodies</v>
      </c>
      <c r="H129">
        <v>95785828.529758006</v>
      </c>
      <c r="I129" s="1">
        <f t="shared" si="1"/>
        <v>9578.5828529758001</v>
      </c>
    </row>
    <row r="130" spans="1:9" x14ac:dyDescent="0.2">
      <c r="A130">
        <v>8</v>
      </c>
      <c r="B130" t="s">
        <v>44</v>
      </c>
      <c r="C130" t="str">
        <f>VLOOKUP(A130,argentina_adm1!$A$2:$F$26,3,FALSE)</f>
        <v>AR-N</v>
      </c>
      <c r="D130">
        <v>71200</v>
      </c>
      <c r="E130" t="s">
        <v>38</v>
      </c>
      <c r="F130">
        <f>VLOOKUP(D130,equivalence!$B$2:$E$44,3,FALSE)</f>
        <v>12</v>
      </c>
      <c r="G130" t="str">
        <f>VLOOKUP(D130,equivalence!$B$2:$E$44,4,FALSE)</f>
        <v>Water bodies</v>
      </c>
      <c r="H130">
        <v>299655738.08747101</v>
      </c>
      <c r="I130" s="1">
        <f t="shared" si="1"/>
        <v>29965.5738087471</v>
      </c>
    </row>
    <row r="131" spans="1:9" x14ac:dyDescent="0.2">
      <c r="A131">
        <v>8</v>
      </c>
      <c r="B131" t="s">
        <v>44</v>
      </c>
      <c r="C131" t="str">
        <f>VLOOKUP(A131,argentina_adm1!$A$2:$F$26,3,FALSE)</f>
        <v>AR-N</v>
      </c>
      <c r="D131">
        <v>99999</v>
      </c>
      <c r="E131" t="s">
        <v>29</v>
      </c>
      <c r="F131">
        <f>VLOOKUP(D131,equivalence!$B$2:$E$44,3,FALSE)</f>
        <v>14</v>
      </c>
      <c r="G131" t="str">
        <f>VLOOKUP(D131,equivalence!$B$2:$E$44,4,FALSE)</f>
        <v>No data</v>
      </c>
      <c r="H131">
        <v>78593854.457479</v>
      </c>
      <c r="I131" s="1">
        <f t="shared" ref="I131:I194" si="2">H131/10000</f>
        <v>7859.3854457479001</v>
      </c>
    </row>
    <row r="132" spans="1:9" x14ac:dyDescent="0.2">
      <c r="A132">
        <v>9</v>
      </c>
      <c r="B132" t="s">
        <v>46</v>
      </c>
      <c r="C132" t="str">
        <f>VLOOKUP(A132,argentina_adm1!$A$2:$F$26,3,FALSE)</f>
        <v>AR-S</v>
      </c>
      <c r="D132">
        <v>11100</v>
      </c>
      <c r="E132" t="s">
        <v>31</v>
      </c>
      <c r="F132">
        <f>VLOOKUP(D132,equivalence!$B$2:$E$44,3,FALSE)</f>
        <v>2</v>
      </c>
      <c r="G132" t="str">
        <f>VLOOKUP(D132,equivalence!$B$2:$E$44,4,FALSE)</f>
        <v>Cultivated tree species</v>
      </c>
      <c r="H132">
        <v>105083679.34611601</v>
      </c>
      <c r="I132" s="1">
        <f t="shared" si="2"/>
        <v>10508.367934611601</v>
      </c>
    </row>
    <row r="133" spans="1:9" x14ac:dyDescent="0.2">
      <c r="A133">
        <v>9</v>
      </c>
      <c r="B133" t="s">
        <v>46</v>
      </c>
      <c r="C133" t="str">
        <f>VLOOKUP(A133,argentina_adm1!$A$2:$F$26,3,FALSE)</f>
        <v>AR-S</v>
      </c>
      <c r="D133">
        <v>13100</v>
      </c>
      <c r="E133" t="s">
        <v>2</v>
      </c>
      <c r="F133">
        <f>VLOOKUP(D133,equivalence!$B$2:$E$44,3,FALSE)</f>
        <v>4</v>
      </c>
      <c r="G133" t="str">
        <f>VLOOKUP(D133,equivalence!$B$2:$E$44,4,FALSE)</f>
        <v>Herbaceous crops</v>
      </c>
      <c r="H133">
        <v>6316153941.2139702</v>
      </c>
      <c r="I133" s="1">
        <f t="shared" si="2"/>
        <v>631615.39412139705</v>
      </c>
    </row>
    <row r="134" spans="1:9" x14ac:dyDescent="0.2">
      <c r="A134">
        <v>9</v>
      </c>
      <c r="B134" t="s">
        <v>46</v>
      </c>
      <c r="C134" t="str">
        <f>VLOOKUP(A134,argentina_adm1!$A$2:$F$26,3,FALSE)</f>
        <v>AR-S</v>
      </c>
      <c r="D134">
        <v>13200</v>
      </c>
      <c r="E134" t="s">
        <v>3</v>
      </c>
      <c r="F134">
        <f>VLOOKUP(D134,equivalence!$B$2:$E$44,3,FALSE)</f>
        <v>4</v>
      </c>
      <c r="G134" t="str">
        <f>VLOOKUP(D134,equivalence!$B$2:$E$44,4,FALSE)</f>
        <v>Herbaceous crops</v>
      </c>
      <c r="H134">
        <v>53620395100.986801</v>
      </c>
      <c r="I134" s="1">
        <f t="shared" si="2"/>
        <v>5362039.5100986799</v>
      </c>
    </row>
    <row r="135" spans="1:9" x14ac:dyDescent="0.2">
      <c r="A135">
        <v>9</v>
      </c>
      <c r="B135" t="s">
        <v>46</v>
      </c>
      <c r="C135" t="str">
        <f>VLOOKUP(A135,argentina_adm1!$A$2:$F$26,3,FALSE)</f>
        <v>AR-S</v>
      </c>
      <c r="D135">
        <v>21100</v>
      </c>
      <c r="E135" t="s">
        <v>14</v>
      </c>
      <c r="F135">
        <f>VLOOKUP(D135,equivalence!$B$2:$E$44,3,FALSE)</f>
        <v>6</v>
      </c>
      <c r="G135" t="str">
        <f>VLOOKUP(D135,equivalence!$B$2:$E$44,4,FALSE)</f>
        <v>Forests</v>
      </c>
      <c r="H135">
        <v>2739285284.0664001</v>
      </c>
      <c r="I135" s="1">
        <f t="shared" si="2"/>
        <v>273928.52840663999</v>
      </c>
    </row>
    <row r="136" spans="1:9" x14ac:dyDescent="0.2">
      <c r="A136">
        <v>9</v>
      </c>
      <c r="B136" t="s">
        <v>46</v>
      </c>
      <c r="C136" t="str">
        <f>VLOOKUP(A136,argentina_adm1!$A$2:$F$26,3,FALSE)</f>
        <v>AR-S</v>
      </c>
      <c r="D136">
        <v>21200</v>
      </c>
      <c r="E136" t="s">
        <v>4</v>
      </c>
      <c r="F136">
        <f>VLOOKUP(D136,equivalence!$B$2:$E$44,3,FALSE)</f>
        <v>6</v>
      </c>
      <c r="G136" t="str">
        <f>VLOOKUP(D136,equivalence!$B$2:$E$44,4,FALSE)</f>
        <v>Forests</v>
      </c>
      <c r="H136">
        <v>7175630659.5078201</v>
      </c>
      <c r="I136" s="1">
        <f t="shared" si="2"/>
        <v>717563.06595078204</v>
      </c>
    </row>
    <row r="137" spans="1:9" x14ac:dyDescent="0.2">
      <c r="A137">
        <v>9</v>
      </c>
      <c r="B137" t="s">
        <v>46</v>
      </c>
      <c r="C137" t="str">
        <f>VLOOKUP(A137,argentina_adm1!$A$2:$F$26,3,FALSE)</f>
        <v>AR-S</v>
      </c>
      <c r="D137">
        <v>22100</v>
      </c>
      <c r="E137" t="s">
        <v>5</v>
      </c>
      <c r="F137">
        <f>VLOOKUP(D137,equivalence!$B$2:$E$44,3,FALSE)</f>
        <v>7</v>
      </c>
      <c r="G137" t="str">
        <f>VLOOKUP(D137,equivalence!$B$2:$E$44,4,FALSE)</f>
        <v>Shrub-covered areas</v>
      </c>
      <c r="H137">
        <v>3412026341.3117299</v>
      </c>
      <c r="I137" s="1">
        <f t="shared" si="2"/>
        <v>341202.63413117296</v>
      </c>
    </row>
    <row r="138" spans="1:9" x14ac:dyDescent="0.2">
      <c r="A138">
        <v>9</v>
      </c>
      <c r="B138" t="s">
        <v>46</v>
      </c>
      <c r="C138" t="str">
        <f>VLOOKUP(A138,argentina_adm1!$A$2:$F$26,3,FALSE)</f>
        <v>AR-S</v>
      </c>
      <c r="D138">
        <v>22200</v>
      </c>
      <c r="E138" t="s">
        <v>6</v>
      </c>
      <c r="F138">
        <f>VLOOKUP(D138,equivalence!$B$2:$E$44,3,FALSE)</f>
        <v>7</v>
      </c>
      <c r="G138" t="str">
        <f>VLOOKUP(D138,equivalence!$B$2:$E$44,4,FALSE)</f>
        <v>Shrub-covered areas</v>
      </c>
      <c r="H138">
        <v>1014347649.78672</v>
      </c>
      <c r="I138" s="1">
        <f t="shared" si="2"/>
        <v>101434.764978672</v>
      </c>
    </row>
    <row r="139" spans="1:9" x14ac:dyDescent="0.2">
      <c r="A139">
        <v>9</v>
      </c>
      <c r="B139" t="s">
        <v>46</v>
      </c>
      <c r="C139" t="str">
        <f>VLOOKUP(A139,argentina_adm1!$A$2:$F$26,3,FALSE)</f>
        <v>AR-S</v>
      </c>
      <c r="D139">
        <v>23100</v>
      </c>
      <c r="E139" t="s">
        <v>8</v>
      </c>
      <c r="F139">
        <f>VLOOKUP(D139,equivalence!$B$2:$E$44,3,FALSE)</f>
        <v>8</v>
      </c>
      <c r="G139" t="str">
        <f>VLOOKUP(D139,equivalence!$B$2:$E$44,4,FALSE)</f>
        <v>Grassland</v>
      </c>
      <c r="H139">
        <v>9190334593.2014809</v>
      </c>
      <c r="I139" s="1">
        <f t="shared" si="2"/>
        <v>919033.4593201481</v>
      </c>
    </row>
    <row r="140" spans="1:9" x14ac:dyDescent="0.2">
      <c r="A140">
        <v>9</v>
      </c>
      <c r="B140" t="s">
        <v>46</v>
      </c>
      <c r="C140" t="str">
        <f>VLOOKUP(A140,argentina_adm1!$A$2:$F$26,3,FALSE)</f>
        <v>AR-S</v>
      </c>
      <c r="D140">
        <v>23200</v>
      </c>
      <c r="E140" t="s">
        <v>9</v>
      </c>
      <c r="F140">
        <f>VLOOKUP(D140,equivalence!$B$2:$E$44,3,FALSE)</f>
        <v>8</v>
      </c>
      <c r="G140" t="str">
        <f>VLOOKUP(D140,equivalence!$B$2:$E$44,4,FALSE)</f>
        <v>Grassland</v>
      </c>
      <c r="H140">
        <v>28180070.186195001</v>
      </c>
      <c r="I140" s="1">
        <f t="shared" si="2"/>
        <v>2818.0070186195003</v>
      </c>
    </row>
    <row r="141" spans="1:9" x14ac:dyDescent="0.2">
      <c r="A141">
        <v>9</v>
      </c>
      <c r="B141" t="s">
        <v>46</v>
      </c>
      <c r="C141" t="str">
        <f>VLOOKUP(A141,argentina_adm1!$A$2:$F$26,3,FALSE)</f>
        <v>AR-S</v>
      </c>
      <c r="D141">
        <v>31100</v>
      </c>
      <c r="E141" t="s">
        <v>15</v>
      </c>
      <c r="F141">
        <f>VLOOKUP(D141,equivalence!$B$2:$E$44,3,FALSE)</f>
        <v>9</v>
      </c>
      <c r="G141" t="str">
        <f>VLOOKUP(D141,equivalence!$B$2:$E$44,4,FALSE)</f>
        <v>Shrubs and/or herbaceous vegetation, aquatic or regularly flooded</v>
      </c>
      <c r="H141">
        <v>276081597.42250001</v>
      </c>
      <c r="I141" s="1">
        <f t="shared" si="2"/>
        <v>27608.159742250002</v>
      </c>
    </row>
    <row r="142" spans="1:9" x14ac:dyDescent="0.2">
      <c r="A142">
        <v>9</v>
      </c>
      <c r="B142" t="s">
        <v>46</v>
      </c>
      <c r="C142" t="str">
        <f>VLOOKUP(A142,argentina_adm1!$A$2:$F$26,3,FALSE)</f>
        <v>AR-S</v>
      </c>
      <c r="D142">
        <v>31200</v>
      </c>
      <c r="E142" t="s">
        <v>36</v>
      </c>
      <c r="F142">
        <f>VLOOKUP(D142,equivalence!$B$2:$E$44,3,FALSE)</f>
        <v>9</v>
      </c>
      <c r="G142" t="str">
        <f>VLOOKUP(D142,equivalence!$B$2:$E$44,4,FALSE)</f>
        <v>Shrubs and/or herbaceous vegetation, aquatic or regularly flooded</v>
      </c>
      <c r="H142">
        <v>80727450.061582997</v>
      </c>
      <c r="I142" s="1">
        <f t="shared" si="2"/>
        <v>8072.7450061582995</v>
      </c>
    </row>
    <row r="143" spans="1:9" x14ac:dyDescent="0.2">
      <c r="A143">
        <v>9</v>
      </c>
      <c r="B143" t="s">
        <v>46</v>
      </c>
      <c r="C143" t="str">
        <f>VLOOKUP(A143,argentina_adm1!$A$2:$F$26,3,FALSE)</f>
        <v>AR-S</v>
      </c>
      <c r="D143">
        <v>33100</v>
      </c>
      <c r="E143" t="s">
        <v>17</v>
      </c>
      <c r="F143">
        <f>VLOOKUP(D143,equivalence!$B$2:$E$44,3,FALSE)</f>
        <v>9</v>
      </c>
      <c r="G143" t="str">
        <f>VLOOKUP(D143,equivalence!$B$2:$E$44,4,FALSE)</f>
        <v>Shrubs and/or herbaceous vegetation, aquatic or regularly flooded</v>
      </c>
      <c r="H143">
        <v>44495939632.943703</v>
      </c>
      <c r="I143" s="1">
        <f t="shared" si="2"/>
        <v>4449593.9632943701</v>
      </c>
    </row>
    <row r="144" spans="1:9" x14ac:dyDescent="0.2">
      <c r="A144">
        <v>9</v>
      </c>
      <c r="B144" t="s">
        <v>46</v>
      </c>
      <c r="C144" t="str">
        <f>VLOOKUP(A144,argentina_adm1!$A$2:$F$26,3,FALSE)</f>
        <v>AR-S</v>
      </c>
      <c r="D144">
        <v>41100</v>
      </c>
      <c r="E144" t="s">
        <v>19</v>
      </c>
      <c r="F144">
        <f>VLOOKUP(D144,equivalence!$B$2:$E$44,3,FALSE)</f>
        <v>10</v>
      </c>
      <c r="G144" t="str">
        <f>VLOOKUP(D144,equivalence!$B$2:$E$44,4,FALSE)</f>
        <v>Artificial surfaces (including urban and associated areas)</v>
      </c>
      <c r="H144">
        <v>167851710.65106699</v>
      </c>
      <c r="I144" s="1">
        <f t="shared" si="2"/>
        <v>16785.171065106701</v>
      </c>
    </row>
    <row r="145" spans="1:9" x14ac:dyDescent="0.2">
      <c r="A145">
        <v>9</v>
      </c>
      <c r="B145" t="s">
        <v>46</v>
      </c>
      <c r="C145" t="str">
        <f>VLOOKUP(A145,argentina_adm1!$A$2:$F$26,3,FALSE)</f>
        <v>AR-S</v>
      </c>
      <c r="D145">
        <v>41200</v>
      </c>
      <c r="E145" t="s">
        <v>22</v>
      </c>
      <c r="F145">
        <f>VLOOKUP(D145,equivalence!$B$2:$E$44,3,FALSE)</f>
        <v>10</v>
      </c>
      <c r="G145" t="str">
        <f>VLOOKUP(D145,equivalence!$B$2:$E$44,4,FALSE)</f>
        <v>Artificial surfaces (including urban and associated areas)</v>
      </c>
      <c r="H145">
        <v>113561401.98571301</v>
      </c>
      <c r="I145" s="1">
        <f t="shared" si="2"/>
        <v>11356.1401985713</v>
      </c>
    </row>
    <row r="146" spans="1:9" x14ac:dyDescent="0.2">
      <c r="A146">
        <v>9</v>
      </c>
      <c r="B146" t="s">
        <v>46</v>
      </c>
      <c r="C146" t="str">
        <f>VLOOKUP(A146,argentina_adm1!$A$2:$F$26,3,FALSE)</f>
        <v>AR-S</v>
      </c>
      <c r="D146">
        <v>41300</v>
      </c>
      <c r="E146" t="s">
        <v>23</v>
      </c>
      <c r="F146">
        <f>VLOOKUP(D146,equivalence!$B$2:$E$44,3,FALSE)</f>
        <v>10</v>
      </c>
      <c r="G146" t="str">
        <f>VLOOKUP(D146,equivalence!$B$2:$E$44,4,FALSE)</f>
        <v>Artificial surfaces (including urban and associated areas)</v>
      </c>
      <c r="H146">
        <v>293401464.69606203</v>
      </c>
      <c r="I146" s="1">
        <f t="shared" si="2"/>
        <v>29340.146469606203</v>
      </c>
    </row>
    <row r="147" spans="1:9" x14ac:dyDescent="0.2">
      <c r="A147">
        <v>9</v>
      </c>
      <c r="B147" t="s">
        <v>46</v>
      </c>
      <c r="C147" t="str">
        <f>VLOOKUP(A147,argentina_adm1!$A$2:$F$26,3,FALSE)</f>
        <v>AR-S</v>
      </c>
      <c r="D147">
        <v>41400</v>
      </c>
      <c r="E147" t="s">
        <v>47</v>
      </c>
      <c r="F147">
        <f>VLOOKUP(D147,equivalence!$B$2:$E$44,3,FALSE)</f>
        <v>10</v>
      </c>
      <c r="G147" t="str">
        <f>VLOOKUP(D147,equivalence!$B$2:$E$44,4,FALSE)</f>
        <v>Artificial surfaces (including urban and associated areas)</v>
      </c>
      <c r="H147">
        <v>18657210.631478999</v>
      </c>
      <c r="I147" s="1">
        <f t="shared" si="2"/>
        <v>1865.7210631478999</v>
      </c>
    </row>
    <row r="148" spans="1:9" x14ac:dyDescent="0.2">
      <c r="A148">
        <v>9</v>
      </c>
      <c r="B148" t="s">
        <v>46</v>
      </c>
      <c r="C148" t="str">
        <f>VLOOKUP(A148,argentina_adm1!$A$2:$F$26,3,FALSE)</f>
        <v>AR-S</v>
      </c>
      <c r="D148">
        <v>71100</v>
      </c>
      <c r="E148" t="s">
        <v>20</v>
      </c>
      <c r="F148">
        <f>VLOOKUP(D148,equivalence!$B$2:$E$44,3,FALSE)</f>
        <v>12</v>
      </c>
      <c r="G148" t="str">
        <f>VLOOKUP(D148,equivalence!$B$2:$E$44,4,FALSE)</f>
        <v>Water bodies</v>
      </c>
      <c r="H148">
        <v>2955391956.04248</v>
      </c>
      <c r="I148" s="1">
        <f t="shared" si="2"/>
        <v>295539.19560424797</v>
      </c>
    </row>
    <row r="149" spans="1:9" x14ac:dyDescent="0.2">
      <c r="A149">
        <v>9</v>
      </c>
      <c r="B149" t="s">
        <v>46</v>
      </c>
      <c r="C149" t="str">
        <f>VLOOKUP(A149,argentina_adm1!$A$2:$F$26,3,FALSE)</f>
        <v>AR-S</v>
      </c>
      <c r="D149">
        <v>71200</v>
      </c>
      <c r="E149" t="s">
        <v>38</v>
      </c>
      <c r="F149">
        <f>VLOOKUP(D149,equivalence!$B$2:$E$44,3,FALSE)</f>
        <v>12</v>
      </c>
      <c r="G149" t="str">
        <f>VLOOKUP(D149,equivalence!$B$2:$E$44,4,FALSE)</f>
        <v>Water bodies</v>
      </c>
      <c r="H149">
        <v>1323887485.2162199</v>
      </c>
      <c r="I149" s="1">
        <f t="shared" si="2"/>
        <v>132388.74852162198</v>
      </c>
    </row>
    <row r="150" spans="1:9" x14ac:dyDescent="0.2">
      <c r="A150">
        <v>10</v>
      </c>
      <c r="B150" t="s">
        <v>48</v>
      </c>
      <c r="C150" t="str">
        <f>VLOOKUP(A150,argentina_adm1!$A$2:$F$26,3,FALSE)</f>
        <v>AR-K</v>
      </c>
      <c r="D150">
        <v>10000</v>
      </c>
      <c r="E150" t="s">
        <v>49</v>
      </c>
      <c r="F150">
        <f>VLOOKUP(D150,equivalence!$B$2:$E$44,3,FALSE)</f>
        <v>1</v>
      </c>
      <c r="G150" t="str">
        <f>VLOOKUP(D150,equivalence!$B$2:$E$44,4,FALSE)</f>
        <v>Terrestrial areas cultivated or under management</v>
      </c>
      <c r="H150">
        <v>3104820.5693620001</v>
      </c>
      <c r="I150" s="1">
        <f t="shared" si="2"/>
        <v>310.48205693620002</v>
      </c>
    </row>
    <row r="151" spans="1:9" x14ac:dyDescent="0.2">
      <c r="A151">
        <v>10</v>
      </c>
      <c r="B151" t="s">
        <v>48</v>
      </c>
      <c r="C151" t="str">
        <f>VLOOKUP(A151,argentina_adm1!$A$2:$F$26,3,FALSE)</f>
        <v>AR-K</v>
      </c>
      <c r="D151">
        <v>13100</v>
      </c>
      <c r="E151" t="s">
        <v>2</v>
      </c>
      <c r="F151">
        <f>VLOOKUP(D151,equivalence!$B$2:$E$44,3,FALSE)</f>
        <v>4</v>
      </c>
      <c r="G151" t="str">
        <f>VLOOKUP(D151,equivalence!$B$2:$E$44,4,FALSE)</f>
        <v>Herbaceous crops</v>
      </c>
      <c r="H151">
        <v>1494064318.81779</v>
      </c>
      <c r="I151" s="1">
        <f t="shared" si="2"/>
        <v>149406.43188177899</v>
      </c>
    </row>
    <row r="152" spans="1:9" x14ac:dyDescent="0.2">
      <c r="A152">
        <v>10</v>
      </c>
      <c r="B152" t="s">
        <v>48</v>
      </c>
      <c r="C152" t="str">
        <f>VLOOKUP(A152,argentina_adm1!$A$2:$F$26,3,FALSE)</f>
        <v>AR-K</v>
      </c>
      <c r="D152">
        <v>13200</v>
      </c>
      <c r="E152" t="s">
        <v>3</v>
      </c>
      <c r="F152">
        <f>VLOOKUP(D152,equivalence!$B$2:$E$44,3,FALSE)</f>
        <v>4</v>
      </c>
      <c r="G152" t="str">
        <f>VLOOKUP(D152,equivalence!$B$2:$E$44,4,FALSE)</f>
        <v>Herbaceous crops</v>
      </c>
      <c r="H152">
        <v>830303793.35427403</v>
      </c>
      <c r="I152" s="1">
        <f t="shared" si="2"/>
        <v>83030.379335427409</v>
      </c>
    </row>
    <row r="153" spans="1:9" x14ac:dyDescent="0.2">
      <c r="A153">
        <v>10</v>
      </c>
      <c r="B153" t="s">
        <v>48</v>
      </c>
      <c r="C153" t="str">
        <f>VLOOKUP(A153,argentina_adm1!$A$2:$F$26,3,FALSE)</f>
        <v>AR-K</v>
      </c>
      <c r="D153">
        <v>21100</v>
      </c>
      <c r="E153" t="s">
        <v>14</v>
      </c>
      <c r="F153">
        <f>VLOOKUP(D153,equivalence!$B$2:$E$44,3,FALSE)</f>
        <v>6</v>
      </c>
      <c r="G153" t="str">
        <f>VLOOKUP(D153,equivalence!$B$2:$E$44,4,FALSE)</f>
        <v>Forests</v>
      </c>
      <c r="H153">
        <v>2985188131.9911799</v>
      </c>
      <c r="I153" s="1">
        <f t="shared" si="2"/>
        <v>298518.81319911801</v>
      </c>
    </row>
    <row r="154" spans="1:9" x14ac:dyDescent="0.2">
      <c r="A154">
        <v>10</v>
      </c>
      <c r="B154" t="s">
        <v>48</v>
      </c>
      <c r="C154" t="str">
        <f>VLOOKUP(A154,argentina_adm1!$A$2:$F$26,3,FALSE)</f>
        <v>AR-K</v>
      </c>
      <c r="D154">
        <v>21200</v>
      </c>
      <c r="E154" t="s">
        <v>4</v>
      </c>
      <c r="F154">
        <f>VLOOKUP(D154,equivalence!$B$2:$E$44,3,FALSE)</f>
        <v>6</v>
      </c>
      <c r="G154" t="str">
        <f>VLOOKUP(D154,equivalence!$B$2:$E$44,4,FALSE)</f>
        <v>Forests</v>
      </c>
      <c r="H154">
        <v>3980730282.9161701</v>
      </c>
      <c r="I154" s="1">
        <f t="shared" si="2"/>
        <v>398073.028291617</v>
      </c>
    </row>
    <row r="155" spans="1:9" x14ac:dyDescent="0.2">
      <c r="A155">
        <v>10</v>
      </c>
      <c r="B155" t="s">
        <v>48</v>
      </c>
      <c r="C155" t="str">
        <f>VLOOKUP(A155,argentina_adm1!$A$2:$F$26,3,FALSE)</f>
        <v>AR-K</v>
      </c>
      <c r="D155">
        <v>22100</v>
      </c>
      <c r="E155" t="s">
        <v>5</v>
      </c>
      <c r="F155">
        <f>VLOOKUP(D155,equivalence!$B$2:$E$44,3,FALSE)</f>
        <v>7</v>
      </c>
      <c r="G155" t="str">
        <f>VLOOKUP(D155,equivalence!$B$2:$E$44,4,FALSE)</f>
        <v>Shrub-covered areas</v>
      </c>
      <c r="H155">
        <v>837654410.17287099</v>
      </c>
      <c r="I155" s="1">
        <f t="shared" si="2"/>
        <v>83765.441017287099</v>
      </c>
    </row>
    <row r="156" spans="1:9" x14ac:dyDescent="0.2">
      <c r="A156">
        <v>10</v>
      </c>
      <c r="B156" t="s">
        <v>48</v>
      </c>
      <c r="C156" t="str">
        <f>VLOOKUP(A156,argentina_adm1!$A$2:$F$26,3,FALSE)</f>
        <v>AR-K</v>
      </c>
      <c r="D156">
        <v>22200</v>
      </c>
      <c r="E156" t="s">
        <v>6</v>
      </c>
      <c r="F156">
        <f>VLOOKUP(D156,equivalence!$B$2:$E$44,3,FALSE)</f>
        <v>7</v>
      </c>
      <c r="G156" t="str">
        <f>VLOOKUP(D156,equivalence!$B$2:$E$44,4,FALSE)</f>
        <v>Shrub-covered areas</v>
      </c>
      <c r="H156">
        <v>26283060050.062099</v>
      </c>
      <c r="I156" s="1">
        <f t="shared" si="2"/>
        <v>2628306.0050062099</v>
      </c>
    </row>
    <row r="157" spans="1:9" x14ac:dyDescent="0.2">
      <c r="A157">
        <v>10</v>
      </c>
      <c r="B157" t="s">
        <v>48</v>
      </c>
      <c r="C157" t="str">
        <f>VLOOKUP(A157,argentina_adm1!$A$2:$F$26,3,FALSE)</f>
        <v>AR-K</v>
      </c>
      <c r="D157">
        <v>22300</v>
      </c>
      <c r="E157" t="s">
        <v>7</v>
      </c>
      <c r="F157">
        <f>VLOOKUP(D157,equivalence!$B$2:$E$44,3,FALSE)</f>
        <v>7</v>
      </c>
      <c r="G157" t="str">
        <f>VLOOKUP(D157,equivalence!$B$2:$E$44,4,FALSE)</f>
        <v>Shrub-covered areas</v>
      </c>
      <c r="H157">
        <v>1988558.063298</v>
      </c>
      <c r="I157" s="1">
        <f t="shared" si="2"/>
        <v>198.8558063298</v>
      </c>
    </row>
    <row r="158" spans="1:9" x14ac:dyDescent="0.2">
      <c r="A158">
        <v>10</v>
      </c>
      <c r="B158" t="s">
        <v>48</v>
      </c>
      <c r="C158" t="str">
        <f>VLOOKUP(A158,argentina_adm1!$A$2:$F$26,3,FALSE)</f>
        <v>AR-K</v>
      </c>
      <c r="D158">
        <v>23100</v>
      </c>
      <c r="E158" t="s">
        <v>8</v>
      </c>
      <c r="F158">
        <f>VLOOKUP(D158,equivalence!$B$2:$E$44,3,FALSE)</f>
        <v>8</v>
      </c>
      <c r="G158" t="str">
        <f>VLOOKUP(D158,equivalence!$B$2:$E$44,4,FALSE)</f>
        <v>Grassland</v>
      </c>
      <c r="H158">
        <v>6600533360.2883797</v>
      </c>
      <c r="I158" s="1">
        <f t="shared" si="2"/>
        <v>660053.33602883795</v>
      </c>
    </row>
    <row r="159" spans="1:9" x14ac:dyDescent="0.2">
      <c r="A159">
        <v>10</v>
      </c>
      <c r="B159" t="s">
        <v>48</v>
      </c>
      <c r="C159" t="str">
        <f>VLOOKUP(A159,argentina_adm1!$A$2:$F$26,3,FALSE)</f>
        <v>AR-K</v>
      </c>
      <c r="D159">
        <v>23200</v>
      </c>
      <c r="E159" t="s">
        <v>9</v>
      </c>
      <c r="F159">
        <f>VLOOKUP(D159,equivalence!$B$2:$E$44,3,FALSE)</f>
        <v>8</v>
      </c>
      <c r="G159" t="str">
        <f>VLOOKUP(D159,equivalence!$B$2:$E$44,4,FALSE)</f>
        <v>Grassland</v>
      </c>
      <c r="H159">
        <v>16039188582.6521</v>
      </c>
      <c r="I159" s="1">
        <f t="shared" si="2"/>
        <v>1603918.8582652099</v>
      </c>
    </row>
    <row r="160" spans="1:9" x14ac:dyDescent="0.2">
      <c r="A160">
        <v>10</v>
      </c>
      <c r="B160" t="s">
        <v>48</v>
      </c>
      <c r="C160" t="str">
        <f>VLOOKUP(A160,argentina_adm1!$A$2:$F$26,3,FALSE)</f>
        <v>AR-K</v>
      </c>
      <c r="D160">
        <v>23300</v>
      </c>
      <c r="E160" t="s">
        <v>41</v>
      </c>
      <c r="F160">
        <f>VLOOKUP(D160,equivalence!$B$2:$E$44,3,FALSE)</f>
        <v>8</v>
      </c>
      <c r="G160" t="str">
        <f>VLOOKUP(D160,equivalence!$B$2:$E$44,4,FALSE)</f>
        <v>Grassland</v>
      </c>
      <c r="H160">
        <v>8578148102.0375795</v>
      </c>
      <c r="I160" s="1">
        <f t="shared" si="2"/>
        <v>857814.81020375795</v>
      </c>
    </row>
    <row r="161" spans="1:9" x14ac:dyDescent="0.2">
      <c r="A161">
        <v>10</v>
      </c>
      <c r="B161" t="s">
        <v>48</v>
      </c>
      <c r="C161" t="str">
        <f>VLOOKUP(A161,argentina_adm1!$A$2:$F$26,3,FALSE)</f>
        <v>AR-K</v>
      </c>
      <c r="D161">
        <v>31100</v>
      </c>
      <c r="E161" t="s">
        <v>15</v>
      </c>
      <c r="F161">
        <f>VLOOKUP(D161,equivalence!$B$2:$E$44,3,FALSE)</f>
        <v>9</v>
      </c>
      <c r="G161" t="str">
        <f>VLOOKUP(D161,equivalence!$B$2:$E$44,4,FALSE)</f>
        <v>Shrubs and/or herbaceous vegetation, aquatic or regularly flooded</v>
      </c>
      <c r="H161">
        <v>1396437577.9017999</v>
      </c>
      <c r="I161" s="1">
        <f t="shared" si="2"/>
        <v>139643.75779017998</v>
      </c>
    </row>
    <row r="162" spans="1:9" x14ac:dyDescent="0.2">
      <c r="A162">
        <v>10</v>
      </c>
      <c r="B162" t="s">
        <v>48</v>
      </c>
      <c r="C162" t="str">
        <f>VLOOKUP(A162,argentina_adm1!$A$2:$F$26,3,FALSE)</f>
        <v>AR-K</v>
      </c>
      <c r="D162">
        <v>32100</v>
      </c>
      <c r="E162" t="s">
        <v>16</v>
      </c>
      <c r="F162">
        <f>VLOOKUP(D162,equivalence!$B$2:$E$44,3,FALSE)</f>
        <v>9</v>
      </c>
      <c r="G162" t="str">
        <f>VLOOKUP(D162,equivalence!$B$2:$E$44,4,FALSE)</f>
        <v>Shrubs and/or herbaceous vegetation, aquatic or regularly flooded</v>
      </c>
      <c r="H162">
        <v>2746442574.4103398</v>
      </c>
      <c r="I162" s="1">
        <f t="shared" si="2"/>
        <v>274644.25744103396</v>
      </c>
    </row>
    <row r="163" spans="1:9" x14ac:dyDescent="0.2">
      <c r="A163">
        <v>10</v>
      </c>
      <c r="B163" t="s">
        <v>48</v>
      </c>
      <c r="C163" t="str">
        <f>VLOOKUP(A163,argentina_adm1!$A$2:$F$26,3,FALSE)</f>
        <v>AR-K</v>
      </c>
      <c r="D163">
        <v>33100</v>
      </c>
      <c r="E163" t="s">
        <v>17</v>
      </c>
      <c r="F163">
        <f>VLOOKUP(D163,equivalence!$B$2:$E$44,3,FALSE)</f>
        <v>9</v>
      </c>
      <c r="G163" t="str">
        <f>VLOOKUP(D163,equivalence!$B$2:$E$44,4,FALSE)</f>
        <v>Shrubs and/or herbaceous vegetation, aquatic or regularly flooded</v>
      </c>
      <c r="H163">
        <v>2911075764.6013098</v>
      </c>
      <c r="I163" s="1">
        <f t="shared" si="2"/>
        <v>291107.57646013098</v>
      </c>
    </row>
    <row r="164" spans="1:9" x14ac:dyDescent="0.2">
      <c r="A164">
        <v>10</v>
      </c>
      <c r="B164" t="s">
        <v>48</v>
      </c>
      <c r="C164" t="str">
        <f>VLOOKUP(A164,argentina_adm1!$A$2:$F$26,3,FALSE)</f>
        <v>AR-K</v>
      </c>
      <c r="D164">
        <v>41100</v>
      </c>
      <c r="E164" t="s">
        <v>19</v>
      </c>
      <c r="F164">
        <f>VLOOKUP(D164,equivalence!$B$2:$E$44,3,FALSE)</f>
        <v>10</v>
      </c>
      <c r="G164" t="str">
        <f>VLOOKUP(D164,equivalence!$B$2:$E$44,4,FALSE)</f>
        <v>Artificial surfaces (including urban and associated areas)</v>
      </c>
      <c r="H164">
        <v>34507086.404385</v>
      </c>
      <c r="I164" s="1">
        <f t="shared" si="2"/>
        <v>3450.7086404385</v>
      </c>
    </row>
    <row r="165" spans="1:9" x14ac:dyDescent="0.2">
      <c r="A165">
        <v>10</v>
      </c>
      <c r="B165" t="s">
        <v>48</v>
      </c>
      <c r="C165" t="str">
        <f>VLOOKUP(A165,argentina_adm1!$A$2:$F$26,3,FALSE)</f>
        <v>AR-K</v>
      </c>
      <c r="D165">
        <v>51100</v>
      </c>
      <c r="E165" t="s">
        <v>25</v>
      </c>
      <c r="F165">
        <f>VLOOKUP(D165,equivalence!$B$2:$E$44,3,FALSE)</f>
        <v>11</v>
      </c>
      <c r="G165" t="str">
        <f>VLOOKUP(D165,equivalence!$B$2:$E$44,4,FALSE)</f>
        <v>Terrestrial barren land</v>
      </c>
      <c r="H165">
        <v>23535513317.248299</v>
      </c>
      <c r="I165" s="1">
        <f t="shared" si="2"/>
        <v>2353551.33172483</v>
      </c>
    </row>
    <row r="166" spans="1:9" x14ac:dyDescent="0.2">
      <c r="A166">
        <v>10</v>
      </c>
      <c r="B166" t="s">
        <v>48</v>
      </c>
      <c r="C166" t="str">
        <f>VLOOKUP(A166,argentina_adm1!$A$2:$F$26,3,FALSE)</f>
        <v>AR-K</v>
      </c>
      <c r="D166">
        <v>51200</v>
      </c>
      <c r="E166" t="s">
        <v>10</v>
      </c>
      <c r="F166">
        <f>VLOOKUP(D166,equivalence!$B$2:$E$44,3,FALSE)</f>
        <v>11</v>
      </c>
      <c r="G166" t="str">
        <f>VLOOKUP(D166,equivalence!$B$2:$E$44,4,FALSE)</f>
        <v>Terrestrial barren land</v>
      </c>
      <c r="H166">
        <v>2303557420.41923</v>
      </c>
      <c r="I166" s="1">
        <f t="shared" si="2"/>
        <v>230355.74204192299</v>
      </c>
    </row>
    <row r="167" spans="1:9" x14ac:dyDescent="0.2">
      <c r="A167">
        <v>10</v>
      </c>
      <c r="B167" t="s">
        <v>48</v>
      </c>
      <c r="C167" t="str">
        <f>VLOOKUP(A167,argentina_adm1!$A$2:$F$26,3,FALSE)</f>
        <v>AR-K</v>
      </c>
      <c r="D167">
        <v>52200</v>
      </c>
      <c r="E167" t="s">
        <v>11</v>
      </c>
      <c r="F167">
        <f>VLOOKUP(D167,equivalence!$B$2:$E$44,3,FALSE)</f>
        <v>11</v>
      </c>
      <c r="G167" t="str">
        <f>VLOOKUP(D167,equivalence!$B$2:$E$44,4,FALSE)</f>
        <v>Terrestrial barren land</v>
      </c>
      <c r="H167">
        <v>766883986.58675003</v>
      </c>
      <c r="I167" s="1">
        <f t="shared" si="2"/>
        <v>76688.398658674996</v>
      </c>
    </row>
    <row r="168" spans="1:9" x14ac:dyDescent="0.2">
      <c r="A168">
        <v>10</v>
      </c>
      <c r="B168" t="s">
        <v>48</v>
      </c>
      <c r="C168" t="str">
        <f>VLOOKUP(A168,argentina_adm1!$A$2:$F$26,3,FALSE)</f>
        <v>AR-K</v>
      </c>
      <c r="D168">
        <v>71100</v>
      </c>
      <c r="E168" t="s">
        <v>20</v>
      </c>
      <c r="F168">
        <f>VLOOKUP(D168,equivalence!$B$2:$E$44,3,FALSE)</f>
        <v>12</v>
      </c>
      <c r="G168" t="str">
        <f>VLOOKUP(D168,equivalence!$B$2:$E$44,4,FALSE)</f>
        <v>Water bodies</v>
      </c>
      <c r="H168">
        <v>230647426.481388</v>
      </c>
      <c r="I168" s="1">
        <f t="shared" si="2"/>
        <v>23064.742648138799</v>
      </c>
    </row>
    <row r="169" spans="1:9" x14ac:dyDescent="0.2">
      <c r="A169">
        <v>10</v>
      </c>
      <c r="B169" t="s">
        <v>48</v>
      </c>
      <c r="C169" t="str">
        <f>VLOOKUP(A169,argentina_adm1!$A$2:$F$26,3,FALSE)</f>
        <v>AR-K</v>
      </c>
      <c r="D169">
        <v>99999</v>
      </c>
      <c r="E169" t="s">
        <v>29</v>
      </c>
      <c r="F169">
        <f>VLOOKUP(D169,equivalence!$B$2:$E$44,3,FALSE)</f>
        <v>14</v>
      </c>
      <c r="G169" t="str">
        <f>VLOOKUP(D169,equivalence!$B$2:$E$44,4,FALSE)</f>
        <v>No data</v>
      </c>
      <c r="H169">
        <v>13577034.360537</v>
      </c>
      <c r="I169" s="1">
        <f t="shared" si="2"/>
        <v>1357.7034360537</v>
      </c>
    </row>
    <row r="170" spans="1:9" x14ac:dyDescent="0.2">
      <c r="A170">
        <v>11</v>
      </c>
      <c r="B170" t="s">
        <v>50</v>
      </c>
      <c r="C170" t="str">
        <f>VLOOKUP(A170,argentina_adm1!$A$2:$F$26,3,FALSE)</f>
        <v>AR-H</v>
      </c>
      <c r="D170">
        <v>13100</v>
      </c>
      <c r="E170" t="s">
        <v>2</v>
      </c>
      <c r="F170">
        <f>VLOOKUP(D170,equivalence!$B$2:$E$44,3,FALSE)</f>
        <v>4</v>
      </c>
      <c r="G170" t="str">
        <f>VLOOKUP(D170,equivalence!$B$2:$E$44,4,FALSE)</f>
        <v>Herbaceous crops</v>
      </c>
      <c r="H170">
        <v>924324637.96885705</v>
      </c>
      <c r="I170" s="1">
        <f t="shared" si="2"/>
        <v>92432.463796885699</v>
      </c>
    </row>
    <row r="171" spans="1:9" x14ac:dyDescent="0.2">
      <c r="A171">
        <v>11</v>
      </c>
      <c r="B171" t="s">
        <v>50</v>
      </c>
      <c r="C171" t="str">
        <f>VLOOKUP(A171,argentina_adm1!$A$2:$F$26,3,FALSE)</f>
        <v>AR-H</v>
      </c>
      <c r="D171">
        <v>13200</v>
      </c>
      <c r="E171" t="s">
        <v>3</v>
      </c>
      <c r="F171">
        <f>VLOOKUP(D171,equivalence!$B$2:$E$44,3,FALSE)</f>
        <v>4</v>
      </c>
      <c r="G171" t="str">
        <f>VLOOKUP(D171,equivalence!$B$2:$E$44,4,FALSE)</f>
        <v>Herbaceous crops</v>
      </c>
      <c r="H171">
        <v>26112030390.115799</v>
      </c>
      <c r="I171" s="1">
        <f t="shared" si="2"/>
        <v>2611203.0390115799</v>
      </c>
    </row>
    <row r="172" spans="1:9" x14ac:dyDescent="0.2">
      <c r="A172">
        <v>11</v>
      </c>
      <c r="B172" t="s">
        <v>50</v>
      </c>
      <c r="C172" t="str">
        <f>VLOOKUP(A172,argentina_adm1!$A$2:$F$26,3,FALSE)</f>
        <v>AR-H</v>
      </c>
      <c r="D172">
        <v>21100</v>
      </c>
      <c r="E172" t="s">
        <v>14</v>
      </c>
      <c r="F172">
        <f>VLOOKUP(D172,equivalence!$B$2:$E$44,3,FALSE)</f>
        <v>6</v>
      </c>
      <c r="G172" t="str">
        <f>VLOOKUP(D172,equivalence!$B$2:$E$44,4,FALSE)</f>
        <v>Forests</v>
      </c>
      <c r="H172">
        <v>4339518287.8418798</v>
      </c>
      <c r="I172" s="1">
        <f t="shared" si="2"/>
        <v>433951.82878418796</v>
      </c>
    </row>
    <row r="173" spans="1:9" x14ac:dyDescent="0.2">
      <c r="A173">
        <v>11</v>
      </c>
      <c r="B173" t="s">
        <v>50</v>
      </c>
      <c r="C173" t="str">
        <f>VLOOKUP(A173,argentina_adm1!$A$2:$F$26,3,FALSE)</f>
        <v>AR-H</v>
      </c>
      <c r="D173">
        <v>21200</v>
      </c>
      <c r="E173" t="s">
        <v>4</v>
      </c>
      <c r="F173">
        <f>VLOOKUP(D173,equivalence!$B$2:$E$44,3,FALSE)</f>
        <v>6</v>
      </c>
      <c r="G173" t="str">
        <f>VLOOKUP(D173,equivalence!$B$2:$E$44,4,FALSE)</f>
        <v>Forests</v>
      </c>
      <c r="H173">
        <v>39440426023.290901</v>
      </c>
      <c r="I173" s="1">
        <f t="shared" si="2"/>
        <v>3944042.6023290902</v>
      </c>
    </row>
    <row r="174" spans="1:9" x14ac:dyDescent="0.2">
      <c r="A174">
        <v>11</v>
      </c>
      <c r="B174" t="s">
        <v>50</v>
      </c>
      <c r="C174" t="str">
        <f>VLOOKUP(A174,argentina_adm1!$A$2:$F$26,3,FALSE)</f>
        <v>AR-H</v>
      </c>
      <c r="D174">
        <v>22100</v>
      </c>
      <c r="E174" t="s">
        <v>5</v>
      </c>
      <c r="F174">
        <f>VLOOKUP(D174,equivalence!$B$2:$E$44,3,FALSE)</f>
        <v>7</v>
      </c>
      <c r="G174" t="str">
        <f>VLOOKUP(D174,equivalence!$B$2:$E$44,4,FALSE)</f>
        <v>Shrub-covered areas</v>
      </c>
      <c r="H174">
        <v>6780988205.7322397</v>
      </c>
      <c r="I174" s="1">
        <f t="shared" si="2"/>
        <v>678098.82057322399</v>
      </c>
    </row>
    <row r="175" spans="1:9" x14ac:dyDescent="0.2">
      <c r="A175">
        <v>11</v>
      </c>
      <c r="B175" t="s">
        <v>50</v>
      </c>
      <c r="C175" t="str">
        <f>VLOOKUP(A175,argentina_adm1!$A$2:$F$26,3,FALSE)</f>
        <v>AR-H</v>
      </c>
      <c r="D175">
        <v>22200</v>
      </c>
      <c r="E175" t="s">
        <v>6</v>
      </c>
      <c r="F175">
        <f>VLOOKUP(D175,equivalence!$B$2:$E$44,3,FALSE)</f>
        <v>7</v>
      </c>
      <c r="G175" t="str">
        <f>VLOOKUP(D175,equivalence!$B$2:$E$44,4,FALSE)</f>
        <v>Shrub-covered areas</v>
      </c>
      <c r="H175">
        <v>141054297.37261999</v>
      </c>
      <c r="I175" s="1">
        <f t="shared" si="2"/>
        <v>14105.429737261999</v>
      </c>
    </row>
    <row r="176" spans="1:9" x14ac:dyDescent="0.2">
      <c r="A176">
        <v>11</v>
      </c>
      <c r="B176" t="s">
        <v>50</v>
      </c>
      <c r="C176" t="str">
        <f>VLOOKUP(A176,argentina_adm1!$A$2:$F$26,3,FALSE)</f>
        <v>AR-H</v>
      </c>
      <c r="D176">
        <v>23100</v>
      </c>
      <c r="E176" t="s">
        <v>8</v>
      </c>
      <c r="F176">
        <f>VLOOKUP(D176,equivalence!$B$2:$E$44,3,FALSE)</f>
        <v>8</v>
      </c>
      <c r="G176" t="str">
        <f>VLOOKUP(D176,equivalence!$B$2:$E$44,4,FALSE)</f>
        <v>Grassland</v>
      </c>
      <c r="H176">
        <v>497407026.714176</v>
      </c>
      <c r="I176" s="1">
        <f t="shared" si="2"/>
        <v>49740.702671417603</v>
      </c>
    </row>
    <row r="177" spans="1:9" x14ac:dyDescent="0.2">
      <c r="A177">
        <v>11</v>
      </c>
      <c r="B177" t="s">
        <v>50</v>
      </c>
      <c r="C177" t="str">
        <f>VLOOKUP(A177,argentina_adm1!$A$2:$F$26,3,FALSE)</f>
        <v>AR-H</v>
      </c>
      <c r="D177">
        <v>31100</v>
      </c>
      <c r="E177" t="s">
        <v>15</v>
      </c>
      <c r="F177">
        <f>VLOOKUP(D177,equivalence!$B$2:$E$44,3,FALSE)</f>
        <v>9</v>
      </c>
      <c r="G177" t="str">
        <f>VLOOKUP(D177,equivalence!$B$2:$E$44,4,FALSE)</f>
        <v>Shrubs and/or herbaceous vegetation, aquatic or regularly flooded</v>
      </c>
      <c r="H177">
        <v>194257554.976455</v>
      </c>
      <c r="I177" s="1">
        <f t="shared" si="2"/>
        <v>19425.755497645499</v>
      </c>
    </row>
    <row r="178" spans="1:9" x14ac:dyDescent="0.2">
      <c r="A178">
        <v>11</v>
      </c>
      <c r="B178" t="s">
        <v>50</v>
      </c>
      <c r="C178" t="str">
        <f>VLOOKUP(A178,argentina_adm1!$A$2:$F$26,3,FALSE)</f>
        <v>AR-H</v>
      </c>
      <c r="D178">
        <v>31200</v>
      </c>
      <c r="E178" t="s">
        <v>36</v>
      </c>
      <c r="F178">
        <f>VLOOKUP(D178,equivalence!$B$2:$E$44,3,FALSE)</f>
        <v>9</v>
      </c>
      <c r="G178" t="str">
        <f>VLOOKUP(D178,equivalence!$B$2:$E$44,4,FALSE)</f>
        <v>Shrubs and/or herbaceous vegetation, aquatic or regularly flooded</v>
      </c>
      <c r="H178">
        <v>209447727.15977499</v>
      </c>
      <c r="I178" s="1">
        <f t="shared" si="2"/>
        <v>20944.772715977499</v>
      </c>
    </row>
    <row r="179" spans="1:9" x14ac:dyDescent="0.2">
      <c r="A179">
        <v>11</v>
      </c>
      <c r="B179" t="s">
        <v>50</v>
      </c>
      <c r="C179" t="str">
        <f>VLOOKUP(A179,argentina_adm1!$A$2:$F$26,3,FALSE)</f>
        <v>AR-H</v>
      </c>
      <c r="D179">
        <v>32100</v>
      </c>
      <c r="E179" t="s">
        <v>16</v>
      </c>
      <c r="F179">
        <f>VLOOKUP(D179,equivalence!$B$2:$E$44,3,FALSE)</f>
        <v>9</v>
      </c>
      <c r="G179" t="str">
        <f>VLOOKUP(D179,equivalence!$B$2:$E$44,4,FALSE)</f>
        <v>Shrubs and/or herbaceous vegetation, aquatic or regularly flooded</v>
      </c>
      <c r="H179">
        <v>637868625.486341</v>
      </c>
      <c r="I179" s="1">
        <f t="shared" si="2"/>
        <v>63786.862548634097</v>
      </c>
    </row>
    <row r="180" spans="1:9" x14ac:dyDescent="0.2">
      <c r="A180">
        <v>11</v>
      </c>
      <c r="B180" t="s">
        <v>50</v>
      </c>
      <c r="C180" t="str">
        <f>VLOOKUP(A180,argentina_adm1!$A$2:$F$26,3,FALSE)</f>
        <v>AR-H</v>
      </c>
      <c r="D180">
        <v>33100</v>
      </c>
      <c r="E180" t="s">
        <v>17</v>
      </c>
      <c r="F180">
        <f>VLOOKUP(D180,equivalence!$B$2:$E$44,3,FALSE)</f>
        <v>9</v>
      </c>
      <c r="G180" t="str">
        <f>VLOOKUP(D180,equivalence!$B$2:$E$44,4,FALSE)</f>
        <v>Shrubs and/or herbaceous vegetation, aquatic or regularly flooded</v>
      </c>
      <c r="H180">
        <v>20163149987.656101</v>
      </c>
      <c r="I180" s="1">
        <f t="shared" si="2"/>
        <v>2016314.9987656102</v>
      </c>
    </row>
    <row r="181" spans="1:9" x14ac:dyDescent="0.2">
      <c r="A181">
        <v>11</v>
      </c>
      <c r="B181" t="s">
        <v>50</v>
      </c>
      <c r="C181" t="str">
        <f>VLOOKUP(A181,argentina_adm1!$A$2:$F$26,3,FALSE)</f>
        <v>AR-H</v>
      </c>
      <c r="D181">
        <v>41100</v>
      </c>
      <c r="E181" t="s">
        <v>19</v>
      </c>
      <c r="F181">
        <f>VLOOKUP(D181,equivalence!$B$2:$E$44,3,FALSE)</f>
        <v>10</v>
      </c>
      <c r="G181" t="str">
        <f>VLOOKUP(D181,equivalence!$B$2:$E$44,4,FALSE)</f>
        <v>Artificial surfaces (including urban and associated areas)</v>
      </c>
      <c r="H181">
        <v>83930560.754614994</v>
      </c>
      <c r="I181" s="1">
        <f t="shared" si="2"/>
        <v>8393.0560754614999</v>
      </c>
    </row>
    <row r="182" spans="1:9" x14ac:dyDescent="0.2">
      <c r="A182">
        <v>11</v>
      </c>
      <c r="B182" t="s">
        <v>50</v>
      </c>
      <c r="C182" t="str">
        <f>VLOOKUP(A182,argentina_adm1!$A$2:$F$26,3,FALSE)</f>
        <v>AR-H</v>
      </c>
      <c r="D182">
        <v>41200</v>
      </c>
      <c r="E182" t="s">
        <v>22</v>
      </c>
      <c r="F182">
        <f>VLOOKUP(D182,equivalence!$B$2:$E$44,3,FALSE)</f>
        <v>10</v>
      </c>
      <c r="G182" t="str">
        <f>VLOOKUP(D182,equivalence!$B$2:$E$44,4,FALSE)</f>
        <v>Artificial surfaces (including urban and associated areas)</v>
      </c>
      <c r="H182">
        <v>44792300.871083997</v>
      </c>
      <c r="I182" s="1">
        <f t="shared" si="2"/>
        <v>4479.2300871083999</v>
      </c>
    </row>
    <row r="183" spans="1:9" x14ac:dyDescent="0.2">
      <c r="A183">
        <v>11</v>
      </c>
      <c r="B183" t="s">
        <v>50</v>
      </c>
      <c r="C183" t="str">
        <f>VLOOKUP(A183,argentina_adm1!$A$2:$F$26,3,FALSE)</f>
        <v>AR-H</v>
      </c>
      <c r="D183">
        <v>41300</v>
      </c>
      <c r="E183" t="s">
        <v>23</v>
      </c>
      <c r="F183">
        <f>VLOOKUP(D183,equivalence!$B$2:$E$44,3,FALSE)</f>
        <v>10</v>
      </c>
      <c r="G183" t="str">
        <f>VLOOKUP(D183,equivalence!$B$2:$E$44,4,FALSE)</f>
        <v>Artificial surfaces (including urban and associated areas)</v>
      </c>
      <c r="H183">
        <v>67663782.357695997</v>
      </c>
      <c r="I183" s="1">
        <f t="shared" si="2"/>
        <v>6766.3782357696</v>
      </c>
    </row>
    <row r="184" spans="1:9" x14ac:dyDescent="0.2">
      <c r="A184">
        <v>11</v>
      </c>
      <c r="B184" t="s">
        <v>50</v>
      </c>
      <c r="C184" t="str">
        <f>VLOOKUP(A184,argentina_adm1!$A$2:$F$26,3,FALSE)</f>
        <v>AR-H</v>
      </c>
      <c r="D184">
        <v>71100</v>
      </c>
      <c r="E184" t="s">
        <v>20</v>
      </c>
      <c r="F184">
        <f>VLOOKUP(D184,equivalence!$B$2:$E$44,3,FALSE)</f>
        <v>12</v>
      </c>
      <c r="G184" t="str">
        <f>VLOOKUP(D184,equivalence!$B$2:$E$44,4,FALSE)</f>
        <v>Water bodies</v>
      </c>
      <c r="H184">
        <v>124776395.445997</v>
      </c>
      <c r="I184" s="1">
        <f t="shared" si="2"/>
        <v>12477.6395445997</v>
      </c>
    </row>
    <row r="185" spans="1:9" x14ac:dyDescent="0.2">
      <c r="A185">
        <v>11</v>
      </c>
      <c r="B185" t="s">
        <v>50</v>
      </c>
      <c r="C185" t="str">
        <f>VLOOKUP(A185,argentina_adm1!$A$2:$F$26,3,FALSE)</f>
        <v>AR-H</v>
      </c>
      <c r="D185">
        <v>71200</v>
      </c>
      <c r="E185" t="s">
        <v>38</v>
      </c>
      <c r="F185">
        <f>VLOOKUP(D185,equivalence!$B$2:$E$44,3,FALSE)</f>
        <v>12</v>
      </c>
      <c r="G185" t="str">
        <f>VLOOKUP(D185,equivalence!$B$2:$E$44,4,FALSE)</f>
        <v>Water bodies</v>
      </c>
      <c r="H185">
        <v>121819687.249347</v>
      </c>
      <c r="I185" s="1">
        <f t="shared" si="2"/>
        <v>12181.968724934701</v>
      </c>
    </row>
    <row r="186" spans="1:9" x14ac:dyDescent="0.2">
      <c r="A186">
        <v>11</v>
      </c>
      <c r="B186" t="s">
        <v>50</v>
      </c>
      <c r="C186" t="str">
        <f>VLOOKUP(A186,argentina_adm1!$A$2:$F$26,3,FALSE)</f>
        <v>AR-H</v>
      </c>
      <c r="D186">
        <v>99999</v>
      </c>
      <c r="E186" t="s">
        <v>29</v>
      </c>
      <c r="F186">
        <f>VLOOKUP(D186,equivalence!$B$2:$E$44,3,FALSE)</f>
        <v>14</v>
      </c>
      <c r="G186" t="str">
        <f>VLOOKUP(D186,equivalence!$B$2:$E$44,4,FALSE)</f>
        <v>No data</v>
      </c>
      <c r="H186">
        <v>27213132.804219</v>
      </c>
      <c r="I186" s="1">
        <f t="shared" si="2"/>
        <v>2721.3132804218999</v>
      </c>
    </row>
    <row r="187" spans="1:9" x14ac:dyDescent="0.2">
      <c r="A187">
        <v>12</v>
      </c>
      <c r="B187" t="s">
        <v>51</v>
      </c>
      <c r="C187" t="str">
        <f>VLOOKUP(A187,argentina_adm1!$A$2:$F$26,3,FALSE)</f>
        <v>AR-U</v>
      </c>
      <c r="D187">
        <v>11100</v>
      </c>
      <c r="E187" t="s">
        <v>31</v>
      </c>
      <c r="F187">
        <f>VLOOKUP(D187,equivalence!$B$2:$E$44,3,FALSE)</f>
        <v>2</v>
      </c>
      <c r="G187" t="str">
        <f>VLOOKUP(D187,equivalence!$B$2:$E$44,4,FALSE)</f>
        <v>Cultivated tree species</v>
      </c>
      <c r="H187">
        <v>9865600.2978220005</v>
      </c>
      <c r="I187" s="1">
        <f t="shared" si="2"/>
        <v>986.56002978219999</v>
      </c>
    </row>
    <row r="188" spans="1:9" x14ac:dyDescent="0.2">
      <c r="A188">
        <v>12</v>
      </c>
      <c r="B188" t="s">
        <v>51</v>
      </c>
      <c r="C188" t="str">
        <f>VLOOKUP(A188,argentina_adm1!$A$2:$F$26,3,FALSE)</f>
        <v>AR-U</v>
      </c>
      <c r="D188">
        <v>13100</v>
      </c>
      <c r="E188" t="s">
        <v>2</v>
      </c>
      <c r="F188">
        <f>VLOOKUP(D188,equivalence!$B$2:$E$44,3,FALSE)</f>
        <v>4</v>
      </c>
      <c r="G188" t="str">
        <f>VLOOKUP(D188,equivalence!$B$2:$E$44,4,FALSE)</f>
        <v>Herbaceous crops</v>
      </c>
      <c r="H188">
        <v>172946449.032103</v>
      </c>
      <c r="I188" s="1">
        <f t="shared" si="2"/>
        <v>17294.644903210301</v>
      </c>
    </row>
    <row r="189" spans="1:9" x14ac:dyDescent="0.2">
      <c r="A189">
        <v>12</v>
      </c>
      <c r="B189" t="s">
        <v>51</v>
      </c>
      <c r="C189" t="str">
        <f>VLOOKUP(A189,argentina_adm1!$A$2:$F$26,3,FALSE)</f>
        <v>AR-U</v>
      </c>
      <c r="D189">
        <v>13200</v>
      </c>
      <c r="E189" t="s">
        <v>3</v>
      </c>
      <c r="F189">
        <f>VLOOKUP(D189,equivalence!$B$2:$E$44,3,FALSE)</f>
        <v>4</v>
      </c>
      <c r="G189" t="str">
        <f>VLOOKUP(D189,equivalence!$B$2:$E$44,4,FALSE)</f>
        <v>Herbaceous crops</v>
      </c>
      <c r="H189">
        <v>1142398299.1210799</v>
      </c>
      <c r="I189" s="1">
        <f t="shared" si="2"/>
        <v>114239.82991210799</v>
      </c>
    </row>
    <row r="190" spans="1:9" x14ac:dyDescent="0.2">
      <c r="A190">
        <v>12</v>
      </c>
      <c r="B190" t="s">
        <v>51</v>
      </c>
      <c r="C190" t="str">
        <f>VLOOKUP(A190,argentina_adm1!$A$2:$F$26,3,FALSE)</f>
        <v>AR-U</v>
      </c>
      <c r="D190">
        <v>21100</v>
      </c>
      <c r="E190" t="s">
        <v>14</v>
      </c>
      <c r="F190">
        <f>VLOOKUP(D190,equivalence!$B$2:$E$44,3,FALSE)</f>
        <v>6</v>
      </c>
      <c r="G190" t="str">
        <f>VLOOKUP(D190,equivalence!$B$2:$E$44,4,FALSE)</f>
        <v>Forests</v>
      </c>
      <c r="H190">
        <v>6515582096.4046602</v>
      </c>
      <c r="I190" s="1">
        <f t="shared" si="2"/>
        <v>651558.20964046603</v>
      </c>
    </row>
    <row r="191" spans="1:9" x14ac:dyDescent="0.2">
      <c r="A191">
        <v>12</v>
      </c>
      <c r="B191" t="s">
        <v>51</v>
      </c>
      <c r="C191" t="str">
        <f>VLOOKUP(A191,argentina_adm1!$A$2:$F$26,3,FALSE)</f>
        <v>AR-U</v>
      </c>
      <c r="D191">
        <v>22100</v>
      </c>
      <c r="E191" t="s">
        <v>5</v>
      </c>
      <c r="F191">
        <f>VLOOKUP(D191,equivalence!$B$2:$E$44,3,FALSE)</f>
        <v>7</v>
      </c>
      <c r="G191" t="str">
        <f>VLOOKUP(D191,equivalence!$B$2:$E$44,4,FALSE)</f>
        <v>Shrub-covered areas</v>
      </c>
      <c r="H191">
        <v>3167515646.2376099</v>
      </c>
      <c r="I191" s="1">
        <f t="shared" si="2"/>
        <v>316751.56462376099</v>
      </c>
    </row>
    <row r="192" spans="1:9" x14ac:dyDescent="0.2">
      <c r="A192">
        <v>12</v>
      </c>
      <c r="B192" t="s">
        <v>51</v>
      </c>
      <c r="C192" t="str">
        <f>VLOOKUP(A192,argentina_adm1!$A$2:$F$26,3,FALSE)</f>
        <v>AR-U</v>
      </c>
      <c r="D192">
        <v>22200</v>
      </c>
      <c r="E192" t="s">
        <v>6</v>
      </c>
      <c r="F192">
        <f>VLOOKUP(D192,equivalence!$B$2:$E$44,3,FALSE)</f>
        <v>7</v>
      </c>
      <c r="G192" t="str">
        <f>VLOOKUP(D192,equivalence!$B$2:$E$44,4,FALSE)</f>
        <v>Shrub-covered areas</v>
      </c>
      <c r="H192">
        <v>176754398195.24701</v>
      </c>
      <c r="I192" s="1">
        <f t="shared" si="2"/>
        <v>17675439.819524702</v>
      </c>
    </row>
    <row r="193" spans="1:9" x14ac:dyDescent="0.2">
      <c r="A193">
        <v>12</v>
      </c>
      <c r="B193" t="s">
        <v>51</v>
      </c>
      <c r="C193" t="str">
        <f>VLOOKUP(A193,argentina_adm1!$A$2:$F$26,3,FALSE)</f>
        <v>AR-U</v>
      </c>
      <c r="D193">
        <v>22300</v>
      </c>
      <c r="E193" t="s">
        <v>7</v>
      </c>
      <c r="F193">
        <f>VLOOKUP(D193,equivalence!$B$2:$E$44,3,FALSE)</f>
        <v>7</v>
      </c>
      <c r="G193" t="str">
        <f>VLOOKUP(D193,equivalence!$B$2:$E$44,4,FALSE)</f>
        <v>Shrub-covered areas</v>
      </c>
      <c r="H193">
        <v>2482167984.6707702</v>
      </c>
      <c r="I193" s="1">
        <f t="shared" si="2"/>
        <v>248216.79846707702</v>
      </c>
    </row>
    <row r="194" spans="1:9" x14ac:dyDescent="0.2">
      <c r="A194">
        <v>12</v>
      </c>
      <c r="B194" t="s">
        <v>51</v>
      </c>
      <c r="C194" t="str">
        <f>VLOOKUP(A194,argentina_adm1!$A$2:$F$26,3,FALSE)</f>
        <v>AR-U</v>
      </c>
      <c r="D194">
        <v>23200</v>
      </c>
      <c r="E194" t="s">
        <v>9</v>
      </c>
      <c r="F194">
        <f>VLOOKUP(D194,equivalence!$B$2:$E$44,3,FALSE)</f>
        <v>8</v>
      </c>
      <c r="G194" t="str">
        <f>VLOOKUP(D194,equivalence!$B$2:$E$44,4,FALSE)</f>
        <v>Grassland</v>
      </c>
      <c r="H194">
        <v>23106246407.224899</v>
      </c>
      <c r="I194" s="1">
        <f t="shared" si="2"/>
        <v>2310624.6407224899</v>
      </c>
    </row>
    <row r="195" spans="1:9" x14ac:dyDescent="0.2">
      <c r="A195">
        <v>12</v>
      </c>
      <c r="B195" t="s">
        <v>51</v>
      </c>
      <c r="C195" t="str">
        <f>VLOOKUP(A195,argentina_adm1!$A$2:$F$26,3,FALSE)</f>
        <v>AR-U</v>
      </c>
      <c r="D195">
        <v>33100</v>
      </c>
      <c r="E195" t="s">
        <v>17</v>
      </c>
      <c r="F195">
        <f>VLOOKUP(D195,equivalence!$B$2:$E$44,3,FALSE)</f>
        <v>9</v>
      </c>
      <c r="G195" t="str">
        <f>VLOOKUP(D195,equivalence!$B$2:$E$44,4,FALSE)</f>
        <v>Shrubs and/or herbaceous vegetation, aquatic or regularly flooded</v>
      </c>
      <c r="H195">
        <v>2252415653.06004</v>
      </c>
      <c r="I195" s="1">
        <f t="shared" ref="I195:I258" si="3">H195/10000</f>
        <v>225241.56530600399</v>
      </c>
    </row>
    <row r="196" spans="1:9" x14ac:dyDescent="0.2">
      <c r="A196">
        <v>12</v>
      </c>
      <c r="B196" t="s">
        <v>51</v>
      </c>
      <c r="C196" t="str">
        <f>VLOOKUP(A196,argentina_adm1!$A$2:$F$26,3,FALSE)</f>
        <v>AR-U</v>
      </c>
      <c r="D196">
        <v>41100</v>
      </c>
      <c r="E196" t="s">
        <v>19</v>
      </c>
      <c r="F196">
        <f>VLOOKUP(D196,equivalence!$B$2:$E$44,3,FALSE)</f>
        <v>10</v>
      </c>
      <c r="G196" t="str">
        <f>VLOOKUP(D196,equivalence!$B$2:$E$44,4,FALSE)</f>
        <v>Artificial surfaces (including urban and associated areas)</v>
      </c>
      <c r="H196">
        <v>17514966.784210999</v>
      </c>
      <c r="I196" s="1">
        <f t="shared" si="3"/>
        <v>1751.4966784210999</v>
      </c>
    </row>
    <row r="197" spans="1:9" x14ac:dyDescent="0.2">
      <c r="A197">
        <v>12</v>
      </c>
      <c r="B197" t="s">
        <v>51</v>
      </c>
      <c r="C197" t="str">
        <f>VLOOKUP(A197,argentina_adm1!$A$2:$F$26,3,FALSE)</f>
        <v>AR-U</v>
      </c>
      <c r="D197">
        <v>41200</v>
      </c>
      <c r="E197" t="s">
        <v>22</v>
      </c>
      <c r="F197">
        <f>VLOOKUP(D197,equivalence!$B$2:$E$44,3,FALSE)</f>
        <v>10</v>
      </c>
      <c r="G197" t="str">
        <f>VLOOKUP(D197,equivalence!$B$2:$E$44,4,FALSE)</f>
        <v>Artificial surfaces (including urban and associated areas)</v>
      </c>
      <c r="H197">
        <v>50429234.432460003</v>
      </c>
      <c r="I197" s="1">
        <f t="shared" si="3"/>
        <v>5042.9234432459998</v>
      </c>
    </row>
    <row r="198" spans="1:9" x14ac:dyDescent="0.2">
      <c r="A198">
        <v>12</v>
      </c>
      <c r="B198" t="s">
        <v>51</v>
      </c>
      <c r="C198" t="str">
        <f>VLOOKUP(A198,argentina_adm1!$A$2:$F$26,3,FALSE)</f>
        <v>AR-U</v>
      </c>
      <c r="D198">
        <v>41300</v>
      </c>
      <c r="E198" t="s">
        <v>23</v>
      </c>
      <c r="F198">
        <f>VLOOKUP(D198,equivalence!$B$2:$E$44,3,FALSE)</f>
        <v>10</v>
      </c>
      <c r="G198" t="str">
        <f>VLOOKUP(D198,equivalence!$B$2:$E$44,4,FALSE)</f>
        <v>Artificial surfaces (including urban and associated areas)</v>
      </c>
      <c r="H198">
        <v>12392828.512577999</v>
      </c>
      <c r="I198" s="1">
        <f t="shared" si="3"/>
        <v>1239.2828512577998</v>
      </c>
    </row>
    <row r="199" spans="1:9" x14ac:dyDescent="0.2">
      <c r="A199">
        <v>12</v>
      </c>
      <c r="B199" t="s">
        <v>51</v>
      </c>
      <c r="C199" t="str">
        <f>VLOOKUP(A199,argentina_adm1!$A$2:$F$26,3,FALSE)</f>
        <v>AR-U</v>
      </c>
      <c r="D199">
        <v>41400</v>
      </c>
      <c r="E199" t="s">
        <v>47</v>
      </c>
      <c r="F199">
        <f>VLOOKUP(D199,equivalence!$B$2:$E$44,3,FALSE)</f>
        <v>10</v>
      </c>
      <c r="G199" t="str">
        <f>VLOOKUP(D199,equivalence!$B$2:$E$44,4,FALSE)</f>
        <v>Artificial surfaces (including urban and associated areas)</v>
      </c>
      <c r="H199">
        <v>85936620.192799002</v>
      </c>
      <c r="I199" s="1">
        <f t="shared" si="3"/>
        <v>8593.6620192799001</v>
      </c>
    </row>
    <row r="200" spans="1:9" x14ac:dyDescent="0.2">
      <c r="A200">
        <v>12</v>
      </c>
      <c r="B200" t="s">
        <v>51</v>
      </c>
      <c r="C200" t="str">
        <f>VLOOKUP(A200,argentina_adm1!$A$2:$F$26,3,FALSE)</f>
        <v>AR-U</v>
      </c>
      <c r="D200">
        <v>42000</v>
      </c>
      <c r="E200" t="s">
        <v>24</v>
      </c>
      <c r="F200">
        <f>VLOOKUP(D200,equivalence!$B$2:$E$44,3,FALSE)</f>
        <v>10</v>
      </c>
      <c r="G200" t="str">
        <f>VLOOKUP(D200,equivalence!$B$2:$E$44,4,FALSE)</f>
        <v>Artificial surfaces (including urban and associated areas)</v>
      </c>
      <c r="H200">
        <v>1570189846.02384</v>
      </c>
      <c r="I200" s="1">
        <f t="shared" si="3"/>
        <v>157018.98460238401</v>
      </c>
    </row>
    <row r="201" spans="1:9" x14ac:dyDescent="0.2">
      <c r="A201">
        <v>12</v>
      </c>
      <c r="B201" t="s">
        <v>51</v>
      </c>
      <c r="C201" t="str">
        <f>VLOOKUP(A201,argentina_adm1!$A$2:$F$26,3,FALSE)</f>
        <v>AR-U</v>
      </c>
      <c r="D201">
        <v>51100</v>
      </c>
      <c r="E201" t="s">
        <v>25</v>
      </c>
      <c r="F201">
        <f>VLOOKUP(D201,equivalence!$B$2:$E$44,3,FALSE)</f>
        <v>11</v>
      </c>
      <c r="G201" t="str">
        <f>VLOOKUP(D201,equivalence!$B$2:$E$44,4,FALSE)</f>
        <v>Terrestrial barren land</v>
      </c>
      <c r="H201">
        <v>3086289295.5485001</v>
      </c>
      <c r="I201" s="1">
        <f t="shared" si="3"/>
        <v>308628.92955484998</v>
      </c>
    </row>
    <row r="202" spans="1:9" x14ac:dyDescent="0.2">
      <c r="A202">
        <v>12</v>
      </c>
      <c r="B202" t="s">
        <v>51</v>
      </c>
      <c r="C202" t="str">
        <f>VLOOKUP(A202,argentina_adm1!$A$2:$F$26,3,FALSE)</f>
        <v>AR-U</v>
      </c>
      <c r="D202">
        <v>52200</v>
      </c>
      <c r="E202" t="s">
        <v>11</v>
      </c>
      <c r="F202">
        <f>VLOOKUP(D202,equivalence!$B$2:$E$44,3,FALSE)</f>
        <v>11</v>
      </c>
      <c r="G202" t="str">
        <f>VLOOKUP(D202,equivalence!$B$2:$E$44,4,FALSE)</f>
        <v>Terrestrial barren land</v>
      </c>
      <c r="H202">
        <v>77100629.496535003</v>
      </c>
      <c r="I202" s="1">
        <f t="shared" si="3"/>
        <v>7710.0629496535003</v>
      </c>
    </row>
    <row r="203" spans="1:9" x14ac:dyDescent="0.2">
      <c r="A203">
        <v>12</v>
      </c>
      <c r="B203" t="s">
        <v>51</v>
      </c>
      <c r="C203" t="str">
        <f>VLOOKUP(A203,argentina_adm1!$A$2:$F$26,3,FALSE)</f>
        <v>AR-U</v>
      </c>
      <c r="D203">
        <v>52300</v>
      </c>
      <c r="E203" t="s">
        <v>26</v>
      </c>
      <c r="F203">
        <f>VLOOKUP(D203,equivalence!$B$2:$E$44,3,FALSE)</f>
        <v>11</v>
      </c>
      <c r="G203" t="str">
        <f>VLOOKUP(D203,equivalence!$B$2:$E$44,4,FALSE)</f>
        <v>Terrestrial barren land</v>
      </c>
      <c r="H203">
        <v>815118785.64614296</v>
      </c>
      <c r="I203" s="1">
        <f t="shared" si="3"/>
        <v>81511.878564614293</v>
      </c>
    </row>
    <row r="204" spans="1:9" x14ac:dyDescent="0.2">
      <c r="A204">
        <v>12</v>
      </c>
      <c r="B204" t="s">
        <v>51</v>
      </c>
      <c r="C204" t="str">
        <f>VLOOKUP(A204,argentina_adm1!$A$2:$F$26,3,FALSE)</f>
        <v>AR-U</v>
      </c>
      <c r="D204">
        <v>61000</v>
      </c>
      <c r="E204" t="s">
        <v>32</v>
      </c>
      <c r="F204">
        <f>VLOOKUP(D204,equivalence!$B$2:$E$44,3,FALSE)</f>
        <v>12</v>
      </c>
      <c r="G204" t="str">
        <f>VLOOKUP(D204,equivalence!$B$2:$E$44,4,FALSE)</f>
        <v>Water bodies</v>
      </c>
      <c r="H204">
        <v>155103518.78890401</v>
      </c>
      <c r="I204" s="1">
        <f t="shared" si="3"/>
        <v>15510.3518788904</v>
      </c>
    </row>
    <row r="205" spans="1:9" x14ac:dyDescent="0.2">
      <c r="A205">
        <v>12</v>
      </c>
      <c r="B205" t="s">
        <v>51</v>
      </c>
      <c r="C205" t="str">
        <f>VLOOKUP(A205,argentina_adm1!$A$2:$F$26,3,FALSE)</f>
        <v>AR-U</v>
      </c>
      <c r="D205">
        <v>71100</v>
      </c>
      <c r="E205" t="s">
        <v>20</v>
      </c>
      <c r="F205">
        <f>VLOOKUP(D205,equivalence!$B$2:$E$44,3,FALSE)</f>
        <v>12</v>
      </c>
      <c r="G205" t="str">
        <f>VLOOKUP(D205,equivalence!$B$2:$E$44,4,FALSE)</f>
        <v>Water bodies</v>
      </c>
      <c r="H205">
        <v>2559889236.5514798</v>
      </c>
      <c r="I205" s="1">
        <f t="shared" si="3"/>
        <v>255988.92365514798</v>
      </c>
    </row>
    <row r="206" spans="1:9" x14ac:dyDescent="0.2">
      <c r="A206">
        <v>12</v>
      </c>
      <c r="B206" t="s">
        <v>51</v>
      </c>
      <c r="C206" t="str">
        <f>VLOOKUP(A206,argentina_adm1!$A$2:$F$26,3,FALSE)</f>
        <v>AR-U</v>
      </c>
      <c r="D206">
        <v>72000</v>
      </c>
      <c r="E206" t="s">
        <v>27</v>
      </c>
      <c r="F206">
        <f>VLOOKUP(D206,equivalence!$B$2:$E$44,3,FALSE)</f>
        <v>13</v>
      </c>
      <c r="G206" t="str">
        <f>VLOOKUP(D206,equivalence!$B$2:$E$44,4,FALSE)</f>
        <v>Ice or snow</v>
      </c>
      <c r="H206">
        <v>140122507.97047001</v>
      </c>
      <c r="I206" s="1">
        <f t="shared" si="3"/>
        <v>14012.250797047001</v>
      </c>
    </row>
    <row r="207" spans="1:9" x14ac:dyDescent="0.2">
      <c r="A207">
        <v>12</v>
      </c>
      <c r="B207" t="s">
        <v>51</v>
      </c>
      <c r="C207" t="str">
        <f>VLOOKUP(A207,argentina_adm1!$A$2:$F$26,3,FALSE)</f>
        <v>AR-U</v>
      </c>
      <c r="D207">
        <v>99999</v>
      </c>
      <c r="E207" t="s">
        <v>29</v>
      </c>
      <c r="F207">
        <f>VLOOKUP(D207,equivalence!$B$2:$E$44,3,FALSE)</f>
        <v>14</v>
      </c>
      <c r="G207" t="str">
        <f>VLOOKUP(D207,equivalence!$B$2:$E$44,4,FALSE)</f>
        <v>No data</v>
      </c>
      <c r="H207">
        <v>292805687.45652401</v>
      </c>
      <c r="I207" s="1">
        <f t="shared" si="3"/>
        <v>29280.568745652403</v>
      </c>
    </row>
    <row r="208" spans="1:9" x14ac:dyDescent="0.2">
      <c r="A208">
        <v>13</v>
      </c>
      <c r="B208" t="s">
        <v>52</v>
      </c>
      <c r="C208" t="str">
        <f>VLOOKUP(A208,argentina_adm1!$A$2:$F$26,3,FALSE)</f>
        <v>AR-B</v>
      </c>
      <c r="D208">
        <v>11100</v>
      </c>
      <c r="E208" t="s">
        <v>31</v>
      </c>
      <c r="F208">
        <f>VLOOKUP(D208,equivalence!$B$2:$E$44,3,FALSE)</f>
        <v>2</v>
      </c>
      <c r="G208" t="str">
        <f>VLOOKUP(D208,equivalence!$B$2:$E$44,4,FALSE)</f>
        <v>Cultivated tree species</v>
      </c>
      <c r="H208">
        <v>743923640.51940501</v>
      </c>
      <c r="I208" s="1">
        <f t="shared" si="3"/>
        <v>74392.364051940502</v>
      </c>
    </row>
    <row r="209" spans="1:9" x14ac:dyDescent="0.2">
      <c r="A209">
        <v>13</v>
      </c>
      <c r="B209" t="s">
        <v>52</v>
      </c>
      <c r="C209" t="str">
        <f>VLOOKUP(A209,argentina_adm1!$A$2:$F$26,3,FALSE)</f>
        <v>AR-B</v>
      </c>
      <c r="D209">
        <v>13100</v>
      </c>
      <c r="E209" t="s">
        <v>2</v>
      </c>
      <c r="F209">
        <f>VLOOKUP(D209,equivalence!$B$2:$E$44,3,FALSE)</f>
        <v>4</v>
      </c>
      <c r="G209" t="str">
        <f>VLOOKUP(D209,equivalence!$B$2:$E$44,4,FALSE)</f>
        <v>Herbaceous crops</v>
      </c>
      <c r="H209">
        <v>181464156951.66901</v>
      </c>
      <c r="I209" s="1">
        <f t="shared" si="3"/>
        <v>18146415.695166901</v>
      </c>
    </row>
    <row r="210" spans="1:9" x14ac:dyDescent="0.2">
      <c r="A210">
        <v>13</v>
      </c>
      <c r="B210" t="s">
        <v>52</v>
      </c>
      <c r="C210" t="str">
        <f>VLOOKUP(A210,argentina_adm1!$A$2:$F$26,3,FALSE)</f>
        <v>AR-B</v>
      </c>
      <c r="D210">
        <v>13200</v>
      </c>
      <c r="E210" t="s">
        <v>3</v>
      </c>
      <c r="F210">
        <f>VLOOKUP(D210,equivalence!$B$2:$E$44,3,FALSE)</f>
        <v>4</v>
      </c>
      <c r="G210" t="str">
        <f>VLOOKUP(D210,equivalence!$B$2:$E$44,4,FALSE)</f>
        <v>Herbaceous crops</v>
      </c>
      <c r="H210">
        <v>35202367935.042603</v>
      </c>
      <c r="I210" s="1">
        <f t="shared" si="3"/>
        <v>3520236.7935042605</v>
      </c>
    </row>
    <row r="211" spans="1:9" x14ac:dyDescent="0.2">
      <c r="A211">
        <v>13</v>
      </c>
      <c r="B211" t="s">
        <v>52</v>
      </c>
      <c r="C211" t="str">
        <f>VLOOKUP(A211,argentina_adm1!$A$2:$F$26,3,FALSE)</f>
        <v>AR-B</v>
      </c>
      <c r="D211">
        <v>14000</v>
      </c>
      <c r="E211" t="s">
        <v>53</v>
      </c>
      <c r="F211">
        <f>VLOOKUP(D211,equivalence!$B$2:$E$44,3,FALSE)</f>
        <v>5</v>
      </c>
      <c r="G211" t="str">
        <f>VLOOKUP(D211,equivalence!$B$2:$E$44,4,FALSE)</f>
        <v>Urban areas</v>
      </c>
      <c r="H211">
        <v>149971642.662646</v>
      </c>
      <c r="I211" s="1">
        <f t="shared" si="3"/>
        <v>14997.164266264599</v>
      </c>
    </row>
    <row r="212" spans="1:9" x14ac:dyDescent="0.2">
      <c r="A212">
        <v>13</v>
      </c>
      <c r="B212" t="s">
        <v>52</v>
      </c>
      <c r="C212" t="str">
        <f>VLOOKUP(A212,argentina_adm1!$A$2:$F$26,3,FALSE)</f>
        <v>AR-B</v>
      </c>
      <c r="D212">
        <v>21200</v>
      </c>
      <c r="E212" t="s">
        <v>4</v>
      </c>
      <c r="F212">
        <f>VLOOKUP(D212,equivalence!$B$2:$E$44,3,FALSE)</f>
        <v>6</v>
      </c>
      <c r="G212" t="str">
        <f>VLOOKUP(D212,equivalence!$B$2:$E$44,4,FALSE)</f>
        <v>Forests</v>
      </c>
      <c r="H212">
        <v>119237334.556852</v>
      </c>
      <c r="I212" s="1">
        <f t="shared" si="3"/>
        <v>11923.7334556852</v>
      </c>
    </row>
    <row r="213" spans="1:9" x14ac:dyDescent="0.2">
      <c r="A213">
        <v>13</v>
      </c>
      <c r="B213" t="s">
        <v>52</v>
      </c>
      <c r="C213" t="str">
        <f>VLOOKUP(A213,argentina_adm1!$A$2:$F$26,3,FALSE)</f>
        <v>AR-B</v>
      </c>
      <c r="D213">
        <v>22100</v>
      </c>
      <c r="E213" t="s">
        <v>5</v>
      </c>
      <c r="F213">
        <f>VLOOKUP(D213,equivalence!$B$2:$E$44,3,FALSE)</f>
        <v>7</v>
      </c>
      <c r="G213" t="str">
        <f>VLOOKUP(D213,equivalence!$B$2:$E$44,4,FALSE)</f>
        <v>Shrub-covered areas</v>
      </c>
      <c r="H213">
        <v>1642556888.02898</v>
      </c>
      <c r="I213" s="1">
        <f t="shared" si="3"/>
        <v>164255.68880289799</v>
      </c>
    </row>
    <row r="214" spans="1:9" x14ac:dyDescent="0.2">
      <c r="A214">
        <v>13</v>
      </c>
      <c r="B214" t="s">
        <v>52</v>
      </c>
      <c r="C214" t="str">
        <f>VLOOKUP(A214,argentina_adm1!$A$2:$F$26,3,FALSE)</f>
        <v>AR-B</v>
      </c>
      <c r="D214">
        <v>22200</v>
      </c>
      <c r="E214" t="s">
        <v>6</v>
      </c>
      <c r="F214">
        <f>VLOOKUP(D214,equivalence!$B$2:$E$44,3,FALSE)</f>
        <v>7</v>
      </c>
      <c r="G214" t="str">
        <f>VLOOKUP(D214,equivalence!$B$2:$E$44,4,FALSE)</f>
        <v>Shrub-covered areas</v>
      </c>
      <c r="H214">
        <v>6701688305.4573803</v>
      </c>
      <c r="I214" s="1">
        <f t="shared" si="3"/>
        <v>670168.83054573799</v>
      </c>
    </row>
    <row r="215" spans="1:9" x14ac:dyDescent="0.2">
      <c r="A215">
        <v>13</v>
      </c>
      <c r="B215" t="s">
        <v>52</v>
      </c>
      <c r="C215" t="str">
        <f>VLOOKUP(A215,argentina_adm1!$A$2:$F$26,3,FALSE)</f>
        <v>AR-B</v>
      </c>
      <c r="D215">
        <v>22300</v>
      </c>
      <c r="E215" t="s">
        <v>7</v>
      </c>
      <c r="F215">
        <f>VLOOKUP(D215,equivalence!$B$2:$E$44,3,FALSE)</f>
        <v>7</v>
      </c>
      <c r="G215" t="str">
        <f>VLOOKUP(D215,equivalence!$B$2:$E$44,4,FALSE)</f>
        <v>Shrub-covered areas</v>
      </c>
      <c r="H215">
        <v>84684724.865250006</v>
      </c>
      <c r="I215" s="1">
        <f t="shared" si="3"/>
        <v>8468.4724865250009</v>
      </c>
    </row>
    <row r="216" spans="1:9" x14ac:dyDescent="0.2">
      <c r="A216">
        <v>13</v>
      </c>
      <c r="B216" t="s">
        <v>52</v>
      </c>
      <c r="C216" t="str">
        <f>VLOOKUP(A216,argentina_adm1!$A$2:$F$26,3,FALSE)</f>
        <v>AR-B</v>
      </c>
      <c r="D216">
        <v>23100</v>
      </c>
      <c r="E216" t="s">
        <v>8</v>
      </c>
      <c r="F216">
        <f>VLOOKUP(D216,equivalence!$B$2:$E$44,3,FALSE)</f>
        <v>8</v>
      </c>
      <c r="G216" t="str">
        <f>VLOOKUP(D216,equivalence!$B$2:$E$44,4,FALSE)</f>
        <v>Grassland</v>
      </c>
      <c r="H216">
        <v>31896857863.737301</v>
      </c>
      <c r="I216" s="1">
        <f t="shared" si="3"/>
        <v>3189685.7863737303</v>
      </c>
    </row>
    <row r="217" spans="1:9" x14ac:dyDescent="0.2">
      <c r="A217">
        <v>13</v>
      </c>
      <c r="B217" t="s">
        <v>52</v>
      </c>
      <c r="C217" t="str">
        <f>VLOOKUP(A217,argentina_adm1!$A$2:$F$26,3,FALSE)</f>
        <v>AR-B</v>
      </c>
      <c r="D217">
        <v>23200</v>
      </c>
      <c r="E217" t="s">
        <v>9</v>
      </c>
      <c r="F217">
        <f>VLOOKUP(D217,equivalence!$B$2:$E$44,3,FALSE)</f>
        <v>8</v>
      </c>
      <c r="G217" t="str">
        <f>VLOOKUP(D217,equivalence!$B$2:$E$44,4,FALSE)</f>
        <v>Grassland</v>
      </c>
      <c r="H217">
        <v>19872284196.511501</v>
      </c>
      <c r="I217" s="1">
        <f t="shared" si="3"/>
        <v>1987228.4196511502</v>
      </c>
    </row>
    <row r="218" spans="1:9" x14ac:dyDescent="0.2">
      <c r="A218">
        <v>13</v>
      </c>
      <c r="B218" t="s">
        <v>52</v>
      </c>
      <c r="C218" t="str">
        <f>VLOOKUP(A218,argentina_adm1!$A$2:$F$26,3,FALSE)</f>
        <v>AR-B</v>
      </c>
      <c r="D218">
        <v>31100</v>
      </c>
      <c r="E218" t="s">
        <v>15</v>
      </c>
      <c r="F218">
        <f>VLOOKUP(D218,equivalence!$B$2:$E$44,3,FALSE)</f>
        <v>9</v>
      </c>
      <c r="G218" t="str">
        <f>VLOOKUP(D218,equivalence!$B$2:$E$44,4,FALSE)</f>
        <v>Shrubs and/or herbaceous vegetation, aquatic or regularly flooded</v>
      </c>
      <c r="H218">
        <v>2041083044.6603301</v>
      </c>
      <c r="I218" s="1">
        <f t="shared" si="3"/>
        <v>204108.30446603301</v>
      </c>
    </row>
    <row r="219" spans="1:9" x14ac:dyDescent="0.2">
      <c r="A219">
        <v>13</v>
      </c>
      <c r="B219" t="s">
        <v>52</v>
      </c>
      <c r="C219" t="str">
        <f>VLOOKUP(A219,argentina_adm1!$A$2:$F$26,3,FALSE)</f>
        <v>AR-B</v>
      </c>
      <c r="D219">
        <v>33100</v>
      </c>
      <c r="E219" t="s">
        <v>17</v>
      </c>
      <c r="F219">
        <f>VLOOKUP(D219,equivalence!$B$2:$E$44,3,FALSE)</f>
        <v>9</v>
      </c>
      <c r="G219" t="str">
        <f>VLOOKUP(D219,equivalence!$B$2:$E$44,4,FALSE)</f>
        <v>Shrubs and/or herbaceous vegetation, aquatic or regularly flooded</v>
      </c>
      <c r="H219">
        <v>13794468751.801001</v>
      </c>
      <c r="I219" s="1">
        <f t="shared" si="3"/>
        <v>1379446.8751801001</v>
      </c>
    </row>
    <row r="220" spans="1:9" x14ac:dyDescent="0.2">
      <c r="A220">
        <v>13</v>
      </c>
      <c r="B220" t="s">
        <v>52</v>
      </c>
      <c r="C220" t="str">
        <f>VLOOKUP(A220,argentina_adm1!$A$2:$F$26,3,FALSE)</f>
        <v>AR-B</v>
      </c>
      <c r="D220">
        <v>41100</v>
      </c>
      <c r="E220" t="s">
        <v>19</v>
      </c>
      <c r="F220">
        <f>VLOOKUP(D220,equivalence!$B$2:$E$44,3,FALSE)</f>
        <v>10</v>
      </c>
      <c r="G220" t="str">
        <f>VLOOKUP(D220,equivalence!$B$2:$E$44,4,FALSE)</f>
        <v>Artificial surfaces (including urban and associated areas)</v>
      </c>
      <c r="H220">
        <v>683955797.86021495</v>
      </c>
      <c r="I220" s="1">
        <f t="shared" si="3"/>
        <v>68395.579786021495</v>
      </c>
    </row>
    <row r="221" spans="1:9" x14ac:dyDescent="0.2">
      <c r="A221">
        <v>13</v>
      </c>
      <c r="B221" t="s">
        <v>52</v>
      </c>
      <c r="C221" t="str">
        <f>VLOOKUP(A221,argentina_adm1!$A$2:$F$26,3,FALSE)</f>
        <v>AR-B</v>
      </c>
      <c r="D221">
        <v>41200</v>
      </c>
      <c r="E221" t="s">
        <v>22</v>
      </c>
      <c r="F221">
        <f>VLOOKUP(D221,equivalence!$B$2:$E$44,3,FALSE)</f>
        <v>10</v>
      </c>
      <c r="G221" t="str">
        <f>VLOOKUP(D221,equivalence!$B$2:$E$44,4,FALSE)</f>
        <v>Artificial surfaces (including urban and associated areas)</v>
      </c>
      <c r="H221">
        <v>509374227.31013</v>
      </c>
      <c r="I221" s="1">
        <f t="shared" si="3"/>
        <v>50937.422731013001</v>
      </c>
    </row>
    <row r="222" spans="1:9" x14ac:dyDescent="0.2">
      <c r="A222">
        <v>13</v>
      </c>
      <c r="B222" t="s">
        <v>52</v>
      </c>
      <c r="C222" t="str">
        <f>VLOOKUP(A222,argentina_adm1!$A$2:$F$26,3,FALSE)</f>
        <v>AR-B</v>
      </c>
      <c r="D222">
        <v>41300</v>
      </c>
      <c r="E222" t="s">
        <v>23</v>
      </c>
      <c r="F222">
        <f>VLOOKUP(D222,equivalence!$B$2:$E$44,3,FALSE)</f>
        <v>10</v>
      </c>
      <c r="G222" t="str">
        <f>VLOOKUP(D222,equivalence!$B$2:$E$44,4,FALSE)</f>
        <v>Artificial surfaces (including urban and associated areas)</v>
      </c>
      <c r="H222">
        <v>1083575199.6383901</v>
      </c>
      <c r="I222" s="1">
        <f t="shared" si="3"/>
        <v>108357.519963839</v>
      </c>
    </row>
    <row r="223" spans="1:9" x14ac:dyDescent="0.2">
      <c r="A223">
        <v>13</v>
      </c>
      <c r="B223" t="s">
        <v>52</v>
      </c>
      <c r="C223" t="str">
        <f>VLOOKUP(A223,argentina_adm1!$A$2:$F$26,3,FALSE)</f>
        <v>AR-B</v>
      </c>
      <c r="D223">
        <v>41400</v>
      </c>
      <c r="E223" t="s">
        <v>47</v>
      </c>
      <c r="F223">
        <f>VLOOKUP(D223,equivalence!$B$2:$E$44,3,FALSE)</f>
        <v>10</v>
      </c>
      <c r="G223" t="str">
        <f>VLOOKUP(D223,equivalence!$B$2:$E$44,4,FALSE)</f>
        <v>Artificial surfaces (including urban and associated areas)</v>
      </c>
      <c r="H223">
        <v>440679331.31468099</v>
      </c>
      <c r="I223" s="1">
        <f t="shared" si="3"/>
        <v>44067.933131468097</v>
      </c>
    </row>
    <row r="224" spans="1:9" x14ac:dyDescent="0.2">
      <c r="A224">
        <v>13</v>
      </c>
      <c r="B224" t="s">
        <v>52</v>
      </c>
      <c r="C224" t="str">
        <f>VLOOKUP(A224,argentina_adm1!$A$2:$F$26,3,FALSE)</f>
        <v>AR-B</v>
      </c>
      <c r="D224">
        <v>51200</v>
      </c>
      <c r="E224" t="s">
        <v>10</v>
      </c>
      <c r="F224">
        <f>VLOOKUP(D224,equivalence!$B$2:$E$44,3,FALSE)</f>
        <v>11</v>
      </c>
      <c r="G224" t="str">
        <f>VLOOKUP(D224,equivalence!$B$2:$E$44,4,FALSE)</f>
        <v>Terrestrial barren land</v>
      </c>
      <c r="H224">
        <v>82404979.216277003</v>
      </c>
      <c r="I224" s="1">
        <f t="shared" si="3"/>
        <v>8240.4979216277006</v>
      </c>
    </row>
    <row r="225" spans="1:9" x14ac:dyDescent="0.2">
      <c r="A225">
        <v>13</v>
      </c>
      <c r="B225" t="s">
        <v>52</v>
      </c>
      <c r="C225" t="str">
        <f>VLOOKUP(A225,argentina_adm1!$A$2:$F$26,3,FALSE)</f>
        <v>AR-B</v>
      </c>
      <c r="D225">
        <v>52100</v>
      </c>
      <c r="E225" t="s">
        <v>43</v>
      </c>
      <c r="F225">
        <f>VLOOKUP(D225,equivalence!$B$2:$E$44,3,FALSE)</f>
        <v>11</v>
      </c>
      <c r="G225" t="str">
        <f>VLOOKUP(D225,equivalence!$B$2:$E$44,4,FALSE)</f>
        <v>Terrestrial barren land</v>
      </c>
      <c r="H225">
        <v>2170943614.6455498</v>
      </c>
      <c r="I225" s="1">
        <f t="shared" si="3"/>
        <v>217094.36146455497</v>
      </c>
    </row>
    <row r="226" spans="1:9" x14ac:dyDescent="0.2">
      <c r="A226">
        <v>13</v>
      </c>
      <c r="B226" t="s">
        <v>52</v>
      </c>
      <c r="C226" t="str">
        <f>VLOOKUP(A226,argentina_adm1!$A$2:$F$26,3,FALSE)</f>
        <v>AR-B</v>
      </c>
      <c r="D226">
        <v>52200</v>
      </c>
      <c r="E226" t="s">
        <v>11</v>
      </c>
      <c r="F226">
        <f>VLOOKUP(D226,equivalence!$B$2:$E$44,3,FALSE)</f>
        <v>11</v>
      </c>
      <c r="G226" t="str">
        <f>VLOOKUP(D226,equivalence!$B$2:$E$44,4,FALSE)</f>
        <v>Terrestrial barren land</v>
      </c>
      <c r="H226">
        <v>39664787.603991002</v>
      </c>
      <c r="I226" s="1">
        <f t="shared" si="3"/>
        <v>3966.4787603991003</v>
      </c>
    </row>
    <row r="227" spans="1:9" x14ac:dyDescent="0.2">
      <c r="A227">
        <v>13</v>
      </c>
      <c r="B227" t="s">
        <v>52</v>
      </c>
      <c r="C227" t="str">
        <f>VLOOKUP(A227,argentina_adm1!$A$2:$F$26,3,FALSE)</f>
        <v>AR-B</v>
      </c>
      <c r="D227">
        <v>61000</v>
      </c>
      <c r="E227" t="s">
        <v>32</v>
      </c>
      <c r="F227">
        <f>VLOOKUP(D227,equivalence!$B$2:$E$44,3,FALSE)</f>
        <v>12</v>
      </c>
      <c r="G227" t="str">
        <f>VLOOKUP(D227,equivalence!$B$2:$E$44,4,FALSE)</f>
        <v>Water bodies</v>
      </c>
      <c r="H227">
        <v>38461464.682774998</v>
      </c>
      <c r="I227" s="1">
        <f t="shared" si="3"/>
        <v>3846.1464682774999</v>
      </c>
    </row>
    <row r="228" spans="1:9" x14ac:dyDescent="0.2">
      <c r="A228">
        <v>13</v>
      </c>
      <c r="B228" t="s">
        <v>52</v>
      </c>
      <c r="C228" t="str">
        <f>VLOOKUP(A228,argentina_adm1!$A$2:$F$26,3,FALSE)</f>
        <v>AR-B</v>
      </c>
      <c r="D228">
        <v>71100</v>
      </c>
      <c r="E228" t="s">
        <v>20</v>
      </c>
      <c r="F228">
        <f>VLOOKUP(D228,equivalence!$B$2:$E$44,3,FALSE)</f>
        <v>12</v>
      </c>
      <c r="G228" t="str">
        <f>VLOOKUP(D228,equivalence!$B$2:$E$44,4,FALSE)</f>
        <v>Water bodies</v>
      </c>
      <c r="H228">
        <v>6207111949.6532001</v>
      </c>
      <c r="I228" s="1">
        <f t="shared" si="3"/>
        <v>620711.19496532006</v>
      </c>
    </row>
    <row r="229" spans="1:9" x14ac:dyDescent="0.2">
      <c r="A229">
        <v>13</v>
      </c>
      <c r="B229" t="s">
        <v>52</v>
      </c>
      <c r="C229" t="str">
        <f>VLOOKUP(A229,argentina_adm1!$A$2:$F$26,3,FALSE)</f>
        <v>AR-B</v>
      </c>
      <c r="D229">
        <v>99999</v>
      </c>
      <c r="E229" t="s">
        <v>29</v>
      </c>
      <c r="F229">
        <f>VLOOKUP(D229,equivalence!$B$2:$E$44,3,FALSE)</f>
        <v>14</v>
      </c>
      <c r="G229" t="str">
        <f>VLOOKUP(D229,equivalence!$B$2:$E$44,4,FALSE)</f>
        <v>No data</v>
      </c>
      <c r="H229">
        <v>426383249.57745802</v>
      </c>
      <c r="I229" s="1">
        <f t="shared" si="3"/>
        <v>42638.324957745805</v>
      </c>
    </row>
    <row r="230" spans="1:9" x14ac:dyDescent="0.2">
      <c r="A230">
        <v>14</v>
      </c>
      <c r="B230" t="s">
        <v>54</v>
      </c>
      <c r="C230" t="str">
        <f>VLOOKUP(A230,argentina_adm1!$A$2:$F$26,3,FALSE)</f>
        <v>AR-V</v>
      </c>
      <c r="D230">
        <v>21100</v>
      </c>
      <c r="E230" t="s">
        <v>14</v>
      </c>
      <c r="F230">
        <f>VLOOKUP(D230,equivalence!$B$2:$E$44,3,FALSE)</f>
        <v>6</v>
      </c>
      <c r="G230" t="str">
        <f>VLOOKUP(D230,equivalence!$B$2:$E$44,4,FALSE)</f>
        <v>Forests</v>
      </c>
      <c r="H230">
        <v>4585134084.7736197</v>
      </c>
      <c r="I230" s="1">
        <f t="shared" si="3"/>
        <v>458513.40847736195</v>
      </c>
    </row>
    <row r="231" spans="1:9" x14ac:dyDescent="0.2">
      <c r="A231">
        <v>14</v>
      </c>
      <c r="B231" t="s">
        <v>54</v>
      </c>
      <c r="C231" t="str">
        <f>VLOOKUP(A231,argentina_adm1!$A$2:$F$26,3,FALSE)</f>
        <v>AR-V</v>
      </c>
      <c r="D231">
        <v>21200</v>
      </c>
      <c r="E231" t="s">
        <v>4</v>
      </c>
      <c r="F231">
        <f>VLOOKUP(D231,equivalence!$B$2:$E$44,3,FALSE)</f>
        <v>6</v>
      </c>
      <c r="G231" t="str">
        <f>VLOOKUP(D231,equivalence!$B$2:$E$44,4,FALSE)</f>
        <v>Forests</v>
      </c>
      <c r="H231">
        <v>1116799142.32094</v>
      </c>
      <c r="I231" s="1">
        <f t="shared" si="3"/>
        <v>111679.914232094</v>
      </c>
    </row>
    <row r="232" spans="1:9" x14ac:dyDescent="0.2">
      <c r="A232">
        <v>14</v>
      </c>
      <c r="B232" t="s">
        <v>54</v>
      </c>
      <c r="C232" t="str">
        <f>VLOOKUP(A232,argentina_adm1!$A$2:$F$26,3,FALSE)</f>
        <v>AR-V</v>
      </c>
      <c r="D232">
        <v>22200</v>
      </c>
      <c r="E232" t="s">
        <v>6</v>
      </c>
      <c r="F232">
        <f>VLOOKUP(D232,equivalence!$B$2:$E$44,3,FALSE)</f>
        <v>7</v>
      </c>
      <c r="G232" t="str">
        <f>VLOOKUP(D232,equivalence!$B$2:$E$44,4,FALSE)</f>
        <v>Shrub-covered areas</v>
      </c>
      <c r="H232">
        <v>3922720165.3735499</v>
      </c>
      <c r="I232" s="1">
        <f t="shared" si="3"/>
        <v>392272.01653735497</v>
      </c>
    </row>
    <row r="233" spans="1:9" x14ac:dyDescent="0.2">
      <c r="A233">
        <v>14</v>
      </c>
      <c r="B233" t="s">
        <v>54</v>
      </c>
      <c r="C233" t="str">
        <f>VLOOKUP(A233,argentina_adm1!$A$2:$F$26,3,FALSE)</f>
        <v>AR-V</v>
      </c>
      <c r="D233">
        <v>23200</v>
      </c>
      <c r="E233" t="s">
        <v>9</v>
      </c>
      <c r="F233">
        <f>VLOOKUP(D233,equivalence!$B$2:$E$44,3,FALSE)</f>
        <v>8</v>
      </c>
      <c r="G233" t="str">
        <f>VLOOKUP(D233,equivalence!$B$2:$E$44,4,FALSE)</f>
        <v>Grassland</v>
      </c>
      <c r="H233">
        <v>3519235134.2999201</v>
      </c>
      <c r="I233" s="1">
        <f t="shared" si="3"/>
        <v>351923.51342999202</v>
      </c>
    </row>
    <row r="234" spans="1:9" x14ac:dyDescent="0.2">
      <c r="A234">
        <v>14</v>
      </c>
      <c r="B234" t="s">
        <v>54</v>
      </c>
      <c r="C234" t="str">
        <f>VLOOKUP(A234,argentina_adm1!$A$2:$F$26,3,FALSE)</f>
        <v>AR-V</v>
      </c>
      <c r="D234">
        <v>33100</v>
      </c>
      <c r="E234" t="s">
        <v>17</v>
      </c>
      <c r="F234">
        <f>VLOOKUP(D234,equivalence!$B$2:$E$44,3,FALSE)</f>
        <v>9</v>
      </c>
      <c r="G234" t="str">
        <f>VLOOKUP(D234,equivalence!$B$2:$E$44,4,FALSE)</f>
        <v>Shrubs and/or herbaceous vegetation, aquatic or regularly flooded</v>
      </c>
      <c r="H234">
        <v>4489251459.1360998</v>
      </c>
      <c r="I234" s="1">
        <f t="shared" si="3"/>
        <v>448925.14591361</v>
      </c>
    </row>
    <row r="235" spans="1:9" x14ac:dyDescent="0.2">
      <c r="A235">
        <v>14</v>
      </c>
      <c r="B235" t="s">
        <v>54</v>
      </c>
      <c r="C235" t="str">
        <f>VLOOKUP(A235,argentina_adm1!$A$2:$F$26,3,FALSE)</f>
        <v>AR-V</v>
      </c>
      <c r="D235">
        <v>41300</v>
      </c>
      <c r="E235" t="s">
        <v>23</v>
      </c>
      <c r="F235">
        <f>VLOOKUP(D235,equivalence!$B$2:$E$44,3,FALSE)</f>
        <v>10</v>
      </c>
      <c r="G235" t="str">
        <f>VLOOKUP(D235,equivalence!$B$2:$E$44,4,FALSE)</f>
        <v>Artificial surfaces (including urban and associated areas)</v>
      </c>
      <c r="H235">
        <v>16842388.880970001</v>
      </c>
      <c r="I235" s="1">
        <f t="shared" si="3"/>
        <v>1684.2388880970002</v>
      </c>
    </row>
    <row r="236" spans="1:9" x14ac:dyDescent="0.2">
      <c r="A236">
        <v>14</v>
      </c>
      <c r="B236" t="s">
        <v>54</v>
      </c>
      <c r="C236" t="str">
        <f>VLOOKUP(A236,argentina_adm1!$A$2:$F$26,3,FALSE)</f>
        <v>AR-V</v>
      </c>
      <c r="D236">
        <v>51100</v>
      </c>
      <c r="E236" t="s">
        <v>25</v>
      </c>
      <c r="F236">
        <f>VLOOKUP(D236,equivalence!$B$2:$E$44,3,FALSE)</f>
        <v>11</v>
      </c>
      <c r="G236" t="str">
        <f>VLOOKUP(D236,equivalence!$B$2:$E$44,4,FALSE)</f>
        <v>Terrestrial barren land</v>
      </c>
      <c r="H236">
        <v>1596037701.17906</v>
      </c>
      <c r="I236" s="1">
        <f t="shared" si="3"/>
        <v>159603.77011790601</v>
      </c>
    </row>
    <row r="237" spans="1:9" x14ac:dyDescent="0.2">
      <c r="A237">
        <v>14</v>
      </c>
      <c r="B237" t="s">
        <v>54</v>
      </c>
      <c r="C237" t="str">
        <f>VLOOKUP(A237,argentina_adm1!$A$2:$F$26,3,FALSE)</f>
        <v>AR-V</v>
      </c>
      <c r="D237">
        <v>52300</v>
      </c>
      <c r="E237" t="s">
        <v>26</v>
      </c>
      <c r="F237">
        <f>VLOOKUP(D237,equivalence!$B$2:$E$44,3,FALSE)</f>
        <v>11</v>
      </c>
      <c r="G237" t="str">
        <f>VLOOKUP(D237,equivalence!$B$2:$E$44,4,FALSE)</f>
        <v>Terrestrial barren land</v>
      </c>
      <c r="H237">
        <v>5930464.8804949997</v>
      </c>
      <c r="I237" s="1">
        <f t="shared" si="3"/>
        <v>593.0464880495</v>
      </c>
    </row>
    <row r="238" spans="1:9" x14ac:dyDescent="0.2">
      <c r="A238">
        <v>14</v>
      </c>
      <c r="B238" t="s">
        <v>54</v>
      </c>
      <c r="C238" t="str">
        <f>VLOOKUP(A238,argentina_adm1!$A$2:$F$26,3,FALSE)</f>
        <v>AR-V</v>
      </c>
      <c r="D238">
        <v>71100</v>
      </c>
      <c r="E238" t="s">
        <v>20</v>
      </c>
      <c r="F238">
        <f>VLOOKUP(D238,equivalence!$B$2:$E$44,3,FALSE)</f>
        <v>12</v>
      </c>
      <c r="G238" t="str">
        <f>VLOOKUP(D238,equivalence!$B$2:$E$44,4,FALSE)</f>
        <v>Water bodies</v>
      </c>
      <c r="H238">
        <v>684708852.21675003</v>
      </c>
      <c r="I238" s="1">
        <f t="shared" si="3"/>
        <v>68470.885221675009</v>
      </c>
    </row>
    <row r="239" spans="1:9" x14ac:dyDescent="0.2">
      <c r="A239">
        <v>14</v>
      </c>
      <c r="B239" t="s">
        <v>54</v>
      </c>
      <c r="C239" t="str">
        <f>VLOOKUP(A239,argentina_adm1!$A$2:$F$26,3,FALSE)</f>
        <v>AR-V</v>
      </c>
      <c r="D239">
        <v>72000</v>
      </c>
      <c r="E239" t="s">
        <v>27</v>
      </c>
      <c r="F239">
        <f>VLOOKUP(D239,equivalence!$B$2:$E$44,3,FALSE)</f>
        <v>13</v>
      </c>
      <c r="G239" t="str">
        <f>VLOOKUP(D239,equivalence!$B$2:$E$44,4,FALSE)</f>
        <v>Ice or snow</v>
      </c>
      <c r="H239">
        <v>6259216.6559650004</v>
      </c>
      <c r="I239" s="1">
        <f t="shared" si="3"/>
        <v>625.92166559650002</v>
      </c>
    </row>
    <row r="240" spans="1:9" x14ac:dyDescent="0.2">
      <c r="A240">
        <v>14</v>
      </c>
      <c r="B240" t="s">
        <v>54</v>
      </c>
      <c r="C240" t="str">
        <f>VLOOKUP(A240,argentina_adm1!$A$2:$F$26,3,FALSE)</f>
        <v>AR-V</v>
      </c>
      <c r="D240">
        <v>99999</v>
      </c>
      <c r="E240" t="s">
        <v>29</v>
      </c>
      <c r="F240">
        <f>VLOOKUP(D240,equivalence!$B$2:$E$44,3,FALSE)</f>
        <v>14</v>
      </c>
      <c r="G240" t="str">
        <f>VLOOKUP(D240,equivalence!$B$2:$E$44,4,FALSE)</f>
        <v>No data</v>
      </c>
      <c r="H240">
        <v>721727034.09992504</v>
      </c>
      <c r="I240" s="1">
        <f t="shared" si="3"/>
        <v>72172.703409992508</v>
      </c>
    </row>
    <row r="241" spans="1:9" x14ac:dyDescent="0.2">
      <c r="A241">
        <v>15</v>
      </c>
      <c r="B241" t="s">
        <v>55</v>
      </c>
      <c r="C241" t="str">
        <f>VLOOKUP(A241,argentina_adm1!$A$2:$F$26,3,FALSE)</f>
        <v>AR-T</v>
      </c>
      <c r="D241">
        <v>11000</v>
      </c>
      <c r="E241" t="s">
        <v>40</v>
      </c>
      <c r="F241">
        <f>VLOOKUP(D241,equivalence!$B$2:$E$44,3,FALSE)</f>
        <v>2</v>
      </c>
      <c r="G241" t="str">
        <f>VLOOKUP(D241,equivalence!$B$2:$E$44,4,FALSE)</f>
        <v>Cultivated tree species</v>
      </c>
      <c r="H241">
        <v>138201153.16427699</v>
      </c>
      <c r="I241" s="1">
        <f t="shared" si="3"/>
        <v>13820.115316427698</v>
      </c>
    </row>
    <row r="242" spans="1:9" x14ac:dyDescent="0.2">
      <c r="A242">
        <v>15</v>
      </c>
      <c r="B242" t="s">
        <v>55</v>
      </c>
      <c r="C242" t="str">
        <f>VLOOKUP(A242,argentina_adm1!$A$2:$F$26,3,FALSE)</f>
        <v>AR-T</v>
      </c>
      <c r="D242">
        <v>13100</v>
      </c>
      <c r="E242" t="s">
        <v>2</v>
      </c>
      <c r="F242">
        <f>VLOOKUP(D242,equivalence!$B$2:$E$44,3,FALSE)</f>
        <v>4</v>
      </c>
      <c r="G242" t="str">
        <f>VLOOKUP(D242,equivalence!$B$2:$E$44,4,FALSE)</f>
        <v>Herbaceous crops</v>
      </c>
      <c r="H242">
        <v>4569155031.4847298</v>
      </c>
      <c r="I242" s="1">
        <f t="shared" si="3"/>
        <v>456915.50314847298</v>
      </c>
    </row>
    <row r="243" spans="1:9" x14ac:dyDescent="0.2">
      <c r="A243">
        <v>15</v>
      </c>
      <c r="B243" t="s">
        <v>55</v>
      </c>
      <c r="C243" t="str">
        <f>VLOOKUP(A243,argentina_adm1!$A$2:$F$26,3,FALSE)</f>
        <v>AR-T</v>
      </c>
      <c r="D243">
        <v>13200</v>
      </c>
      <c r="E243" t="s">
        <v>3</v>
      </c>
      <c r="F243">
        <f>VLOOKUP(D243,equivalence!$B$2:$E$44,3,FALSE)</f>
        <v>4</v>
      </c>
      <c r="G243" t="str">
        <f>VLOOKUP(D243,equivalence!$B$2:$E$44,4,FALSE)</f>
        <v>Herbaceous crops</v>
      </c>
      <c r="H243">
        <v>4142174032.4801102</v>
      </c>
      <c r="I243" s="1">
        <f t="shared" si="3"/>
        <v>414217.40324801102</v>
      </c>
    </row>
    <row r="244" spans="1:9" x14ac:dyDescent="0.2">
      <c r="A244">
        <v>15</v>
      </c>
      <c r="B244" t="s">
        <v>55</v>
      </c>
      <c r="C244" t="str">
        <f>VLOOKUP(A244,argentina_adm1!$A$2:$F$26,3,FALSE)</f>
        <v>AR-T</v>
      </c>
      <c r="D244">
        <v>21100</v>
      </c>
      <c r="E244" t="s">
        <v>14</v>
      </c>
      <c r="F244">
        <f>VLOOKUP(D244,equivalence!$B$2:$E$44,3,FALSE)</f>
        <v>6</v>
      </c>
      <c r="G244" t="str">
        <f>VLOOKUP(D244,equivalence!$B$2:$E$44,4,FALSE)</f>
        <v>Forests</v>
      </c>
      <c r="H244">
        <v>6618247357.6129103</v>
      </c>
      <c r="I244" s="1">
        <f t="shared" si="3"/>
        <v>661824.735761291</v>
      </c>
    </row>
    <row r="245" spans="1:9" x14ac:dyDescent="0.2">
      <c r="A245">
        <v>15</v>
      </c>
      <c r="B245" t="s">
        <v>55</v>
      </c>
      <c r="C245" t="str">
        <f>VLOOKUP(A245,argentina_adm1!$A$2:$F$26,3,FALSE)</f>
        <v>AR-T</v>
      </c>
      <c r="D245">
        <v>21200</v>
      </c>
      <c r="E245" t="s">
        <v>4</v>
      </c>
      <c r="F245">
        <f>VLOOKUP(D245,equivalence!$B$2:$E$44,3,FALSE)</f>
        <v>6</v>
      </c>
      <c r="G245" t="str">
        <f>VLOOKUP(D245,equivalence!$B$2:$E$44,4,FALSE)</f>
        <v>Forests</v>
      </c>
      <c r="H245">
        <v>1588691324.6152799</v>
      </c>
      <c r="I245" s="1">
        <f t="shared" si="3"/>
        <v>158869.132461528</v>
      </c>
    </row>
    <row r="246" spans="1:9" x14ac:dyDescent="0.2">
      <c r="A246">
        <v>15</v>
      </c>
      <c r="B246" t="s">
        <v>55</v>
      </c>
      <c r="C246" t="str">
        <f>VLOOKUP(A246,argentina_adm1!$A$2:$F$26,3,FALSE)</f>
        <v>AR-T</v>
      </c>
      <c r="D246">
        <v>22100</v>
      </c>
      <c r="E246" t="s">
        <v>5</v>
      </c>
      <c r="F246">
        <f>VLOOKUP(D246,equivalence!$B$2:$E$44,3,FALSE)</f>
        <v>7</v>
      </c>
      <c r="G246" t="str">
        <f>VLOOKUP(D246,equivalence!$B$2:$E$44,4,FALSE)</f>
        <v>Shrub-covered areas</v>
      </c>
      <c r="H246">
        <v>599405096.00638103</v>
      </c>
      <c r="I246" s="1">
        <f t="shared" si="3"/>
        <v>59940.509600638106</v>
      </c>
    </row>
    <row r="247" spans="1:9" x14ac:dyDescent="0.2">
      <c r="A247">
        <v>15</v>
      </c>
      <c r="B247" t="s">
        <v>55</v>
      </c>
      <c r="C247" t="str">
        <f>VLOOKUP(A247,argentina_adm1!$A$2:$F$26,3,FALSE)</f>
        <v>AR-T</v>
      </c>
      <c r="D247">
        <v>22200</v>
      </c>
      <c r="E247" t="s">
        <v>6</v>
      </c>
      <c r="F247">
        <f>VLOOKUP(D247,equivalence!$B$2:$E$44,3,FALSE)</f>
        <v>7</v>
      </c>
      <c r="G247" t="str">
        <f>VLOOKUP(D247,equivalence!$B$2:$E$44,4,FALSE)</f>
        <v>Shrub-covered areas</v>
      </c>
      <c r="H247">
        <v>1089254067.06476</v>
      </c>
      <c r="I247" s="1">
        <f t="shared" si="3"/>
        <v>108925.406706476</v>
      </c>
    </row>
    <row r="248" spans="1:9" x14ac:dyDescent="0.2">
      <c r="A248">
        <v>15</v>
      </c>
      <c r="B248" t="s">
        <v>55</v>
      </c>
      <c r="C248" t="str">
        <f>VLOOKUP(A248,argentina_adm1!$A$2:$F$26,3,FALSE)</f>
        <v>AR-T</v>
      </c>
      <c r="D248">
        <v>23100</v>
      </c>
      <c r="E248" t="s">
        <v>8</v>
      </c>
      <c r="F248">
        <f>VLOOKUP(D248,equivalence!$B$2:$E$44,3,FALSE)</f>
        <v>8</v>
      </c>
      <c r="G248" t="str">
        <f>VLOOKUP(D248,equivalence!$B$2:$E$44,4,FALSE)</f>
        <v>Grassland</v>
      </c>
      <c r="H248">
        <v>1819697003.14925</v>
      </c>
      <c r="I248" s="1">
        <f t="shared" si="3"/>
        <v>181969.70031492499</v>
      </c>
    </row>
    <row r="249" spans="1:9" x14ac:dyDescent="0.2">
      <c r="A249">
        <v>15</v>
      </c>
      <c r="B249" t="s">
        <v>55</v>
      </c>
      <c r="C249" t="str">
        <f>VLOOKUP(A249,argentina_adm1!$A$2:$F$26,3,FALSE)</f>
        <v>AR-T</v>
      </c>
      <c r="D249">
        <v>23200</v>
      </c>
      <c r="E249" t="s">
        <v>9</v>
      </c>
      <c r="F249">
        <f>VLOOKUP(D249,equivalence!$B$2:$E$44,3,FALSE)</f>
        <v>8</v>
      </c>
      <c r="G249" t="str">
        <f>VLOOKUP(D249,equivalence!$B$2:$E$44,4,FALSE)</f>
        <v>Grassland</v>
      </c>
      <c r="H249">
        <v>966248178.95346498</v>
      </c>
      <c r="I249" s="1">
        <f t="shared" si="3"/>
        <v>96624.817895346496</v>
      </c>
    </row>
    <row r="250" spans="1:9" x14ac:dyDescent="0.2">
      <c r="A250">
        <v>15</v>
      </c>
      <c r="B250" t="s">
        <v>55</v>
      </c>
      <c r="C250" t="str">
        <f>VLOOKUP(A250,argentina_adm1!$A$2:$F$26,3,FALSE)</f>
        <v>AR-T</v>
      </c>
      <c r="D250">
        <v>31100</v>
      </c>
      <c r="E250" t="s">
        <v>15</v>
      </c>
      <c r="F250">
        <f>VLOOKUP(D250,equivalence!$B$2:$E$44,3,FALSE)</f>
        <v>9</v>
      </c>
      <c r="G250" t="str">
        <f>VLOOKUP(D250,equivalence!$B$2:$E$44,4,FALSE)</f>
        <v>Shrubs and/or herbaceous vegetation, aquatic or regularly flooded</v>
      </c>
      <c r="H250">
        <v>674573041.24428296</v>
      </c>
      <c r="I250" s="1">
        <f t="shared" si="3"/>
        <v>67457.304124428294</v>
      </c>
    </row>
    <row r="251" spans="1:9" x14ac:dyDescent="0.2">
      <c r="A251">
        <v>15</v>
      </c>
      <c r="B251" t="s">
        <v>55</v>
      </c>
      <c r="C251" t="str">
        <f>VLOOKUP(A251,argentina_adm1!$A$2:$F$26,3,FALSE)</f>
        <v>AR-T</v>
      </c>
      <c r="D251">
        <v>32100</v>
      </c>
      <c r="E251" t="s">
        <v>16</v>
      </c>
      <c r="F251">
        <f>VLOOKUP(D251,equivalence!$B$2:$E$44,3,FALSE)</f>
        <v>9</v>
      </c>
      <c r="G251" t="str">
        <f>VLOOKUP(D251,equivalence!$B$2:$E$44,4,FALSE)</f>
        <v>Shrubs and/or herbaceous vegetation, aquatic or regularly flooded</v>
      </c>
      <c r="H251">
        <v>52978072.497183003</v>
      </c>
      <c r="I251" s="1">
        <f t="shared" si="3"/>
        <v>5297.8072497183002</v>
      </c>
    </row>
    <row r="252" spans="1:9" x14ac:dyDescent="0.2">
      <c r="A252">
        <v>15</v>
      </c>
      <c r="B252" t="s">
        <v>55</v>
      </c>
      <c r="C252" t="str">
        <f>VLOOKUP(A252,argentina_adm1!$A$2:$F$26,3,FALSE)</f>
        <v>AR-T</v>
      </c>
      <c r="D252">
        <v>33100</v>
      </c>
      <c r="E252" t="s">
        <v>17</v>
      </c>
      <c r="F252">
        <f>VLOOKUP(D252,equivalence!$B$2:$E$44,3,FALSE)</f>
        <v>9</v>
      </c>
      <c r="G252" t="str">
        <f>VLOOKUP(D252,equivalence!$B$2:$E$44,4,FALSE)</f>
        <v>Shrubs and/or herbaceous vegetation, aquatic or regularly flooded</v>
      </c>
      <c r="H252">
        <v>16111247.815137001</v>
      </c>
      <c r="I252" s="1">
        <f t="shared" si="3"/>
        <v>1611.1247815137001</v>
      </c>
    </row>
    <row r="253" spans="1:9" x14ac:dyDescent="0.2">
      <c r="A253">
        <v>15</v>
      </c>
      <c r="B253" t="s">
        <v>55</v>
      </c>
      <c r="C253" t="str">
        <f>VLOOKUP(A253,argentina_adm1!$A$2:$F$26,3,FALSE)</f>
        <v>AR-T</v>
      </c>
      <c r="D253">
        <v>41000</v>
      </c>
      <c r="E253" t="s">
        <v>18</v>
      </c>
      <c r="F253">
        <f>VLOOKUP(D253,equivalence!$B$2:$E$44,3,FALSE)</f>
        <v>10</v>
      </c>
      <c r="G253" t="str">
        <f>VLOOKUP(D253,equivalence!$B$2:$E$44,4,FALSE)</f>
        <v>Artificial surfaces (including urban and associated areas)</v>
      </c>
      <c r="H253">
        <v>18185951.651005</v>
      </c>
      <c r="I253" s="1">
        <f t="shared" si="3"/>
        <v>1818.5951651005</v>
      </c>
    </row>
    <row r="254" spans="1:9" x14ac:dyDescent="0.2">
      <c r="A254">
        <v>15</v>
      </c>
      <c r="B254" t="s">
        <v>55</v>
      </c>
      <c r="C254" t="str">
        <f>VLOOKUP(A254,argentina_adm1!$A$2:$F$26,3,FALSE)</f>
        <v>AR-T</v>
      </c>
      <c r="D254">
        <v>41100</v>
      </c>
      <c r="E254" t="s">
        <v>19</v>
      </c>
      <c r="F254">
        <f>VLOOKUP(D254,equivalence!$B$2:$E$44,3,FALSE)</f>
        <v>10</v>
      </c>
      <c r="G254" t="str">
        <f>VLOOKUP(D254,equivalence!$B$2:$E$44,4,FALSE)</f>
        <v>Artificial surfaces (including urban and associated areas)</v>
      </c>
      <c r="H254">
        <v>141259347.185467</v>
      </c>
      <c r="I254" s="1">
        <f t="shared" si="3"/>
        <v>14125.934718546701</v>
      </c>
    </row>
    <row r="255" spans="1:9" x14ac:dyDescent="0.2">
      <c r="A255">
        <v>15</v>
      </c>
      <c r="B255" t="s">
        <v>55</v>
      </c>
      <c r="C255" t="str">
        <f>VLOOKUP(A255,argentina_adm1!$A$2:$F$26,3,FALSE)</f>
        <v>AR-T</v>
      </c>
      <c r="D255">
        <v>51100</v>
      </c>
      <c r="E255" t="s">
        <v>25</v>
      </c>
      <c r="F255">
        <f>VLOOKUP(D255,equivalence!$B$2:$E$44,3,FALSE)</f>
        <v>11</v>
      </c>
      <c r="G255" t="str">
        <f>VLOOKUP(D255,equivalence!$B$2:$E$44,4,FALSE)</f>
        <v>Terrestrial barren land</v>
      </c>
      <c r="H255">
        <v>148025843.52247599</v>
      </c>
      <c r="I255" s="1">
        <f t="shared" si="3"/>
        <v>14802.584352247599</v>
      </c>
    </row>
    <row r="256" spans="1:9" x14ac:dyDescent="0.2">
      <c r="A256">
        <v>15</v>
      </c>
      <c r="B256" t="s">
        <v>55</v>
      </c>
      <c r="C256" t="str">
        <f>VLOOKUP(A256,argentina_adm1!$A$2:$F$26,3,FALSE)</f>
        <v>AR-T</v>
      </c>
      <c r="D256">
        <v>71100</v>
      </c>
      <c r="E256" t="s">
        <v>20</v>
      </c>
      <c r="F256">
        <f>VLOOKUP(D256,equivalence!$B$2:$E$44,3,FALSE)</f>
        <v>12</v>
      </c>
      <c r="G256" t="str">
        <f>VLOOKUP(D256,equivalence!$B$2:$E$44,4,FALSE)</f>
        <v>Water bodies</v>
      </c>
      <c r="H256">
        <v>109430013.17349701</v>
      </c>
      <c r="I256" s="1">
        <f t="shared" si="3"/>
        <v>10943.001317349701</v>
      </c>
    </row>
    <row r="257" spans="1:9" x14ac:dyDescent="0.2">
      <c r="A257">
        <v>16</v>
      </c>
      <c r="B257" t="s">
        <v>56</v>
      </c>
      <c r="C257" t="str">
        <f>VLOOKUP(A257,argentina_adm1!$A$2:$F$26,3,FALSE)</f>
        <v>AR-F</v>
      </c>
      <c r="D257">
        <v>10000</v>
      </c>
      <c r="E257" t="s">
        <v>49</v>
      </c>
      <c r="F257">
        <f>VLOOKUP(D257,equivalence!$B$2:$E$44,3,FALSE)</f>
        <v>1</v>
      </c>
      <c r="G257" t="str">
        <f>VLOOKUP(D257,equivalence!$B$2:$E$44,4,FALSE)</f>
        <v>Terrestrial areas cultivated or under management</v>
      </c>
      <c r="H257">
        <v>827810401.29470205</v>
      </c>
      <c r="I257" s="1">
        <f t="shared" si="3"/>
        <v>82781.040129470202</v>
      </c>
    </row>
    <row r="258" spans="1:9" x14ac:dyDescent="0.2">
      <c r="A258">
        <v>16</v>
      </c>
      <c r="B258" t="s">
        <v>56</v>
      </c>
      <c r="C258" t="str">
        <f>VLOOKUP(A258,argentina_adm1!$A$2:$F$26,3,FALSE)</f>
        <v>AR-F</v>
      </c>
      <c r="D258">
        <v>21200</v>
      </c>
      <c r="E258" t="s">
        <v>4</v>
      </c>
      <c r="F258">
        <f>VLOOKUP(D258,equivalence!$B$2:$E$44,3,FALSE)</f>
        <v>6</v>
      </c>
      <c r="G258" t="str">
        <f>VLOOKUP(D258,equivalence!$B$2:$E$44,4,FALSE)</f>
        <v>Forests</v>
      </c>
      <c r="H258">
        <v>630934005.28636503</v>
      </c>
      <c r="I258" s="1">
        <f t="shared" si="3"/>
        <v>63093.400528636506</v>
      </c>
    </row>
    <row r="259" spans="1:9" x14ac:dyDescent="0.2">
      <c r="A259">
        <v>16</v>
      </c>
      <c r="B259" t="s">
        <v>56</v>
      </c>
      <c r="C259" t="str">
        <f>VLOOKUP(A259,argentina_adm1!$A$2:$F$26,3,FALSE)</f>
        <v>AR-F</v>
      </c>
      <c r="D259">
        <v>22100</v>
      </c>
      <c r="E259" t="s">
        <v>5</v>
      </c>
      <c r="F259">
        <f>VLOOKUP(D259,equivalence!$B$2:$E$44,3,FALSE)</f>
        <v>7</v>
      </c>
      <c r="G259" t="str">
        <f>VLOOKUP(D259,equivalence!$B$2:$E$44,4,FALSE)</f>
        <v>Shrub-covered areas</v>
      </c>
      <c r="H259">
        <v>11119647611.017</v>
      </c>
      <c r="I259" s="1">
        <f t="shared" ref="I259:I322" si="4">H259/10000</f>
        <v>1111964.7611017001</v>
      </c>
    </row>
    <row r="260" spans="1:9" x14ac:dyDescent="0.2">
      <c r="A260">
        <v>16</v>
      </c>
      <c r="B260" t="s">
        <v>56</v>
      </c>
      <c r="C260" t="str">
        <f>VLOOKUP(A260,argentina_adm1!$A$2:$F$26,3,FALSE)</f>
        <v>AR-F</v>
      </c>
      <c r="D260">
        <v>22200</v>
      </c>
      <c r="E260" t="s">
        <v>6</v>
      </c>
      <c r="F260">
        <f>VLOOKUP(D260,equivalence!$B$2:$E$44,3,FALSE)</f>
        <v>7</v>
      </c>
      <c r="G260" t="str">
        <f>VLOOKUP(D260,equivalence!$B$2:$E$44,4,FALSE)</f>
        <v>Shrub-covered areas</v>
      </c>
      <c r="H260">
        <v>45675693604.738899</v>
      </c>
      <c r="I260" s="1">
        <f t="shared" si="4"/>
        <v>4567569.3604738899</v>
      </c>
    </row>
    <row r="261" spans="1:9" x14ac:dyDescent="0.2">
      <c r="A261">
        <v>16</v>
      </c>
      <c r="B261" t="s">
        <v>56</v>
      </c>
      <c r="C261" t="str">
        <f>VLOOKUP(A261,argentina_adm1!$A$2:$F$26,3,FALSE)</f>
        <v>AR-F</v>
      </c>
      <c r="D261">
        <v>22300</v>
      </c>
      <c r="E261" t="s">
        <v>7</v>
      </c>
      <c r="F261">
        <f>VLOOKUP(D261,equivalence!$B$2:$E$44,3,FALSE)</f>
        <v>7</v>
      </c>
      <c r="G261" t="str">
        <f>VLOOKUP(D261,equivalence!$B$2:$E$44,4,FALSE)</f>
        <v>Shrub-covered areas</v>
      </c>
      <c r="H261">
        <v>2021428799.24089</v>
      </c>
      <c r="I261" s="1">
        <f t="shared" si="4"/>
        <v>202142.87992408901</v>
      </c>
    </row>
    <row r="262" spans="1:9" x14ac:dyDescent="0.2">
      <c r="A262">
        <v>16</v>
      </c>
      <c r="B262" t="s">
        <v>56</v>
      </c>
      <c r="C262" t="str">
        <f>VLOOKUP(A262,argentina_adm1!$A$2:$F$26,3,FALSE)</f>
        <v>AR-F</v>
      </c>
      <c r="D262">
        <v>23100</v>
      </c>
      <c r="E262" t="s">
        <v>8</v>
      </c>
      <c r="F262">
        <f>VLOOKUP(D262,equivalence!$B$2:$E$44,3,FALSE)</f>
        <v>8</v>
      </c>
      <c r="G262" t="str">
        <f>VLOOKUP(D262,equivalence!$B$2:$E$44,4,FALSE)</f>
        <v>Grassland</v>
      </c>
      <c r="H262">
        <v>53952298.905637003</v>
      </c>
      <c r="I262" s="1">
        <f t="shared" si="4"/>
        <v>5395.2298905637008</v>
      </c>
    </row>
    <row r="263" spans="1:9" x14ac:dyDescent="0.2">
      <c r="A263">
        <v>16</v>
      </c>
      <c r="B263" t="s">
        <v>56</v>
      </c>
      <c r="C263" t="str">
        <f>VLOOKUP(A263,argentina_adm1!$A$2:$F$26,3,FALSE)</f>
        <v>AR-F</v>
      </c>
      <c r="D263">
        <v>23200</v>
      </c>
      <c r="E263" t="s">
        <v>9</v>
      </c>
      <c r="F263">
        <f>VLOOKUP(D263,equivalence!$B$2:$E$44,3,FALSE)</f>
        <v>8</v>
      </c>
      <c r="G263" t="str">
        <f>VLOOKUP(D263,equivalence!$B$2:$E$44,4,FALSE)</f>
        <v>Grassland</v>
      </c>
      <c r="H263">
        <v>2585110724.77384</v>
      </c>
      <c r="I263" s="1">
        <f t="shared" si="4"/>
        <v>258511.072477384</v>
      </c>
    </row>
    <row r="264" spans="1:9" x14ac:dyDescent="0.2">
      <c r="A264">
        <v>16</v>
      </c>
      <c r="B264" t="s">
        <v>56</v>
      </c>
      <c r="C264" t="str">
        <f>VLOOKUP(A264,argentina_adm1!$A$2:$F$26,3,FALSE)</f>
        <v>AR-F</v>
      </c>
      <c r="D264">
        <v>23300</v>
      </c>
      <c r="E264" t="s">
        <v>41</v>
      </c>
      <c r="F264">
        <f>VLOOKUP(D264,equivalence!$B$2:$E$44,3,FALSE)</f>
        <v>8</v>
      </c>
      <c r="G264" t="str">
        <f>VLOOKUP(D264,equivalence!$B$2:$E$44,4,FALSE)</f>
        <v>Grassland</v>
      </c>
      <c r="H264">
        <v>3466002019.38729</v>
      </c>
      <c r="I264" s="1">
        <f t="shared" si="4"/>
        <v>346600.20193872898</v>
      </c>
    </row>
    <row r="265" spans="1:9" x14ac:dyDescent="0.2">
      <c r="A265">
        <v>16</v>
      </c>
      <c r="B265" t="s">
        <v>56</v>
      </c>
      <c r="C265" t="str">
        <f>VLOOKUP(A265,argentina_adm1!$A$2:$F$26,3,FALSE)</f>
        <v>AR-F</v>
      </c>
      <c r="D265">
        <v>32100</v>
      </c>
      <c r="E265" t="s">
        <v>16</v>
      </c>
      <c r="F265">
        <f>VLOOKUP(D265,equivalence!$B$2:$E$44,3,FALSE)</f>
        <v>9</v>
      </c>
      <c r="G265" t="str">
        <f>VLOOKUP(D265,equivalence!$B$2:$E$44,4,FALSE)</f>
        <v>Shrubs and/or herbaceous vegetation, aquatic or regularly flooded</v>
      </c>
      <c r="H265">
        <v>4773342215.5862398</v>
      </c>
      <c r="I265" s="1">
        <f t="shared" si="4"/>
        <v>477334.22155862401</v>
      </c>
    </row>
    <row r="266" spans="1:9" x14ac:dyDescent="0.2">
      <c r="A266">
        <v>16</v>
      </c>
      <c r="B266" t="s">
        <v>56</v>
      </c>
      <c r="C266" t="str">
        <f>VLOOKUP(A266,argentina_adm1!$A$2:$F$26,3,FALSE)</f>
        <v>AR-F</v>
      </c>
      <c r="D266">
        <v>33100</v>
      </c>
      <c r="E266" t="s">
        <v>17</v>
      </c>
      <c r="F266">
        <f>VLOOKUP(D266,equivalence!$B$2:$E$44,3,FALSE)</f>
        <v>9</v>
      </c>
      <c r="G266" t="str">
        <f>VLOOKUP(D266,equivalence!$B$2:$E$44,4,FALSE)</f>
        <v>Shrubs and/or herbaceous vegetation, aquatic or regularly flooded</v>
      </c>
      <c r="H266">
        <v>541998692.51560104</v>
      </c>
      <c r="I266" s="1">
        <f t="shared" si="4"/>
        <v>54199.869251560107</v>
      </c>
    </row>
    <row r="267" spans="1:9" x14ac:dyDescent="0.2">
      <c r="A267">
        <v>16</v>
      </c>
      <c r="B267" t="s">
        <v>56</v>
      </c>
      <c r="C267" t="str">
        <f>VLOOKUP(A267,argentina_adm1!$A$2:$F$26,3,FALSE)</f>
        <v>AR-F</v>
      </c>
      <c r="D267">
        <v>51000</v>
      </c>
      <c r="E267" t="s">
        <v>57</v>
      </c>
      <c r="F267">
        <f>VLOOKUP(D267,equivalence!$B$2:$E$44,3,FALSE)</f>
        <v>11</v>
      </c>
      <c r="G267" t="str">
        <f>VLOOKUP(D267,equivalence!$B$2:$E$44,4,FALSE)</f>
        <v>Terrestrial barren land</v>
      </c>
      <c r="H267">
        <v>122479765.211815</v>
      </c>
      <c r="I267" s="1">
        <f t="shared" si="4"/>
        <v>12247.976521181499</v>
      </c>
    </row>
    <row r="268" spans="1:9" x14ac:dyDescent="0.2">
      <c r="A268">
        <v>16</v>
      </c>
      <c r="B268" t="s">
        <v>56</v>
      </c>
      <c r="C268" t="str">
        <f>VLOOKUP(A268,argentina_adm1!$A$2:$F$26,3,FALSE)</f>
        <v>AR-F</v>
      </c>
      <c r="D268">
        <v>51100</v>
      </c>
      <c r="E268" t="s">
        <v>25</v>
      </c>
      <c r="F268">
        <f>VLOOKUP(D268,equivalence!$B$2:$E$44,3,FALSE)</f>
        <v>11</v>
      </c>
      <c r="G268" t="str">
        <f>VLOOKUP(D268,equivalence!$B$2:$E$44,4,FALSE)</f>
        <v>Terrestrial barren land</v>
      </c>
      <c r="H268">
        <v>10244540119.512699</v>
      </c>
      <c r="I268" s="1">
        <f t="shared" si="4"/>
        <v>1024454.0119512699</v>
      </c>
    </row>
    <row r="269" spans="1:9" x14ac:dyDescent="0.2">
      <c r="A269">
        <v>16</v>
      </c>
      <c r="B269" t="s">
        <v>56</v>
      </c>
      <c r="C269" t="str">
        <f>VLOOKUP(A269,argentina_adm1!$A$2:$F$26,3,FALSE)</f>
        <v>AR-F</v>
      </c>
      <c r="D269">
        <v>51200</v>
      </c>
      <c r="E269" t="s">
        <v>10</v>
      </c>
      <c r="F269">
        <f>VLOOKUP(D269,equivalence!$B$2:$E$44,3,FALSE)</f>
        <v>11</v>
      </c>
      <c r="G269" t="str">
        <f>VLOOKUP(D269,equivalence!$B$2:$E$44,4,FALSE)</f>
        <v>Terrestrial barren land</v>
      </c>
      <c r="H269">
        <v>1405173675.6641099</v>
      </c>
      <c r="I269" s="1">
        <f t="shared" si="4"/>
        <v>140517.36756641101</v>
      </c>
    </row>
    <row r="270" spans="1:9" x14ac:dyDescent="0.2">
      <c r="A270">
        <v>16</v>
      </c>
      <c r="B270" t="s">
        <v>56</v>
      </c>
      <c r="C270" t="str">
        <f>VLOOKUP(A270,argentina_adm1!$A$2:$F$26,3,FALSE)</f>
        <v>AR-F</v>
      </c>
      <c r="D270">
        <v>52100</v>
      </c>
      <c r="E270" t="s">
        <v>43</v>
      </c>
      <c r="F270">
        <f>VLOOKUP(D270,equivalence!$B$2:$E$44,3,FALSE)</f>
        <v>11</v>
      </c>
      <c r="G270" t="str">
        <f>VLOOKUP(D270,equivalence!$B$2:$E$44,4,FALSE)</f>
        <v>Terrestrial barren land</v>
      </c>
      <c r="H270">
        <v>7984360008.8197203</v>
      </c>
      <c r="I270" s="1">
        <f t="shared" si="4"/>
        <v>798436.00088197202</v>
      </c>
    </row>
    <row r="271" spans="1:9" x14ac:dyDescent="0.2">
      <c r="A271">
        <v>16</v>
      </c>
      <c r="B271" t="s">
        <v>56</v>
      </c>
      <c r="C271" t="str">
        <f>VLOOKUP(A271,argentina_adm1!$A$2:$F$26,3,FALSE)</f>
        <v>AR-F</v>
      </c>
      <c r="D271">
        <v>52200</v>
      </c>
      <c r="E271" t="s">
        <v>11</v>
      </c>
      <c r="F271">
        <f>VLOOKUP(D271,equivalence!$B$2:$E$44,3,FALSE)</f>
        <v>11</v>
      </c>
      <c r="G271" t="str">
        <f>VLOOKUP(D271,equivalence!$B$2:$E$44,4,FALSE)</f>
        <v>Terrestrial barren land</v>
      </c>
      <c r="H271">
        <v>55362891.224304996</v>
      </c>
      <c r="I271" s="1">
        <f t="shared" si="4"/>
        <v>5536.2891224304994</v>
      </c>
    </row>
    <row r="272" spans="1:9" x14ac:dyDescent="0.2">
      <c r="A272">
        <v>16</v>
      </c>
      <c r="B272" t="s">
        <v>56</v>
      </c>
      <c r="C272" t="str">
        <f>VLOOKUP(A272,argentina_adm1!$A$2:$F$26,3,FALSE)</f>
        <v>AR-F</v>
      </c>
      <c r="D272">
        <v>71100</v>
      </c>
      <c r="E272" t="s">
        <v>20</v>
      </c>
      <c r="F272">
        <f>VLOOKUP(D272,equivalence!$B$2:$E$44,3,FALSE)</f>
        <v>12</v>
      </c>
      <c r="G272" t="str">
        <f>VLOOKUP(D272,equivalence!$B$2:$E$44,4,FALSE)</f>
        <v>Water bodies</v>
      </c>
      <c r="H272">
        <v>15191378.078581</v>
      </c>
      <c r="I272" s="1">
        <f t="shared" si="4"/>
        <v>1519.1378078580999</v>
      </c>
    </row>
    <row r="273" spans="1:9" x14ac:dyDescent="0.2">
      <c r="A273">
        <v>16</v>
      </c>
      <c r="B273" t="s">
        <v>56</v>
      </c>
      <c r="C273" t="str">
        <f>VLOOKUP(A273,argentina_adm1!$A$2:$F$26,3,FALSE)</f>
        <v>AR-F</v>
      </c>
      <c r="D273">
        <v>72000</v>
      </c>
      <c r="E273" t="s">
        <v>27</v>
      </c>
      <c r="F273">
        <f>VLOOKUP(D273,equivalence!$B$2:$E$44,3,FALSE)</f>
        <v>13</v>
      </c>
      <c r="G273" t="str">
        <f>VLOOKUP(D273,equivalence!$B$2:$E$44,4,FALSE)</f>
        <v>Ice or snow</v>
      </c>
      <c r="H273">
        <v>13744804.541457999</v>
      </c>
      <c r="I273" s="1">
        <f t="shared" si="4"/>
        <v>1374.4804541458</v>
      </c>
    </row>
    <row r="274" spans="1:9" x14ac:dyDescent="0.2">
      <c r="A274">
        <v>16</v>
      </c>
      <c r="B274" t="s">
        <v>56</v>
      </c>
      <c r="C274" t="str">
        <f>VLOOKUP(A274,argentina_adm1!$A$2:$F$26,3,FALSE)</f>
        <v>AR-F</v>
      </c>
      <c r="D274">
        <v>99999</v>
      </c>
      <c r="E274" t="s">
        <v>29</v>
      </c>
      <c r="F274">
        <f>VLOOKUP(D274,equivalence!$B$2:$E$44,3,FALSE)</f>
        <v>14</v>
      </c>
      <c r="G274" t="str">
        <f>VLOOKUP(D274,equivalence!$B$2:$E$44,4,FALSE)</f>
        <v>No data</v>
      </c>
      <c r="H274">
        <v>10672174.235917</v>
      </c>
      <c r="I274" s="1">
        <f t="shared" si="4"/>
        <v>1067.2174235917</v>
      </c>
    </row>
    <row r="275" spans="1:9" x14ac:dyDescent="0.2">
      <c r="A275">
        <v>17</v>
      </c>
      <c r="B275" t="s">
        <v>58</v>
      </c>
      <c r="C275" t="str">
        <f>VLOOKUP(A275,argentina_adm1!$A$2:$F$26,3,FALSE)</f>
        <v>AR-X</v>
      </c>
      <c r="D275">
        <v>11100</v>
      </c>
      <c r="E275" t="s">
        <v>31</v>
      </c>
      <c r="F275">
        <f>VLOOKUP(D275,equivalence!$B$2:$E$44,3,FALSE)</f>
        <v>2</v>
      </c>
      <c r="G275" t="str">
        <f>VLOOKUP(D275,equivalence!$B$2:$E$44,4,FALSE)</f>
        <v>Cultivated tree species</v>
      </c>
      <c r="H275">
        <v>318440586.05214602</v>
      </c>
      <c r="I275" s="1">
        <f t="shared" si="4"/>
        <v>31844.058605214603</v>
      </c>
    </row>
    <row r="276" spans="1:9" x14ac:dyDescent="0.2">
      <c r="A276">
        <v>17</v>
      </c>
      <c r="B276" t="s">
        <v>58</v>
      </c>
      <c r="C276" t="str">
        <f>VLOOKUP(A276,argentina_adm1!$A$2:$F$26,3,FALSE)</f>
        <v>AR-X</v>
      </c>
      <c r="D276">
        <v>11200</v>
      </c>
      <c r="E276" t="s">
        <v>1</v>
      </c>
      <c r="F276">
        <f>VLOOKUP(D276,equivalence!$B$2:$E$44,3,FALSE)</f>
        <v>2</v>
      </c>
      <c r="G276" t="str">
        <f>VLOOKUP(D276,equivalence!$B$2:$E$44,4,FALSE)</f>
        <v>Cultivated tree species</v>
      </c>
      <c r="H276">
        <v>96572618.603108004</v>
      </c>
      <c r="I276" s="1">
        <f t="shared" si="4"/>
        <v>9657.2618603108003</v>
      </c>
    </row>
    <row r="277" spans="1:9" x14ac:dyDescent="0.2">
      <c r="A277">
        <v>17</v>
      </c>
      <c r="B277" t="s">
        <v>58</v>
      </c>
      <c r="C277" t="str">
        <f>VLOOKUP(A277,argentina_adm1!$A$2:$F$26,3,FALSE)</f>
        <v>AR-X</v>
      </c>
      <c r="D277">
        <v>13100</v>
      </c>
      <c r="E277" t="s">
        <v>2</v>
      </c>
      <c r="F277">
        <f>VLOOKUP(D277,equivalence!$B$2:$E$44,3,FALSE)</f>
        <v>4</v>
      </c>
      <c r="G277" t="str">
        <f>VLOOKUP(D277,equivalence!$B$2:$E$44,4,FALSE)</f>
        <v>Herbaceous crops</v>
      </c>
      <c r="H277">
        <v>17087867376.7253</v>
      </c>
      <c r="I277" s="1">
        <f t="shared" si="4"/>
        <v>1708786.7376725299</v>
      </c>
    </row>
    <row r="278" spans="1:9" x14ac:dyDescent="0.2">
      <c r="A278">
        <v>17</v>
      </c>
      <c r="B278" t="s">
        <v>58</v>
      </c>
      <c r="C278" t="str">
        <f>VLOOKUP(A278,argentina_adm1!$A$2:$F$26,3,FALSE)</f>
        <v>AR-X</v>
      </c>
      <c r="D278">
        <v>13200</v>
      </c>
      <c r="E278" t="s">
        <v>3</v>
      </c>
      <c r="F278">
        <f>VLOOKUP(D278,equivalence!$B$2:$E$44,3,FALSE)</f>
        <v>4</v>
      </c>
      <c r="G278" t="str">
        <f>VLOOKUP(D278,equivalence!$B$2:$E$44,4,FALSE)</f>
        <v>Herbaceous crops</v>
      </c>
      <c r="H278">
        <v>90881547295.958099</v>
      </c>
      <c r="I278" s="1">
        <f t="shared" si="4"/>
        <v>9088154.7295958102</v>
      </c>
    </row>
    <row r="279" spans="1:9" x14ac:dyDescent="0.2">
      <c r="A279">
        <v>17</v>
      </c>
      <c r="B279" t="s">
        <v>58</v>
      </c>
      <c r="C279" t="str">
        <f>VLOOKUP(A279,argentina_adm1!$A$2:$F$26,3,FALSE)</f>
        <v>AR-X</v>
      </c>
      <c r="D279">
        <v>21100</v>
      </c>
      <c r="E279" t="s">
        <v>14</v>
      </c>
      <c r="F279">
        <f>VLOOKUP(D279,equivalence!$B$2:$E$44,3,FALSE)</f>
        <v>6</v>
      </c>
      <c r="G279" t="str">
        <f>VLOOKUP(D279,equivalence!$B$2:$E$44,4,FALSE)</f>
        <v>Forests</v>
      </c>
      <c r="H279">
        <v>30884568.711344</v>
      </c>
      <c r="I279" s="1">
        <f t="shared" si="4"/>
        <v>3088.4568711344</v>
      </c>
    </row>
    <row r="280" spans="1:9" x14ac:dyDescent="0.2">
      <c r="A280">
        <v>17</v>
      </c>
      <c r="B280" t="s">
        <v>58</v>
      </c>
      <c r="C280" t="str">
        <f>VLOOKUP(A280,argentina_adm1!$A$2:$F$26,3,FALSE)</f>
        <v>AR-X</v>
      </c>
      <c r="D280">
        <v>21200</v>
      </c>
      <c r="E280" t="s">
        <v>4</v>
      </c>
      <c r="F280">
        <f>VLOOKUP(D280,equivalence!$B$2:$E$44,3,FALSE)</f>
        <v>6</v>
      </c>
      <c r="G280" t="str">
        <f>VLOOKUP(D280,equivalence!$B$2:$E$44,4,FALSE)</f>
        <v>Forests</v>
      </c>
      <c r="H280">
        <v>8825221055.3750591</v>
      </c>
      <c r="I280" s="1">
        <f t="shared" si="4"/>
        <v>882522.10553750594</v>
      </c>
    </row>
    <row r="281" spans="1:9" x14ac:dyDescent="0.2">
      <c r="A281">
        <v>17</v>
      </c>
      <c r="B281" t="s">
        <v>58</v>
      </c>
      <c r="C281" t="str">
        <f>VLOOKUP(A281,argentina_adm1!$A$2:$F$26,3,FALSE)</f>
        <v>AR-X</v>
      </c>
      <c r="D281">
        <v>22100</v>
      </c>
      <c r="E281" t="s">
        <v>5</v>
      </c>
      <c r="F281">
        <f>VLOOKUP(D281,equivalence!$B$2:$E$44,3,FALSE)</f>
        <v>7</v>
      </c>
      <c r="G281" t="str">
        <f>VLOOKUP(D281,equivalence!$B$2:$E$44,4,FALSE)</f>
        <v>Shrub-covered areas</v>
      </c>
      <c r="H281">
        <v>17418591137.998798</v>
      </c>
      <c r="I281" s="1">
        <f t="shared" si="4"/>
        <v>1741859.1137998798</v>
      </c>
    </row>
    <row r="282" spans="1:9" x14ac:dyDescent="0.2">
      <c r="A282">
        <v>17</v>
      </c>
      <c r="B282" t="s">
        <v>58</v>
      </c>
      <c r="C282" t="str">
        <f>VLOOKUP(A282,argentina_adm1!$A$2:$F$26,3,FALSE)</f>
        <v>AR-X</v>
      </c>
      <c r="D282">
        <v>22200</v>
      </c>
      <c r="E282" t="s">
        <v>6</v>
      </c>
      <c r="F282">
        <f>VLOOKUP(D282,equivalence!$B$2:$E$44,3,FALSE)</f>
        <v>7</v>
      </c>
      <c r="G282" t="str">
        <f>VLOOKUP(D282,equivalence!$B$2:$E$44,4,FALSE)</f>
        <v>Shrub-covered areas</v>
      </c>
      <c r="H282">
        <v>4882561953.2218103</v>
      </c>
      <c r="I282" s="1">
        <f t="shared" si="4"/>
        <v>488256.19532218104</v>
      </c>
    </row>
    <row r="283" spans="1:9" x14ac:dyDescent="0.2">
      <c r="A283">
        <v>17</v>
      </c>
      <c r="B283" t="s">
        <v>58</v>
      </c>
      <c r="C283" t="str">
        <f>VLOOKUP(A283,argentina_adm1!$A$2:$F$26,3,FALSE)</f>
        <v>AR-X</v>
      </c>
      <c r="D283">
        <v>23100</v>
      </c>
      <c r="E283" t="s">
        <v>8</v>
      </c>
      <c r="F283">
        <f>VLOOKUP(D283,equivalence!$B$2:$E$44,3,FALSE)</f>
        <v>8</v>
      </c>
      <c r="G283" t="str">
        <f>VLOOKUP(D283,equivalence!$B$2:$E$44,4,FALSE)</f>
        <v>Grassland</v>
      </c>
      <c r="H283">
        <v>5260168405.7777205</v>
      </c>
      <c r="I283" s="1">
        <f t="shared" si="4"/>
        <v>526016.840577772</v>
      </c>
    </row>
    <row r="284" spans="1:9" x14ac:dyDescent="0.2">
      <c r="A284">
        <v>17</v>
      </c>
      <c r="B284" t="s">
        <v>58</v>
      </c>
      <c r="C284" t="str">
        <f>VLOOKUP(A284,argentina_adm1!$A$2:$F$26,3,FALSE)</f>
        <v>AR-X</v>
      </c>
      <c r="D284">
        <v>23200</v>
      </c>
      <c r="E284" t="s">
        <v>9</v>
      </c>
      <c r="F284">
        <f>VLOOKUP(D284,equivalence!$B$2:$E$44,3,FALSE)</f>
        <v>8</v>
      </c>
      <c r="G284" t="str">
        <f>VLOOKUP(D284,equivalence!$B$2:$E$44,4,FALSE)</f>
        <v>Grassland</v>
      </c>
      <c r="H284">
        <v>3720504350.2165198</v>
      </c>
      <c r="I284" s="1">
        <f t="shared" si="4"/>
        <v>372050.43502165197</v>
      </c>
    </row>
    <row r="285" spans="1:9" x14ac:dyDescent="0.2">
      <c r="A285">
        <v>17</v>
      </c>
      <c r="B285" t="s">
        <v>58</v>
      </c>
      <c r="C285" t="str">
        <f>VLOOKUP(A285,argentina_adm1!$A$2:$F$26,3,FALSE)</f>
        <v>AR-X</v>
      </c>
      <c r="D285">
        <v>31100</v>
      </c>
      <c r="E285" t="s">
        <v>15</v>
      </c>
      <c r="F285">
        <f>VLOOKUP(D285,equivalence!$B$2:$E$44,3,FALSE)</f>
        <v>9</v>
      </c>
      <c r="G285" t="str">
        <f>VLOOKUP(D285,equivalence!$B$2:$E$44,4,FALSE)</f>
        <v>Shrubs and/or herbaceous vegetation, aquatic or regularly flooded</v>
      </c>
      <c r="H285">
        <v>38701130.490700997</v>
      </c>
      <c r="I285" s="1">
        <f t="shared" si="4"/>
        <v>3870.1130490700998</v>
      </c>
    </row>
    <row r="286" spans="1:9" x14ac:dyDescent="0.2">
      <c r="A286">
        <v>17</v>
      </c>
      <c r="B286" t="s">
        <v>58</v>
      </c>
      <c r="C286" t="str">
        <f>VLOOKUP(A286,argentina_adm1!$A$2:$F$26,3,FALSE)</f>
        <v>AR-X</v>
      </c>
      <c r="D286">
        <v>32100</v>
      </c>
      <c r="E286" t="s">
        <v>16</v>
      </c>
      <c r="F286">
        <f>VLOOKUP(D286,equivalence!$B$2:$E$44,3,FALSE)</f>
        <v>9</v>
      </c>
      <c r="G286" t="str">
        <f>VLOOKUP(D286,equivalence!$B$2:$E$44,4,FALSE)</f>
        <v>Shrubs and/or herbaceous vegetation, aquatic or regularly flooded</v>
      </c>
      <c r="H286">
        <v>109256052.97145399</v>
      </c>
      <c r="I286" s="1">
        <f t="shared" si="4"/>
        <v>10925.605297145399</v>
      </c>
    </row>
    <row r="287" spans="1:9" x14ac:dyDescent="0.2">
      <c r="A287">
        <v>17</v>
      </c>
      <c r="B287" t="s">
        <v>58</v>
      </c>
      <c r="C287" t="str">
        <f>VLOOKUP(A287,argentina_adm1!$A$2:$F$26,3,FALSE)</f>
        <v>AR-X</v>
      </c>
      <c r="D287">
        <v>33100</v>
      </c>
      <c r="E287" t="s">
        <v>17</v>
      </c>
      <c r="F287">
        <f>VLOOKUP(D287,equivalence!$B$2:$E$44,3,FALSE)</f>
        <v>9</v>
      </c>
      <c r="G287" t="str">
        <f>VLOOKUP(D287,equivalence!$B$2:$E$44,4,FALSE)</f>
        <v>Shrubs and/or herbaceous vegetation, aquatic or regularly flooded</v>
      </c>
      <c r="H287">
        <v>4543290818.4835396</v>
      </c>
      <c r="I287" s="1">
        <f t="shared" si="4"/>
        <v>454329.08184835396</v>
      </c>
    </row>
    <row r="288" spans="1:9" x14ac:dyDescent="0.2">
      <c r="A288">
        <v>17</v>
      </c>
      <c r="B288" t="s">
        <v>58</v>
      </c>
      <c r="C288" t="str">
        <f>VLOOKUP(A288,argentina_adm1!$A$2:$F$26,3,FALSE)</f>
        <v>AR-X</v>
      </c>
      <c r="D288">
        <v>41100</v>
      </c>
      <c r="E288" t="s">
        <v>19</v>
      </c>
      <c r="F288">
        <f>VLOOKUP(D288,equivalence!$B$2:$E$44,3,FALSE)</f>
        <v>10</v>
      </c>
      <c r="G288" t="str">
        <f>VLOOKUP(D288,equivalence!$B$2:$E$44,4,FALSE)</f>
        <v>Artificial surfaces (including urban and associated areas)</v>
      </c>
      <c r="H288">
        <v>298745284.18674397</v>
      </c>
      <c r="I288" s="1">
        <f t="shared" si="4"/>
        <v>29874.528418674396</v>
      </c>
    </row>
    <row r="289" spans="1:9" x14ac:dyDescent="0.2">
      <c r="A289">
        <v>17</v>
      </c>
      <c r="B289" t="s">
        <v>58</v>
      </c>
      <c r="C289" t="str">
        <f>VLOOKUP(A289,argentina_adm1!$A$2:$F$26,3,FALSE)</f>
        <v>AR-X</v>
      </c>
      <c r="D289">
        <v>41200</v>
      </c>
      <c r="E289" t="s">
        <v>22</v>
      </c>
      <c r="F289">
        <f>VLOOKUP(D289,equivalence!$B$2:$E$44,3,FALSE)</f>
        <v>10</v>
      </c>
      <c r="G289" t="str">
        <f>VLOOKUP(D289,equivalence!$B$2:$E$44,4,FALSE)</f>
        <v>Artificial surfaces (including urban and associated areas)</v>
      </c>
      <c r="H289">
        <v>108489540.038065</v>
      </c>
      <c r="I289" s="1">
        <f t="shared" si="4"/>
        <v>10848.954003806501</v>
      </c>
    </row>
    <row r="290" spans="1:9" x14ac:dyDescent="0.2">
      <c r="A290">
        <v>17</v>
      </c>
      <c r="B290" t="s">
        <v>58</v>
      </c>
      <c r="C290" t="str">
        <f>VLOOKUP(A290,argentina_adm1!$A$2:$F$26,3,FALSE)</f>
        <v>AR-X</v>
      </c>
      <c r="D290">
        <v>41300</v>
      </c>
      <c r="E290" t="s">
        <v>23</v>
      </c>
      <c r="F290">
        <f>VLOOKUP(D290,equivalence!$B$2:$E$44,3,FALSE)</f>
        <v>10</v>
      </c>
      <c r="G290" t="str">
        <f>VLOOKUP(D290,equivalence!$B$2:$E$44,4,FALSE)</f>
        <v>Artificial surfaces (including urban and associated areas)</v>
      </c>
      <c r="H290">
        <v>351965084.82589602</v>
      </c>
      <c r="I290" s="1">
        <f t="shared" si="4"/>
        <v>35196.508482589605</v>
      </c>
    </row>
    <row r="291" spans="1:9" x14ac:dyDescent="0.2">
      <c r="A291">
        <v>17</v>
      </c>
      <c r="B291" t="s">
        <v>58</v>
      </c>
      <c r="C291" t="str">
        <f>VLOOKUP(A291,argentina_adm1!$A$2:$F$26,3,FALSE)</f>
        <v>AR-X</v>
      </c>
      <c r="D291">
        <v>41400</v>
      </c>
      <c r="E291" t="s">
        <v>47</v>
      </c>
      <c r="F291">
        <f>VLOOKUP(D291,equivalence!$B$2:$E$44,3,FALSE)</f>
        <v>10</v>
      </c>
      <c r="G291" t="str">
        <f>VLOOKUP(D291,equivalence!$B$2:$E$44,4,FALSE)</f>
        <v>Artificial surfaces (including urban and associated areas)</v>
      </c>
      <c r="H291">
        <v>29443843.026815001</v>
      </c>
      <c r="I291" s="1">
        <f t="shared" si="4"/>
        <v>2944.3843026815002</v>
      </c>
    </row>
    <row r="292" spans="1:9" x14ac:dyDescent="0.2">
      <c r="A292">
        <v>17</v>
      </c>
      <c r="B292" t="s">
        <v>58</v>
      </c>
      <c r="C292" t="str">
        <f>VLOOKUP(A292,argentina_adm1!$A$2:$F$26,3,FALSE)</f>
        <v>AR-X</v>
      </c>
      <c r="D292">
        <v>51200</v>
      </c>
      <c r="E292" t="s">
        <v>10</v>
      </c>
      <c r="F292">
        <f>VLOOKUP(D292,equivalence!$B$2:$E$44,3,FALSE)</f>
        <v>11</v>
      </c>
      <c r="G292" t="str">
        <f>VLOOKUP(D292,equivalence!$B$2:$E$44,4,FALSE)</f>
        <v>Terrestrial barren land</v>
      </c>
      <c r="H292">
        <v>2756172214.0967798</v>
      </c>
      <c r="I292" s="1">
        <f t="shared" si="4"/>
        <v>275617.22140967799</v>
      </c>
    </row>
    <row r="293" spans="1:9" x14ac:dyDescent="0.2">
      <c r="A293">
        <v>17</v>
      </c>
      <c r="B293" t="s">
        <v>58</v>
      </c>
      <c r="C293" t="str">
        <f>VLOOKUP(A293,argentina_adm1!$A$2:$F$26,3,FALSE)</f>
        <v>AR-X</v>
      </c>
      <c r="D293">
        <v>61000</v>
      </c>
      <c r="E293" t="s">
        <v>32</v>
      </c>
      <c r="F293">
        <f>VLOOKUP(D293,equivalence!$B$2:$E$44,3,FALSE)</f>
        <v>12</v>
      </c>
      <c r="G293" t="str">
        <f>VLOOKUP(D293,equivalence!$B$2:$E$44,4,FALSE)</f>
        <v>Water bodies</v>
      </c>
      <c r="H293">
        <v>132323572.05736899</v>
      </c>
      <c r="I293" s="1">
        <f t="shared" si="4"/>
        <v>13232.3572057369</v>
      </c>
    </row>
    <row r="294" spans="1:9" x14ac:dyDescent="0.2">
      <c r="A294">
        <v>17</v>
      </c>
      <c r="B294" t="s">
        <v>58</v>
      </c>
      <c r="C294" t="str">
        <f>VLOOKUP(A294,argentina_adm1!$A$2:$F$26,3,FALSE)</f>
        <v>AR-X</v>
      </c>
      <c r="D294">
        <v>71100</v>
      </c>
      <c r="E294" t="s">
        <v>20</v>
      </c>
      <c r="F294">
        <f>VLOOKUP(D294,equivalence!$B$2:$E$44,3,FALSE)</f>
        <v>12</v>
      </c>
      <c r="G294" t="str">
        <f>VLOOKUP(D294,equivalence!$B$2:$E$44,4,FALSE)</f>
        <v>Water bodies</v>
      </c>
      <c r="H294">
        <v>7703774305.44028</v>
      </c>
      <c r="I294" s="1">
        <f t="shared" si="4"/>
        <v>770377.43054402794</v>
      </c>
    </row>
    <row r="295" spans="1:9" x14ac:dyDescent="0.2">
      <c r="A295">
        <v>17</v>
      </c>
      <c r="B295" t="s">
        <v>58</v>
      </c>
      <c r="C295" t="str">
        <f>VLOOKUP(A295,argentina_adm1!$A$2:$F$26,3,FALSE)</f>
        <v>AR-X</v>
      </c>
      <c r="D295">
        <v>71200</v>
      </c>
      <c r="E295" t="s">
        <v>38</v>
      </c>
      <c r="F295">
        <f>VLOOKUP(D295,equivalence!$B$2:$E$44,3,FALSE)</f>
        <v>12</v>
      </c>
      <c r="G295" t="str">
        <f>VLOOKUP(D295,equivalence!$B$2:$E$44,4,FALSE)</f>
        <v>Water bodies</v>
      </c>
      <c r="H295">
        <v>4857295.0408859998</v>
      </c>
      <c r="I295" s="1">
        <f t="shared" si="4"/>
        <v>485.72950408859998</v>
      </c>
    </row>
    <row r="296" spans="1:9" x14ac:dyDescent="0.2">
      <c r="A296">
        <v>18</v>
      </c>
      <c r="B296" t="s">
        <v>59</v>
      </c>
      <c r="C296" t="str">
        <f>VLOOKUP(A296,argentina_adm1!$A$2:$F$26,3,FALSE)</f>
        <v>AR-Q</v>
      </c>
      <c r="D296">
        <v>11100</v>
      </c>
      <c r="E296" t="s">
        <v>31</v>
      </c>
      <c r="F296">
        <f>VLOOKUP(D296,equivalence!$B$2:$E$44,3,FALSE)</f>
        <v>2</v>
      </c>
      <c r="G296" t="str">
        <f>VLOOKUP(D296,equivalence!$B$2:$E$44,4,FALSE)</f>
        <v>Cultivated tree species</v>
      </c>
      <c r="H296">
        <v>112279529.089532</v>
      </c>
      <c r="I296" s="1">
        <f t="shared" si="4"/>
        <v>11227.952908953201</v>
      </c>
    </row>
    <row r="297" spans="1:9" x14ac:dyDescent="0.2">
      <c r="A297">
        <v>18</v>
      </c>
      <c r="B297" t="s">
        <v>59</v>
      </c>
      <c r="C297" t="str">
        <f>VLOOKUP(A297,argentina_adm1!$A$2:$F$26,3,FALSE)</f>
        <v>AR-Q</v>
      </c>
      <c r="D297">
        <v>11200</v>
      </c>
      <c r="E297" t="s">
        <v>1</v>
      </c>
      <c r="F297">
        <f>VLOOKUP(D297,equivalence!$B$2:$E$44,3,FALSE)</f>
        <v>2</v>
      </c>
      <c r="G297" t="str">
        <f>VLOOKUP(D297,equivalence!$B$2:$E$44,4,FALSE)</f>
        <v>Cultivated tree species</v>
      </c>
      <c r="H297">
        <v>58855254.814464003</v>
      </c>
      <c r="I297" s="1">
        <f t="shared" si="4"/>
        <v>5885.5254814464006</v>
      </c>
    </row>
    <row r="298" spans="1:9" x14ac:dyDescent="0.2">
      <c r="A298">
        <v>18</v>
      </c>
      <c r="B298" t="s">
        <v>59</v>
      </c>
      <c r="C298" t="str">
        <f>VLOOKUP(A298,argentina_adm1!$A$2:$F$26,3,FALSE)</f>
        <v>AR-Q</v>
      </c>
      <c r="D298">
        <v>12200</v>
      </c>
      <c r="E298" t="s">
        <v>60</v>
      </c>
      <c r="F298">
        <f>VLOOKUP(D298,equivalence!$B$2:$E$44,3,FALSE)</f>
        <v>3</v>
      </c>
      <c r="G298" t="str">
        <f>VLOOKUP(D298,equivalence!$B$2:$E$44,4,FALSE)</f>
        <v>Cultivated shrubs</v>
      </c>
      <c r="H298">
        <v>114117120.93794399</v>
      </c>
      <c r="I298" s="1">
        <f t="shared" si="4"/>
        <v>11411.7120937944</v>
      </c>
    </row>
    <row r="299" spans="1:9" x14ac:dyDescent="0.2">
      <c r="A299">
        <v>18</v>
      </c>
      <c r="B299" t="s">
        <v>59</v>
      </c>
      <c r="C299" t="str">
        <f>VLOOKUP(A299,argentina_adm1!$A$2:$F$26,3,FALSE)</f>
        <v>AR-Q</v>
      </c>
      <c r="D299">
        <v>13200</v>
      </c>
      <c r="E299" t="s">
        <v>3</v>
      </c>
      <c r="F299">
        <f>VLOOKUP(D299,equivalence!$B$2:$E$44,3,FALSE)</f>
        <v>4</v>
      </c>
      <c r="G299" t="str">
        <f>VLOOKUP(D299,equivalence!$B$2:$E$44,4,FALSE)</f>
        <v>Herbaceous crops</v>
      </c>
      <c r="H299">
        <v>203656358.02550501</v>
      </c>
      <c r="I299" s="1">
        <f t="shared" si="4"/>
        <v>20365.6358025505</v>
      </c>
    </row>
    <row r="300" spans="1:9" x14ac:dyDescent="0.2">
      <c r="A300">
        <v>18</v>
      </c>
      <c r="B300" t="s">
        <v>59</v>
      </c>
      <c r="C300" t="str">
        <f>VLOOKUP(A300,argentina_adm1!$A$2:$F$26,3,FALSE)</f>
        <v>AR-Q</v>
      </c>
      <c r="D300">
        <v>21100</v>
      </c>
      <c r="E300" t="s">
        <v>14</v>
      </c>
      <c r="F300">
        <f>VLOOKUP(D300,equivalence!$B$2:$E$44,3,FALSE)</f>
        <v>6</v>
      </c>
      <c r="G300" t="str">
        <f>VLOOKUP(D300,equivalence!$B$2:$E$44,4,FALSE)</f>
        <v>Forests</v>
      </c>
      <c r="H300">
        <v>6814653240.09939</v>
      </c>
      <c r="I300" s="1">
        <f t="shared" si="4"/>
        <v>681465.32400993898</v>
      </c>
    </row>
    <row r="301" spans="1:9" x14ac:dyDescent="0.2">
      <c r="A301">
        <v>18</v>
      </c>
      <c r="B301" t="s">
        <v>59</v>
      </c>
      <c r="C301" t="str">
        <f>VLOOKUP(A301,argentina_adm1!$A$2:$F$26,3,FALSE)</f>
        <v>AR-Q</v>
      </c>
      <c r="D301">
        <v>21200</v>
      </c>
      <c r="E301" t="s">
        <v>4</v>
      </c>
      <c r="F301">
        <f>VLOOKUP(D301,equivalence!$B$2:$E$44,3,FALSE)</f>
        <v>6</v>
      </c>
      <c r="G301" t="str">
        <f>VLOOKUP(D301,equivalence!$B$2:$E$44,4,FALSE)</f>
        <v>Forests</v>
      </c>
      <c r="H301">
        <v>477025014.36873198</v>
      </c>
      <c r="I301" s="1">
        <f t="shared" si="4"/>
        <v>47702.501436873201</v>
      </c>
    </row>
    <row r="302" spans="1:9" x14ac:dyDescent="0.2">
      <c r="A302">
        <v>18</v>
      </c>
      <c r="B302" t="s">
        <v>59</v>
      </c>
      <c r="C302" t="str">
        <f>VLOOKUP(A302,argentina_adm1!$A$2:$F$26,3,FALSE)</f>
        <v>AR-Q</v>
      </c>
      <c r="D302">
        <v>22100</v>
      </c>
      <c r="E302" t="s">
        <v>5</v>
      </c>
      <c r="F302">
        <f>VLOOKUP(D302,equivalence!$B$2:$E$44,3,FALSE)</f>
        <v>7</v>
      </c>
      <c r="G302" t="str">
        <f>VLOOKUP(D302,equivalence!$B$2:$E$44,4,FALSE)</f>
        <v>Shrub-covered areas</v>
      </c>
      <c r="H302">
        <v>1671740275.18209</v>
      </c>
      <c r="I302" s="1">
        <f t="shared" si="4"/>
        <v>167174.02751820901</v>
      </c>
    </row>
    <row r="303" spans="1:9" x14ac:dyDescent="0.2">
      <c r="A303">
        <v>18</v>
      </c>
      <c r="B303" t="s">
        <v>59</v>
      </c>
      <c r="C303" t="str">
        <f>VLOOKUP(A303,argentina_adm1!$A$2:$F$26,3,FALSE)</f>
        <v>AR-Q</v>
      </c>
      <c r="D303">
        <v>22200</v>
      </c>
      <c r="E303" t="s">
        <v>6</v>
      </c>
      <c r="F303">
        <f>VLOOKUP(D303,equivalence!$B$2:$E$44,3,FALSE)</f>
        <v>7</v>
      </c>
      <c r="G303" t="str">
        <f>VLOOKUP(D303,equivalence!$B$2:$E$44,4,FALSE)</f>
        <v>Shrub-covered areas</v>
      </c>
      <c r="H303">
        <v>61531660785.123901</v>
      </c>
      <c r="I303" s="1">
        <f t="shared" si="4"/>
        <v>6153166.0785123901</v>
      </c>
    </row>
    <row r="304" spans="1:9" x14ac:dyDescent="0.2">
      <c r="A304">
        <v>18</v>
      </c>
      <c r="B304" t="s">
        <v>59</v>
      </c>
      <c r="C304" t="str">
        <f>VLOOKUP(A304,argentina_adm1!$A$2:$F$26,3,FALSE)</f>
        <v>AR-Q</v>
      </c>
      <c r="D304">
        <v>22300</v>
      </c>
      <c r="E304" t="s">
        <v>7</v>
      </c>
      <c r="F304">
        <f>VLOOKUP(D304,equivalence!$B$2:$E$44,3,FALSE)</f>
        <v>7</v>
      </c>
      <c r="G304" t="str">
        <f>VLOOKUP(D304,equivalence!$B$2:$E$44,4,FALSE)</f>
        <v>Shrub-covered areas</v>
      </c>
      <c r="H304">
        <v>9494370095.3083191</v>
      </c>
      <c r="I304" s="1">
        <f t="shared" si="4"/>
        <v>949437.00953083194</v>
      </c>
    </row>
    <row r="305" spans="1:9" x14ac:dyDescent="0.2">
      <c r="A305">
        <v>18</v>
      </c>
      <c r="B305" t="s">
        <v>59</v>
      </c>
      <c r="C305" t="str">
        <f>VLOOKUP(A305,argentina_adm1!$A$2:$F$26,3,FALSE)</f>
        <v>AR-Q</v>
      </c>
      <c r="D305">
        <v>23200</v>
      </c>
      <c r="E305" t="s">
        <v>9</v>
      </c>
      <c r="F305">
        <f>VLOOKUP(D305,equivalence!$B$2:$E$44,3,FALSE)</f>
        <v>8</v>
      </c>
      <c r="G305" t="str">
        <f>VLOOKUP(D305,equivalence!$B$2:$E$44,4,FALSE)</f>
        <v>Grassland</v>
      </c>
      <c r="H305">
        <v>940840275.95185494</v>
      </c>
      <c r="I305" s="1">
        <f t="shared" si="4"/>
        <v>94084.0275951855</v>
      </c>
    </row>
    <row r="306" spans="1:9" x14ac:dyDescent="0.2">
      <c r="A306">
        <v>18</v>
      </c>
      <c r="B306" t="s">
        <v>59</v>
      </c>
      <c r="C306" t="str">
        <f>VLOOKUP(A306,argentina_adm1!$A$2:$F$26,3,FALSE)</f>
        <v>AR-Q</v>
      </c>
      <c r="D306">
        <v>33100</v>
      </c>
      <c r="E306" t="s">
        <v>17</v>
      </c>
      <c r="F306">
        <f>VLOOKUP(D306,equivalence!$B$2:$E$44,3,FALSE)</f>
        <v>9</v>
      </c>
      <c r="G306" t="str">
        <f>VLOOKUP(D306,equivalence!$B$2:$E$44,4,FALSE)</f>
        <v>Shrubs and/or herbaceous vegetation, aquatic or regularly flooded</v>
      </c>
      <c r="H306">
        <v>1097357364.51614</v>
      </c>
      <c r="I306" s="1">
        <f t="shared" si="4"/>
        <v>109735.73645161399</v>
      </c>
    </row>
    <row r="307" spans="1:9" x14ac:dyDescent="0.2">
      <c r="A307">
        <v>18</v>
      </c>
      <c r="B307" t="s">
        <v>59</v>
      </c>
      <c r="C307" t="str">
        <f>VLOOKUP(A307,argentina_adm1!$A$2:$F$26,3,FALSE)</f>
        <v>AR-Q</v>
      </c>
      <c r="D307">
        <v>41200</v>
      </c>
      <c r="E307" t="s">
        <v>22</v>
      </c>
      <c r="F307">
        <f>VLOOKUP(D307,equivalence!$B$2:$E$44,3,FALSE)</f>
        <v>10</v>
      </c>
      <c r="G307" t="str">
        <f>VLOOKUP(D307,equivalence!$B$2:$E$44,4,FALSE)</f>
        <v>Artificial surfaces (including urban and associated areas)</v>
      </c>
      <c r="H307">
        <v>44775830.180154003</v>
      </c>
      <c r="I307" s="1">
        <f t="shared" si="4"/>
        <v>4477.5830180154007</v>
      </c>
    </row>
    <row r="308" spans="1:9" x14ac:dyDescent="0.2">
      <c r="A308">
        <v>18</v>
      </c>
      <c r="B308" t="s">
        <v>59</v>
      </c>
      <c r="C308" t="str">
        <f>VLOOKUP(A308,argentina_adm1!$A$2:$F$26,3,FALSE)</f>
        <v>AR-Q</v>
      </c>
      <c r="D308">
        <v>41300</v>
      </c>
      <c r="E308" t="s">
        <v>23</v>
      </c>
      <c r="F308">
        <f>VLOOKUP(D308,equivalence!$B$2:$E$44,3,FALSE)</f>
        <v>10</v>
      </c>
      <c r="G308" t="str">
        <f>VLOOKUP(D308,equivalence!$B$2:$E$44,4,FALSE)</f>
        <v>Artificial surfaces (including urban and associated areas)</v>
      </c>
      <c r="H308">
        <v>92848680.694921002</v>
      </c>
      <c r="I308" s="1">
        <f t="shared" si="4"/>
        <v>9284.8680694921004</v>
      </c>
    </row>
    <row r="309" spans="1:9" x14ac:dyDescent="0.2">
      <c r="A309">
        <v>18</v>
      </c>
      <c r="B309" t="s">
        <v>59</v>
      </c>
      <c r="C309" t="str">
        <f>VLOOKUP(A309,argentina_adm1!$A$2:$F$26,3,FALSE)</f>
        <v>AR-Q</v>
      </c>
      <c r="D309">
        <v>42000</v>
      </c>
      <c r="E309" t="s">
        <v>24</v>
      </c>
      <c r="F309">
        <f>VLOOKUP(D309,equivalence!$B$2:$E$44,3,FALSE)</f>
        <v>10</v>
      </c>
      <c r="G309" t="str">
        <f>VLOOKUP(D309,equivalence!$B$2:$E$44,4,FALSE)</f>
        <v>Artificial surfaces (including urban and associated areas)</v>
      </c>
      <c r="H309">
        <v>760851062.21443701</v>
      </c>
      <c r="I309" s="1">
        <f t="shared" si="4"/>
        <v>76085.106221443697</v>
      </c>
    </row>
    <row r="310" spans="1:9" x14ac:dyDescent="0.2">
      <c r="A310">
        <v>18</v>
      </c>
      <c r="B310" t="s">
        <v>59</v>
      </c>
      <c r="C310" t="str">
        <f>VLOOKUP(A310,argentina_adm1!$A$2:$F$26,3,FALSE)</f>
        <v>AR-Q</v>
      </c>
      <c r="D310">
        <v>51000</v>
      </c>
      <c r="E310" t="s">
        <v>57</v>
      </c>
      <c r="F310">
        <f>VLOOKUP(D310,equivalence!$B$2:$E$44,3,FALSE)</f>
        <v>11</v>
      </c>
      <c r="G310" t="str">
        <f>VLOOKUP(D310,equivalence!$B$2:$E$44,4,FALSE)</f>
        <v>Terrestrial barren land</v>
      </c>
      <c r="H310">
        <v>153419.42993799999</v>
      </c>
      <c r="I310" s="1">
        <f t="shared" si="4"/>
        <v>15.341942993799998</v>
      </c>
    </row>
    <row r="311" spans="1:9" x14ac:dyDescent="0.2">
      <c r="A311">
        <v>18</v>
      </c>
      <c r="B311" t="s">
        <v>59</v>
      </c>
      <c r="C311" t="str">
        <f>VLOOKUP(A311,argentina_adm1!$A$2:$F$26,3,FALSE)</f>
        <v>AR-Q</v>
      </c>
      <c r="D311">
        <v>51100</v>
      </c>
      <c r="E311" t="s">
        <v>25</v>
      </c>
      <c r="F311">
        <f>VLOOKUP(D311,equivalence!$B$2:$E$44,3,FALSE)</f>
        <v>11</v>
      </c>
      <c r="G311" t="str">
        <f>VLOOKUP(D311,equivalence!$B$2:$E$44,4,FALSE)</f>
        <v>Terrestrial barren land</v>
      </c>
      <c r="H311">
        <v>7876277397.3413801</v>
      </c>
      <c r="I311" s="1">
        <f t="shared" si="4"/>
        <v>787627.73973413801</v>
      </c>
    </row>
    <row r="312" spans="1:9" x14ac:dyDescent="0.2">
      <c r="A312">
        <v>18</v>
      </c>
      <c r="B312" t="s">
        <v>59</v>
      </c>
      <c r="C312" t="str">
        <f>VLOOKUP(A312,argentina_adm1!$A$2:$F$26,3,FALSE)</f>
        <v>AR-Q</v>
      </c>
      <c r="D312">
        <v>52100</v>
      </c>
      <c r="E312" t="s">
        <v>43</v>
      </c>
      <c r="F312">
        <f>VLOOKUP(D312,equivalence!$B$2:$E$44,3,FALSE)</f>
        <v>11</v>
      </c>
      <c r="G312" t="str">
        <f>VLOOKUP(D312,equivalence!$B$2:$E$44,4,FALSE)</f>
        <v>Terrestrial barren land</v>
      </c>
      <c r="H312">
        <v>189969449.745213</v>
      </c>
      <c r="I312" s="1">
        <f t="shared" si="4"/>
        <v>18996.944974521299</v>
      </c>
    </row>
    <row r="313" spans="1:9" x14ac:dyDescent="0.2">
      <c r="A313">
        <v>18</v>
      </c>
      <c r="B313" t="s">
        <v>59</v>
      </c>
      <c r="C313" t="str">
        <f>VLOOKUP(A313,argentina_adm1!$A$2:$F$26,3,FALSE)</f>
        <v>AR-Q</v>
      </c>
      <c r="D313">
        <v>52300</v>
      </c>
      <c r="E313" t="s">
        <v>26</v>
      </c>
      <c r="F313">
        <f>VLOOKUP(D313,equivalence!$B$2:$E$44,3,FALSE)</f>
        <v>11</v>
      </c>
      <c r="G313" t="str">
        <f>VLOOKUP(D313,equivalence!$B$2:$E$44,4,FALSE)</f>
        <v>Terrestrial barren land</v>
      </c>
      <c r="H313">
        <v>112616986.853145</v>
      </c>
      <c r="I313" s="1">
        <f t="shared" si="4"/>
        <v>11261.698685314501</v>
      </c>
    </row>
    <row r="314" spans="1:9" x14ac:dyDescent="0.2">
      <c r="A314">
        <v>18</v>
      </c>
      <c r="B314" t="s">
        <v>59</v>
      </c>
      <c r="C314" t="str">
        <f>VLOOKUP(A314,argentina_adm1!$A$2:$F$26,3,FALSE)</f>
        <v>AR-Q</v>
      </c>
      <c r="D314">
        <v>61000</v>
      </c>
      <c r="E314" t="s">
        <v>32</v>
      </c>
      <c r="F314">
        <f>VLOOKUP(D314,equivalence!$B$2:$E$44,3,FALSE)</f>
        <v>12</v>
      </c>
      <c r="G314" t="str">
        <f>VLOOKUP(D314,equivalence!$B$2:$E$44,4,FALSE)</f>
        <v>Water bodies</v>
      </c>
      <c r="H314">
        <v>1164538581.2880199</v>
      </c>
      <c r="I314" s="1">
        <f t="shared" si="4"/>
        <v>116453.85812880199</v>
      </c>
    </row>
    <row r="315" spans="1:9" x14ac:dyDescent="0.2">
      <c r="A315">
        <v>18</v>
      </c>
      <c r="B315" t="s">
        <v>59</v>
      </c>
      <c r="C315" t="str">
        <f>VLOOKUP(A315,argentina_adm1!$A$2:$F$26,3,FALSE)</f>
        <v>AR-Q</v>
      </c>
      <c r="D315">
        <v>71100</v>
      </c>
      <c r="E315" t="s">
        <v>20</v>
      </c>
      <c r="F315">
        <f>VLOOKUP(D315,equivalence!$B$2:$E$44,3,FALSE)</f>
        <v>12</v>
      </c>
      <c r="G315" t="str">
        <f>VLOOKUP(D315,equivalence!$B$2:$E$44,4,FALSE)</f>
        <v>Water bodies</v>
      </c>
      <c r="H315">
        <v>1308958981.71206</v>
      </c>
      <c r="I315" s="1">
        <f t="shared" si="4"/>
        <v>130895.89817120599</v>
      </c>
    </row>
    <row r="316" spans="1:9" x14ac:dyDescent="0.2">
      <c r="A316">
        <v>18</v>
      </c>
      <c r="B316" t="s">
        <v>59</v>
      </c>
      <c r="C316" t="str">
        <f>VLOOKUP(A316,argentina_adm1!$A$2:$F$26,3,FALSE)</f>
        <v>AR-Q</v>
      </c>
      <c r="D316">
        <v>72000</v>
      </c>
      <c r="E316" t="s">
        <v>27</v>
      </c>
      <c r="F316">
        <f>VLOOKUP(D316,equivalence!$B$2:$E$44,3,FALSE)</f>
        <v>13</v>
      </c>
      <c r="G316" t="str">
        <f>VLOOKUP(D316,equivalence!$B$2:$E$44,4,FALSE)</f>
        <v>Ice or snow</v>
      </c>
      <c r="H316">
        <v>130292599.268077</v>
      </c>
      <c r="I316" s="1">
        <f t="shared" si="4"/>
        <v>13029.259926807699</v>
      </c>
    </row>
    <row r="317" spans="1:9" x14ac:dyDescent="0.2">
      <c r="A317">
        <v>18</v>
      </c>
      <c r="B317" t="s">
        <v>59</v>
      </c>
      <c r="C317" t="str">
        <f>VLOOKUP(A317,argentina_adm1!$A$2:$F$26,3,FALSE)</f>
        <v>AR-Q</v>
      </c>
      <c r="D317">
        <v>99999</v>
      </c>
      <c r="E317" t="s">
        <v>29</v>
      </c>
      <c r="F317">
        <f>VLOOKUP(D317,equivalence!$B$2:$E$44,3,FALSE)</f>
        <v>14</v>
      </c>
      <c r="G317" t="str">
        <f>VLOOKUP(D317,equivalence!$B$2:$E$44,4,FALSE)</f>
        <v>No data</v>
      </c>
      <c r="H317">
        <v>188762485.489463</v>
      </c>
      <c r="I317" s="1">
        <f t="shared" si="4"/>
        <v>18876.2485489463</v>
      </c>
    </row>
    <row r="318" spans="1:9" x14ac:dyDescent="0.2">
      <c r="A318">
        <v>19</v>
      </c>
      <c r="B318" t="s">
        <v>61</v>
      </c>
      <c r="C318" t="str">
        <f>VLOOKUP(A318,argentina_adm1!$A$2:$F$26,3,FALSE)</f>
        <v>AR-P</v>
      </c>
      <c r="D318">
        <v>13100</v>
      </c>
      <c r="E318" t="s">
        <v>2</v>
      </c>
      <c r="F318">
        <f>VLOOKUP(D318,equivalence!$B$2:$E$44,3,FALSE)</f>
        <v>4</v>
      </c>
      <c r="G318" t="str">
        <f>VLOOKUP(D318,equivalence!$B$2:$E$44,4,FALSE)</f>
        <v>Herbaceous crops</v>
      </c>
      <c r="H318">
        <v>80240537.333293006</v>
      </c>
      <c r="I318" s="1">
        <f t="shared" si="4"/>
        <v>8024.0537333293005</v>
      </c>
    </row>
    <row r="319" spans="1:9" x14ac:dyDescent="0.2">
      <c r="A319">
        <v>19</v>
      </c>
      <c r="B319" t="s">
        <v>61</v>
      </c>
      <c r="C319" t="str">
        <f>VLOOKUP(A319,argentina_adm1!$A$2:$F$26,3,FALSE)</f>
        <v>AR-P</v>
      </c>
      <c r="D319">
        <v>13200</v>
      </c>
      <c r="E319" t="s">
        <v>3</v>
      </c>
      <c r="F319">
        <f>VLOOKUP(D319,equivalence!$B$2:$E$44,3,FALSE)</f>
        <v>4</v>
      </c>
      <c r="G319" t="str">
        <f>VLOOKUP(D319,equivalence!$B$2:$E$44,4,FALSE)</f>
        <v>Herbaceous crops</v>
      </c>
      <c r="H319">
        <v>3707137797.3308101</v>
      </c>
      <c r="I319" s="1">
        <f t="shared" si="4"/>
        <v>370713.779733081</v>
      </c>
    </row>
    <row r="320" spans="1:9" x14ac:dyDescent="0.2">
      <c r="A320">
        <v>19</v>
      </c>
      <c r="B320" t="s">
        <v>61</v>
      </c>
      <c r="C320" t="str">
        <f>VLOOKUP(A320,argentina_adm1!$A$2:$F$26,3,FALSE)</f>
        <v>AR-P</v>
      </c>
      <c r="D320">
        <v>21100</v>
      </c>
      <c r="E320" t="s">
        <v>14</v>
      </c>
      <c r="F320">
        <f>VLOOKUP(D320,equivalence!$B$2:$E$44,3,FALSE)</f>
        <v>6</v>
      </c>
      <c r="G320" t="str">
        <f>VLOOKUP(D320,equivalence!$B$2:$E$44,4,FALSE)</f>
        <v>Forests</v>
      </c>
      <c r="H320">
        <v>30194475874.5037</v>
      </c>
      <c r="I320" s="1">
        <f t="shared" si="4"/>
        <v>3019447.5874503702</v>
      </c>
    </row>
    <row r="321" spans="1:9" x14ac:dyDescent="0.2">
      <c r="A321">
        <v>19</v>
      </c>
      <c r="B321" t="s">
        <v>61</v>
      </c>
      <c r="C321" t="str">
        <f>VLOOKUP(A321,argentina_adm1!$A$2:$F$26,3,FALSE)</f>
        <v>AR-P</v>
      </c>
      <c r="D321">
        <v>21200</v>
      </c>
      <c r="E321" t="s">
        <v>4</v>
      </c>
      <c r="F321">
        <f>VLOOKUP(D321,equivalence!$B$2:$E$44,3,FALSE)</f>
        <v>6</v>
      </c>
      <c r="G321" t="str">
        <f>VLOOKUP(D321,equivalence!$B$2:$E$44,4,FALSE)</f>
        <v>Forests</v>
      </c>
      <c r="H321">
        <v>8909846318.8397102</v>
      </c>
      <c r="I321" s="1">
        <f t="shared" si="4"/>
        <v>890984.63188397104</v>
      </c>
    </row>
    <row r="322" spans="1:9" x14ac:dyDescent="0.2">
      <c r="A322">
        <v>19</v>
      </c>
      <c r="B322" t="s">
        <v>61</v>
      </c>
      <c r="C322" t="str">
        <f>VLOOKUP(A322,argentina_adm1!$A$2:$F$26,3,FALSE)</f>
        <v>AR-P</v>
      </c>
      <c r="D322">
        <v>22100</v>
      </c>
      <c r="E322" t="s">
        <v>5</v>
      </c>
      <c r="F322">
        <f>VLOOKUP(D322,equivalence!$B$2:$E$44,3,FALSE)</f>
        <v>7</v>
      </c>
      <c r="G322" t="str">
        <f>VLOOKUP(D322,equivalence!$B$2:$E$44,4,FALSE)</f>
        <v>Shrub-covered areas</v>
      </c>
      <c r="H322">
        <v>2209717470.4819698</v>
      </c>
      <c r="I322" s="1">
        <f t="shared" si="4"/>
        <v>220971.74704819699</v>
      </c>
    </row>
    <row r="323" spans="1:9" x14ac:dyDescent="0.2">
      <c r="A323">
        <v>19</v>
      </c>
      <c r="B323" t="s">
        <v>61</v>
      </c>
      <c r="C323" t="str">
        <f>VLOOKUP(A323,argentina_adm1!$A$2:$F$26,3,FALSE)</f>
        <v>AR-P</v>
      </c>
      <c r="D323">
        <v>22200</v>
      </c>
      <c r="E323" t="s">
        <v>6</v>
      </c>
      <c r="F323">
        <f>VLOOKUP(D323,equivalence!$B$2:$E$44,3,FALSE)</f>
        <v>7</v>
      </c>
      <c r="G323" t="str">
        <f>VLOOKUP(D323,equivalence!$B$2:$E$44,4,FALSE)</f>
        <v>Shrub-covered areas</v>
      </c>
      <c r="H323">
        <v>66214027.995277002</v>
      </c>
      <c r="I323" s="1">
        <f t="shared" ref="I323:I386" si="5">H323/10000</f>
        <v>6621.4027995277002</v>
      </c>
    </row>
    <row r="324" spans="1:9" x14ac:dyDescent="0.2">
      <c r="A324">
        <v>19</v>
      </c>
      <c r="B324" t="s">
        <v>61</v>
      </c>
      <c r="C324" t="str">
        <f>VLOOKUP(A324,argentina_adm1!$A$2:$F$26,3,FALSE)</f>
        <v>AR-P</v>
      </c>
      <c r="D324">
        <v>23100</v>
      </c>
      <c r="E324" t="s">
        <v>8</v>
      </c>
      <c r="F324">
        <f>VLOOKUP(D324,equivalence!$B$2:$E$44,3,FALSE)</f>
        <v>8</v>
      </c>
      <c r="G324" t="str">
        <f>VLOOKUP(D324,equivalence!$B$2:$E$44,4,FALSE)</f>
        <v>Grassland</v>
      </c>
      <c r="H324">
        <v>1554961161.0863099</v>
      </c>
      <c r="I324" s="1">
        <f t="shared" si="5"/>
        <v>155496.11610863099</v>
      </c>
    </row>
    <row r="325" spans="1:9" x14ac:dyDescent="0.2">
      <c r="A325">
        <v>19</v>
      </c>
      <c r="B325" t="s">
        <v>61</v>
      </c>
      <c r="C325" t="str">
        <f>VLOOKUP(A325,argentina_adm1!$A$2:$F$26,3,FALSE)</f>
        <v>AR-P</v>
      </c>
      <c r="D325">
        <v>31100</v>
      </c>
      <c r="E325" t="s">
        <v>15</v>
      </c>
      <c r="F325">
        <f>VLOOKUP(D325,equivalence!$B$2:$E$44,3,FALSE)</f>
        <v>9</v>
      </c>
      <c r="G325" t="str">
        <f>VLOOKUP(D325,equivalence!$B$2:$E$44,4,FALSE)</f>
        <v>Shrubs and/or herbaceous vegetation, aquatic or regularly flooded</v>
      </c>
      <c r="H325">
        <v>661153566.66220605</v>
      </c>
      <c r="I325" s="1">
        <f t="shared" si="5"/>
        <v>66115.356666220599</v>
      </c>
    </row>
    <row r="326" spans="1:9" x14ac:dyDescent="0.2">
      <c r="A326">
        <v>19</v>
      </c>
      <c r="B326" t="s">
        <v>61</v>
      </c>
      <c r="C326" t="str">
        <f>VLOOKUP(A326,argentina_adm1!$A$2:$F$26,3,FALSE)</f>
        <v>AR-P</v>
      </c>
      <c r="D326">
        <v>31200</v>
      </c>
      <c r="E326" t="s">
        <v>36</v>
      </c>
      <c r="F326">
        <f>VLOOKUP(D326,equivalence!$B$2:$E$44,3,FALSE)</f>
        <v>9</v>
      </c>
      <c r="G326" t="str">
        <f>VLOOKUP(D326,equivalence!$B$2:$E$44,4,FALSE)</f>
        <v>Shrubs and/or herbaceous vegetation, aquatic or regularly flooded</v>
      </c>
      <c r="H326">
        <v>50317296.952803999</v>
      </c>
      <c r="I326" s="1">
        <f t="shared" si="5"/>
        <v>5031.7296952803999</v>
      </c>
    </row>
    <row r="327" spans="1:9" x14ac:dyDescent="0.2">
      <c r="A327">
        <v>19</v>
      </c>
      <c r="B327" t="s">
        <v>61</v>
      </c>
      <c r="C327" t="str">
        <f>VLOOKUP(A327,argentina_adm1!$A$2:$F$26,3,FALSE)</f>
        <v>AR-P</v>
      </c>
      <c r="D327">
        <v>32100</v>
      </c>
      <c r="E327" t="s">
        <v>16</v>
      </c>
      <c r="F327">
        <f>VLOOKUP(D327,equivalence!$B$2:$E$44,3,FALSE)</f>
        <v>9</v>
      </c>
      <c r="G327" t="str">
        <f>VLOOKUP(D327,equivalence!$B$2:$E$44,4,FALSE)</f>
        <v>Shrubs and/or herbaceous vegetation, aquatic or regularly flooded</v>
      </c>
      <c r="H327">
        <v>1498041416.37308</v>
      </c>
      <c r="I327" s="1">
        <f t="shared" si="5"/>
        <v>149804.141637308</v>
      </c>
    </row>
    <row r="328" spans="1:9" x14ac:dyDescent="0.2">
      <c r="A328">
        <v>19</v>
      </c>
      <c r="B328" t="s">
        <v>61</v>
      </c>
      <c r="C328" t="str">
        <f>VLOOKUP(A328,argentina_adm1!$A$2:$F$26,3,FALSE)</f>
        <v>AR-P</v>
      </c>
      <c r="D328">
        <v>33100</v>
      </c>
      <c r="E328" t="s">
        <v>17</v>
      </c>
      <c r="F328">
        <f>VLOOKUP(D328,equivalence!$B$2:$E$44,3,FALSE)</f>
        <v>9</v>
      </c>
      <c r="G328" t="str">
        <f>VLOOKUP(D328,equivalence!$B$2:$E$44,4,FALSE)</f>
        <v>Shrubs and/or herbaceous vegetation, aquatic or regularly flooded</v>
      </c>
      <c r="H328">
        <v>26054362556.420502</v>
      </c>
      <c r="I328" s="1">
        <f t="shared" si="5"/>
        <v>2605436.2556420499</v>
      </c>
    </row>
    <row r="329" spans="1:9" x14ac:dyDescent="0.2">
      <c r="A329">
        <v>19</v>
      </c>
      <c r="B329" t="s">
        <v>61</v>
      </c>
      <c r="C329" t="str">
        <f>VLOOKUP(A329,argentina_adm1!$A$2:$F$26,3,FALSE)</f>
        <v>AR-P</v>
      </c>
      <c r="D329">
        <v>41100</v>
      </c>
      <c r="E329" t="s">
        <v>19</v>
      </c>
      <c r="F329">
        <f>VLOOKUP(D329,equivalence!$B$2:$E$44,3,FALSE)</f>
        <v>10</v>
      </c>
      <c r="G329" t="str">
        <f>VLOOKUP(D329,equivalence!$B$2:$E$44,4,FALSE)</f>
        <v>Artificial surfaces (including urban and associated areas)</v>
      </c>
      <c r="H329">
        <v>43417109.061701998</v>
      </c>
      <c r="I329" s="1">
        <f t="shared" si="5"/>
        <v>4341.7109061701995</v>
      </c>
    </row>
    <row r="330" spans="1:9" x14ac:dyDescent="0.2">
      <c r="A330">
        <v>19</v>
      </c>
      <c r="B330" t="s">
        <v>61</v>
      </c>
      <c r="C330" t="str">
        <f>VLOOKUP(A330,argentina_adm1!$A$2:$F$26,3,FALSE)</f>
        <v>AR-P</v>
      </c>
      <c r="D330">
        <v>41200</v>
      </c>
      <c r="E330" t="s">
        <v>22</v>
      </c>
      <c r="F330">
        <f>VLOOKUP(D330,equivalence!$B$2:$E$44,3,FALSE)</f>
        <v>10</v>
      </c>
      <c r="G330" t="str">
        <f>VLOOKUP(D330,equivalence!$B$2:$E$44,4,FALSE)</f>
        <v>Artificial surfaces (including urban and associated areas)</v>
      </c>
      <c r="H330">
        <v>11105702.03834</v>
      </c>
      <c r="I330" s="1">
        <f t="shared" si="5"/>
        <v>1110.570203834</v>
      </c>
    </row>
    <row r="331" spans="1:9" x14ac:dyDescent="0.2">
      <c r="A331">
        <v>19</v>
      </c>
      <c r="B331" t="s">
        <v>61</v>
      </c>
      <c r="C331" t="str">
        <f>VLOOKUP(A331,argentina_adm1!$A$2:$F$26,3,FALSE)</f>
        <v>AR-P</v>
      </c>
      <c r="D331">
        <v>41300</v>
      </c>
      <c r="E331" t="s">
        <v>23</v>
      </c>
      <c r="F331">
        <f>VLOOKUP(D331,equivalence!$B$2:$E$44,3,FALSE)</f>
        <v>10</v>
      </c>
      <c r="G331" t="str">
        <f>VLOOKUP(D331,equivalence!$B$2:$E$44,4,FALSE)</f>
        <v>Artificial surfaces (including urban and associated areas)</v>
      </c>
      <c r="H331">
        <v>42080115.296177998</v>
      </c>
      <c r="I331" s="1">
        <f t="shared" si="5"/>
        <v>4208.0115296178001</v>
      </c>
    </row>
    <row r="332" spans="1:9" x14ac:dyDescent="0.2">
      <c r="A332">
        <v>19</v>
      </c>
      <c r="B332" t="s">
        <v>61</v>
      </c>
      <c r="C332" t="str">
        <f>VLOOKUP(A332,argentina_adm1!$A$2:$F$26,3,FALSE)</f>
        <v>AR-P</v>
      </c>
      <c r="D332">
        <v>61000</v>
      </c>
      <c r="E332" t="s">
        <v>32</v>
      </c>
      <c r="F332">
        <f>VLOOKUP(D332,equivalence!$B$2:$E$44,3,FALSE)</f>
        <v>12</v>
      </c>
      <c r="G332" t="str">
        <f>VLOOKUP(D332,equivalence!$B$2:$E$44,4,FALSE)</f>
        <v>Water bodies</v>
      </c>
      <c r="H332">
        <v>27233175.952413999</v>
      </c>
      <c r="I332" s="1">
        <f t="shared" si="5"/>
        <v>2723.3175952413999</v>
      </c>
    </row>
    <row r="333" spans="1:9" x14ac:dyDescent="0.2">
      <c r="A333">
        <v>19</v>
      </c>
      <c r="B333" t="s">
        <v>61</v>
      </c>
      <c r="C333" t="str">
        <f>VLOOKUP(A333,argentina_adm1!$A$2:$F$26,3,FALSE)</f>
        <v>AR-P</v>
      </c>
      <c r="D333">
        <v>71100</v>
      </c>
      <c r="E333" t="s">
        <v>20</v>
      </c>
      <c r="F333">
        <f>VLOOKUP(D333,equivalence!$B$2:$E$44,3,FALSE)</f>
        <v>12</v>
      </c>
      <c r="G333" t="str">
        <f>VLOOKUP(D333,equivalence!$B$2:$E$44,4,FALSE)</f>
        <v>Water bodies</v>
      </c>
      <c r="H333">
        <v>69376988.699195996</v>
      </c>
      <c r="I333" s="1">
        <f t="shared" si="5"/>
        <v>6937.6988699195999</v>
      </c>
    </row>
    <row r="334" spans="1:9" x14ac:dyDescent="0.2">
      <c r="A334">
        <v>19</v>
      </c>
      <c r="B334" t="s">
        <v>61</v>
      </c>
      <c r="C334" t="str">
        <f>VLOOKUP(A334,argentina_adm1!$A$2:$F$26,3,FALSE)</f>
        <v>AR-P</v>
      </c>
      <c r="D334">
        <v>99999</v>
      </c>
      <c r="E334" t="s">
        <v>29</v>
      </c>
      <c r="F334">
        <f>VLOOKUP(D334,equivalence!$B$2:$E$44,3,FALSE)</f>
        <v>14</v>
      </c>
      <c r="G334" t="str">
        <f>VLOOKUP(D334,equivalence!$B$2:$E$44,4,FALSE)</f>
        <v>No data</v>
      </c>
      <c r="H334">
        <v>239857288.32810399</v>
      </c>
      <c r="I334" s="1">
        <f t="shared" si="5"/>
        <v>23985.7288328104</v>
      </c>
    </row>
    <row r="335" spans="1:9" x14ac:dyDescent="0.2">
      <c r="A335">
        <v>20</v>
      </c>
      <c r="B335" t="s">
        <v>62</v>
      </c>
      <c r="C335" t="str">
        <f>VLOOKUP(A335,argentina_adm1!$A$2:$F$26,3,FALSE)</f>
        <v>AR-M</v>
      </c>
      <c r="D335">
        <v>11200</v>
      </c>
      <c r="E335" t="s">
        <v>1</v>
      </c>
      <c r="F335">
        <f>VLOOKUP(D335,equivalence!$B$2:$E$44,3,FALSE)</f>
        <v>2</v>
      </c>
      <c r="G335" t="str">
        <f>VLOOKUP(D335,equivalence!$B$2:$E$44,4,FALSE)</f>
        <v>Cultivated tree species</v>
      </c>
      <c r="H335">
        <v>1984675950.88095</v>
      </c>
      <c r="I335" s="1">
        <f t="shared" si="5"/>
        <v>198467.595088095</v>
      </c>
    </row>
    <row r="336" spans="1:9" x14ac:dyDescent="0.2">
      <c r="A336">
        <v>20</v>
      </c>
      <c r="B336" t="s">
        <v>62</v>
      </c>
      <c r="C336" t="str">
        <f>VLOOKUP(A336,argentina_adm1!$A$2:$F$26,3,FALSE)</f>
        <v>AR-M</v>
      </c>
      <c r="D336">
        <v>12200</v>
      </c>
      <c r="E336" t="s">
        <v>60</v>
      </c>
      <c r="F336">
        <f>VLOOKUP(D336,equivalence!$B$2:$E$44,3,FALSE)</f>
        <v>3</v>
      </c>
      <c r="G336" t="str">
        <f>VLOOKUP(D336,equivalence!$B$2:$E$44,4,FALSE)</f>
        <v>Cultivated shrubs</v>
      </c>
      <c r="H336">
        <v>3874578677.8777199</v>
      </c>
      <c r="I336" s="1">
        <f t="shared" si="5"/>
        <v>387457.86778777197</v>
      </c>
    </row>
    <row r="337" spans="1:9" x14ac:dyDescent="0.2">
      <c r="A337">
        <v>20</v>
      </c>
      <c r="B337" t="s">
        <v>62</v>
      </c>
      <c r="C337" t="str">
        <f>VLOOKUP(A337,argentina_adm1!$A$2:$F$26,3,FALSE)</f>
        <v>AR-M</v>
      </c>
      <c r="D337">
        <v>13100</v>
      </c>
      <c r="E337" t="s">
        <v>2</v>
      </c>
      <c r="F337">
        <f>VLOOKUP(D337,equivalence!$B$2:$E$44,3,FALSE)</f>
        <v>4</v>
      </c>
      <c r="G337" t="str">
        <f>VLOOKUP(D337,equivalence!$B$2:$E$44,4,FALSE)</f>
        <v>Herbaceous crops</v>
      </c>
      <c r="H337">
        <v>198128618.8558</v>
      </c>
      <c r="I337" s="1">
        <f t="shared" si="5"/>
        <v>19812.861885580001</v>
      </c>
    </row>
    <row r="338" spans="1:9" x14ac:dyDescent="0.2">
      <c r="A338">
        <v>20</v>
      </c>
      <c r="B338" t="s">
        <v>62</v>
      </c>
      <c r="C338" t="str">
        <f>VLOOKUP(A338,argentina_adm1!$A$2:$F$26,3,FALSE)</f>
        <v>AR-M</v>
      </c>
      <c r="D338">
        <v>13200</v>
      </c>
      <c r="E338" t="s">
        <v>3</v>
      </c>
      <c r="F338">
        <f>VLOOKUP(D338,equivalence!$B$2:$E$44,3,FALSE)</f>
        <v>4</v>
      </c>
      <c r="G338" t="str">
        <f>VLOOKUP(D338,equivalence!$B$2:$E$44,4,FALSE)</f>
        <v>Herbaceous crops</v>
      </c>
      <c r="H338">
        <v>1656381004.5488601</v>
      </c>
      <c r="I338" s="1">
        <f t="shared" si="5"/>
        <v>165638.10045488601</v>
      </c>
    </row>
    <row r="339" spans="1:9" x14ac:dyDescent="0.2">
      <c r="A339">
        <v>20</v>
      </c>
      <c r="B339" t="s">
        <v>62</v>
      </c>
      <c r="C339" t="str">
        <f>VLOOKUP(A339,argentina_adm1!$A$2:$F$26,3,FALSE)</f>
        <v>AR-M</v>
      </c>
      <c r="D339">
        <v>21200</v>
      </c>
      <c r="E339" t="s">
        <v>4</v>
      </c>
      <c r="F339">
        <f>VLOOKUP(D339,equivalence!$B$2:$E$44,3,FALSE)</f>
        <v>6</v>
      </c>
      <c r="G339" t="str">
        <f>VLOOKUP(D339,equivalence!$B$2:$E$44,4,FALSE)</f>
        <v>Forests</v>
      </c>
      <c r="H339">
        <v>1104937556.2404001</v>
      </c>
      <c r="I339" s="1">
        <f t="shared" si="5"/>
        <v>110493.75562404</v>
      </c>
    </row>
    <row r="340" spans="1:9" x14ac:dyDescent="0.2">
      <c r="A340">
        <v>20</v>
      </c>
      <c r="B340" t="s">
        <v>62</v>
      </c>
      <c r="C340" t="str">
        <f>VLOOKUP(A340,argentina_adm1!$A$2:$F$26,3,FALSE)</f>
        <v>AR-M</v>
      </c>
      <c r="D340">
        <v>22200</v>
      </c>
      <c r="E340" t="s">
        <v>6</v>
      </c>
      <c r="F340">
        <f>VLOOKUP(D340,equivalence!$B$2:$E$44,3,FALSE)</f>
        <v>7</v>
      </c>
      <c r="G340" t="str">
        <f>VLOOKUP(D340,equivalence!$B$2:$E$44,4,FALSE)</f>
        <v>Shrub-covered areas</v>
      </c>
      <c r="H340">
        <v>73380306005.012497</v>
      </c>
      <c r="I340" s="1">
        <f t="shared" si="5"/>
        <v>7338030.6005012495</v>
      </c>
    </row>
    <row r="341" spans="1:9" x14ac:dyDescent="0.2">
      <c r="A341">
        <v>20</v>
      </c>
      <c r="B341" t="s">
        <v>62</v>
      </c>
      <c r="C341" t="str">
        <f>VLOOKUP(A341,argentina_adm1!$A$2:$F$26,3,FALSE)</f>
        <v>AR-M</v>
      </c>
      <c r="D341">
        <v>22300</v>
      </c>
      <c r="E341" t="s">
        <v>7</v>
      </c>
      <c r="F341">
        <f>VLOOKUP(D341,equivalence!$B$2:$E$44,3,FALSE)</f>
        <v>7</v>
      </c>
      <c r="G341" t="str">
        <f>VLOOKUP(D341,equivalence!$B$2:$E$44,4,FALSE)</f>
        <v>Shrub-covered areas</v>
      </c>
      <c r="H341">
        <v>23247943073.832298</v>
      </c>
      <c r="I341" s="1">
        <f t="shared" si="5"/>
        <v>2324794.30738323</v>
      </c>
    </row>
    <row r="342" spans="1:9" x14ac:dyDescent="0.2">
      <c r="A342">
        <v>20</v>
      </c>
      <c r="B342" t="s">
        <v>62</v>
      </c>
      <c r="C342" t="str">
        <f>VLOOKUP(A342,argentina_adm1!$A$2:$F$26,3,FALSE)</f>
        <v>AR-M</v>
      </c>
      <c r="D342">
        <v>23100</v>
      </c>
      <c r="E342" t="s">
        <v>8</v>
      </c>
      <c r="F342">
        <f>VLOOKUP(D342,equivalence!$B$2:$E$44,3,FALSE)</f>
        <v>8</v>
      </c>
      <c r="G342" t="str">
        <f>VLOOKUP(D342,equivalence!$B$2:$E$44,4,FALSE)</f>
        <v>Grassland</v>
      </c>
      <c r="H342">
        <v>16394164303.7159</v>
      </c>
      <c r="I342" s="1">
        <f t="shared" si="5"/>
        <v>1639416.43037159</v>
      </c>
    </row>
    <row r="343" spans="1:9" x14ac:dyDescent="0.2">
      <c r="A343">
        <v>20</v>
      </c>
      <c r="B343" t="s">
        <v>62</v>
      </c>
      <c r="C343" t="str">
        <f>VLOOKUP(A343,argentina_adm1!$A$2:$F$26,3,FALSE)</f>
        <v>AR-M</v>
      </c>
      <c r="D343">
        <v>23200</v>
      </c>
      <c r="E343" t="s">
        <v>9</v>
      </c>
      <c r="F343">
        <f>VLOOKUP(D343,equivalence!$B$2:$E$44,3,FALSE)</f>
        <v>8</v>
      </c>
      <c r="G343" t="str">
        <f>VLOOKUP(D343,equivalence!$B$2:$E$44,4,FALSE)</f>
        <v>Grassland</v>
      </c>
      <c r="H343">
        <v>10214177132.531401</v>
      </c>
      <c r="I343" s="1">
        <f t="shared" si="5"/>
        <v>1021417.7132531401</v>
      </c>
    </row>
    <row r="344" spans="1:9" x14ac:dyDescent="0.2">
      <c r="A344">
        <v>20</v>
      </c>
      <c r="B344" t="s">
        <v>62</v>
      </c>
      <c r="C344" t="str">
        <f>VLOOKUP(A344,argentina_adm1!$A$2:$F$26,3,FALSE)</f>
        <v>AR-M</v>
      </c>
      <c r="D344">
        <v>23300</v>
      </c>
      <c r="E344" t="s">
        <v>41</v>
      </c>
      <c r="F344">
        <f>VLOOKUP(D344,equivalence!$B$2:$E$44,3,FALSE)</f>
        <v>8</v>
      </c>
      <c r="G344" t="str">
        <f>VLOOKUP(D344,equivalence!$B$2:$E$44,4,FALSE)</f>
        <v>Grassland</v>
      </c>
      <c r="H344">
        <v>322492868.354922</v>
      </c>
      <c r="I344" s="1">
        <f t="shared" si="5"/>
        <v>32249.286835492199</v>
      </c>
    </row>
    <row r="345" spans="1:9" x14ac:dyDescent="0.2">
      <c r="A345">
        <v>20</v>
      </c>
      <c r="B345" t="s">
        <v>62</v>
      </c>
      <c r="C345" t="str">
        <f>VLOOKUP(A345,argentina_adm1!$A$2:$F$26,3,FALSE)</f>
        <v>AR-M</v>
      </c>
      <c r="D345">
        <v>33100</v>
      </c>
      <c r="E345" t="s">
        <v>17</v>
      </c>
      <c r="F345">
        <f>VLOOKUP(D345,equivalence!$B$2:$E$44,3,FALSE)</f>
        <v>9</v>
      </c>
      <c r="G345" t="str">
        <f>VLOOKUP(D345,equivalence!$B$2:$E$44,4,FALSE)</f>
        <v>Shrubs and/or herbaceous vegetation, aquatic or regularly flooded</v>
      </c>
      <c r="H345">
        <v>5558100.396865</v>
      </c>
      <c r="I345" s="1">
        <f t="shared" si="5"/>
        <v>555.81003968649998</v>
      </c>
    </row>
    <row r="346" spans="1:9" x14ac:dyDescent="0.2">
      <c r="A346">
        <v>20</v>
      </c>
      <c r="B346" t="s">
        <v>62</v>
      </c>
      <c r="C346" t="str">
        <f>VLOOKUP(A346,argentina_adm1!$A$2:$F$26,3,FALSE)</f>
        <v>AR-M</v>
      </c>
      <c r="D346">
        <v>41200</v>
      </c>
      <c r="E346" t="s">
        <v>22</v>
      </c>
      <c r="F346">
        <f>VLOOKUP(D346,equivalence!$B$2:$E$44,3,FALSE)</f>
        <v>10</v>
      </c>
      <c r="G346" t="str">
        <f>VLOOKUP(D346,equivalence!$B$2:$E$44,4,FALSE)</f>
        <v>Artificial surfaces (including urban and associated areas)</v>
      </c>
      <c r="H346">
        <v>82067761.520979002</v>
      </c>
      <c r="I346" s="1">
        <f t="shared" si="5"/>
        <v>8206.7761520979002</v>
      </c>
    </row>
    <row r="347" spans="1:9" x14ac:dyDescent="0.2">
      <c r="A347">
        <v>20</v>
      </c>
      <c r="B347" t="s">
        <v>62</v>
      </c>
      <c r="C347" t="str">
        <f>VLOOKUP(A347,argentina_adm1!$A$2:$F$26,3,FALSE)</f>
        <v>AR-M</v>
      </c>
      <c r="D347">
        <v>41300</v>
      </c>
      <c r="E347" t="s">
        <v>23</v>
      </c>
      <c r="F347">
        <f>VLOOKUP(D347,equivalence!$B$2:$E$44,3,FALSE)</f>
        <v>10</v>
      </c>
      <c r="G347" t="str">
        <f>VLOOKUP(D347,equivalence!$B$2:$E$44,4,FALSE)</f>
        <v>Artificial surfaces (including urban and associated areas)</v>
      </c>
      <c r="H347">
        <v>55299601.847672001</v>
      </c>
      <c r="I347" s="1">
        <f t="shared" si="5"/>
        <v>5529.9601847672002</v>
      </c>
    </row>
    <row r="348" spans="1:9" x14ac:dyDescent="0.2">
      <c r="A348">
        <v>20</v>
      </c>
      <c r="B348" t="s">
        <v>62</v>
      </c>
      <c r="C348" t="str">
        <f>VLOOKUP(A348,argentina_adm1!$A$2:$F$26,3,FALSE)</f>
        <v>AR-M</v>
      </c>
      <c r="D348">
        <v>42000</v>
      </c>
      <c r="E348" t="s">
        <v>24</v>
      </c>
      <c r="F348">
        <f>VLOOKUP(D348,equivalence!$B$2:$E$44,3,FALSE)</f>
        <v>10</v>
      </c>
      <c r="G348" t="str">
        <f>VLOOKUP(D348,equivalence!$B$2:$E$44,4,FALSE)</f>
        <v>Artificial surfaces (including urban and associated areas)</v>
      </c>
      <c r="H348">
        <v>834813.27692099998</v>
      </c>
      <c r="I348" s="1">
        <f t="shared" si="5"/>
        <v>83.481327692099995</v>
      </c>
    </row>
    <row r="349" spans="1:9" x14ac:dyDescent="0.2">
      <c r="A349">
        <v>20</v>
      </c>
      <c r="B349" t="s">
        <v>62</v>
      </c>
      <c r="C349" t="str">
        <f>VLOOKUP(A349,argentina_adm1!$A$2:$F$26,3,FALSE)</f>
        <v>AR-M</v>
      </c>
      <c r="D349">
        <v>51000</v>
      </c>
      <c r="E349" t="s">
        <v>57</v>
      </c>
      <c r="F349">
        <f>VLOOKUP(D349,equivalence!$B$2:$E$44,3,FALSE)</f>
        <v>11</v>
      </c>
      <c r="G349" t="str">
        <f>VLOOKUP(D349,equivalence!$B$2:$E$44,4,FALSE)</f>
        <v>Terrestrial barren land</v>
      </c>
      <c r="H349">
        <v>2144752718.6394801</v>
      </c>
      <c r="I349" s="1">
        <f t="shared" si="5"/>
        <v>214475.271863948</v>
      </c>
    </row>
    <row r="350" spans="1:9" x14ac:dyDescent="0.2">
      <c r="A350">
        <v>20</v>
      </c>
      <c r="B350" t="s">
        <v>62</v>
      </c>
      <c r="C350" t="str">
        <f>VLOOKUP(A350,argentina_adm1!$A$2:$F$26,3,FALSE)</f>
        <v>AR-M</v>
      </c>
      <c r="D350">
        <v>51100</v>
      </c>
      <c r="E350" t="s">
        <v>25</v>
      </c>
      <c r="F350">
        <f>VLOOKUP(D350,equivalence!$B$2:$E$44,3,FALSE)</f>
        <v>11</v>
      </c>
      <c r="G350" t="str">
        <f>VLOOKUP(D350,equivalence!$B$2:$E$44,4,FALSE)</f>
        <v>Terrestrial barren land</v>
      </c>
      <c r="H350">
        <v>616461.73610400001</v>
      </c>
      <c r="I350" s="1">
        <f t="shared" si="5"/>
        <v>61.646173610399998</v>
      </c>
    </row>
    <row r="351" spans="1:9" x14ac:dyDescent="0.2">
      <c r="A351">
        <v>20</v>
      </c>
      <c r="B351" t="s">
        <v>62</v>
      </c>
      <c r="C351" t="str">
        <f>VLOOKUP(A351,argentina_adm1!$A$2:$F$26,3,FALSE)</f>
        <v>AR-M</v>
      </c>
      <c r="D351">
        <v>71100</v>
      </c>
      <c r="E351" t="s">
        <v>20</v>
      </c>
      <c r="F351">
        <f>VLOOKUP(D351,equivalence!$B$2:$E$44,3,FALSE)</f>
        <v>12</v>
      </c>
      <c r="G351" t="str">
        <f>VLOOKUP(D351,equivalence!$B$2:$E$44,4,FALSE)</f>
        <v>Water bodies</v>
      </c>
      <c r="H351">
        <v>14141536767.979099</v>
      </c>
      <c r="I351" s="1">
        <f t="shared" si="5"/>
        <v>1414153.6767979099</v>
      </c>
    </row>
    <row r="352" spans="1:9" x14ac:dyDescent="0.2">
      <c r="A352">
        <v>20</v>
      </c>
      <c r="B352" t="s">
        <v>62</v>
      </c>
      <c r="C352" t="str">
        <f>VLOOKUP(A352,argentina_adm1!$A$2:$F$26,3,FALSE)</f>
        <v>AR-M</v>
      </c>
      <c r="D352">
        <v>72000</v>
      </c>
      <c r="E352" t="s">
        <v>27</v>
      </c>
      <c r="F352">
        <f>VLOOKUP(D352,equivalence!$B$2:$E$44,3,FALSE)</f>
        <v>13</v>
      </c>
      <c r="G352" t="str">
        <f>VLOOKUP(D352,equivalence!$B$2:$E$44,4,FALSE)</f>
        <v>Ice or snow</v>
      </c>
      <c r="H352">
        <v>11811531.701981001</v>
      </c>
      <c r="I352" s="1">
        <f t="shared" si="5"/>
        <v>1181.1531701981</v>
      </c>
    </row>
    <row r="353" spans="1:9" x14ac:dyDescent="0.2">
      <c r="A353">
        <v>20</v>
      </c>
      <c r="B353" t="s">
        <v>62</v>
      </c>
      <c r="C353" t="str">
        <f>VLOOKUP(A353,argentina_adm1!$A$2:$F$26,3,FALSE)</f>
        <v>AR-M</v>
      </c>
      <c r="D353">
        <v>73000</v>
      </c>
      <c r="E353" t="s">
        <v>28</v>
      </c>
      <c r="F353">
        <f>VLOOKUP(D353,equivalence!$B$2:$E$44,3,FALSE)</f>
        <v>13</v>
      </c>
      <c r="G353" t="str">
        <f>VLOOKUP(D353,equivalence!$B$2:$E$44,4,FALSE)</f>
        <v>Ice or snow</v>
      </c>
      <c r="H353">
        <v>9321464.7722570002</v>
      </c>
      <c r="I353" s="1">
        <f t="shared" si="5"/>
        <v>932.14647722569998</v>
      </c>
    </row>
    <row r="354" spans="1:9" x14ac:dyDescent="0.2">
      <c r="A354">
        <v>20</v>
      </c>
      <c r="B354" t="s">
        <v>62</v>
      </c>
      <c r="C354" t="str">
        <f>VLOOKUP(A354,argentina_adm1!$A$2:$F$26,3,FALSE)</f>
        <v>AR-M</v>
      </c>
      <c r="D354">
        <v>99999</v>
      </c>
      <c r="E354" t="s">
        <v>29</v>
      </c>
      <c r="F354">
        <f>VLOOKUP(D354,equivalence!$B$2:$E$44,3,FALSE)</f>
        <v>14</v>
      </c>
      <c r="G354" t="str">
        <f>VLOOKUP(D354,equivalence!$B$2:$E$44,4,FALSE)</f>
        <v>No data</v>
      </c>
      <c r="H354">
        <v>239234368.90807599</v>
      </c>
      <c r="I354" s="1">
        <f t="shared" si="5"/>
        <v>23923.436890807599</v>
      </c>
    </row>
    <row r="355" spans="1:9" x14ac:dyDescent="0.2">
      <c r="A355">
        <v>21</v>
      </c>
      <c r="B355" t="s">
        <v>63</v>
      </c>
      <c r="C355" t="str">
        <f>VLOOKUP(A355,argentina_adm1!$A$2:$F$26,3,FALSE)</f>
        <v>AR-J</v>
      </c>
      <c r="D355">
        <v>11200</v>
      </c>
      <c r="E355" t="s">
        <v>1</v>
      </c>
      <c r="F355">
        <f>VLOOKUP(D355,equivalence!$B$2:$E$44,3,FALSE)</f>
        <v>2</v>
      </c>
      <c r="G355" t="str">
        <f>VLOOKUP(D355,equivalence!$B$2:$E$44,4,FALSE)</f>
        <v>Cultivated tree species</v>
      </c>
      <c r="H355">
        <v>50594795.875519998</v>
      </c>
      <c r="I355" s="1">
        <f t="shared" si="5"/>
        <v>5059.4795875519994</v>
      </c>
    </row>
    <row r="356" spans="1:9" x14ac:dyDescent="0.2">
      <c r="A356">
        <v>21</v>
      </c>
      <c r="B356" t="s">
        <v>63</v>
      </c>
      <c r="C356" t="str">
        <f>VLOOKUP(A356,argentina_adm1!$A$2:$F$26,3,FALSE)</f>
        <v>AR-J</v>
      </c>
      <c r="D356">
        <v>12200</v>
      </c>
      <c r="E356" t="s">
        <v>60</v>
      </c>
      <c r="F356">
        <f>VLOOKUP(D356,equivalence!$B$2:$E$44,3,FALSE)</f>
        <v>3</v>
      </c>
      <c r="G356" t="str">
        <f>VLOOKUP(D356,equivalence!$B$2:$E$44,4,FALSE)</f>
        <v>Cultivated shrubs</v>
      </c>
      <c r="H356">
        <v>2136594837.09817</v>
      </c>
      <c r="I356" s="1">
        <f t="shared" si="5"/>
        <v>213659.483709817</v>
      </c>
    </row>
    <row r="357" spans="1:9" x14ac:dyDescent="0.2">
      <c r="A357">
        <v>21</v>
      </c>
      <c r="B357" t="s">
        <v>63</v>
      </c>
      <c r="C357" t="str">
        <f>VLOOKUP(A357,argentina_adm1!$A$2:$F$26,3,FALSE)</f>
        <v>AR-J</v>
      </c>
      <c r="D357">
        <v>13200</v>
      </c>
      <c r="E357" t="s">
        <v>3</v>
      </c>
      <c r="F357">
        <f>VLOOKUP(D357,equivalence!$B$2:$E$44,3,FALSE)</f>
        <v>4</v>
      </c>
      <c r="G357" t="str">
        <f>VLOOKUP(D357,equivalence!$B$2:$E$44,4,FALSE)</f>
        <v>Herbaceous crops</v>
      </c>
      <c r="H357">
        <v>301857209.85050499</v>
      </c>
      <c r="I357" s="1">
        <f t="shared" si="5"/>
        <v>30185.720985050499</v>
      </c>
    </row>
    <row r="358" spans="1:9" x14ac:dyDescent="0.2">
      <c r="A358">
        <v>21</v>
      </c>
      <c r="B358" t="s">
        <v>63</v>
      </c>
      <c r="C358" t="str">
        <f>VLOOKUP(A358,argentina_adm1!$A$2:$F$26,3,FALSE)</f>
        <v>AR-J</v>
      </c>
      <c r="D358">
        <v>21200</v>
      </c>
      <c r="E358" t="s">
        <v>4</v>
      </c>
      <c r="F358">
        <f>VLOOKUP(D358,equivalence!$B$2:$E$44,3,FALSE)</f>
        <v>6</v>
      </c>
      <c r="G358" t="str">
        <f>VLOOKUP(D358,equivalence!$B$2:$E$44,4,FALSE)</f>
        <v>Forests</v>
      </c>
      <c r="H358">
        <v>1401332691.3283801</v>
      </c>
      <c r="I358" s="1">
        <f t="shared" si="5"/>
        <v>140133.269132838</v>
      </c>
    </row>
    <row r="359" spans="1:9" x14ac:dyDescent="0.2">
      <c r="A359">
        <v>21</v>
      </c>
      <c r="B359" t="s">
        <v>63</v>
      </c>
      <c r="C359" t="str">
        <f>VLOOKUP(A359,argentina_adm1!$A$2:$F$26,3,FALSE)</f>
        <v>AR-J</v>
      </c>
      <c r="D359">
        <v>22200</v>
      </c>
      <c r="E359" t="s">
        <v>6</v>
      </c>
      <c r="F359">
        <f>VLOOKUP(D359,equivalence!$B$2:$E$44,3,FALSE)</f>
        <v>7</v>
      </c>
      <c r="G359" t="str">
        <f>VLOOKUP(D359,equivalence!$B$2:$E$44,4,FALSE)</f>
        <v>Shrub-covered areas</v>
      </c>
      <c r="H359">
        <v>27389922472.6236</v>
      </c>
      <c r="I359" s="1">
        <f t="shared" si="5"/>
        <v>2738992.2472623601</v>
      </c>
    </row>
    <row r="360" spans="1:9" x14ac:dyDescent="0.2">
      <c r="A360">
        <v>21</v>
      </c>
      <c r="B360" t="s">
        <v>63</v>
      </c>
      <c r="C360" t="str">
        <f>VLOOKUP(A360,argentina_adm1!$A$2:$F$26,3,FALSE)</f>
        <v>AR-J</v>
      </c>
      <c r="D360">
        <v>22300</v>
      </c>
      <c r="E360" t="s">
        <v>7</v>
      </c>
      <c r="F360">
        <f>VLOOKUP(D360,equivalence!$B$2:$E$44,3,FALSE)</f>
        <v>7</v>
      </c>
      <c r="G360" t="str">
        <f>VLOOKUP(D360,equivalence!$B$2:$E$44,4,FALSE)</f>
        <v>Shrub-covered areas</v>
      </c>
      <c r="H360">
        <v>30016995045.254501</v>
      </c>
      <c r="I360" s="1">
        <f t="shared" si="5"/>
        <v>3001699.5045254501</v>
      </c>
    </row>
    <row r="361" spans="1:9" x14ac:dyDescent="0.2">
      <c r="A361">
        <v>21</v>
      </c>
      <c r="B361" t="s">
        <v>63</v>
      </c>
      <c r="C361" t="str">
        <f>VLOOKUP(A361,argentina_adm1!$A$2:$F$26,3,FALSE)</f>
        <v>AR-J</v>
      </c>
      <c r="D361">
        <v>23100</v>
      </c>
      <c r="E361" t="s">
        <v>8</v>
      </c>
      <c r="F361">
        <f>VLOOKUP(D361,equivalence!$B$2:$E$44,3,FALSE)</f>
        <v>8</v>
      </c>
      <c r="G361" t="str">
        <f>VLOOKUP(D361,equivalence!$B$2:$E$44,4,FALSE)</f>
        <v>Grassland</v>
      </c>
      <c r="H361">
        <v>30996985.493790001</v>
      </c>
      <c r="I361" s="1">
        <f t="shared" si="5"/>
        <v>3099.6985493790003</v>
      </c>
    </row>
    <row r="362" spans="1:9" x14ac:dyDescent="0.2">
      <c r="A362">
        <v>21</v>
      </c>
      <c r="B362" t="s">
        <v>63</v>
      </c>
      <c r="C362" t="str">
        <f>VLOOKUP(A362,argentina_adm1!$A$2:$F$26,3,FALSE)</f>
        <v>AR-J</v>
      </c>
      <c r="D362">
        <v>23200</v>
      </c>
      <c r="E362" t="s">
        <v>9</v>
      </c>
      <c r="F362">
        <f>VLOOKUP(D362,equivalence!$B$2:$E$44,3,FALSE)</f>
        <v>8</v>
      </c>
      <c r="G362" t="str">
        <f>VLOOKUP(D362,equivalence!$B$2:$E$44,4,FALSE)</f>
        <v>Grassland</v>
      </c>
      <c r="H362">
        <v>15001034.608106</v>
      </c>
      <c r="I362" s="1">
        <f t="shared" si="5"/>
        <v>1500.1034608105999</v>
      </c>
    </row>
    <row r="363" spans="1:9" x14ac:dyDescent="0.2">
      <c r="A363">
        <v>21</v>
      </c>
      <c r="B363" t="s">
        <v>63</v>
      </c>
      <c r="C363" t="str">
        <f>VLOOKUP(A363,argentina_adm1!$A$2:$F$26,3,FALSE)</f>
        <v>AR-J</v>
      </c>
      <c r="D363">
        <v>23300</v>
      </c>
      <c r="E363" t="s">
        <v>41</v>
      </c>
      <c r="F363">
        <f>VLOOKUP(D363,equivalence!$B$2:$E$44,3,FALSE)</f>
        <v>8</v>
      </c>
      <c r="G363" t="str">
        <f>VLOOKUP(D363,equivalence!$B$2:$E$44,4,FALSE)</f>
        <v>Grassland</v>
      </c>
      <c r="H363">
        <v>17004362170.435499</v>
      </c>
      <c r="I363" s="1">
        <f t="shared" si="5"/>
        <v>1700436.21704355</v>
      </c>
    </row>
    <row r="364" spans="1:9" x14ac:dyDescent="0.2">
      <c r="A364">
        <v>21</v>
      </c>
      <c r="B364" t="s">
        <v>63</v>
      </c>
      <c r="C364" t="str">
        <f>VLOOKUP(A364,argentina_adm1!$A$2:$F$26,3,FALSE)</f>
        <v>AR-J</v>
      </c>
      <c r="D364">
        <v>33100</v>
      </c>
      <c r="E364" t="s">
        <v>17</v>
      </c>
      <c r="F364">
        <f>VLOOKUP(D364,equivalence!$B$2:$E$44,3,FALSE)</f>
        <v>9</v>
      </c>
      <c r="G364" t="str">
        <f>VLOOKUP(D364,equivalence!$B$2:$E$44,4,FALSE)</f>
        <v>Shrubs and/or herbaceous vegetation, aquatic or regularly flooded</v>
      </c>
      <c r="H364">
        <v>285280612.03447801</v>
      </c>
      <c r="I364" s="1">
        <f t="shared" si="5"/>
        <v>28528.0612034478</v>
      </c>
    </row>
    <row r="365" spans="1:9" x14ac:dyDescent="0.2">
      <c r="A365">
        <v>21</v>
      </c>
      <c r="B365" t="s">
        <v>63</v>
      </c>
      <c r="C365" t="str">
        <f>VLOOKUP(A365,argentina_adm1!$A$2:$F$26,3,FALSE)</f>
        <v>AR-J</v>
      </c>
      <c r="D365">
        <v>41200</v>
      </c>
      <c r="E365" t="s">
        <v>22</v>
      </c>
      <c r="F365">
        <f>VLOOKUP(D365,equivalence!$B$2:$E$44,3,FALSE)</f>
        <v>10</v>
      </c>
      <c r="G365" t="str">
        <f>VLOOKUP(D365,equivalence!$B$2:$E$44,4,FALSE)</f>
        <v>Artificial surfaces (including urban and associated areas)</v>
      </c>
      <c r="H365">
        <v>103200027.030313</v>
      </c>
      <c r="I365" s="1">
        <f t="shared" si="5"/>
        <v>10320.002703031299</v>
      </c>
    </row>
    <row r="366" spans="1:9" x14ac:dyDescent="0.2">
      <c r="A366">
        <v>21</v>
      </c>
      <c r="B366" t="s">
        <v>63</v>
      </c>
      <c r="C366" t="str">
        <f>VLOOKUP(A366,argentina_adm1!$A$2:$F$26,3,FALSE)</f>
        <v>AR-J</v>
      </c>
      <c r="D366">
        <v>41300</v>
      </c>
      <c r="E366" t="s">
        <v>23</v>
      </c>
      <c r="F366">
        <f>VLOOKUP(D366,equivalence!$B$2:$E$44,3,FALSE)</f>
        <v>10</v>
      </c>
      <c r="G366" t="str">
        <f>VLOOKUP(D366,equivalence!$B$2:$E$44,4,FALSE)</f>
        <v>Artificial surfaces (including urban and associated areas)</v>
      </c>
      <c r="H366">
        <v>9657400.9044870008</v>
      </c>
      <c r="I366" s="1">
        <f t="shared" si="5"/>
        <v>965.74009044870013</v>
      </c>
    </row>
    <row r="367" spans="1:9" x14ac:dyDescent="0.2">
      <c r="A367">
        <v>21</v>
      </c>
      <c r="B367" t="s">
        <v>63</v>
      </c>
      <c r="C367" t="str">
        <f>VLOOKUP(A367,argentina_adm1!$A$2:$F$26,3,FALSE)</f>
        <v>AR-J</v>
      </c>
      <c r="D367">
        <v>51000</v>
      </c>
      <c r="E367" t="s">
        <v>57</v>
      </c>
      <c r="F367">
        <f>VLOOKUP(D367,equivalence!$B$2:$E$44,3,FALSE)</f>
        <v>11</v>
      </c>
      <c r="G367" t="str">
        <f>VLOOKUP(D367,equivalence!$B$2:$E$44,4,FALSE)</f>
        <v>Terrestrial barren land</v>
      </c>
      <c r="H367">
        <v>4656942643.4666204</v>
      </c>
      <c r="I367" s="1">
        <f t="shared" si="5"/>
        <v>465694.26434666204</v>
      </c>
    </row>
    <row r="368" spans="1:9" x14ac:dyDescent="0.2">
      <c r="A368">
        <v>21</v>
      </c>
      <c r="B368" t="s">
        <v>63</v>
      </c>
      <c r="C368" t="str">
        <f>VLOOKUP(A368,argentina_adm1!$A$2:$F$26,3,FALSE)</f>
        <v>AR-J</v>
      </c>
      <c r="D368">
        <v>51100</v>
      </c>
      <c r="E368" t="s">
        <v>25</v>
      </c>
      <c r="F368">
        <f>VLOOKUP(D368,equivalence!$B$2:$E$44,3,FALSE)</f>
        <v>11</v>
      </c>
      <c r="G368" t="str">
        <f>VLOOKUP(D368,equivalence!$B$2:$E$44,4,FALSE)</f>
        <v>Terrestrial barren land</v>
      </c>
      <c r="H368">
        <v>1616614457.3524699</v>
      </c>
      <c r="I368" s="1">
        <f t="shared" si="5"/>
        <v>161661.44573524699</v>
      </c>
    </row>
    <row r="369" spans="1:9" x14ac:dyDescent="0.2">
      <c r="A369">
        <v>21</v>
      </c>
      <c r="B369" t="s">
        <v>63</v>
      </c>
      <c r="C369" t="str">
        <f>VLOOKUP(A369,argentina_adm1!$A$2:$F$26,3,FALSE)</f>
        <v>AR-J</v>
      </c>
      <c r="D369">
        <v>51200</v>
      </c>
      <c r="E369" t="s">
        <v>10</v>
      </c>
      <c r="F369">
        <f>VLOOKUP(D369,equivalence!$B$2:$E$44,3,FALSE)</f>
        <v>11</v>
      </c>
      <c r="G369" t="str">
        <f>VLOOKUP(D369,equivalence!$B$2:$E$44,4,FALSE)</f>
        <v>Terrestrial barren land</v>
      </c>
      <c r="H369">
        <v>31200858.479067001</v>
      </c>
      <c r="I369" s="1">
        <f t="shared" si="5"/>
        <v>3120.0858479067001</v>
      </c>
    </row>
    <row r="370" spans="1:9" x14ac:dyDescent="0.2">
      <c r="A370">
        <v>21</v>
      </c>
      <c r="B370" t="s">
        <v>63</v>
      </c>
      <c r="C370" t="str">
        <f>VLOOKUP(A370,argentina_adm1!$A$2:$F$26,3,FALSE)</f>
        <v>AR-J</v>
      </c>
      <c r="D370">
        <v>52200</v>
      </c>
      <c r="E370" t="s">
        <v>11</v>
      </c>
      <c r="F370">
        <f>VLOOKUP(D370,equivalence!$B$2:$E$44,3,FALSE)</f>
        <v>11</v>
      </c>
      <c r="G370" t="str">
        <f>VLOOKUP(D370,equivalence!$B$2:$E$44,4,FALSE)</f>
        <v>Terrestrial barren land</v>
      </c>
      <c r="H370">
        <v>97641211.210424006</v>
      </c>
      <c r="I370" s="1">
        <f t="shared" si="5"/>
        <v>9764.1211210424008</v>
      </c>
    </row>
    <row r="371" spans="1:9" x14ac:dyDescent="0.2">
      <c r="A371">
        <v>21</v>
      </c>
      <c r="B371" t="s">
        <v>63</v>
      </c>
      <c r="C371" t="str">
        <f>VLOOKUP(A371,argentina_adm1!$A$2:$F$26,3,FALSE)</f>
        <v>AR-J</v>
      </c>
      <c r="D371">
        <v>61000</v>
      </c>
      <c r="E371" t="s">
        <v>32</v>
      </c>
      <c r="F371">
        <f>VLOOKUP(D371,equivalence!$B$2:$E$44,3,FALSE)</f>
        <v>12</v>
      </c>
      <c r="G371" t="str">
        <f>VLOOKUP(D371,equivalence!$B$2:$E$44,4,FALSE)</f>
        <v>Water bodies</v>
      </c>
      <c r="H371">
        <v>35450216.893844001</v>
      </c>
      <c r="I371" s="1">
        <f t="shared" si="5"/>
        <v>3545.0216893843999</v>
      </c>
    </row>
    <row r="372" spans="1:9" x14ac:dyDescent="0.2">
      <c r="A372">
        <v>21</v>
      </c>
      <c r="B372" t="s">
        <v>63</v>
      </c>
      <c r="C372" t="str">
        <f>VLOOKUP(A372,argentina_adm1!$A$2:$F$26,3,FALSE)</f>
        <v>AR-J</v>
      </c>
      <c r="D372">
        <v>71100</v>
      </c>
      <c r="E372" t="s">
        <v>20</v>
      </c>
      <c r="F372">
        <f>VLOOKUP(D372,equivalence!$B$2:$E$44,3,FALSE)</f>
        <v>12</v>
      </c>
      <c r="G372" t="str">
        <f>VLOOKUP(D372,equivalence!$B$2:$E$44,4,FALSE)</f>
        <v>Water bodies</v>
      </c>
      <c r="H372">
        <v>2314582905.06569</v>
      </c>
      <c r="I372" s="1">
        <f t="shared" si="5"/>
        <v>231458.290506569</v>
      </c>
    </row>
    <row r="373" spans="1:9" x14ac:dyDescent="0.2">
      <c r="A373">
        <v>21</v>
      </c>
      <c r="B373" t="s">
        <v>63</v>
      </c>
      <c r="C373" t="str">
        <f>VLOOKUP(A373,argentina_adm1!$A$2:$F$26,3,FALSE)</f>
        <v>AR-J</v>
      </c>
      <c r="D373">
        <v>72000</v>
      </c>
      <c r="E373" t="s">
        <v>27</v>
      </c>
      <c r="F373">
        <f>VLOOKUP(D373,equivalence!$B$2:$E$44,3,FALSE)</f>
        <v>13</v>
      </c>
      <c r="G373" t="str">
        <f>VLOOKUP(D373,equivalence!$B$2:$E$44,4,FALSE)</f>
        <v>Ice or snow</v>
      </c>
      <c r="H373">
        <v>357424223.17632598</v>
      </c>
      <c r="I373" s="1">
        <f t="shared" si="5"/>
        <v>35742.422317632598</v>
      </c>
    </row>
    <row r="374" spans="1:9" x14ac:dyDescent="0.2">
      <c r="A374">
        <v>21</v>
      </c>
      <c r="B374" t="s">
        <v>63</v>
      </c>
      <c r="C374" t="str">
        <f>VLOOKUP(A374,argentina_adm1!$A$2:$F$26,3,FALSE)</f>
        <v>AR-J</v>
      </c>
      <c r="D374">
        <v>99999</v>
      </c>
      <c r="E374" t="s">
        <v>29</v>
      </c>
      <c r="F374">
        <f>VLOOKUP(D374,equivalence!$B$2:$E$44,3,FALSE)</f>
        <v>14</v>
      </c>
      <c r="G374" t="str">
        <f>VLOOKUP(D374,equivalence!$B$2:$E$44,4,FALSE)</f>
        <v>No data</v>
      </c>
      <c r="H374">
        <v>122182212.354054</v>
      </c>
      <c r="I374" s="1">
        <f t="shared" si="5"/>
        <v>12218.221235405401</v>
      </c>
    </row>
    <row r="375" spans="1:9" x14ac:dyDescent="0.2">
      <c r="A375">
        <v>22</v>
      </c>
      <c r="B375" t="s">
        <v>64</v>
      </c>
      <c r="C375" t="str">
        <f>VLOOKUP(A375,argentina_adm1!$A$2:$F$26,3,FALSE)</f>
        <v>AR-E</v>
      </c>
      <c r="D375">
        <v>11100</v>
      </c>
      <c r="E375" t="s">
        <v>31</v>
      </c>
      <c r="F375">
        <f>VLOOKUP(D375,equivalence!$B$2:$E$44,3,FALSE)</f>
        <v>2</v>
      </c>
      <c r="G375" t="str">
        <f>VLOOKUP(D375,equivalence!$B$2:$E$44,4,FALSE)</f>
        <v>Cultivated tree species</v>
      </c>
      <c r="H375">
        <v>3127271320.97047</v>
      </c>
      <c r="I375" s="1">
        <f t="shared" si="5"/>
        <v>312727.132097047</v>
      </c>
    </row>
    <row r="376" spans="1:9" x14ac:dyDescent="0.2">
      <c r="A376">
        <v>22</v>
      </c>
      <c r="B376" t="s">
        <v>64</v>
      </c>
      <c r="C376" t="str">
        <f>VLOOKUP(A376,argentina_adm1!$A$2:$F$26,3,FALSE)</f>
        <v>AR-E</v>
      </c>
      <c r="D376">
        <v>13100</v>
      </c>
      <c r="E376" t="s">
        <v>2</v>
      </c>
      <c r="F376">
        <f>VLOOKUP(D376,equivalence!$B$2:$E$44,3,FALSE)</f>
        <v>4</v>
      </c>
      <c r="G376" t="str">
        <f>VLOOKUP(D376,equivalence!$B$2:$E$44,4,FALSE)</f>
        <v>Herbaceous crops</v>
      </c>
      <c r="H376">
        <v>8970997623.2924099</v>
      </c>
      <c r="I376" s="1">
        <f t="shared" si="5"/>
        <v>897099.76232924103</v>
      </c>
    </row>
    <row r="377" spans="1:9" x14ac:dyDescent="0.2">
      <c r="A377">
        <v>22</v>
      </c>
      <c r="B377" t="s">
        <v>64</v>
      </c>
      <c r="C377" t="str">
        <f>VLOOKUP(A377,argentina_adm1!$A$2:$F$26,3,FALSE)</f>
        <v>AR-E</v>
      </c>
      <c r="D377">
        <v>13200</v>
      </c>
      <c r="E377" t="s">
        <v>3</v>
      </c>
      <c r="F377">
        <f>VLOOKUP(D377,equivalence!$B$2:$E$44,3,FALSE)</f>
        <v>4</v>
      </c>
      <c r="G377" t="str">
        <f>VLOOKUP(D377,equivalence!$B$2:$E$44,4,FALSE)</f>
        <v>Herbaceous crops</v>
      </c>
      <c r="H377">
        <v>25667569748.009899</v>
      </c>
      <c r="I377" s="1">
        <f t="shared" si="5"/>
        <v>2566756.97480099</v>
      </c>
    </row>
    <row r="378" spans="1:9" x14ac:dyDescent="0.2">
      <c r="A378">
        <v>22</v>
      </c>
      <c r="B378" t="s">
        <v>64</v>
      </c>
      <c r="C378" t="str">
        <f>VLOOKUP(A378,argentina_adm1!$A$2:$F$26,3,FALSE)</f>
        <v>AR-E</v>
      </c>
      <c r="D378">
        <v>21100</v>
      </c>
      <c r="E378" t="s">
        <v>14</v>
      </c>
      <c r="F378">
        <f>VLOOKUP(D378,equivalence!$B$2:$E$44,3,FALSE)</f>
        <v>6</v>
      </c>
      <c r="G378" t="str">
        <f>VLOOKUP(D378,equivalence!$B$2:$E$44,4,FALSE)</f>
        <v>Forests</v>
      </c>
      <c r="H378">
        <v>738492648.26987696</v>
      </c>
      <c r="I378" s="1">
        <f t="shared" si="5"/>
        <v>73849.264826987695</v>
      </c>
    </row>
    <row r="379" spans="1:9" x14ac:dyDescent="0.2">
      <c r="A379">
        <v>22</v>
      </c>
      <c r="B379" t="s">
        <v>64</v>
      </c>
      <c r="C379" t="str">
        <f>VLOOKUP(A379,argentina_adm1!$A$2:$F$26,3,FALSE)</f>
        <v>AR-E</v>
      </c>
      <c r="D379">
        <v>21200</v>
      </c>
      <c r="E379" t="s">
        <v>4</v>
      </c>
      <c r="F379">
        <f>VLOOKUP(D379,equivalence!$B$2:$E$44,3,FALSE)</f>
        <v>6</v>
      </c>
      <c r="G379" t="str">
        <f>VLOOKUP(D379,equivalence!$B$2:$E$44,4,FALSE)</f>
        <v>Forests</v>
      </c>
      <c r="H379">
        <v>13705330614.747601</v>
      </c>
      <c r="I379" s="1">
        <f t="shared" si="5"/>
        <v>1370533.0614747601</v>
      </c>
    </row>
    <row r="380" spans="1:9" x14ac:dyDescent="0.2">
      <c r="A380">
        <v>22</v>
      </c>
      <c r="B380" t="s">
        <v>64</v>
      </c>
      <c r="C380" t="str">
        <f>VLOOKUP(A380,argentina_adm1!$A$2:$F$26,3,FALSE)</f>
        <v>AR-E</v>
      </c>
      <c r="D380">
        <v>22100</v>
      </c>
      <c r="E380" t="s">
        <v>5</v>
      </c>
      <c r="F380">
        <f>VLOOKUP(D380,equivalence!$B$2:$E$44,3,FALSE)</f>
        <v>7</v>
      </c>
      <c r="G380" t="str">
        <f>VLOOKUP(D380,equivalence!$B$2:$E$44,4,FALSE)</f>
        <v>Shrub-covered areas</v>
      </c>
      <c r="H380">
        <v>200143410.66591901</v>
      </c>
      <c r="I380" s="1">
        <f t="shared" si="5"/>
        <v>20014.3410665919</v>
      </c>
    </row>
    <row r="381" spans="1:9" x14ac:dyDescent="0.2">
      <c r="A381">
        <v>22</v>
      </c>
      <c r="B381" t="s">
        <v>64</v>
      </c>
      <c r="C381" t="str">
        <f>VLOOKUP(A381,argentina_adm1!$A$2:$F$26,3,FALSE)</f>
        <v>AR-E</v>
      </c>
      <c r="D381">
        <v>22200</v>
      </c>
      <c r="E381" t="s">
        <v>6</v>
      </c>
      <c r="F381">
        <f>VLOOKUP(D381,equivalence!$B$2:$E$44,3,FALSE)</f>
        <v>7</v>
      </c>
      <c r="G381" t="str">
        <f>VLOOKUP(D381,equivalence!$B$2:$E$44,4,FALSE)</f>
        <v>Shrub-covered areas</v>
      </c>
      <c r="H381">
        <v>185664544.81433499</v>
      </c>
      <c r="I381" s="1">
        <f t="shared" si="5"/>
        <v>18566.454481433499</v>
      </c>
    </row>
    <row r="382" spans="1:9" x14ac:dyDescent="0.2">
      <c r="A382">
        <v>22</v>
      </c>
      <c r="B382" t="s">
        <v>64</v>
      </c>
      <c r="C382" t="str">
        <f>VLOOKUP(A382,argentina_adm1!$A$2:$F$26,3,FALSE)</f>
        <v>AR-E</v>
      </c>
      <c r="D382">
        <v>23100</v>
      </c>
      <c r="E382" t="s">
        <v>8</v>
      </c>
      <c r="F382">
        <f>VLOOKUP(D382,equivalence!$B$2:$E$44,3,FALSE)</f>
        <v>8</v>
      </c>
      <c r="G382" t="str">
        <f>VLOOKUP(D382,equivalence!$B$2:$E$44,4,FALSE)</f>
        <v>Grassland</v>
      </c>
      <c r="H382">
        <v>3588214490.0892701</v>
      </c>
      <c r="I382" s="1">
        <f t="shared" si="5"/>
        <v>358821.44900892704</v>
      </c>
    </row>
    <row r="383" spans="1:9" x14ac:dyDescent="0.2">
      <c r="A383">
        <v>22</v>
      </c>
      <c r="B383" t="s">
        <v>64</v>
      </c>
      <c r="C383" t="str">
        <f>VLOOKUP(A383,argentina_adm1!$A$2:$F$26,3,FALSE)</f>
        <v>AR-E</v>
      </c>
      <c r="D383">
        <v>23200</v>
      </c>
      <c r="E383" t="s">
        <v>9</v>
      </c>
      <c r="F383">
        <f>VLOOKUP(D383,equivalence!$B$2:$E$44,3,FALSE)</f>
        <v>8</v>
      </c>
      <c r="G383" t="str">
        <f>VLOOKUP(D383,equivalence!$B$2:$E$44,4,FALSE)</f>
        <v>Grassland</v>
      </c>
      <c r="H383">
        <v>116378787.891305</v>
      </c>
      <c r="I383" s="1">
        <f t="shared" si="5"/>
        <v>11637.8787891305</v>
      </c>
    </row>
    <row r="384" spans="1:9" x14ac:dyDescent="0.2">
      <c r="A384">
        <v>22</v>
      </c>
      <c r="B384" t="s">
        <v>64</v>
      </c>
      <c r="C384" t="str">
        <f>VLOOKUP(A384,argentina_adm1!$A$2:$F$26,3,FALSE)</f>
        <v>AR-E</v>
      </c>
      <c r="D384">
        <v>31100</v>
      </c>
      <c r="E384" t="s">
        <v>15</v>
      </c>
      <c r="F384">
        <f>VLOOKUP(D384,equivalence!$B$2:$E$44,3,FALSE)</f>
        <v>9</v>
      </c>
      <c r="G384" t="str">
        <f>VLOOKUP(D384,equivalence!$B$2:$E$44,4,FALSE)</f>
        <v>Shrubs and/or herbaceous vegetation, aquatic or regularly flooded</v>
      </c>
      <c r="H384">
        <v>4241679747.8084402</v>
      </c>
      <c r="I384" s="1">
        <f t="shared" si="5"/>
        <v>424167.974780844</v>
      </c>
    </row>
    <row r="385" spans="1:9" x14ac:dyDescent="0.2">
      <c r="A385">
        <v>22</v>
      </c>
      <c r="B385" t="s">
        <v>64</v>
      </c>
      <c r="C385" t="str">
        <f>VLOOKUP(A385,argentina_adm1!$A$2:$F$26,3,FALSE)</f>
        <v>AR-E</v>
      </c>
      <c r="D385">
        <v>33100</v>
      </c>
      <c r="E385" t="s">
        <v>17</v>
      </c>
      <c r="F385">
        <f>VLOOKUP(D385,equivalence!$B$2:$E$44,3,FALSE)</f>
        <v>9</v>
      </c>
      <c r="G385" t="str">
        <f>VLOOKUP(D385,equivalence!$B$2:$E$44,4,FALSE)</f>
        <v>Shrubs and/or herbaceous vegetation, aquatic or regularly flooded</v>
      </c>
      <c r="H385">
        <v>15856164710.884399</v>
      </c>
      <c r="I385" s="1">
        <f t="shared" si="5"/>
        <v>1585616.4710884399</v>
      </c>
    </row>
    <row r="386" spans="1:9" x14ac:dyDescent="0.2">
      <c r="A386">
        <v>22</v>
      </c>
      <c r="B386" t="s">
        <v>64</v>
      </c>
      <c r="C386" t="str">
        <f>VLOOKUP(A386,argentina_adm1!$A$2:$F$26,3,FALSE)</f>
        <v>AR-E</v>
      </c>
      <c r="D386">
        <v>41100</v>
      </c>
      <c r="E386" t="s">
        <v>19</v>
      </c>
      <c r="F386">
        <f>VLOOKUP(D386,equivalence!$B$2:$E$44,3,FALSE)</f>
        <v>10</v>
      </c>
      <c r="G386" t="str">
        <f>VLOOKUP(D386,equivalence!$B$2:$E$44,4,FALSE)</f>
        <v>Artificial surfaces (including urban and associated areas)</v>
      </c>
      <c r="H386">
        <v>74144103.233610004</v>
      </c>
      <c r="I386" s="1">
        <f t="shared" si="5"/>
        <v>7414.4103233610003</v>
      </c>
    </row>
    <row r="387" spans="1:9" x14ac:dyDescent="0.2">
      <c r="A387">
        <v>22</v>
      </c>
      <c r="B387" t="s">
        <v>64</v>
      </c>
      <c r="C387" t="str">
        <f>VLOOKUP(A387,argentina_adm1!$A$2:$F$26,3,FALSE)</f>
        <v>AR-E</v>
      </c>
      <c r="D387">
        <v>41200</v>
      </c>
      <c r="E387" t="s">
        <v>22</v>
      </c>
      <c r="F387">
        <f>VLOOKUP(D387,equivalence!$B$2:$E$44,3,FALSE)</f>
        <v>10</v>
      </c>
      <c r="G387" t="str">
        <f>VLOOKUP(D387,equivalence!$B$2:$E$44,4,FALSE)</f>
        <v>Artificial surfaces (including urban and associated areas)</v>
      </c>
      <c r="H387">
        <v>72954412.703832</v>
      </c>
      <c r="I387" s="1">
        <f t="shared" ref="I387:I448" si="6">H387/10000</f>
        <v>7295.4412703832004</v>
      </c>
    </row>
    <row r="388" spans="1:9" x14ac:dyDescent="0.2">
      <c r="A388">
        <v>22</v>
      </c>
      <c r="B388" t="s">
        <v>64</v>
      </c>
      <c r="C388" t="str">
        <f>VLOOKUP(A388,argentina_adm1!$A$2:$F$26,3,FALSE)</f>
        <v>AR-E</v>
      </c>
      <c r="D388">
        <v>41300</v>
      </c>
      <c r="E388" t="s">
        <v>23</v>
      </c>
      <c r="F388">
        <f>VLOOKUP(D388,equivalence!$B$2:$E$44,3,FALSE)</f>
        <v>10</v>
      </c>
      <c r="G388" t="str">
        <f>VLOOKUP(D388,equivalence!$B$2:$E$44,4,FALSE)</f>
        <v>Artificial surfaces (including urban and associated areas)</v>
      </c>
      <c r="H388">
        <v>102121486.011719</v>
      </c>
      <c r="I388" s="1">
        <f t="shared" si="6"/>
        <v>10212.148601171901</v>
      </c>
    </row>
    <row r="389" spans="1:9" x14ac:dyDescent="0.2">
      <c r="A389">
        <v>22</v>
      </c>
      <c r="B389" t="s">
        <v>64</v>
      </c>
      <c r="C389" t="str">
        <f>VLOOKUP(A389,argentina_adm1!$A$2:$F$26,3,FALSE)</f>
        <v>AR-E</v>
      </c>
      <c r="D389">
        <v>61000</v>
      </c>
      <c r="E389" t="s">
        <v>32</v>
      </c>
      <c r="F389">
        <f>VLOOKUP(D389,equivalence!$B$2:$E$44,3,FALSE)</f>
        <v>12</v>
      </c>
      <c r="G389" t="str">
        <f>VLOOKUP(D389,equivalence!$B$2:$E$44,4,FALSE)</f>
        <v>Water bodies</v>
      </c>
      <c r="H389">
        <v>31010114.580007002</v>
      </c>
      <c r="I389" s="1">
        <f t="shared" si="6"/>
        <v>3101.0114580007003</v>
      </c>
    </row>
    <row r="390" spans="1:9" x14ac:dyDescent="0.2">
      <c r="A390">
        <v>22</v>
      </c>
      <c r="B390" t="s">
        <v>64</v>
      </c>
      <c r="C390" t="str">
        <f>VLOOKUP(A390,argentina_adm1!$A$2:$F$26,3,FALSE)</f>
        <v>AR-E</v>
      </c>
      <c r="D390">
        <v>71100</v>
      </c>
      <c r="E390" t="s">
        <v>20</v>
      </c>
      <c r="F390">
        <f>VLOOKUP(D390,equivalence!$B$2:$E$44,3,FALSE)</f>
        <v>12</v>
      </c>
      <c r="G390" t="str">
        <f>VLOOKUP(D390,equivalence!$B$2:$E$44,4,FALSE)</f>
        <v>Water bodies</v>
      </c>
      <c r="H390">
        <v>331518228.06773001</v>
      </c>
      <c r="I390" s="1">
        <f t="shared" si="6"/>
        <v>33151.822806773002</v>
      </c>
    </row>
    <row r="391" spans="1:9" x14ac:dyDescent="0.2">
      <c r="A391">
        <v>22</v>
      </c>
      <c r="B391" t="s">
        <v>64</v>
      </c>
      <c r="C391" t="str">
        <f>VLOOKUP(A391,argentina_adm1!$A$2:$F$26,3,FALSE)</f>
        <v>AR-E</v>
      </c>
      <c r="D391">
        <v>71200</v>
      </c>
      <c r="E391" t="s">
        <v>38</v>
      </c>
      <c r="F391">
        <f>VLOOKUP(D391,equivalence!$B$2:$E$44,3,FALSE)</f>
        <v>12</v>
      </c>
      <c r="G391" t="str">
        <f>VLOOKUP(D391,equivalence!$B$2:$E$44,4,FALSE)</f>
        <v>Water bodies</v>
      </c>
      <c r="H391">
        <v>240256696.22881901</v>
      </c>
      <c r="I391" s="1">
        <f t="shared" si="6"/>
        <v>24025.669622881902</v>
      </c>
    </row>
    <row r="392" spans="1:9" x14ac:dyDescent="0.2">
      <c r="A392">
        <v>22</v>
      </c>
      <c r="B392" t="s">
        <v>64</v>
      </c>
      <c r="C392" t="str">
        <f>VLOOKUP(A392,argentina_adm1!$A$2:$F$26,3,FALSE)</f>
        <v>AR-E</v>
      </c>
      <c r="D392">
        <v>99999</v>
      </c>
      <c r="E392" t="s">
        <v>29</v>
      </c>
      <c r="F392">
        <f>VLOOKUP(D392,equivalence!$B$2:$E$44,3,FALSE)</f>
        <v>14</v>
      </c>
      <c r="G392" t="str">
        <f>VLOOKUP(D392,equivalence!$B$2:$E$44,4,FALSE)</f>
        <v>No data</v>
      </c>
      <c r="H392">
        <v>940655534.45461202</v>
      </c>
      <c r="I392" s="1">
        <f t="shared" si="6"/>
        <v>94065.553445461206</v>
      </c>
    </row>
    <row r="393" spans="1:9" x14ac:dyDescent="0.2">
      <c r="A393">
        <v>23</v>
      </c>
      <c r="B393" t="s">
        <v>65</v>
      </c>
      <c r="C393" t="str">
        <f>VLOOKUP(A393,argentina_adm1!$A$2:$F$26,3,FALSE)</f>
        <v>AR-C</v>
      </c>
      <c r="D393">
        <v>14000</v>
      </c>
      <c r="E393" t="s">
        <v>53</v>
      </c>
      <c r="F393">
        <f>VLOOKUP(D393,equivalence!$B$2:$E$44,3,FALSE)</f>
        <v>5</v>
      </c>
      <c r="G393" t="str">
        <f>VLOOKUP(D393,equivalence!$B$2:$E$44,4,FALSE)</f>
        <v>Urban areas</v>
      </c>
      <c r="H393">
        <v>17036681.672731999</v>
      </c>
      <c r="I393" s="1">
        <f t="shared" si="6"/>
        <v>1703.6681672732</v>
      </c>
    </row>
    <row r="394" spans="1:9" x14ac:dyDescent="0.2">
      <c r="A394">
        <v>23</v>
      </c>
      <c r="B394" t="s">
        <v>65</v>
      </c>
      <c r="C394" t="str">
        <f>VLOOKUP(A394,argentina_adm1!$A$2:$F$26,3,FALSE)</f>
        <v>AR-C</v>
      </c>
      <c r="D394">
        <v>41100</v>
      </c>
      <c r="E394" t="s">
        <v>19</v>
      </c>
      <c r="F394">
        <f>VLOOKUP(D394,equivalence!$B$2:$E$44,3,FALSE)</f>
        <v>10</v>
      </c>
      <c r="G394" t="str">
        <f>VLOOKUP(D394,equivalence!$B$2:$E$44,4,FALSE)</f>
        <v>Artificial surfaces (including urban and associated areas)</v>
      </c>
      <c r="H394">
        <v>174364604.17963701</v>
      </c>
      <c r="I394" s="1">
        <f t="shared" si="6"/>
        <v>17436.460417963703</v>
      </c>
    </row>
    <row r="395" spans="1:9" x14ac:dyDescent="0.2">
      <c r="A395">
        <v>23</v>
      </c>
      <c r="B395" t="s">
        <v>65</v>
      </c>
      <c r="C395" t="str">
        <f>VLOOKUP(A395,argentina_adm1!$A$2:$F$26,3,FALSE)</f>
        <v>AR-C</v>
      </c>
      <c r="D395">
        <v>41300</v>
      </c>
      <c r="E395" t="s">
        <v>23</v>
      </c>
      <c r="F395">
        <f>VLOOKUP(D395,equivalence!$B$2:$E$44,3,FALSE)</f>
        <v>10</v>
      </c>
      <c r="G395" t="str">
        <f>VLOOKUP(D395,equivalence!$B$2:$E$44,4,FALSE)</f>
        <v>Artificial surfaces (including urban and associated areas)</v>
      </c>
      <c r="H395">
        <v>313748.740491</v>
      </c>
      <c r="I395" s="1">
        <f t="shared" si="6"/>
        <v>31.374874049100001</v>
      </c>
    </row>
    <row r="396" spans="1:9" x14ac:dyDescent="0.2">
      <c r="A396">
        <v>23</v>
      </c>
      <c r="B396" t="s">
        <v>65</v>
      </c>
      <c r="C396" t="str">
        <f>VLOOKUP(A396,argentina_adm1!$A$2:$F$26,3,FALSE)</f>
        <v>AR-C</v>
      </c>
      <c r="D396">
        <v>41400</v>
      </c>
      <c r="E396" t="s">
        <v>47</v>
      </c>
      <c r="F396">
        <f>VLOOKUP(D396,equivalence!$B$2:$E$44,3,FALSE)</f>
        <v>10</v>
      </c>
      <c r="G396" t="str">
        <f>VLOOKUP(D396,equivalence!$B$2:$E$44,4,FALSE)</f>
        <v>Artificial surfaces (including urban and associated areas)</v>
      </c>
      <c r="H396">
        <v>11857849.442948001</v>
      </c>
      <c r="I396" s="1">
        <f t="shared" si="6"/>
        <v>1185.7849442948</v>
      </c>
    </row>
    <row r="397" spans="1:9" x14ac:dyDescent="0.2">
      <c r="A397">
        <v>23</v>
      </c>
      <c r="B397" t="s">
        <v>65</v>
      </c>
      <c r="C397" t="str">
        <f>VLOOKUP(A397,argentina_adm1!$A$2:$F$26,3,FALSE)</f>
        <v>AR-C</v>
      </c>
      <c r="D397">
        <v>99999</v>
      </c>
      <c r="E397" t="s">
        <v>29</v>
      </c>
      <c r="F397">
        <f>VLOOKUP(D397,equivalence!$B$2:$E$44,3,FALSE)</f>
        <v>14</v>
      </c>
      <c r="G397" t="str">
        <f>VLOOKUP(D397,equivalence!$B$2:$E$44,4,FALSE)</f>
        <v>No data</v>
      </c>
      <c r="H397">
        <v>1178141.34033</v>
      </c>
      <c r="I397" s="1">
        <f t="shared" si="6"/>
        <v>117.814134033</v>
      </c>
    </row>
    <row r="398" spans="1:9" x14ac:dyDescent="0.2">
      <c r="A398">
        <v>24</v>
      </c>
      <c r="B398" t="s">
        <v>66</v>
      </c>
      <c r="C398" t="str">
        <f>VLOOKUP(A398,argentina_adm1!$A$2:$F$26,3,FALSE)</f>
        <v>AR-A</v>
      </c>
      <c r="D398">
        <v>11000</v>
      </c>
      <c r="E398" t="s">
        <v>40</v>
      </c>
      <c r="F398">
        <f>VLOOKUP(D398,equivalence!$B$2:$E$44,3,FALSE)</f>
        <v>2</v>
      </c>
      <c r="G398" t="str">
        <f>VLOOKUP(D398,equivalence!$B$2:$E$44,4,FALSE)</f>
        <v>Cultivated tree species</v>
      </c>
      <c r="H398">
        <v>100215688.02587999</v>
      </c>
      <c r="I398" s="1">
        <f t="shared" si="6"/>
        <v>10021.568802587999</v>
      </c>
    </row>
    <row r="399" spans="1:9" x14ac:dyDescent="0.2">
      <c r="A399">
        <v>24</v>
      </c>
      <c r="B399" t="s">
        <v>66</v>
      </c>
      <c r="C399" t="str">
        <f>VLOOKUP(A399,argentina_adm1!$A$2:$F$26,3,FALSE)</f>
        <v>AR-A</v>
      </c>
      <c r="D399">
        <v>13100</v>
      </c>
      <c r="E399" t="s">
        <v>2</v>
      </c>
      <c r="F399">
        <f>VLOOKUP(D399,equivalence!$B$2:$E$44,3,FALSE)</f>
        <v>4</v>
      </c>
      <c r="G399" t="str">
        <f>VLOOKUP(D399,equivalence!$B$2:$E$44,4,FALSE)</f>
        <v>Herbaceous crops</v>
      </c>
      <c r="H399">
        <v>6421691862.3215199</v>
      </c>
      <c r="I399" s="1">
        <f t="shared" si="6"/>
        <v>642169.18623215193</v>
      </c>
    </row>
    <row r="400" spans="1:9" x14ac:dyDescent="0.2">
      <c r="A400">
        <v>24</v>
      </c>
      <c r="B400" t="s">
        <v>66</v>
      </c>
      <c r="C400" t="str">
        <f>VLOOKUP(A400,argentina_adm1!$A$2:$F$26,3,FALSE)</f>
        <v>AR-A</v>
      </c>
      <c r="D400">
        <v>13200</v>
      </c>
      <c r="E400" t="s">
        <v>3</v>
      </c>
      <c r="F400">
        <f>VLOOKUP(D400,equivalence!$B$2:$E$44,3,FALSE)</f>
        <v>4</v>
      </c>
      <c r="G400" t="str">
        <f>VLOOKUP(D400,equivalence!$B$2:$E$44,4,FALSE)</f>
        <v>Herbaceous crops</v>
      </c>
      <c r="H400">
        <v>11222862900.591299</v>
      </c>
      <c r="I400" s="1">
        <f t="shared" si="6"/>
        <v>1122286.2900591299</v>
      </c>
    </row>
    <row r="401" spans="1:9" x14ac:dyDescent="0.2">
      <c r="A401">
        <v>24</v>
      </c>
      <c r="B401" t="s">
        <v>66</v>
      </c>
      <c r="C401" t="str">
        <f>VLOOKUP(A401,argentina_adm1!$A$2:$F$26,3,FALSE)</f>
        <v>AR-A</v>
      </c>
      <c r="D401">
        <v>21100</v>
      </c>
      <c r="E401" t="s">
        <v>14</v>
      </c>
      <c r="F401">
        <f>VLOOKUP(D401,equivalence!$B$2:$E$44,3,FALSE)</f>
        <v>6</v>
      </c>
      <c r="G401" t="str">
        <f>VLOOKUP(D401,equivalence!$B$2:$E$44,4,FALSE)</f>
        <v>Forests</v>
      </c>
      <c r="H401">
        <v>33640995215.4785</v>
      </c>
      <c r="I401" s="1">
        <f t="shared" si="6"/>
        <v>3364099.5215478502</v>
      </c>
    </row>
    <row r="402" spans="1:9" x14ac:dyDescent="0.2">
      <c r="A402">
        <v>24</v>
      </c>
      <c r="B402" t="s">
        <v>66</v>
      </c>
      <c r="C402" t="str">
        <f>VLOOKUP(A402,argentina_adm1!$A$2:$F$26,3,FALSE)</f>
        <v>AR-A</v>
      </c>
      <c r="D402">
        <v>21200</v>
      </c>
      <c r="E402" t="s">
        <v>4</v>
      </c>
      <c r="F402">
        <f>VLOOKUP(D402,equivalence!$B$2:$E$44,3,FALSE)</f>
        <v>6</v>
      </c>
      <c r="G402" t="str">
        <f>VLOOKUP(D402,equivalence!$B$2:$E$44,4,FALSE)</f>
        <v>Forests</v>
      </c>
      <c r="H402">
        <v>31106187921.893101</v>
      </c>
      <c r="I402" s="1">
        <f t="shared" si="6"/>
        <v>3110618.7921893103</v>
      </c>
    </row>
    <row r="403" spans="1:9" x14ac:dyDescent="0.2">
      <c r="A403">
        <v>24</v>
      </c>
      <c r="B403" t="s">
        <v>66</v>
      </c>
      <c r="C403" t="str">
        <f>VLOOKUP(A403,argentina_adm1!$A$2:$F$26,3,FALSE)</f>
        <v>AR-A</v>
      </c>
      <c r="D403">
        <v>22100</v>
      </c>
      <c r="E403" t="s">
        <v>5</v>
      </c>
      <c r="F403">
        <f>VLOOKUP(D403,equivalence!$B$2:$E$44,3,FALSE)</f>
        <v>7</v>
      </c>
      <c r="G403" t="str">
        <f>VLOOKUP(D403,equivalence!$B$2:$E$44,4,FALSE)</f>
        <v>Shrub-covered areas</v>
      </c>
      <c r="H403">
        <v>12222324030.3522</v>
      </c>
      <c r="I403" s="1">
        <f t="shared" si="6"/>
        <v>1222232.40303522</v>
      </c>
    </row>
    <row r="404" spans="1:9" x14ac:dyDescent="0.2">
      <c r="A404">
        <v>24</v>
      </c>
      <c r="B404" t="s">
        <v>66</v>
      </c>
      <c r="C404" t="str">
        <f>VLOOKUP(A404,argentina_adm1!$A$2:$F$26,3,FALSE)</f>
        <v>AR-A</v>
      </c>
      <c r="D404">
        <v>22200</v>
      </c>
      <c r="E404" t="s">
        <v>6</v>
      </c>
      <c r="F404">
        <f>VLOOKUP(D404,equivalence!$B$2:$E$44,3,FALSE)</f>
        <v>7</v>
      </c>
      <c r="G404" t="str">
        <f>VLOOKUP(D404,equivalence!$B$2:$E$44,4,FALSE)</f>
        <v>Shrub-covered areas</v>
      </c>
      <c r="H404">
        <v>11981410224.6161</v>
      </c>
      <c r="I404" s="1">
        <f t="shared" si="6"/>
        <v>1198141.0224616099</v>
      </c>
    </row>
    <row r="405" spans="1:9" x14ac:dyDescent="0.2">
      <c r="A405">
        <v>24</v>
      </c>
      <c r="B405" t="s">
        <v>66</v>
      </c>
      <c r="C405" t="str">
        <f>VLOOKUP(A405,argentina_adm1!$A$2:$F$26,3,FALSE)</f>
        <v>AR-A</v>
      </c>
      <c r="D405">
        <v>23100</v>
      </c>
      <c r="E405" t="s">
        <v>8</v>
      </c>
      <c r="F405">
        <f>VLOOKUP(D405,equivalence!$B$2:$E$44,3,FALSE)</f>
        <v>8</v>
      </c>
      <c r="G405" t="str">
        <f>VLOOKUP(D405,equivalence!$B$2:$E$44,4,FALSE)</f>
        <v>Grassland</v>
      </c>
      <c r="H405">
        <v>5961840949.0886402</v>
      </c>
      <c r="I405" s="1">
        <f t="shared" si="6"/>
        <v>596184.094908864</v>
      </c>
    </row>
    <row r="406" spans="1:9" x14ac:dyDescent="0.2">
      <c r="A406">
        <v>24</v>
      </c>
      <c r="B406" t="s">
        <v>66</v>
      </c>
      <c r="C406" t="str">
        <f>VLOOKUP(A406,argentina_adm1!$A$2:$F$26,3,FALSE)</f>
        <v>AR-A</v>
      </c>
      <c r="D406">
        <v>23200</v>
      </c>
      <c r="E406" t="s">
        <v>9</v>
      </c>
      <c r="F406">
        <f>VLOOKUP(D406,equivalence!$B$2:$E$44,3,FALSE)</f>
        <v>8</v>
      </c>
      <c r="G406" t="str">
        <f>VLOOKUP(D406,equivalence!$B$2:$E$44,4,FALSE)</f>
        <v>Grassland</v>
      </c>
      <c r="H406">
        <v>13417755197.0481</v>
      </c>
      <c r="I406" s="1">
        <f t="shared" si="6"/>
        <v>1341775.5197048099</v>
      </c>
    </row>
    <row r="407" spans="1:9" x14ac:dyDescent="0.2">
      <c r="A407">
        <v>24</v>
      </c>
      <c r="B407" t="s">
        <v>66</v>
      </c>
      <c r="C407" t="str">
        <f>VLOOKUP(A407,argentina_adm1!$A$2:$F$26,3,FALSE)</f>
        <v>AR-A</v>
      </c>
      <c r="D407">
        <v>23300</v>
      </c>
      <c r="E407" t="s">
        <v>41</v>
      </c>
      <c r="F407">
        <f>VLOOKUP(D407,equivalence!$B$2:$E$44,3,FALSE)</f>
        <v>8</v>
      </c>
      <c r="G407" t="str">
        <f>VLOOKUP(D407,equivalence!$B$2:$E$44,4,FALSE)</f>
        <v>Grassland</v>
      </c>
      <c r="H407">
        <v>4770457881.6217899</v>
      </c>
      <c r="I407" s="1">
        <f t="shared" si="6"/>
        <v>477045.788162179</v>
      </c>
    </row>
    <row r="408" spans="1:9" x14ac:dyDescent="0.2">
      <c r="A408">
        <v>24</v>
      </c>
      <c r="B408" t="s">
        <v>66</v>
      </c>
      <c r="C408" t="str">
        <f>VLOOKUP(A408,argentina_adm1!$A$2:$F$26,3,FALSE)</f>
        <v>AR-A</v>
      </c>
      <c r="D408">
        <v>31100</v>
      </c>
      <c r="E408" t="s">
        <v>15</v>
      </c>
      <c r="F408">
        <f>VLOOKUP(D408,equivalence!$B$2:$E$44,3,FALSE)</f>
        <v>9</v>
      </c>
      <c r="G408" t="str">
        <f>VLOOKUP(D408,equivalence!$B$2:$E$44,4,FALSE)</f>
        <v>Shrubs and/or herbaceous vegetation, aquatic or regularly flooded</v>
      </c>
      <c r="H408">
        <v>3675953149.7995701</v>
      </c>
      <c r="I408" s="1">
        <f t="shared" si="6"/>
        <v>367595.31497995701</v>
      </c>
    </row>
    <row r="409" spans="1:9" x14ac:dyDescent="0.2">
      <c r="A409">
        <v>24</v>
      </c>
      <c r="B409" t="s">
        <v>66</v>
      </c>
      <c r="C409" t="str">
        <f>VLOOKUP(A409,argentina_adm1!$A$2:$F$26,3,FALSE)</f>
        <v>AR-A</v>
      </c>
      <c r="D409">
        <v>32100</v>
      </c>
      <c r="E409" t="s">
        <v>16</v>
      </c>
      <c r="F409">
        <f>VLOOKUP(D409,equivalence!$B$2:$E$44,3,FALSE)</f>
        <v>9</v>
      </c>
      <c r="G409" t="str">
        <f>VLOOKUP(D409,equivalence!$B$2:$E$44,4,FALSE)</f>
        <v>Shrubs and/or herbaceous vegetation, aquatic or regularly flooded</v>
      </c>
      <c r="H409">
        <v>876834306.46096504</v>
      </c>
      <c r="I409" s="1">
        <f t="shared" si="6"/>
        <v>87683.430646096502</v>
      </c>
    </row>
    <row r="410" spans="1:9" x14ac:dyDescent="0.2">
      <c r="A410">
        <v>24</v>
      </c>
      <c r="B410" t="s">
        <v>66</v>
      </c>
      <c r="C410" t="str">
        <f>VLOOKUP(A410,argentina_adm1!$A$2:$F$26,3,FALSE)</f>
        <v>AR-A</v>
      </c>
      <c r="D410">
        <v>33100</v>
      </c>
      <c r="E410" t="s">
        <v>17</v>
      </c>
      <c r="F410">
        <f>VLOOKUP(D410,equivalence!$B$2:$E$44,3,FALSE)</f>
        <v>9</v>
      </c>
      <c r="G410" t="str">
        <f>VLOOKUP(D410,equivalence!$B$2:$E$44,4,FALSE)</f>
        <v>Shrubs and/or herbaceous vegetation, aquatic or regularly flooded</v>
      </c>
      <c r="H410">
        <v>764559164.72991204</v>
      </c>
      <c r="I410" s="1">
        <f t="shared" si="6"/>
        <v>76455.916472991201</v>
      </c>
    </row>
    <row r="411" spans="1:9" x14ac:dyDescent="0.2">
      <c r="A411">
        <v>24</v>
      </c>
      <c r="B411" t="s">
        <v>66</v>
      </c>
      <c r="C411" t="str">
        <f>VLOOKUP(A411,argentina_adm1!$A$2:$F$26,3,FALSE)</f>
        <v>AR-A</v>
      </c>
      <c r="D411">
        <v>41000</v>
      </c>
      <c r="E411" t="s">
        <v>18</v>
      </c>
      <c r="F411">
        <f>VLOOKUP(D411,equivalence!$B$2:$E$44,3,FALSE)</f>
        <v>10</v>
      </c>
      <c r="G411" t="str">
        <f>VLOOKUP(D411,equivalence!$B$2:$E$44,4,FALSE)</f>
        <v>Artificial surfaces (including urban and associated areas)</v>
      </c>
      <c r="H411">
        <v>20351890.614298999</v>
      </c>
      <c r="I411" s="1">
        <f t="shared" si="6"/>
        <v>2035.1890614299</v>
      </c>
    </row>
    <row r="412" spans="1:9" x14ac:dyDescent="0.2">
      <c r="A412">
        <v>24</v>
      </c>
      <c r="B412" t="s">
        <v>66</v>
      </c>
      <c r="C412" t="str">
        <f>VLOOKUP(A412,argentina_adm1!$A$2:$F$26,3,FALSE)</f>
        <v>AR-A</v>
      </c>
      <c r="D412">
        <v>41100</v>
      </c>
      <c r="E412" t="s">
        <v>19</v>
      </c>
      <c r="F412">
        <f>VLOOKUP(D412,equivalence!$B$2:$E$44,3,FALSE)</f>
        <v>10</v>
      </c>
      <c r="G412" t="str">
        <f>VLOOKUP(D412,equivalence!$B$2:$E$44,4,FALSE)</f>
        <v>Artificial surfaces (including urban and associated areas)</v>
      </c>
      <c r="H412">
        <v>69751388.358026996</v>
      </c>
      <c r="I412" s="1">
        <f t="shared" si="6"/>
        <v>6975.1388358026998</v>
      </c>
    </row>
    <row r="413" spans="1:9" x14ac:dyDescent="0.2">
      <c r="A413">
        <v>24</v>
      </c>
      <c r="B413" t="s">
        <v>66</v>
      </c>
      <c r="C413" t="str">
        <f>VLOOKUP(A413,argentina_adm1!$A$2:$F$26,3,FALSE)</f>
        <v>AR-A</v>
      </c>
      <c r="D413">
        <v>51100</v>
      </c>
      <c r="E413" t="s">
        <v>25</v>
      </c>
      <c r="F413">
        <f>VLOOKUP(D413,equivalence!$B$2:$E$44,3,FALSE)</f>
        <v>11</v>
      </c>
      <c r="G413" t="str">
        <f>VLOOKUP(D413,equivalence!$B$2:$E$44,4,FALSE)</f>
        <v>Terrestrial barren land</v>
      </c>
      <c r="H413">
        <v>14471862648.947399</v>
      </c>
      <c r="I413" s="1">
        <f t="shared" si="6"/>
        <v>1447186.26489474</v>
      </c>
    </row>
    <row r="414" spans="1:9" x14ac:dyDescent="0.2">
      <c r="A414">
        <v>24</v>
      </c>
      <c r="B414" t="s">
        <v>66</v>
      </c>
      <c r="C414" t="str">
        <f>VLOOKUP(A414,argentina_adm1!$A$2:$F$26,3,FALSE)</f>
        <v>AR-A</v>
      </c>
      <c r="D414">
        <v>51200</v>
      </c>
      <c r="E414" t="s">
        <v>10</v>
      </c>
      <c r="F414">
        <f>VLOOKUP(D414,equivalence!$B$2:$E$44,3,FALSE)</f>
        <v>11</v>
      </c>
      <c r="G414" t="str">
        <f>VLOOKUP(D414,equivalence!$B$2:$E$44,4,FALSE)</f>
        <v>Terrestrial barren land</v>
      </c>
      <c r="H414">
        <v>2002325151.9355099</v>
      </c>
      <c r="I414" s="1">
        <f t="shared" si="6"/>
        <v>200232.51519355099</v>
      </c>
    </row>
    <row r="415" spans="1:9" x14ac:dyDescent="0.2">
      <c r="A415">
        <v>24</v>
      </c>
      <c r="B415" t="s">
        <v>66</v>
      </c>
      <c r="C415" t="str">
        <f>VLOOKUP(A415,argentina_adm1!$A$2:$F$26,3,FALSE)</f>
        <v>AR-A</v>
      </c>
      <c r="D415">
        <v>52200</v>
      </c>
      <c r="E415" t="s">
        <v>11</v>
      </c>
      <c r="F415">
        <f>VLOOKUP(D415,equivalence!$B$2:$E$44,3,FALSE)</f>
        <v>11</v>
      </c>
      <c r="G415" t="str">
        <f>VLOOKUP(D415,equivalence!$B$2:$E$44,4,FALSE)</f>
        <v>Terrestrial barren land</v>
      </c>
      <c r="H415">
        <v>1998548693.5815301</v>
      </c>
      <c r="I415" s="1">
        <f t="shared" si="6"/>
        <v>199854.869358153</v>
      </c>
    </row>
    <row r="416" spans="1:9" x14ac:dyDescent="0.2">
      <c r="A416">
        <v>24</v>
      </c>
      <c r="B416" t="s">
        <v>66</v>
      </c>
      <c r="C416" t="str">
        <f>VLOOKUP(A416,argentina_adm1!$A$2:$F$26,3,FALSE)</f>
        <v>AR-A</v>
      </c>
      <c r="D416">
        <v>61000</v>
      </c>
      <c r="E416" t="s">
        <v>32</v>
      </c>
      <c r="F416">
        <f>VLOOKUP(D416,equivalence!$B$2:$E$44,3,FALSE)</f>
        <v>12</v>
      </c>
      <c r="G416" t="str">
        <f>VLOOKUP(D416,equivalence!$B$2:$E$44,4,FALSE)</f>
        <v>Water bodies</v>
      </c>
      <c r="H416">
        <v>26955450.851875</v>
      </c>
      <c r="I416" s="1">
        <f t="shared" si="6"/>
        <v>2695.5450851874998</v>
      </c>
    </row>
    <row r="417" spans="1:9" x14ac:dyDescent="0.2">
      <c r="A417">
        <v>24</v>
      </c>
      <c r="B417" t="s">
        <v>66</v>
      </c>
      <c r="C417" t="str">
        <f>VLOOKUP(A417,argentina_adm1!$A$2:$F$26,3,FALSE)</f>
        <v>AR-A</v>
      </c>
      <c r="D417">
        <v>71100</v>
      </c>
      <c r="E417" t="s">
        <v>20</v>
      </c>
      <c r="F417">
        <f>VLOOKUP(D417,equivalence!$B$2:$E$44,3,FALSE)</f>
        <v>12</v>
      </c>
      <c r="G417" t="str">
        <f>VLOOKUP(D417,equivalence!$B$2:$E$44,4,FALSE)</f>
        <v>Water bodies</v>
      </c>
      <c r="H417">
        <v>291727098.91377401</v>
      </c>
      <c r="I417" s="1">
        <f t="shared" si="6"/>
        <v>29172.709891377403</v>
      </c>
    </row>
    <row r="418" spans="1:9" x14ac:dyDescent="0.2">
      <c r="A418">
        <v>24</v>
      </c>
      <c r="B418" t="s">
        <v>66</v>
      </c>
      <c r="C418" t="str">
        <f>VLOOKUP(A418,argentina_adm1!$A$2:$F$26,3,FALSE)</f>
        <v>AR-A</v>
      </c>
      <c r="D418">
        <v>71200</v>
      </c>
      <c r="E418" t="s">
        <v>38</v>
      </c>
      <c r="F418">
        <f>VLOOKUP(D418,equivalence!$B$2:$E$44,3,FALSE)</f>
        <v>12</v>
      </c>
      <c r="G418" t="str">
        <f>VLOOKUP(D418,equivalence!$B$2:$E$44,4,FALSE)</f>
        <v>Water bodies</v>
      </c>
      <c r="H418">
        <v>131692217.99708501</v>
      </c>
      <c r="I418" s="1">
        <f t="shared" si="6"/>
        <v>13169.221799708501</v>
      </c>
    </row>
    <row r="419" spans="1:9" x14ac:dyDescent="0.2">
      <c r="A419">
        <v>24</v>
      </c>
      <c r="B419" t="s">
        <v>66</v>
      </c>
      <c r="C419" t="str">
        <f>VLOOKUP(A419,argentina_adm1!$A$2:$F$26,3,FALSE)</f>
        <v>AR-A</v>
      </c>
      <c r="D419">
        <v>99999</v>
      </c>
      <c r="E419" t="s">
        <v>29</v>
      </c>
      <c r="F419">
        <f>VLOOKUP(D419,equivalence!$B$2:$E$44,3,FALSE)</f>
        <v>14</v>
      </c>
      <c r="G419" t="str">
        <f>VLOOKUP(D419,equivalence!$B$2:$E$44,4,FALSE)</f>
        <v>No data</v>
      </c>
      <c r="H419">
        <v>120917595.838385</v>
      </c>
      <c r="I419" s="1">
        <f t="shared" si="6"/>
        <v>12091.7595838385</v>
      </c>
    </row>
    <row r="420" spans="1:9" x14ac:dyDescent="0.2">
      <c r="A420">
        <v>99999</v>
      </c>
      <c r="B420" t="s">
        <v>29</v>
      </c>
      <c r="C420" t="str">
        <f>VLOOKUP(A420,argentina_adm1!$A$2:$F$26,3,FALSE)</f>
        <v>Undefined</v>
      </c>
      <c r="D420">
        <v>11100</v>
      </c>
      <c r="E420" t="s">
        <v>31</v>
      </c>
      <c r="F420">
        <f>VLOOKUP(D420,equivalence!$B$2:$E$44,3,FALSE)</f>
        <v>2</v>
      </c>
      <c r="G420" t="str">
        <f>VLOOKUP(D420,equivalence!$B$2:$E$44,4,FALSE)</f>
        <v>Cultivated tree species</v>
      </c>
      <c r="H420">
        <v>552165.32708700001</v>
      </c>
      <c r="I420" s="1">
        <f t="shared" si="6"/>
        <v>55.216532708700001</v>
      </c>
    </row>
    <row r="421" spans="1:9" x14ac:dyDescent="0.2">
      <c r="A421">
        <v>99999</v>
      </c>
      <c r="B421" t="s">
        <v>29</v>
      </c>
      <c r="C421" t="str">
        <f>VLOOKUP(A421,argentina_adm1!$A$2:$F$26,3,FALSE)</f>
        <v>Undefined</v>
      </c>
      <c r="D421">
        <v>13000</v>
      </c>
      <c r="E421" t="s">
        <v>45</v>
      </c>
      <c r="F421">
        <f>VLOOKUP(D421,equivalence!$B$2:$E$44,3,FALSE)</f>
        <v>4</v>
      </c>
      <c r="G421" t="str">
        <f>VLOOKUP(D421,equivalence!$B$2:$E$44,4,FALSE)</f>
        <v>Herbaceous crops</v>
      </c>
      <c r="H421">
        <v>6418871.6558769997</v>
      </c>
      <c r="I421" s="1">
        <f t="shared" si="6"/>
        <v>641.8871655877</v>
      </c>
    </row>
    <row r="422" spans="1:9" x14ac:dyDescent="0.2">
      <c r="A422">
        <v>99999</v>
      </c>
      <c r="B422" t="s">
        <v>29</v>
      </c>
      <c r="C422" t="str">
        <f>VLOOKUP(A422,argentina_adm1!$A$2:$F$26,3,FALSE)</f>
        <v>Undefined</v>
      </c>
      <c r="D422">
        <v>13100</v>
      </c>
      <c r="E422" t="s">
        <v>2</v>
      </c>
      <c r="F422">
        <f>VLOOKUP(D422,equivalence!$B$2:$E$44,3,FALSE)</f>
        <v>4</v>
      </c>
      <c r="G422" t="str">
        <f>VLOOKUP(D422,equivalence!$B$2:$E$44,4,FALSE)</f>
        <v>Herbaceous crops</v>
      </c>
      <c r="H422">
        <v>4101492.9368520002</v>
      </c>
      <c r="I422" s="1">
        <f t="shared" si="6"/>
        <v>410.14929368520001</v>
      </c>
    </row>
    <row r="423" spans="1:9" x14ac:dyDescent="0.2">
      <c r="A423">
        <v>99999</v>
      </c>
      <c r="B423" t="s">
        <v>29</v>
      </c>
      <c r="C423" t="str">
        <f>VLOOKUP(A423,argentina_adm1!$A$2:$F$26,3,FALSE)</f>
        <v>Undefined</v>
      </c>
      <c r="D423">
        <v>13200</v>
      </c>
      <c r="E423" t="s">
        <v>3</v>
      </c>
      <c r="F423">
        <f>VLOOKUP(D423,equivalence!$B$2:$E$44,3,FALSE)</f>
        <v>4</v>
      </c>
      <c r="G423" t="str">
        <f>VLOOKUP(D423,equivalence!$B$2:$E$44,4,FALSE)</f>
        <v>Herbaceous crops</v>
      </c>
      <c r="H423">
        <v>1408468.6961930001</v>
      </c>
      <c r="I423" s="1">
        <f t="shared" si="6"/>
        <v>140.84686961930001</v>
      </c>
    </row>
    <row r="424" spans="1:9" x14ac:dyDescent="0.2">
      <c r="A424">
        <v>99999</v>
      </c>
      <c r="B424" t="s">
        <v>29</v>
      </c>
      <c r="C424" t="str">
        <f>VLOOKUP(A424,argentina_adm1!$A$2:$F$26,3,FALSE)</f>
        <v>Undefined</v>
      </c>
      <c r="D424">
        <v>14000</v>
      </c>
      <c r="E424" t="s">
        <v>53</v>
      </c>
      <c r="F424">
        <f>VLOOKUP(D424,equivalence!$B$2:$E$44,3,FALSE)</f>
        <v>5</v>
      </c>
      <c r="G424" t="str">
        <f>VLOOKUP(D424,equivalence!$B$2:$E$44,4,FALSE)</f>
        <v>Urban areas</v>
      </c>
      <c r="H424">
        <v>1413990.849993</v>
      </c>
      <c r="I424" s="1">
        <f t="shared" si="6"/>
        <v>141.39908499930002</v>
      </c>
    </row>
    <row r="425" spans="1:9" x14ac:dyDescent="0.2">
      <c r="A425">
        <v>99999</v>
      </c>
      <c r="B425" t="s">
        <v>29</v>
      </c>
      <c r="C425" t="str">
        <f>VLOOKUP(A425,argentina_adm1!$A$2:$F$26,3,FALSE)</f>
        <v>Undefined</v>
      </c>
      <c r="D425">
        <v>21100</v>
      </c>
      <c r="E425" t="s">
        <v>14</v>
      </c>
      <c r="F425">
        <f>VLOOKUP(D425,equivalence!$B$2:$E$44,3,FALSE)</f>
        <v>6</v>
      </c>
      <c r="G425" t="str">
        <f>VLOOKUP(D425,equivalence!$B$2:$E$44,4,FALSE)</f>
        <v>Forests</v>
      </c>
      <c r="H425">
        <v>404797444.04014498</v>
      </c>
      <c r="I425" s="1">
        <f t="shared" si="6"/>
        <v>40479.744404014498</v>
      </c>
    </row>
    <row r="426" spans="1:9" x14ac:dyDescent="0.2">
      <c r="A426">
        <v>99999</v>
      </c>
      <c r="B426" t="s">
        <v>29</v>
      </c>
      <c r="C426" t="str">
        <f>VLOOKUP(A426,argentina_adm1!$A$2:$F$26,3,FALSE)</f>
        <v>Undefined</v>
      </c>
      <c r="D426">
        <v>21200</v>
      </c>
      <c r="E426" t="s">
        <v>4</v>
      </c>
      <c r="F426">
        <f>VLOOKUP(D426,equivalence!$B$2:$E$44,3,FALSE)</f>
        <v>6</v>
      </c>
      <c r="G426" t="str">
        <f>VLOOKUP(D426,equivalence!$B$2:$E$44,4,FALSE)</f>
        <v>Forests</v>
      </c>
      <c r="H426">
        <v>30864831.484742001</v>
      </c>
      <c r="I426" s="1">
        <f t="shared" si="6"/>
        <v>3086.4831484741999</v>
      </c>
    </row>
    <row r="427" spans="1:9" x14ac:dyDescent="0.2">
      <c r="A427">
        <v>99999</v>
      </c>
      <c r="B427" t="s">
        <v>29</v>
      </c>
      <c r="C427" t="str">
        <f>VLOOKUP(A427,argentina_adm1!$A$2:$F$26,3,FALSE)</f>
        <v>Undefined</v>
      </c>
      <c r="D427">
        <v>22100</v>
      </c>
      <c r="E427" t="s">
        <v>5</v>
      </c>
      <c r="F427">
        <f>VLOOKUP(D427,equivalence!$B$2:$E$44,3,FALSE)</f>
        <v>7</v>
      </c>
      <c r="G427" t="str">
        <f>VLOOKUP(D427,equivalence!$B$2:$E$44,4,FALSE)</f>
        <v>Shrub-covered areas</v>
      </c>
      <c r="H427">
        <v>16685043.10754</v>
      </c>
      <c r="I427" s="1">
        <f t="shared" si="6"/>
        <v>1668.504310754</v>
      </c>
    </row>
    <row r="428" spans="1:9" x14ac:dyDescent="0.2">
      <c r="A428">
        <v>99999</v>
      </c>
      <c r="B428" t="s">
        <v>29</v>
      </c>
      <c r="C428" t="str">
        <f>VLOOKUP(A428,argentina_adm1!$A$2:$F$26,3,FALSE)</f>
        <v>Undefined</v>
      </c>
      <c r="D428">
        <v>22200</v>
      </c>
      <c r="E428" t="s">
        <v>6</v>
      </c>
      <c r="F428">
        <f>VLOOKUP(D428,equivalence!$B$2:$E$44,3,FALSE)</f>
        <v>7</v>
      </c>
      <c r="G428" t="str">
        <f>VLOOKUP(D428,equivalence!$B$2:$E$44,4,FALSE)</f>
        <v>Shrub-covered areas</v>
      </c>
      <c r="H428">
        <v>678540631.20943904</v>
      </c>
      <c r="I428" s="1">
        <f t="shared" si="6"/>
        <v>67854.063120943902</v>
      </c>
    </row>
    <row r="429" spans="1:9" x14ac:dyDescent="0.2">
      <c r="A429">
        <v>99999</v>
      </c>
      <c r="B429" t="s">
        <v>29</v>
      </c>
      <c r="C429" t="str">
        <f>VLOOKUP(A429,argentina_adm1!$A$2:$F$26,3,FALSE)</f>
        <v>Undefined</v>
      </c>
      <c r="D429">
        <v>22300</v>
      </c>
      <c r="E429" t="s">
        <v>7</v>
      </c>
      <c r="F429">
        <f>VLOOKUP(D429,equivalence!$B$2:$E$44,3,FALSE)</f>
        <v>7</v>
      </c>
      <c r="G429" t="str">
        <f>VLOOKUP(D429,equivalence!$B$2:$E$44,4,FALSE)</f>
        <v>Shrub-covered areas</v>
      </c>
      <c r="H429">
        <v>237593469.68932101</v>
      </c>
      <c r="I429" s="1">
        <f t="shared" si="6"/>
        <v>23759.346968932103</v>
      </c>
    </row>
    <row r="430" spans="1:9" x14ac:dyDescent="0.2">
      <c r="A430">
        <v>99999</v>
      </c>
      <c r="B430" t="s">
        <v>29</v>
      </c>
      <c r="C430" t="str">
        <f>VLOOKUP(A430,argentina_adm1!$A$2:$F$26,3,FALSE)</f>
        <v>Undefined</v>
      </c>
      <c r="D430">
        <v>23100</v>
      </c>
      <c r="E430" t="s">
        <v>8</v>
      </c>
      <c r="F430">
        <f>VLOOKUP(D430,equivalence!$B$2:$E$44,3,FALSE)</f>
        <v>8</v>
      </c>
      <c r="G430" t="str">
        <f>VLOOKUP(D430,equivalence!$B$2:$E$44,4,FALSE)</f>
        <v>Grassland</v>
      </c>
      <c r="H430">
        <v>14831985.729684999</v>
      </c>
      <c r="I430" s="1">
        <f t="shared" si="6"/>
        <v>1483.1985729685</v>
      </c>
    </row>
    <row r="431" spans="1:9" x14ac:dyDescent="0.2">
      <c r="A431">
        <v>99999</v>
      </c>
      <c r="B431" t="s">
        <v>29</v>
      </c>
      <c r="C431" t="str">
        <f>VLOOKUP(A431,argentina_adm1!$A$2:$F$26,3,FALSE)</f>
        <v>Undefined</v>
      </c>
      <c r="D431">
        <v>23200</v>
      </c>
      <c r="E431" t="s">
        <v>9</v>
      </c>
      <c r="F431">
        <f>VLOOKUP(D431,equivalence!$B$2:$E$44,3,FALSE)</f>
        <v>8</v>
      </c>
      <c r="G431" t="str">
        <f>VLOOKUP(D431,equivalence!$B$2:$E$44,4,FALSE)</f>
        <v>Grassland</v>
      </c>
      <c r="H431">
        <v>478695048.47359997</v>
      </c>
      <c r="I431" s="1">
        <f t="shared" si="6"/>
        <v>47869.504847359996</v>
      </c>
    </row>
    <row r="432" spans="1:9" x14ac:dyDescent="0.2">
      <c r="A432">
        <v>99999</v>
      </c>
      <c r="B432" t="s">
        <v>29</v>
      </c>
      <c r="C432" t="str">
        <f>VLOOKUP(A432,argentina_adm1!$A$2:$F$26,3,FALSE)</f>
        <v>Undefined</v>
      </c>
      <c r="D432">
        <v>23300</v>
      </c>
      <c r="E432" t="s">
        <v>41</v>
      </c>
      <c r="F432">
        <f>VLOOKUP(D432,equivalence!$B$2:$E$44,3,FALSE)</f>
        <v>8</v>
      </c>
      <c r="G432" t="str">
        <f>VLOOKUP(D432,equivalence!$B$2:$E$44,4,FALSE)</f>
        <v>Grassland</v>
      </c>
      <c r="H432">
        <v>141197545.722202</v>
      </c>
      <c r="I432" s="1">
        <f t="shared" si="6"/>
        <v>14119.754572220199</v>
      </c>
    </row>
    <row r="433" spans="1:9" x14ac:dyDescent="0.2">
      <c r="A433">
        <v>99999</v>
      </c>
      <c r="B433" t="s">
        <v>29</v>
      </c>
      <c r="C433" t="str">
        <f>VLOOKUP(A433,argentina_adm1!$A$2:$F$26,3,FALSE)</f>
        <v>Undefined</v>
      </c>
      <c r="D433">
        <v>31100</v>
      </c>
      <c r="E433" t="s">
        <v>15</v>
      </c>
      <c r="F433">
        <f>VLOOKUP(D433,equivalence!$B$2:$E$44,3,FALSE)</f>
        <v>9</v>
      </c>
      <c r="G433" t="str">
        <f>VLOOKUP(D433,equivalence!$B$2:$E$44,4,FALSE)</f>
        <v>Shrubs and/or herbaceous vegetation, aquatic or regularly flooded</v>
      </c>
      <c r="H433">
        <v>18433181.311069001</v>
      </c>
      <c r="I433" s="1">
        <f t="shared" si="6"/>
        <v>1843.3181311069</v>
      </c>
    </row>
    <row r="434" spans="1:9" x14ac:dyDescent="0.2">
      <c r="A434">
        <v>99999</v>
      </c>
      <c r="B434" t="s">
        <v>29</v>
      </c>
      <c r="C434" t="str">
        <f>VLOOKUP(A434,argentina_adm1!$A$2:$F$26,3,FALSE)</f>
        <v>Undefined</v>
      </c>
      <c r="D434">
        <v>32100</v>
      </c>
      <c r="E434" t="s">
        <v>16</v>
      </c>
      <c r="F434">
        <f>VLOOKUP(D434,equivalence!$B$2:$E$44,3,FALSE)</f>
        <v>9</v>
      </c>
      <c r="G434" t="str">
        <f>VLOOKUP(D434,equivalence!$B$2:$E$44,4,FALSE)</f>
        <v>Shrubs and/or herbaceous vegetation, aquatic or regularly flooded</v>
      </c>
      <c r="H434">
        <v>17167184.437070001</v>
      </c>
      <c r="I434" s="1">
        <f t="shared" si="6"/>
        <v>1716.718443707</v>
      </c>
    </row>
    <row r="435" spans="1:9" x14ac:dyDescent="0.2">
      <c r="A435">
        <v>99999</v>
      </c>
      <c r="B435" t="s">
        <v>29</v>
      </c>
      <c r="C435" t="str">
        <f>VLOOKUP(A435,argentina_adm1!$A$2:$F$26,3,FALSE)</f>
        <v>Undefined</v>
      </c>
      <c r="D435">
        <v>33100</v>
      </c>
      <c r="E435" t="s">
        <v>17</v>
      </c>
      <c r="F435">
        <f>VLOOKUP(D435,equivalence!$B$2:$E$44,3,FALSE)</f>
        <v>9</v>
      </c>
      <c r="G435" t="str">
        <f>VLOOKUP(D435,equivalence!$B$2:$E$44,4,FALSE)</f>
        <v>Shrubs and/or herbaceous vegetation, aquatic or regularly flooded</v>
      </c>
      <c r="H435">
        <v>293720398.31309199</v>
      </c>
      <c r="I435" s="1">
        <f t="shared" si="6"/>
        <v>29372.039831309201</v>
      </c>
    </row>
    <row r="436" spans="1:9" x14ac:dyDescent="0.2">
      <c r="A436">
        <v>99999</v>
      </c>
      <c r="B436" t="s">
        <v>29</v>
      </c>
      <c r="C436" t="str">
        <f>VLOOKUP(A436,argentina_adm1!$A$2:$F$26,3,FALSE)</f>
        <v>Undefined</v>
      </c>
      <c r="D436">
        <v>41100</v>
      </c>
      <c r="E436" t="s">
        <v>19</v>
      </c>
      <c r="F436">
        <f>VLOOKUP(D436,equivalence!$B$2:$E$44,3,FALSE)</f>
        <v>10</v>
      </c>
      <c r="G436" t="str">
        <f>VLOOKUP(D436,equivalence!$B$2:$E$44,4,FALSE)</f>
        <v>Artificial surfaces (including urban and associated areas)</v>
      </c>
      <c r="H436">
        <v>4461252.23924</v>
      </c>
      <c r="I436" s="1">
        <f t="shared" si="6"/>
        <v>446.12522392400001</v>
      </c>
    </row>
    <row r="437" spans="1:9" x14ac:dyDescent="0.2">
      <c r="A437">
        <v>99999</v>
      </c>
      <c r="B437" t="s">
        <v>29</v>
      </c>
      <c r="C437" t="str">
        <f>VLOOKUP(A437,argentina_adm1!$A$2:$F$26,3,FALSE)</f>
        <v>Undefined</v>
      </c>
      <c r="D437">
        <v>41200</v>
      </c>
      <c r="E437" t="s">
        <v>22</v>
      </c>
      <c r="F437">
        <f>VLOOKUP(D437,equivalence!$B$2:$E$44,3,FALSE)</f>
        <v>10</v>
      </c>
      <c r="G437" t="str">
        <f>VLOOKUP(D437,equivalence!$B$2:$E$44,4,FALSE)</f>
        <v>Artificial surfaces (including urban and associated areas)</v>
      </c>
      <c r="H437">
        <v>86093.584403000001</v>
      </c>
      <c r="I437" s="1">
        <f t="shared" si="6"/>
        <v>8.6093584402999994</v>
      </c>
    </row>
    <row r="438" spans="1:9" x14ac:dyDescent="0.2">
      <c r="A438">
        <v>99999</v>
      </c>
      <c r="B438" t="s">
        <v>29</v>
      </c>
      <c r="C438" t="str">
        <f>VLOOKUP(A438,argentina_adm1!$A$2:$F$26,3,FALSE)</f>
        <v>Undefined</v>
      </c>
      <c r="D438">
        <v>41300</v>
      </c>
      <c r="E438" t="s">
        <v>23</v>
      </c>
      <c r="F438">
        <f>VLOOKUP(D438,equivalence!$B$2:$E$44,3,FALSE)</f>
        <v>10</v>
      </c>
      <c r="G438" t="str">
        <f>VLOOKUP(D438,equivalence!$B$2:$E$44,4,FALSE)</f>
        <v>Artificial surfaces (including urban and associated areas)</v>
      </c>
      <c r="H438">
        <v>1286671.7199500001</v>
      </c>
      <c r="I438" s="1">
        <f t="shared" si="6"/>
        <v>128.66717199500002</v>
      </c>
    </row>
    <row r="439" spans="1:9" x14ac:dyDescent="0.2">
      <c r="A439">
        <v>99999</v>
      </c>
      <c r="B439" t="s">
        <v>29</v>
      </c>
      <c r="C439" t="str">
        <f>VLOOKUP(A439,argentina_adm1!$A$2:$F$26,3,FALSE)</f>
        <v>Undefined</v>
      </c>
      <c r="D439">
        <v>41400</v>
      </c>
      <c r="E439" t="s">
        <v>47</v>
      </c>
      <c r="F439">
        <f>VLOOKUP(D439,equivalence!$B$2:$E$44,3,FALSE)</f>
        <v>10</v>
      </c>
      <c r="G439" t="str">
        <f>VLOOKUP(D439,equivalence!$B$2:$E$44,4,FALSE)</f>
        <v>Artificial surfaces (including urban and associated areas)</v>
      </c>
      <c r="H439">
        <v>2572911.0022570002</v>
      </c>
      <c r="I439" s="1">
        <f t="shared" si="6"/>
        <v>257.29110022570001</v>
      </c>
    </row>
    <row r="440" spans="1:9" x14ac:dyDescent="0.2">
      <c r="A440">
        <v>99999</v>
      </c>
      <c r="B440" t="s">
        <v>29</v>
      </c>
      <c r="C440" t="str">
        <f>VLOOKUP(A440,argentina_adm1!$A$2:$F$26,3,FALSE)</f>
        <v>Undefined</v>
      </c>
      <c r="D440">
        <v>51000</v>
      </c>
      <c r="E440" t="s">
        <v>57</v>
      </c>
      <c r="F440">
        <f>VLOOKUP(D440,equivalence!$B$2:$E$44,3,FALSE)</f>
        <v>11</v>
      </c>
      <c r="G440" t="str">
        <f>VLOOKUP(D440,equivalence!$B$2:$E$44,4,FALSE)</f>
        <v>Terrestrial barren land</v>
      </c>
      <c r="H440">
        <v>14666385.719438</v>
      </c>
      <c r="I440" s="1">
        <f t="shared" si="6"/>
        <v>1466.6385719437999</v>
      </c>
    </row>
    <row r="441" spans="1:9" x14ac:dyDescent="0.2">
      <c r="A441">
        <v>99999</v>
      </c>
      <c r="B441" t="s">
        <v>29</v>
      </c>
      <c r="C441" t="str">
        <f>VLOOKUP(A441,argentina_adm1!$A$2:$F$26,3,FALSE)</f>
        <v>Undefined</v>
      </c>
      <c r="D441">
        <v>51100</v>
      </c>
      <c r="E441" t="s">
        <v>25</v>
      </c>
      <c r="F441">
        <f>VLOOKUP(D441,equivalence!$B$2:$E$44,3,FALSE)</f>
        <v>11</v>
      </c>
      <c r="G441" t="str">
        <f>VLOOKUP(D441,equivalence!$B$2:$E$44,4,FALSE)</f>
        <v>Terrestrial barren land</v>
      </c>
      <c r="H441">
        <v>1110435528.69309</v>
      </c>
      <c r="I441" s="1">
        <f t="shared" si="6"/>
        <v>111043.552869309</v>
      </c>
    </row>
    <row r="442" spans="1:9" x14ac:dyDescent="0.2">
      <c r="A442">
        <v>99999</v>
      </c>
      <c r="B442" t="s">
        <v>29</v>
      </c>
      <c r="C442" t="str">
        <f>VLOOKUP(A442,argentina_adm1!$A$2:$F$26,3,FALSE)</f>
        <v>Undefined</v>
      </c>
      <c r="D442">
        <v>52100</v>
      </c>
      <c r="E442" t="s">
        <v>43</v>
      </c>
      <c r="F442">
        <f>VLOOKUP(D442,equivalence!$B$2:$E$44,3,FALSE)</f>
        <v>11</v>
      </c>
      <c r="G442" t="str">
        <f>VLOOKUP(D442,equivalence!$B$2:$E$44,4,FALSE)</f>
        <v>Terrestrial barren land</v>
      </c>
      <c r="H442">
        <v>27342063.487656999</v>
      </c>
      <c r="I442" s="1">
        <f t="shared" si="6"/>
        <v>2734.2063487657001</v>
      </c>
    </row>
    <row r="443" spans="1:9" x14ac:dyDescent="0.2">
      <c r="A443">
        <v>99999</v>
      </c>
      <c r="B443" t="s">
        <v>29</v>
      </c>
      <c r="C443" t="str">
        <f>VLOOKUP(A443,argentina_adm1!$A$2:$F$26,3,FALSE)</f>
        <v>Undefined</v>
      </c>
      <c r="D443">
        <v>52200</v>
      </c>
      <c r="E443" t="s">
        <v>11</v>
      </c>
      <c r="F443">
        <f>VLOOKUP(D443,equivalence!$B$2:$E$44,3,FALSE)</f>
        <v>11</v>
      </c>
      <c r="G443" t="str">
        <f>VLOOKUP(D443,equivalence!$B$2:$E$44,4,FALSE)</f>
        <v>Terrestrial barren land</v>
      </c>
      <c r="H443">
        <v>5383934.6029589996</v>
      </c>
      <c r="I443" s="1">
        <f t="shared" si="6"/>
        <v>538.39346029590001</v>
      </c>
    </row>
    <row r="444" spans="1:9" x14ac:dyDescent="0.2">
      <c r="A444">
        <v>99999</v>
      </c>
      <c r="B444" t="s">
        <v>29</v>
      </c>
      <c r="C444" t="str">
        <f>VLOOKUP(A444,argentina_adm1!$A$2:$F$26,3,FALSE)</f>
        <v>Undefined</v>
      </c>
      <c r="D444">
        <v>52300</v>
      </c>
      <c r="E444" t="s">
        <v>26</v>
      </c>
      <c r="F444">
        <f>VLOOKUP(D444,equivalence!$B$2:$E$44,3,FALSE)</f>
        <v>11</v>
      </c>
      <c r="G444" t="str">
        <f>VLOOKUP(D444,equivalence!$B$2:$E$44,4,FALSE)</f>
        <v>Terrestrial barren land</v>
      </c>
      <c r="H444">
        <v>7945395.703923</v>
      </c>
      <c r="I444" s="1">
        <f t="shared" si="6"/>
        <v>794.53957039229999</v>
      </c>
    </row>
    <row r="445" spans="1:9" x14ac:dyDescent="0.2">
      <c r="A445">
        <v>99999</v>
      </c>
      <c r="B445" t="s">
        <v>29</v>
      </c>
      <c r="C445" t="str">
        <f>VLOOKUP(A445,argentina_adm1!$A$2:$F$26,3,FALSE)</f>
        <v>Undefined</v>
      </c>
      <c r="D445">
        <v>71100</v>
      </c>
      <c r="E445" t="s">
        <v>20</v>
      </c>
      <c r="F445">
        <f>VLOOKUP(D445,equivalence!$B$2:$E$44,3,FALSE)</f>
        <v>12</v>
      </c>
      <c r="G445" t="str">
        <f>VLOOKUP(D445,equivalence!$B$2:$E$44,4,FALSE)</f>
        <v>Water bodies</v>
      </c>
      <c r="H445">
        <v>454119483.34773499</v>
      </c>
      <c r="I445" s="1">
        <f t="shared" si="6"/>
        <v>45411.9483347735</v>
      </c>
    </row>
    <row r="446" spans="1:9" x14ac:dyDescent="0.2">
      <c r="A446">
        <v>99999</v>
      </c>
      <c r="B446" t="s">
        <v>29</v>
      </c>
      <c r="C446" t="str">
        <f>VLOOKUP(A446,argentina_adm1!$A$2:$F$26,3,FALSE)</f>
        <v>Undefined</v>
      </c>
      <c r="D446">
        <v>71200</v>
      </c>
      <c r="E446" t="s">
        <v>38</v>
      </c>
      <c r="F446">
        <f>VLOOKUP(D446,equivalence!$B$2:$E$44,3,FALSE)</f>
        <v>12</v>
      </c>
      <c r="G446" t="str">
        <f>VLOOKUP(D446,equivalence!$B$2:$E$44,4,FALSE)</f>
        <v>Water bodies</v>
      </c>
      <c r="H446">
        <v>600137962.11503196</v>
      </c>
      <c r="I446" s="1">
        <f t="shared" si="6"/>
        <v>60013.796211503199</v>
      </c>
    </row>
    <row r="447" spans="1:9" x14ac:dyDescent="0.2">
      <c r="A447">
        <v>99999</v>
      </c>
      <c r="B447" t="s">
        <v>29</v>
      </c>
      <c r="C447" t="str">
        <f>VLOOKUP(A447,argentina_adm1!$A$2:$F$26,3,FALSE)</f>
        <v>Undefined</v>
      </c>
      <c r="D447">
        <v>72000</v>
      </c>
      <c r="E447" t="s">
        <v>27</v>
      </c>
      <c r="F447">
        <f>VLOOKUP(D447,equivalence!$B$2:$E$44,3,FALSE)</f>
        <v>13</v>
      </c>
      <c r="G447" t="str">
        <f>VLOOKUP(D447,equivalence!$B$2:$E$44,4,FALSE)</f>
        <v>Ice or snow</v>
      </c>
      <c r="H447">
        <v>93890023.953832</v>
      </c>
      <c r="I447" s="1">
        <f t="shared" si="6"/>
        <v>9389.0023953832006</v>
      </c>
    </row>
    <row r="448" spans="1:9" x14ac:dyDescent="0.2">
      <c r="A448">
        <v>99999</v>
      </c>
      <c r="B448" t="s">
        <v>29</v>
      </c>
      <c r="C448" t="str">
        <f>VLOOKUP(A448,argentina_adm1!$A$2:$F$26,3,FALSE)</f>
        <v>Undefined</v>
      </c>
      <c r="D448">
        <v>73000</v>
      </c>
      <c r="E448" t="s">
        <v>28</v>
      </c>
      <c r="F448">
        <f>VLOOKUP(D448,equivalence!$B$2:$E$44,3,FALSE)</f>
        <v>13</v>
      </c>
      <c r="G448" t="str">
        <f>VLOOKUP(D448,equivalence!$B$2:$E$44,4,FALSE)</f>
        <v>Ice or snow</v>
      </c>
      <c r="H448">
        <v>514485717.96595001</v>
      </c>
      <c r="I448" s="1">
        <f t="shared" si="6"/>
        <v>51448.571796595003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C1F1-FD5B-46D7-B03C-7AC610841D20}">
  <dimension ref="A1:F26"/>
  <sheetViews>
    <sheetView workbookViewId="0">
      <selection activeCell="A27" sqref="A27"/>
    </sheetView>
  </sheetViews>
  <sheetFormatPr defaultRowHeight="12.75" x14ac:dyDescent="0.2"/>
  <sheetData>
    <row r="1" spans="1:6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</row>
    <row r="2" spans="1:6" x14ac:dyDescent="0.2">
      <c r="A2">
        <v>1</v>
      </c>
      <c r="B2" t="s">
        <v>0</v>
      </c>
      <c r="C2" t="s">
        <v>104</v>
      </c>
      <c r="D2" t="s">
        <v>105</v>
      </c>
      <c r="E2" t="s">
        <v>106</v>
      </c>
      <c r="F2" t="s">
        <v>107</v>
      </c>
    </row>
    <row r="3" spans="1:6" x14ac:dyDescent="0.2">
      <c r="A3">
        <v>2</v>
      </c>
      <c r="B3" t="s">
        <v>13</v>
      </c>
      <c r="C3" t="s">
        <v>108</v>
      </c>
      <c r="D3" t="s">
        <v>109</v>
      </c>
      <c r="E3" t="s">
        <v>106</v>
      </c>
      <c r="F3" t="s">
        <v>107</v>
      </c>
    </row>
    <row r="4" spans="1:6" x14ac:dyDescent="0.2">
      <c r="A4">
        <v>3</v>
      </c>
      <c r="B4" t="s">
        <v>21</v>
      </c>
      <c r="C4" t="s">
        <v>110</v>
      </c>
      <c r="D4" t="s">
        <v>111</v>
      </c>
      <c r="E4" t="s">
        <v>106</v>
      </c>
      <c r="F4" t="s">
        <v>107</v>
      </c>
    </row>
    <row r="5" spans="1:6" x14ac:dyDescent="0.2">
      <c r="A5">
        <v>4</v>
      </c>
      <c r="B5" t="s">
        <v>30</v>
      </c>
      <c r="C5" t="s">
        <v>112</v>
      </c>
      <c r="D5" t="s">
        <v>113</v>
      </c>
      <c r="E5" t="s">
        <v>106</v>
      </c>
      <c r="F5" t="s">
        <v>107</v>
      </c>
    </row>
    <row r="6" spans="1:6" x14ac:dyDescent="0.2">
      <c r="A6">
        <v>5</v>
      </c>
      <c r="B6" t="s">
        <v>33</v>
      </c>
      <c r="C6" t="s">
        <v>114</v>
      </c>
      <c r="D6" t="s">
        <v>115</v>
      </c>
      <c r="E6" t="s">
        <v>106</v>
      </c>
      <c r="F6" t="s">
        <v>107</v>
      </c>
    </row>
    <row r="7" spans="1:6" x14ac:dyDescent="0.2">
      <c r="A7">
        <v>6</v>
      </c>
      <c r="B7" t="s">
        <v>39</v>
      </c>
      <c r="C7" t="s">
        <v>116</v>
      </c>
      <c r="D7" t="s">
        <v>117</v>
      </c>
      <c r="E7" t="s">
        <v>106</v>
      </c>
      <c r="F7" t="s">
        <v>107</v>
      </c>
    </row>
    <row r="8" spans="1:6" x14ac:dyDescent="0.2">
      <c r="A8">
        <v>7</v>
      </c>
      <c r="B8" t="s">
        <v>42</v>
      </c>
      <c r="C8" t="s">
        <v>118</v>
      </c>
      <c r="D8" t="s">
        <v>119</v>
      </c>
      <c r="E8" t="s">
        <v>106</v>
      </c>
      <c r="F8" t="s">
        <v>107</v>
      </c>
    </row>
    <row r="9" spans="1:6" x14ac:dyDescent="0.2">
      <c r="A9">
        <v>8</v>
      </c>
      <c r="B9" t="s">
        <v>44</v>
      </c>
      <c r="C9" t="s">
        <v>120</v>
      </c>
      <c r="D9" t="s">
        <v>121</v>
      </c>
      <c r="E9" t="s">
        <v>106</v>
      </c>
      <c r="F9" t="s">
        <v>107</v>
      </c>
    </row>
    <row r="10" spans="1:6" x14ac:dyDescent="0.2">
      <c r="A10">
        <v>9</v>
      </c>
      <c r="B10" t="s">
        <v>46</v>
      </c>
      <c r="C10" t="s">
        <v>122</v>
      </c>
      <c r="D10" t="s">
        <v>123</v>
      </c>
      <c r="E10" t="s">
        <v>106</v>
      </c>
      <c r="F10" t="s">
        <v>107</v>
      </c>
    </row>
    <row r="11" spans="1:6" x14ac:dyDescent="0.2">
      <c r="A11">
        <v>10</v>
      </c>
      <c r="B11" t="s">
        <v>48</v>
      </c>
      <c r="C11" t="s">
        <v>124</v>
      </c>
      <c r="D11" t="s">
        <v>125</v>
      </c>
      <c r="E11" t="s">
        <v>106</v>
      </c>
      <c r="F11" t="s">
        <v>107</v>
      </c>
    </row>
    <row r="12" spans="1:6" x14ac:dyDescent="0.2">
      <c r="A12">
        <v>11</v>
      </c>
      <c r="B12" t="s">
        <v>50</v>
      </c>
      <c r="C12" t="s">
        <v>126</v>
      </c>
      <c r="D12" t="s">
        <v>127</v>
      </c>
      <c r="E12" t="s">
        <v>106</v>
      </c>
      <c r="F12" t="s">
        <v>107</v>
      </c>
    </row>
    <row r="13" spans="1:6" x14ac:dyDescent="0.2">
      <c r="A13">
        <v>12</v>
      </c>
      <c r="B13" t="s">
        <v>51</v>
      </c>
      <c r="C13" t="s">
        <v>128</v>
      </c>
      <c r="D13" t="s">
        <v>129</v>
      </c>
      <c r="E13" t="s">
        <v>106</v>
      </c>
      <c r="F13" t="s">
        <v>107</v>
      </c>
    </row>
    <row r="14" spans="1:6" x14ac:dyDescent="0.2">
      <c r="A14">
        <v>13</v>
      </c>
      <c r="B14" t="s">
        <v>52</v>
      </c>
      <c r="C14" t="s">
        <v>130</v>
      </c>
      <c r="D14" t="s">
        <v>131</v>
      </c>
      <c r="E14" t="s">
        <v>106</v>
      </c>
      <c r="F14" t="s">
        <v>107</v>
      </c>
    </row>
    <row r="15" spans="1:6" x14ac:dyDescent="0.2">
      <c r="A15">
        <v>14</v>
      </c>
      <c r="B15" t="s">
        <v>54</v>
      </c>
      <c r="C15" t="s">
        <v>132</v>
      </c>
      <c r="D15" t="s">
        <v>133</v>
      </c>
      <c r="E15" t="s">
        <v>106</v>
      </c>
      <c r="F15" t="s">
        <v>107</v>
      </c>
    </row>
    <row r="16" spans="1:6" x14ac:dyDescent="0.2">
      <c r="A16">
        <v>15</v>
      </c>
      <c r="B16" t="s">
        <v>55</v>
      </c>
      <c r="C16" t="s">
        <v>134</v>
      </c>
      <c r="D16" t="s">
        <v>135</v>
      </c>
      <c r="E16" t="s">
        <v>106</v>
      </c>
      <c r="F16" t="s">
        <v>107</v>
      </c>
    </row>
    <row r="17" spans="1:6" x14ac:dyDescent="0.2">
      <c r="A17">
        <v>16</v>
      </c>
      <c r="B17" t="s">
        <v>56</v>
      </c>
      <c r="C17" t="s">
        <v>136</v>
      </c>
      <c r="D17" t="s">
        <v>137</v>
      </c>
      <c r="E17" t="s">
        <v>106</v>
      </c>
      <c r="F17" t="s">
        <v>107</v>
      </c>
    </row>
    <row r="18" spans="1:6" x14ac:dyDescent="0.2">
      <c r="A18">
        <v>17</v>
      </c>
      <c r="B18" t="s">
        <v>58</v>
      </c>
      <c r="C18" t="s">
        <v>138</v>
      </c>
      <c r="D18" t="s">
        <v>139</v>
      </c>
      <c r="E18" t="s">
        <v>106</v>
      </c>
      <c r="F18" t="s">
        <v>107</v>
      </c>
    </row>
    <row r="19" spans="1:6" x14ac:dyDescent="0.2">
      <c r="A19">
        <v>18</v>
      </c>
      <c r="B19" t="s">
        <v>59</v>
      </c>
      <c r="C19" t="s">
        <v>140</v>
      </c>
      <c r="D19" t="s">
        <v>141</v>
      </c>
      <c r="E19" t="s">
        <v>106</v>
      </c>
      <c r="F19" t="s">
        <v>107</v>
      </c>
    </row>
    <row r="20" spans="1:6" x14ac:dyDescent="0.2">
      <c r="A20">
        <v>19</v>
      </c>
      <c r="B20" t="s">
        <v>61</v>
      </c>
      <c r="C20" t="s">
        <v>142</v>
      </c>
      <c r="D20" t="s">
        <v>143</v>
      </c>
      <c r="E20" t="s">
        <v>106</v>
      </c>
      <c r="F20" t="s">
        <v>107</v>
      </c>
    </row>
    <row r="21" spans="1:6" x14ac:dyDescent="0.2">
      <c r="A21">
        <v>20</v>
      </c>
      <c r="B21" t="s">
        <v>62</v>
      </c>
      <c r="C21" t="s">
        <v>144</v>
      </c>
      <c r="D21" t="s">
        <v>145</v>
      </c>
      <c r="E21" t="s">
        <v>106</v>
      </c>
      <c r="F21" t="s">
        <v>107</v>
      </c>
    </row>
    <row r="22" spans="1:6" x14ac:dyDescent="0.2">
      <c r="A22">
        <v>21</v>
      </c>
      <c r="B22" t="s">
        <v>63</v>
      </c>
      <c r="C22" t="s">
        <v>146</v>
      </c>
      <c r="D22" t="s">
        <v>147</v>
      </c>
      <c r="E22" t="s">
        <v>106</v>
      </c>
      <c r="F22" t="s">
        <v>107</v>
      </c>
    </row>
    <row r="23" spans="1:6" x14ac:dyDescent="0.2">
      <c r="A23">
        <v>22</v>
      </c>
      <c r="B23" t="s">
        <v>64</v>
      </c>
      <c r="C23" t="s">
        <v>148</v>
      </c>
      <c r="D23" t="s">
        <v>149</v>
      </c>
      <c r="E23" t="s">
        <v>106</v>
      </c>
      <c r="F23" t="s">
        <v>107</v>
      </c>
    </row>
    <row r="24" spans="1:6" x14ac:dyDescent="0.2">
      <c r="A24">
        <v>23</v>
      </c>
      <c r="B24" t="s">
        <v>65</v>
      </c>
      <c r="C24" t="s">
        <v>150</v>
      </c>
      <c r="D24" t="s">
        <v>151</v>
      </c>
      <c r="E24" t="s">
        <v>106</v>
      </c>
      <c r="F24" t="s">
        <v>107</v>
      </c>
    </row>
    <row r="25" spans="1:6" x14ac:dyDescent="0.2">
      <c r="A25">
        <v>24</v>
      </c>
      <c r="B25" t="s">
        <v>66</v>
      </c>
      <c r="C25" t="s">
        <v>152</v>
      </c>
      <c r="D25" t="s">
        <v>153</v>
      </c>
      <c r="E25" t="s">
        <v>106</v>
      </c>
      <c r="F25" t="s">
        <v>107</v>
      </c>
    </row>
    <row r="26" spans="1:6" x14ac:dyDescent="0.2">
      <c r="A26">
        <v>99999</v>
      </c>
      <c r="B26" t="s">
        <v>96</v>
      </c>
      <c r="C26" t="s">
        <v>96</v>
      </c>
      <c r="D26" t="s">
        <v>153</v>
      </c>
      <c r="E26" t="s">
        <v>106</v>
      </c>
      <c r="F2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lulc_by_adm1</vt:lpstr>
      <vt:lpstr>pivot_table</vt:lpstr>
      <vt:lpstr>equivalence</vt:lpstr>
      <vt:lpstr>stats</vt:lpstr>
      <vt:lpstr>argentina_adm1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Renato Vargas</cp:lastModifiedBy>
  <cp:revision>1</cp:revision>
  <dcterms:modified xsi:type="dcterms:W3CDTF">2020-10-01T03:18:36Z</dcterms:modified>
  <dc:language>en-US</dc:language>
</cp:coreProperties>
</file>