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603daffcfda1ed/IEEM/open-ieem_country_data_packets/paraguay/lulc_CCI/"/>
    </mc:Choice>
  </mc:AlternateContent>
  <xr:revisionPtr revIDLastSave="21" documentId="8_{B789EA9C-8D35-4C6A-8F67-EAA894CAD13B}" xr6:coauthVersionLast="45" xr6:coauthVersionMax="45" xr10:uidLastSave="{F05713B0-516B-4A86-8E31-E921A6EF51EF}"/>
  <bookViews>
    <workbookView xWindow="-120" yWindow="-120" windowWidth="29040" windowHeight="15840" tabRatio="500" xr2:uid="{00000000-000D-0000-FFFF-FFFF00000000}"/>
  </bookViews>
  <sheets>
    <sheet name="lulc_by_adm1" sheetId="3" r:id="rId1"/>
    <sheet name="pivot" sheetId="2" r:id="rId2"/>
    <sheet name="stats" sheetId="1" r:id="rId3"/>
    <sheet name="paraguay_adm1" sheetId="4" r:id="rId4"/>
  </sheets>
  <calcPr calcId="191029"/>
  <pivotCaches>
    <pivotCache cacheId="6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2" i="1"/>
</calcChain>
</file>

<file path=xl/sharedStrings.xml><?xml version="1.0" encoding="utf-8"?>
<sst xmlns="http://schemas.openxmlformats.org/spreadsheetml/2006/main" count="844" uniqueCount="99">
  <si>
    <t>ASUNCION</t>
  </si>
  <si>
    <t>Cropland, rainfed</t>
  </si>
  <si>
    <t>Herbaceous cover</t>
  </si>
  <si>
    <t>Mosaic cropland (&gt;50%) / natural vegetation (tree, shrub, herbaceous cover) (&lt;50%)</t>
  </si>
  <si>
    <t>Mosaic natural vegetation (tree, shrub, herbaceous cover) (&gt;50%) / cropland (&lt;50%)</t>
  </si>
  <si>
    <t>Tree cover, broadleaved, evergreen, closed to open (&gt;15%)</t>
  </si>
  <si>
    <t>Mosaic tree and shrub (&gt;50%) / herbaceous cover (&lt;50%)</t>
  </si>
  <si>
    <t>Shrubland</t>
  </si>
  <si>
    <t>Grassland</t>
  </si>
  <si>
    <t>Shrub or herbaceous cover, flooded, fresh/saline/brakish water</t>
  </si>
  <si>
    <t>Urban areas</t>
  </si>
  <si>
    <t>Water bodies</t>
  </si>
  <si>
    <t>no data</t>
  </si>
  <si>
    <t>CONCEPCION</t>
  </si>
  <si>
    <t>Tree cover, broadleaved, deciduous, closed to open (&gt;15%)</t>
  </si>
  <si>
    <t>Tree cover, broadleaved, deciduous, closed (&gt;40%)</t>
  </si>
  <si>
    <t>Tree cover, broadleaved, deciduous, open (15-40%)</t>
  </si>
  <si>
    <t>Mosaic herbaceous cover (&gt;50%) / tree and shrub (&lt;50%)</t>
  </si>
  <si>
    <t>SAN PEDRO</t>
  </si>
  <si>
    <t>Bare areas</t>
  </si>
  <si>
    <t>CORDILLERA</t>
  </si>
  <si>
    <t>GUAIRA</t>
  </si>
  <si>
    <t>CAAGUAZU</t>
  </si>
  <si>
    <t>CAAZAPA</t>
  </si>
  <si>
    <t>ITAPUA</t>
  </si>
  <si>
    <t>Sparse vegetation (tree, shrub, herbaceous cover) (&lt;15%)</t>
  </si>
  <si>
    <t>Sparse herbaceous cover (&lt;15%)</t>
  </si>
  <si>
    <t>MISIONES</t>
  </si>
  <si>
    <t>PARAGUARI</t>
  </si>
  <si>
    <t>ALTO PARANA</t>
  </si>
  <si>
    <t>CENTRAL</t>
  </si>
  <si>
    <t>ÑEEMBUCU</t>
  </si>
  <si>
    <t>AMAMBAY</t>
  </si>
  <si>
    <t>CANINDEYU</t>
  </si>
  <si>
    <t>PRESIDENTE HAYES</t>
  </si>
  <si>
    <t>BOQUERON</t>
  </si>
  <si>
    <t>ALTO PARAGUAY</t>
  </si>
  <si>
    <t>adm1_cod</t>
  </si>
  <si>
    <t>adm1_name</t>
  </si>
  <si>
    <t>cci_cod</t>
  </si>
  <si>
    <t>cci_name</t>
  </si>
  <si>
    <t>sqm</t>
  </si>
  <si>
    <t>ha</t>
  </si>
  <si>
    <t>Grand Total</t>
  </si>
  <si>
    <t>Sum of ha</t>
  </si>
  <si>
    <t>code</t>
  </si>
  <si>
    <t>Integrated Environmental and Economic Modeling Platform IEEM</t>
  </si>
  <si>
    <t>Land Use and Land Cover by Administrative Boundary 1</t>
  </si>
  <si>
    <t>(hectares)</t>
  </si>
  <si>
    <t>Undefined</t>
  </si>
  <si>
    <t>Paraguay CCI 2015</t>
  </si>
  <si>
    <t>shapeName</t>
  </si>
  <si>
    <t>shapeISO</t>
  </si>
  <si>
    <t>shapeID</t>
  </si>
  <si>
    <t>shapeGroup</t>
  </si>
  <si>
    <t>shapeType</t>
  </si>
  <si>
    <t>burn_in</t>
  </si>
  <si>
    <t>PY-ASU</t>
  </si>
  <si>
    <t>PRY-ADM1-3_0_0-B1</t>
  </si>
  <si>
    <t>PRY</t>
  </si>
  <si>
    <t>ADM1</t>
  </si>
  <si>
    <t>PY-1</t>
  </si>
  <si>
    <t>PRY-ADM1-3_0_0-B2</t>
  </si>
  <si>
    <t>PY-2</t>
  </si>
  <si>
    <t>PRY-ADM1-3_0_0-B3</t>
  </si>
  <si>
    <t>PY-3</t>
  </si>
  <si>
    <t>PRY-ADM1-3_0_0-B4</t>
  </si>
  <si>
    <t>PY-4</t>
  </si>
  <si>
    <t>PRY-ADM1-3_0_0-B5</t>
  </si>
  <si>
    <t>PY-5</t>
  </si>
  <si>
    <t>PRY-ADM1-3_0_0-B6</t>
  </si>
  <si>
    <t>PY-6</t>
  </si>
  <si>
    <t>PRY-ADM1-3_0_0-B7</t>
  </si>
  <si>
    <t>PY-7</t>
  </si>
  <si>
    <t>PRY-ADM1-3_0_0-B8</t>
  </si>
  <si>
    <t>PY-8</t>
  </si>
  <si>
    <t>PRY-ADM1-3_0_0-B9</t>
  </si>
  <si>
    <t>PY-9</t>
  </si>
  <si>
    <t>PRY-ADM1-3_0_0-B10</t>
  </si>
  <si>
    <t>PY-10</t>
  </si>
  <si>
    <t>PRY-ADM1-3_0_0-B11</t>
  </si>
  <si>
    <t>PY-11</t>
  </si>
  <si>
    <t>PRY-ADM1-3_0_0-B12</t>
  </si>
  <si>
    <t>PY-12</t>
  </si>
  <si>
    <t>PRY-ADM1-3_0_0-B13</t>
  </si>
  <si>
    <t>PY-13</t>
  </si>
  <si>
    <t>PRY-ADM1-3_0_0-B14</t>
  </si>
  <si>
    <t>PY-14</t>
  </si>
  <si>
    <t>PRY-ADM1-3_0_0-B15</t>
  </si>
  <si>
    <t>PY-15</t>
  </si>
  <si>
    <t>PRY-ADM1-3_0_0-B16</t>
  </si>
  <si>
    <t>PY-19</t>
  </si>
  <si>
    <t>PRY-ADM1-3_0_0-B17</t>
  </si>
  <si>
    <t>PY-16</t>
  </si>
  <si>
    <t>PRY-ADM1-3_0_0-B18</t>
  </si>
  <si>
    <t>adm1_iso</t>
  </si>
  <si>
    <t>ADM1 - ISO</t>
  </si>
  <si>
    <t>Crops</t>
  </si>
  <si>
    <t>Forests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</si>
</sst>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NumberFormat="1"/>
    <xf numFmtId="0" fontId="3" fillId="2" borderId="1" xfId="0" applyFont="1" applyFill="1" applyBorder="1" applyAlignment="1">
      <alignment wrapText="1"/>
    </xf>
    <xf numFmtId="0" fontId="0" fillId="0" borderId="1" xfId="0" applyBorder="1"/>
    <xf numFmtId="0" fontId="3" fillId="0" borderId="1" xfId="0" applyFont="1" applyBorder="1"/>
    <xf numFmtId="164" fontId="1" fillId="0" borderId="1" xfId="1" applyNumberFormat="1" applyBorder="1"/>
    <xf numFmtId="0" fontId="2" fillId="0" borderId="0" xfId="0" applyFont="1"/>
    <xf numFmtId="164" fontId="3" fillId="0" borderId="1" xfId="1" applyNumberFormat="1" applyFont="1" applyBorder="1"/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Vargas" refreshedDate="44088.640468750003" createdVersion="6" refreshedVersion="6" minRefreshableVersion="3" recordCount="308" xr:uid="{DF493A23-0C82-4006-AE05-434CB52807B1}">
  <cacheSource type="worksheet">
    <worksheetSource ref="A1:G309" sheet="stats"/>
  </cacheSource>
  <cacheFields count="7">
    <cacheField name="adm1_cod" numFmtId="0">
      <sharedItems containsSemiMixedTypes="0" containsString="0" containsNumber="1" containsInteger="1" minValue="1" maxValue="999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9999"/>
      </sharedItems>
    </cacheField>
    <cacheField name="adm1_name" numFmtId="0">
      <sharedItems count="19">
        <s v="ASUNCION"/>
        <s v="CONCEPCION"/>
        <s v="SAN PEDRO"/>
        <s v="CORDILLERA"/>
        <s v="GUAIRA"/>
        <s v="CAAGUAZU"/>
        <s v="CAAZAPA"/>
        <s v="ITAPUA"/>
        <s v="MISIONES"/>
        <s v="PARAGUARI"/>
        <s v="ALTO PARANA"/>
        <s v="CENTRAL"/>
        <s v="ÑEEMBUCU"/>
        <s v="AMAMBAY"/>
        <s v="CANINDEYU"/>
        <s v="PRESIDENTE HAYES"/>
        <s v="BOQUERON"/>
        <s v="ALTO PARAGUAY"/>
        <s v="no data"/>
      </sharedItems>
    </cacheField>
    <cacheField name="adm1_iso" numFmtId="0">
      <sharedItems count="19">
        <s v="PY-ASU"/>
        <s v="PY-1"/>
        <s v="PY-2"/>
        <s v="PY-3"/>
        <s v="PY-4"/>
        <s v="PY-5"/>
        <s v="PY-6"/>
        <s v="PY-7"/>
        <s v="PY-8"/>
        <s v="PY-9"/>
        <s v="PY-10"/>
        <s v="PY-11"/>
        <s v="PY-12"/>
        <s v="PY-13"/>
        <s v="PY-14"/>
        <s v="PY-15"/>
        <s v="PY-19"/>
        <s v="PY-16"/>
        <s v="Undefined"/>
      </sharedItems>
    </cacheField>
    <cacheField name="cci_cod" numFmtId="0">
      <sharedItems containsSemiMixedTypes="0" containsString="0" containsNumber="1" containsInteger="1" minValue="10" maxValue="9999" count="19">
        <n v="10"/>
        <n v="11"/>
        <n v="30"/>
        <n v="40"/>
        <n v="50"/>
        <n v="100"/>
        <n v="120"/>
        <n v="130"/>
        <n v="180"/>
        <n v="190"/>
        <n v="210"/>
        <n v="9999"/>
        <n v="60"/>
        <n v="61"/>
        <n v="62"/>
        <n v="110"/>
        <n v="200"/>
        <n v="150"/>
        <n v="153"/>
      </sharedItems>
    </cacheField>
    <cacheField name="cci_name" numFmtId="0">
      <sharedItems count="19">
        <s v="Cropland, rainfed"/>
        <s v="Herbaceous cover"/>
        <s v="Mosaic cropland (&gt;50%) / natural vegetation (tree, shrub, herbaceous cover) (&lt;50%)"/>
        <s v="Mosaic natural vegetation (tree, shrub, herbaceous cover) (&gt;50%) / cropland (&lt;50%)"/>
        <s v="Tree cover, broadleaved, evergreen, closed to open (&gt;15%)"/>
        <s v="Mosaic tree and shrub (&gt;50%) / herbaceous cover (&lt;50%)"/>
        <s v="Shrubland"/>
        <s v="Grassland"/>
        <s v="Shrub or herbaceous cover, flooded, fresh/saline/brakish water"/>
        <s v="Urban areas"/>
        <s v="Water bodies"/>
        <s v="no data"/>
        <s v="Tree cover, broadleaved, deciduous, closed to open (&gt;15%)"/>
        <s v="Tree cover, broadleaved, deciduous, closed (&gt;40%)"/>
        <s v="Tree cover, broadleaved, deciduous, open (15-40%)"/>
        <s v="Mosaic herbaceous cover (&gt;50%) / tree and shrub (&lt;50%)"/>
        <s v="Bare areas"/>
        <s v="Sparse vegetation (tree, shrub, herbaceous cover) (&lt;15%)"/>
        <s v="Sparse herbaceous cover (&lt;15%)"/>
      </sharedItems>
    </cacheField>
    <cacheField name="sqm" numFmtId="0">
      <sharedItems containsSemiMixedTypes="0" containsString="0" containsNumber="1" minValue="84579.797479000001" maxValue="34652931287.059998"/>
    </cacheField>
    <cacheField name="ha" numFmtId="0">
      <sharedItems containsSemiMixedTypes="0" containsString="0" containsNumber="1" minValue="8.4579797478999996" maxValue="3465293.128705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x v="0"/>
    <x v="0"/>
    <x v="0"/>
    <x v="0"/>
    <x v="0"/>
    <n v="2067520.5461200001"/>
    <n v="206.75205461199999"/>
  </r>
  <r>
    <x v="0"/>
    <x v="0"/>
    <x v="0"/>
    <x v="1"/>
    <x v="1"/>
    <n v="603100.67749699997"/>
    <n v="60.310067749699996"/>
  </r>
  <r>
    <x v="0"/>
    <x v="0"/>
    <x v="0"/>
    <x v="2"/>
    <x v="2"/>
    <n v="689185.10186199995"/>
    <n v="68.918510186199995"/>
  </r>
  <r>
    <x v="0"/>
    <x v="0"/>
    <x v="0"/>
    <x v="3"/>
    <x v="3"/>
    <n v="5169554.2579429997"/>
    <n v="516.95542579430003"/>
  </r>
  <r>
    <x v="0"/>
    <x v="0"/>
    <x v="0"/>
    <x v="4"/>
    <x v="4"/>
    <n v="2843455.9922099998"/>
    <n v="284.34559922099999"/>
  </r>
  <r>
    <x v="0"/>
    <x v="0"/>
    <x v="0"/>
    <x v="5"/>
    <x v="5"/>
    <n v="2498186.0425829999"/>
    <n v="249.81860425829998"/>
  </r>
  <r>
    <x v="0"/>
    <x v="0"/>
    <x v="0"/>
    <x v="6"/>
    <x v="6"/>
    <n v="1809356.0831609999"/>
    <n v="180.9356083161"/>
  </r>
  <r>
    <x v="0"/>
    <x v="0"/>
    <x v="0"/>
    <x v="7"/>
    <x v="7"/>
    <n v="172363.79597599999"/>
    <n v="17.236379597599999"/>
  </r>
  <r>
    <x v="0"/>
    <x v="0"/>
    <x v="0"/>
    <x v="8"/>
    <x v="8"/>
    <n v="10594610.184175"/>
    <n v="1059.4610184174999"/>
  </r>
  <r>
    <x v="0"/>
    <x v="0"/>
    <x v="0"/>
    <x v="9"/>
    <x v="9"/>
    <n v="90705897.441148996"/>
    <n v="9070.5897441148991"/>
  </r>
  <r>
    <x v="0"/>
    <x v="0"/>
    <x v="0"/>
    <x v="10"/>
    <x v="10"/>
    <n v="9990101.0796840005"/>
    <n v="999.01010796840001"/>
  </r>
  <r>
    <x v="0"/>
    <x v="0"/>
    <x v="0"/>
    <x v="11"/>
    <x v="11"/>
    <n v="516542.91789099999"/>
    <n v="51.6542917891"/>
  </r>
  <r>
    <x v="1"/>
    <x v="1"/>
    <x v="1"/>
    <x v="0"/>
    <x v="0"/>
    <n v="85623962.060674995"/>
    <n v="8562.3962060675003"/>
  </r>
  <r>
    <x v="1"/>
    <x v="1"/>
    <x v="1"/>
    <x v="1"/>
    <x v="1"/>
    <n v="966065162.09963799"/>
    <n v="96606.516209963796"/>
  </r>
  <r>
    <x v="1"/>
    <x v="1"/>
    <x v="1"/>
    <x v="2"/>
    <x v="2"/>
    <n v="1776896959.43536"/>
    <n v="177689.695943536"/>
  </r>
  <r>
    <x v="1"/>
    <x v="1"/>
    <x v="1"/>
    <x v="3"/>
    <x v="3"/>
    <n v="1080939371.5091701"/>
    <n v="108093.937150917"/>
  </r>
  <r>
    <x v="1"/>
    <x v="1"/>
    <x v="1"/>
    <x v="4"/>
    <x v="4"/>
    <n v="6281665706.3754396"/>
    <n v="628166.57063754392"/>
  </r>
  <r>
    <x v="1"/>
    <x v="1"/>
    <x v="1"/>
    <x v="12"/>
    <x v="12"/>
    <n v="51266020.714676"/>
    <n v="5126.6020714675997"/>
  </r>
  <r>
    <x v="1"/>
    <x v="1"/>
    <x v="1"/>
    <x v="13"/>
    <x v="13"/>
    <n v="191091580.65408"/>
    <n v="19109.158065407999"/>
  </r>
  <r>
    <x v="1"/>
    <x v="1"/>
    <x v="1"/>
    <x v="14"/>
    <x v="14"/>
    <n v="13232493.093804"/>
    <n v="1323.2493093804001"/>
  </r>
  <r>
    <x v="1"/>
    <x v="1"/>
    <x v="1"/>
    <x v="5"/>
    <x v="5"/>
    <n v="734572110.48176205"/>
    <n v="73457.211048176207"/>
  </r>
  <r>
    <x v="1"/>
    <x v="1"/>
    <x v="1"/>
    <x v="15"/>
    <x v="15"/>
    <n v="111274939.178828"/>
    <n v="11127.493917882801"/>
  </r>
  <r>
    <x v="1"/>
    <x v="1"/>
    <x v="1"/>
    <x v="6"/>
    <x v="6"/>
    <n v="5849878727.5905104"/>
    <n v="584987.87275905104"/>
  </r>
  <r>
    <x v="1"/>
    <x v="1"/>
    <x v="1"/>
    <x v="7"/>
    <x v="7"/>
    <n v="928582914.174577"/>
    <n v="92858.291417457702"/>
  </r>
  <r>
    <x v="1"/>
    <x v="1"/>
    <x v="1"/>
    <x v="8"/>
    <x v="8"/>
    <n v="372306188.550897"/>
    <n v="37230.618855089699"/>
  </r>
  <r>
    <x v="1"/>
    <x v="1"/>
    <x v="1"/>
    <x v="9"/>
    <x v="9"/>
    <n v="10491507.675974"/>
    <n v="1049.1507675974001"/>
  </r>
  <r>
    <x v="1"/>
    <x v="1"/>
    <x v="1"/>
    <x v="10"/>
    <x v="10"/>
    <n v="92154897.017314002"/>
    <n v="9215.4897017313997"/>
  </r>
  <r>
    <x v="1"/>
    <x v="1"/>
    <x v="1"/>
    <x v="11"/>
    <x v="11"/>
    <n v="11109840.344520999"/>
    <n v="1110.9840344520999"/>
  </r>
  <r>
    <x v="2"/>
    <x v="2"/>
    <x v="2"/>
    <x v="0"/>
    <x v="0"/>
    <n v="195133764.861085"/>
    <n v="19513.3764861085"/>
  </r>
  <r>
    <x v="2"/>
    <x v="2"/>
    <x v="2"/>
    <x v="1"/>
    <x v="1"/>
    <n v="2833707813.7144599"/>
    <n v="283370.78137144598"/>
  </r>
  <r>
    <x v="2"/>
    <x v="2"/>
    <x v="2"/>
    <x v="2"/>
    <x v="2"/>
    <n v="1379988283.3742399"/>
    <n v="137998.828337424"/>
  </r>
  <r>
    <x v="2"/>
    <x v="2"/>
    <x v="2"/>
    <x v="3"/>
    <x v="3"/>
    <n v="2438059601.7263999"/>
    <n v="243805.96017263999"/>
  </r>
  <r>
    <x v="2"/>
    <x v="2"/>
    <x v="2"/>
    <x v="4"/>
    <x v="4"/>
    <n v="5626517301.5008001"/>
    <n v="562651.73015008005"/>
  </r>
  <r>
    <x v="2"/>
    <x v="2"/>
    <x v="2"/>
    <x v="12"/>
    <x v="12"/>
    <n v="12844730.863327"/>
    <n v="1284.4730863326999"/>
  </r>
  <r>
    <x v="2"/>
    <x v="2"/>
    <x v="2"/>
    <x v="13"/>
    <x v="13"/>
    <n v="14596996.503544001"/>
    <n v="1459.6996503544001"/>
  </r>
  <r>
    <x v="2"/>
    <x v="2"/>
    <x v="2"/>
    <x v="14"/>
    <x v="14"/>
    <n v="141996590.88386199"/>
    <n v="14199.659088386199"/>
  </r>
  <r>
    <x v="2"/>
    <x v="2"/>
    <x v="2"/>
    <x v="5"/>
    <x v="5"/>
    <n v="990027262.27533495"/>
    <n v="99002.726227533494"/>
  </r>
  <r>
    <x v="2"/>
    <x v="2"/>
    <x v="2"/>
    <x v="15"/>
    <x v="15"/>
    <n v="121048831.04636399"/>
    <n v="12104.883104636399"/>
  </r>
  <r>
    <x v="2"/>
    <x v="2"/>
    <x v="2"/>
    <x v="6"/>
    <x v="6"/>
    <n v="1580632938.34045"/>
    <n v="158063.29383404501"/>
  </r>
  <r>
    <x v="2"/>
    <x v="2"/>
    <x v="2"/>
    <x v="7"/>
    <x v="7"/>
    <n v="2421254316.5465298"/>
    <n v="242125.43165465299"/>
  </r>
  <r>
    <x v="2"/>
    <x v="2"/>
    <x v="2"/>
    <x v="8"/>
    <x v="8"/>
    <n v="2990918988.2755499"/>
    <n v="299091.89882755501"/>
  </r>
  <r>
    <x v="2"/>
    <x v="2"/>
    <x v="2"/>
    <x v="9"/>
    <x v="9"/>
    <n v="15541557.000353999"/>
    <n v="1554.1557000353998"/>
  </r>
  <r>
    <x v="2"/>
    <x v="2"/>
    <x v="2"/>
    <x v="16"/>
    <x v="16"/>
    <n v="261651.831251"/>
    <n v="26.1651831251"/>
  </r>
  <r>
    <x v="2"/>
    <x v="2"/>
    <x v="2"/>
    <x v="10"/>
    <x v="10"/>
    <n v="102480260.27388801"/>
    <n v="10248.0260273888"/>
  </r>
  <r>
    <x v="3"/>
    <x v="3"/>
    <x v="3"/>
    <x v="0"/>
    <x v="0"/>
    <n v="313768693.23948199"/>
    <n v="31376.869323948198"/>
  </r>
  <r>
    <x v="3"/>
    <x v="3"/>
    <x v="3"/>
    <x v="1"/>
    <x v="1"/>
    <n v="63800779.250327997"/>
    <n v="6380.0779250327996"/>
  </r>
  <r>
    <x v="3"/>
    <x v="3"/>
    <x v="3"/>
    <x v="2"/>
    <x v="2"/>
    <n v="348368835.66381902"/>
    <n v="34836.883566381905"/>
  </r>
  <r>
    <x v="3"/>
    <x v="3"/>
    <x v="3"/>
    <x v="3"/>
    <x v="3"/>
    <n v="506611916.654567"/>
    <n v="50661.191665456703"/>
  </r>
  <r>
    <x v="3"/>
    <x v="3"/>
    <x v="3"/>
    <x v="4"/>
    <x v="4"/>
    <n v="728361830.17365694"/>
    <n v="72836.183017365693"/>
  </r>
  <r>
    <x v="3"/>
    <x v="3"/>
    <x v="3"/>
    <x v="12"/>
    <x v="12"/>
    <n v="1036054.993864"/>
    <n v="103.6054993864"/>
  </r>
  <r>
    <x v="3"/>
    <x v="3"/>
    <x v="3"/>
    <x v="13"/>
    <x v="13"/>
    <n v="3626187.4629040002"/>
    <n v="362.6187462904"/>
  </r>
  <r>
    <x v="3"/>
    <x v="3"/>
    <x v="3"/>
    <x v="14"/>
    <x v="14"/>
    <n v="172756.60703499999"/>
    <n v="17.275660703499998"/>
  </r>
  <r>
    <x v="3"/>
    <x v="3"/>
    <x v="3"/>
    <x v="5"/>
    <x v="5"/>
    <n v="548103933.56094503"/>
    <n v="54810.393356094501"/>
  </r>
  <r>
    <x v="3"/>
    <x v="3"/>
    <x v="3"/>
    <x v="15"/>
    <x v="15"/>
    <n v="2582038.6911829999"/>
    <n v="258.20386911829996"/>
  </r>
  <r>
    <x v="3"/>
    <x v="3"/>
    <x v="3"/>
    <x v="6"/>
    <x v="6"/>
    <n v="894278993.69302106"/>
    <n v="89427.899369302104"/>
  </r>
  <r>
    <x v="3"/>
    <x v="3"/>
    <x v="3"/>
    <x v="7"/>
    <x v="7"/>
    <n v="233270259.27327001"/>
    <n v="23327.025927327002"/>
  </r>
  <r>
    <x v="3"/>
    <x v="3"/>
    <x v="3"/>
    <x v="8"/>
    <x v="8"/>
    <n v="1087499830.53861"/>
    <n v="108749.983053861"/>
  </r>
  <r>
    <x v="3"/>
    <x v="3"/>
    <x v="3"/>
    <x v="9"/>
    <x v="9"/>
    <n v="20581407.579544999"/>
    <n v="2058.1407579544998"/>
  </r>
  <r>
    <x v="3"/>
    <x v="3"/>
    <x v="3"/>
    <x v="10"/>
    <x v="10"/>
    <n v="36969800.119153"/>
    <n v="3696.9800119153001"/>
  </r>
  <r>
    <x v="4"/>
    <x v="4"/>
    <x v="4"/>
    <x v="0"/>
    <x v="0"/>
    <n v="116269472.404121"/>
    <n v="11626.947240412099"/>
  </r>
  <r>
    <x v="4"/>
    <x v="4"/>
    <x v="4"/>
    <x v="1"/>
    <x v="1"/>
    <n v="168852467.88008299"/>
    <n v="16885.246788008299"/>
  </r>
  <r>
    <x v="4"/>
    <x v="4"/>
    <x v="4"/>
    <x v="2"/>
    <x v="2"/>
    <n v="491590692.07293397"/>
    <n v="49159.069207293396"/>
  </r>
  <r>
    <x v="4"/>
    <x v="4"/>
    <x v="4"/>
    <x v="3"/>
    <x v="3"/>
    <n v="561584809.87804997"/>
    <n v="56158.480987805"/>
  </r>
  <r>
    <x v="4"/>
    <x v="4"/>
    <x v="4"/>
    <x v="4"/>
    <x v="4"/>
    <n v="727165764.75261104"/>
    <n v="72716.576475261099"/>
  </r>
  <r>
    <x v="4"/>
    <x v="4"/>
    <x v="4"/>
    <x v="12"/>
    <x v="12"/>
    <n v="1027796.735333"/>
    <n v="102.7796735333"/>
  </r>
  <r>
    <x v="4"/>
    <x v="4"/>
    <x v="4"/>
    <x v="13"/>
    <x v="13"/>
    <n v="8648588.9781539999"/>
    <n v="864.85889781540004"/>
  </r>
  <r>
    <x v="4"/>
    <x v="4"/>
    <x v="4"/>
    <x v="14"/>
    <x v="14"/>
    <n v="429364.19177099998"/>
    <n v="42.936419177099999"/>
  </r>
  <r>
    <x v="4"/>
    <x v="4"/>
    <x v="4"/>
    <x v="5"/>
    <x v="5"/>
    <n v="564143459.34521902"/>
    <n v="56414.345934521902"/>
  </r>
  <r>
    <x v="4"/>
    <x v="4"/>
    <x v="4"/>
    <x v="15"/>
    <x v="15"/>
    <n v="26090562.674895"/>
    <n v="2609.0562674895"/>
  </r>
  <r>
    <x v="4"/>
    <x v="4"/>
    <x v="4"/>
    <x v="6"/>
    <x v="6"/>
    <n v="880071644.60241902"/>
    <n v="88007.164460241896"/>
  </r>
  <r>
    <x v="4"/>
    <x v="4"/>
    <x v="4"/>
    <x v="7"/>
    <x v="7"/>
    <n v="256693219.083671"/>
    <n v="25669.321908367099"/>
  </r>
  <r>
    <x v="4"/>
    <x v="4"/>
    <x v="4"/>
    <x v="8"/>
    <x v="8"/>
    <n v="49792150.363379002"/>
    <n v="4979.2150363379005"/>
  </r>
  <r>
    <x v="4"/>
    <x v="4"/>
    <x v="4"/>
    <x v="9"/>
    <x v="9"/>
    <n v="13125957.878627"/>
    <n v="1312.5957878627"/>
  </r>
  <r>
    <x v="4"/>
    <x v="4"/>
    <x v="4"/>
    <x v="10"/>
    <x v="10"/>
    <n v="171810.67176900001"/>
    <n v="17.181067176900001"/>
  </r>
  <r>
    <x v="5"/>
    <x v="5"/>
    <x v="5"/>
    <x v="0"/>
    <x v="0"/>
    <n v="603061380.63282299"/>
    <n v="60306.138063282298"/>
  </r>
  <r>
    <x v="5"/>
    <x v="5"/>
    <x v="5"/>
    <x v="1"/>
    <x v="1"/>
    <n v="2048990846.12112"/>
    <n v="204899.084612112"/>
  </r>
  <r>
    <x v="5"/>
    <x v="5"/>
    <x v="5"/>
    <x v="2"/>
    <x v="2"/>
    <n v="1208630880.00597"/>
    <n v="120863.088000597"/>
  </r>
  <r>
    <x v="5"/>
    <x v="5"/>
    <x v="5"/>
    <x v="3"/>
    <x v="3"/>
    <n v="1672621289.21473"/>
    <n v="167262.12892147299"/>
  </r>
  <r>
    <x v="5"/>
    <x v="5"/>
    <x v="5"/>
    <x v="4"/>
    <x v="4"/>
    <n v="3051800842.4245701"/>
    <n v="305180.084242457"/>
  </r>
  <r>
    <x v="5"/>
    <x v="5"/>
    <x v="5"/>
    <x v="12"/>
    <x v="12"/>
    <n v="13155952.913602"/>
    <n v="1315.5952913602"/>
  </r>
  <r>
    <x v="5"/>
    <x v="5"/>
    <x v="5"/>
    <x v="13"/>
    <x v="13"/>
    <n v="22658226.281433001"/>
    <n v="2265.8226281433003"/>
  </r>
  <r>
    <x v="5"/>
    <x v="5"/>
    <x v="5"/>
    <x v="14"/>
    <x v="14"/>
    <n v="18033354.849045999"/>
    <n v="1803.3354849046"/>
  </r>
  <r>
    <x v="5"/>
    <x v="5"/>
    <x v="5"/>
    <x v="5"/>
    <x v="5"/>
    <n v="1262529668.2179899"/>
    <n v="126252.966821799"/>
  </r>
  <r>
    <x v="5"/>
    <x v="5"/>
    <x v="5"/>
    <x v="15"/>
    <x v="15"/>
    <n v="141430366.55351299"/>
    <n v="14143.036655351299"/>
  </r>
  <r>
    <x v="5"/>
    <x v="5"/>
    <x v="5"/>
    <x v="6"/>
    <x v="6"/>
    <n v="1190228132.0211899"/>
    <n v="119022.813202119"/>
  </r>
  <r>
    <x v="5"/>
    <x v="5"/>
    <x v="5"/>
    <x v="7"/>
    <x v="7"/>
    <n v="1105118939.4080901"/>
    <n v="110511.89394080901"/>
  </r>
  <r>
    <x v="5"/>
    <x v="5"/>
    <x v="5"/>
    <x v="8"/>
    <x v="8"/>
    <n v="184505713.477429"/>
    <n v="18450.571347742902"/>
  </r>
  <r>
    <x v="5"/>
    <x v="5"/>
    <x v="5"/>
    <x v="9"/>
    <x v="9"/>
    <n v="34772528.625828996"/>
    <n v="3477.2528625828995"/>
  </r>
  <r>
    <x v="5"/>
    <x v="5"/>
    <x v="5"/>
    <x v="10"/>
    <x v="10"/>
    <n v="325806367.13497502"/>
    <n v="32580.636713497501"/>
  </r>
  <r>
    <x v="6"/>
    <x v="6"/>
    <x v="6"/>
    <x v="0"/>
    <x v="0"/>
    <n v="695385863.966398"/>
    <n v="69538.586396639803"/>
  </r>
  <r>
    <x v="6"/>
    <x v="6"/>
    <x v="6"/>
    <x v="1"/>
    <x v="1"/>
    <n v="408655186.76383001"/>
    <n v="40865.518676382999"/>
  </r>
  <r>
    <x v="6"/>
    <x v="6"/>
    <x v="6"/>
    <x v="2"/>
    <x v="2"/>
    <n v="517416571.42032999"/>
    <n v="51741.657142033"/>
  </r>
  <r>
    <x v="6"/>
    <x v="6"/>
    <x v="6"/>
    <x v="3"/>
    <x v="3"/>
    <n v="876598524.47631598"/>
    <n v="87659.852447631594"/>
  </r>
  <r>
    <x v="6"/>
    <x v="6"/>
    <x v="6"/>
    <x v="4"/>
    <x v="4"/>
    <n v="2881228376.3491201"/>
    <n v="288122.83763491199"/>
  </r>
  <r>
    <x v="6"/>
    <x v="6"/>
    <x v="6"/>
    <x v="12"/>
    <x v="12"/>
    <n v="113345561.582039"/>
    <n v="11334.556158203899"/>
  </r>
  <r>
    <x v="6"/>
    <x v="6"/>
    <x v="6"/>
    <x v="13"/>
    <x v="13"/>
    <n v="82269885.140079007"/>
    <n v="8226.9885140079004"/>
  </r>
  <r>
    <x v="6"/>
    <x v="6"/>
    <x v="6"/>
    <x v="14"/>
    <x v="14"/>
    <n v="4104465.5347879999"/>
    <n v="410.44655347880001"/>
  </r>
  <r>
    <x v="6"/>
    <x v="6"/>
    <x v="6"/>
    <x v="5"/>
    <x v="5"/>
    <n v="1547716696.0964"/>
    <n v="154771.66960964"/>
  </r>
  <r>
    <x v="6"/>
    <x v="6"/>
    <x v="6"/>
    <x v="15"/>
    <x v="15"/>
    <n v="33880587.358005002"/>
    <n v="3388.0587358005"/>
  </r>
  <r>
    <x v="6"/>
    <x v="6"/>
    <x v="6"/>
    <x v="6"/>
    <x v="6"/>
    <n v="969018342.14549303"/>
    <n v="96901.834214549308"/>
  </r>
  <r>
    <x v="6"/>
    <x v="6"/>
    <x v="6"/>
    <x v="7"/>
    <x v="7"/>
    <n v="982889170.14390504"/>
    <n v="98288.917014390507"/>
  </r>
  <r>
    <x v="6"/>
    <x v="6"/>
    <x v="6"/>
    <x v="8"/>
    <x v="8"/>
    <n v="433309274.03904098"/>
    <n v="43330.927403904097"/>
  </r>
  <r>
    <x v="6"/>
    <x v="6"/>
    <x v="6"/>
    <x v="9"/>
    <x v="9"/>
    <n v="4955000.3334090002"/>
    <n v="495.50003334090002"/>
  </r>
  <r>
    <x v="7"/>
    <x v="7"/>
    <x v="7"/>
    <x v="0"/>
    <x v="0"/>
    <n v="2964045143.9965801"/>
    <n v="296404.51439965802"/>
  </r>
  <r>
    <x v="7"/>
    <x v="7"/>
    <x v="7"/>
    <x v="1"/>
    <x v="1"/>
    <n v="424192853.22918701"/>
    <n v="42419.285322918702"/>
  </r>
  <r>
    <x v="7"/>
    <x v="7"/>
    <x v="7"/>
    <x v="2"/>
    <x v="2"/>
    <n v="969312414.94750595"/>
    <n v="96931.241494750589"/>
  </r>
  <r>
    <x v="7"/>
    <x v="7"/>
    <x v="7"/>
    <x v="3"/>
    <x v="3"/>
    <n v="1185718590.61958"/>
    <n v="118571.85906195801"/>
  </r>
  <r>
    <x v="7"/>
    <x v="7"/>
    <x v="7"/>
    <x v="4"/>
    <x v="4"/>
    <n v="2407444500.1578999"/>
    <n v="240744.45001578997"/>
  </r>
  <r>
    <x v="7"/>
    <x v="7"/>
    <x v="7"/>
    <x v="12"/>
    <x v="12"/>
    <n v="172228707.065148"/>
    <n v="17222.870706514801"/>
  </r>
  <r>
    <x v="7"/>
    <x v="7"/>
    <x v="7"/>
    <x v="13"/>
    <x v="13"/>
    <n v="113191472.85757101"/>
    <n v="11319.147285757101"/>
  </r>
  <r>
    <x v="7"/>
    <x v="7"/>
    <x v="7"/>
    <x v="14"/>
    <x v="14"/>
    <n v="3231085.9350649999"/>
    <n v="323.10859350649997"/>
  </r>
  <r>
    <x v="7"/>
    <x v="7"/>
    <x v="7"/>
    <x v="5"/>
    <x v="5"/>
    <n v="3981893933.7775302"/>
    <n v="398189.39337775303"/>
  </r>
  <r>
    <x v="7"/>
    <x v="7"/>
    <x v="7"/>
    <x v="15"/>
    <x v="15"/>
    <n v="29035578.121525999"/>
    <n v="2903.5578121526"/>
  </r>
  <r>
    <x v="7"/>
    <x v="7"/>
    <x v="7"/>
    <x v="6"/>
    <x v="6"/>
    <n v="1107361205.2855799"/>
    <n v="110736.12052855799"/>
  </r>
  <r>
    <x v="7"/>
    <x v="7"/>
    <x v="7"/>
    <x v="7"/>
    <x v="7"/>
    <n v="759184645.41723394"/>
    <n v="75918.464541723399"/>
  </r>
  <r>
    <x v="7"/>
    <x v="7"/>
    <x v="7"/>
    <x v="17"/>
    <x v="17"/>
    <n v="423580.97590899997"/>
    <n v="42.358097590899995"/>
  </r>
  <r>
    <x v="7"/>
    <x v="7"/>
    <x v="7"/>
    <x v="18"/>
    <x v="18"/>
    <n v="422917.75859699998"/>
    <n v="42.291775859699996"/>
  </r>
  <r>
    <x v="7"/>
    <x v="7"/>
    <x v="7"/>
    <x v="8"/>
    <x v="8"/>
    <n v="505992995.55817002"/>
    <n v="50599.299555817001"/>
  </r>
  <r>
    <x v="7"/>
    <x v="7"/>
    <x v="7"/>
    <x v="9"/>
    <x v="9"/>
    <n v="30106812.529020999"/>
    <n v="3010.6812529020999"/>
  </r>
  <r>
    <x v="7"/>
    <x v="7"/>
    <x v="7"/>
    <x v="16"/>
    <x v="16"/>
    <n v="253803.834443"/>
    <n v="25.380383444300001"/>
  </r>
  <r>
    <x v="7"/>
    <x v="7"/>
    <x v="7"/>
    <x v="10"/>
    <x v="10"/>
    <n v="1220017505.6754301"/>
    <n v="122001.750567543"/>
  </r>
  <r>
    <x v="7"/>
    <x v="7"/>
    <x v="7"/>
    <x v="11"/>
    <x v="11"/>
    <n v="2209519.919156"/>
    <n v="220.95199191559999"/>
  </r>
  <r>
    <x v="8"/>
    <x v="8"/>
    <x v="8"/>
    <x v="0"/>
    <x v="0"/>
    <n v="217854798.56083399"/>
    <n v="21785.479856083399"/>
  </r>
  <r>
    <x v="8"/>
    <x v="8"/>
    <x v="8"/>
    <x v="1"/>
    <x v="1"/>
    <n v="425097186.45822698"/>
    <n v="42509.718645822701"/>
  </r>
  <r>
    <x v="8"/>
    <x v="8"/>
    <x v="8"/>
    <x v="2"/>
    <x v="2"/>
    <n v="729968153.17534101"/>
    <n v="72996.815317534099"/>
  </r>
  <r>
    <x v="8"/>
    <x v="8"/>
    <x v="8"/>
    <x v="3"/>
    <x v="3"/>
    <n v="285154864.28780597"/>
    <n v="28515.486428780598"/>
  </r>
  <r>
    <x v="8"/>
    <x v="8"/>
    <x v="8"/>
    <x v="4"/>
    <x v="4"/>
    <n v="373208677.58544302"/>
    <n v="37320.8677585443"/>
  </r>
  <r>
    <x v="8"/>
    <x v="8"/>
    <x v="8"/>
    <x v="12"/>
    <x v="12"/>
    <n v="435501210.10433698"/>
    <n v="43550.121010433701"/>
  </r>
  <r>
    <x v="8"/>
    <x v="8"/>
    <x v="8"/>
    <x v="13"/>
    <x v="13"/>
    <n v="322619396.93176103"/>
    <n v="32261.939693176104"/>
  </r>
  <r>
    <x v="8"/>
    <x v="8"/>
    <x v="8"/>
    <x v="14"/>
    <x v="14"/>
    <n v="7155669.257491"/>
    <n v="715.56692574910005"/>
  </r>
  <r>
    <x v="8"/>
    <x v="8"/>
    <x v="8"/>
    <x v="5"/>
    <x v="5"/>
    <n v="971142585.45517397"/>
    <n v="97114.258545517398"/>
  </r>
  <r>
    <x v="8"/>
    <x v="8"/>
    <x v="8"/>
    <x v="15"/>
    <x v="15"/>
    <n v="15551764.767039999"/>
    <n v="1555.1764767039999"/>
  </r>
  <r>
    <x v="8"/>
    <x v="8"/>
    <x v="8"/>
    <x v="6"/>
    <x v="6"/>
    <n v="768653435.02666903"/>
    <n v="76865.343502666903"/>
  </r>
  <r>
    <x v="8"/>
    <x v="8"/>
    <x v="8"/>
    <x v="7"/>
    <x v="7"/>
    <n v="1557506916.89503"/>
    <n v="155750.691689503"/>
  </r>
  <r>
    <x v="8"/>
    <x v="8"/>
    <x v="8"/>
    <x v="17"/>
    <x v="17"/>
    <n v="255741.59155400001"/>
    <n v="25.5741591554"/>
  </r>
  <r>
    <x v="8"/>
    <x v="8"/>
    <x v="8"/>
    <x v="8"/>
    <x v="8"/>
    <n v="1938484591.04459"/>
    <n v="193848.45910445901"/>
  </r>
  <r>
    <x v="8"/>
    <x v="8"/>
    <x v="8"/>
    <x v="9"/>
    <x v="9"/>
    <n v="7481734.7855080003"/>
    <n v="748.17347855080004"/>
  </r>
  <r>
    <x v="8"/>
    <x v="8"/>
    <x v="8"/>
    <x v="16"/>
    <x v="16"/>
    <n v="84579.797479000001"/>
    <n v="8.4579797478999996"/>
  </r>
  <r>
    <x v="8"/>
    <x v="8"/>
    <x v="8"/>
    <x v="10"/>
    <x v="10"/>
    <n v="110338316.654228"/>
    <n v="11033.8316654228"/>
  </r>
  <r>
    <x v="9"/>
    <x v="9"/>
    <x v="9"/>
    <x v="0"/>
    <x v="0"/>
    <n v="562934045.55479598"/>
    <n v="56293.404555479596"/>
  </r>
  <r>
    <x v="9"/>
    <x v="9"/>
    <x v="9"/>
    <x v="1"/>
    <x v="1"/>
    <n v="612123428.22231901"/>
    <n v="61212.342822231898"/>
  </r>
  <r>
    <x v="9"/>
    <x v="9"/>
    <x v="9"/>
    <x v="2"/>
    <x v="2"/>
    <n v="933727357.59088802"/>
    <n v="93372.735759088799"/>
  </r>
  <r>
    <x v="9"/>
    <x v="9"/>
    <x v="9"/>
    <x v="3"/>
    <x v="3"/>
    <n v="647902789.75305903"/>
    <n v="64790.278975305904"/>
  </r>
  <r>
    <x v="9"/>
    <x v="9"/>
    <x v="9"/>
    <x v="4"/>
    <x v="4"/>
    <n v="996589153.28656495"/>
    <n v="99658.915328656498"/>
  </r>
  <r>
    <x v="9"/>
    <x v="9"/>
    <x v="9"/>
    <x v="12"/>
    <x v="12"/>
    <n v="20226177.140275002"/>
    <n v="2022.6177140275001"/>
  </r>
  <r>
    <x v="9"/>
    <x v="9"/>
    <x v="9"/>
    <x v="13"/>
    <x v="13"/>
    <n v="52393842.78311"/>
    <n v="5239.3842783110003"/>
  </r>
  <r>
    <x v="9"/>
    <x v="9"/>
    <x v="9"/>
    <x v="14"/>
    <x v="14"/>
    <n v="7182129.8991989996"/>
    <n v="718.2129899199"/>
  </r>
  <r>
    <x v="9"/>
    <x v="9"/>
    <x v="9"/>
    <x v="5"/>
    <x v="5"/>
    <n v="1189479980.49072"/>
    <n v="118947.998049072"/>
  </r>
  <r>
    <x v="9"/>
    <x v="9"/>
    <x v="9"/>
    <x v="15"/>
    <x v="15"/>
    <n v="17735102.273281001"/>
    <n v="1773.5102273281"/>
  </r>
  <r>
    <x v="9"/>
    <x v="9"/>
    <x v="9"/>
    <x v="6"/>
    <x v="6"/>
    <n v="904107413.51879501"/>
    <n v="90410.741351879507"/>
  </r>
  <r>
    <x v="9"/>
    <x v="9"/>
    <x v="9"/>
    <x v="7"/>
    <x v="7"/>
    <n v="1187115181.72967"/>
    <n v="118711.518172967"/>
  </r>
  <r>
    <x v="9"/>
    <x v="9"/>
    <x v="9"/>
    <x v="17"/>
    <x v="17"/>
    <n v="597311.55988299998"/>
    <n v="59.731155988299996"/>
  </r>
  <r>
    <x v="9"/>
    <x v="9"/>
    <x v="9"/>
    <x v="8"/>
    <x v="8"/>
    <n v="1372373510.11291"/>
    <n v="137237.351011291"/>
  </r>
  <r>
    <x v="9"/>
    <x v="9"/>
    <x v="9"/>
    <x v="9"/>
    <x v="9"/>
    <n v="11242323.268935001"/>
    <n v="1124.2323268935002"/>
  </r>
  <r>
    <x v="9"/>
    <x v="9"/>
    <x v="9"/>
    <x v="10"/>
    <x v="10"/>
    <n v="79715301.920295"/>
    <n v="7971.5301920294996"/>
  </r>
  <r>
    <x v="10"/>
    <x v="10"/>
    <x v="10"/>
    <x v="0"/>
    <x v="0"/>
    <n v="1957501303.6672299"/>
    <n v="195750.13036672299"/>
  </r>
  <r>
    <x v="10"/>
    <x v="10"/>
    <x v="10"/>
    <x v="1"/>
    <x v="1"/>
    <n v="2310219262.0110898"/>
    <n v="231021.92620110899"/>
  </r>
  <r>
    <x v="10"/>
    <x v="10"/>
    <x v="10"/>
    <x v="2"/>
    <x v="2"/>
    <n v="1512556249.4711299"/>
    <n v="151255.62494711298"/>
  </r>
  <r>
    <x v="10"/>
    <x v="10"/>
    <x v="10"/>
    <x v="3"/>
    <x v="3"/>
    <n v="1881018598.0434699"/>
    <n v="188101.85980434698"/>
  </r>
  <r>
    <x v="10"/>
    <x v="10"/>
    <x v="10"/>
    <x v="4"/>
    <x v="4"/>
    <n v="1995217785.69642"/>
    <n v="199521.77856964199"/>
  </r>
  <r>
    <x v="10"/>
    <x v="10"/>
    <x v="10"/>
    <x v="12"/>
    <x v="12"/>
    <n v="4651107.8835119996"/>
    <n v="465.11078835119997"/>
  </r>
  <r>
    <x v="10"/>
    <x v="10"/>
    <x v="10"/>
    <x v="13"/>
    <x v="13"/>
    <n v="25061261.361118998"/>
    <n v="2506.1261361119"/>
  </r>
  <r>
    <x v="10"/>
    <x v="10"/>
    <x v="10"/>
    <x v="14"/>
    <x v="14"/>
    <n v="20921003.776471999"/>
    <n v="2092.1003776471998"/>
  </r>
  <r>
    <x v="10"/>
    <x v="10"/>
    <x v="10"/>
    <x v="5"/>
    <x v="5"/>
    <n v="2001643448.25945"/>
    <n v="200164.34482594501"/>
  </r>
  <r>
    <x v="10"/>
    <x v="10"/>
    <x v="10"/>
    <x v="15"/>
    <x v="15"/>
    <n v="70639477.719750002"/>
    <n v="7063.9477719750003"/>
  </r>
  <r>
    <x v="10"/>
    <x v="10"/>
    <x v="10"/>
    <x v="6"/>
    <x v="6"/>
    <n v="840475011.40309095"/>
    <n v="84047.50114030909"/>
  </r>
  <r>
    <x v="10"/>
    <x v="10"/>
    <x v="10"/>
    <x v="7"/>
    <x v="7"/>
    <n v="512840499.79950303"/>
    <n v="51284.049979950301"/>
  </r>
  <r>
    <x v="10"/>
    <x v="10"/>
    <x v="10"/>
    <x v="8"/>
    <x v="8"/>
    <n v="202883200.88129899"/>
    <n v="20288.320088129898"/>
  </r>
  <r>
    <x v="10"/>
    <x v="10"/>
    <x v="10"/>
    <x v="9"/>
    <x v="9"/>
    <n v="115813646.140037"/>
    <n v="11581.3646140037"/>
  </r>
  <r>
    <x v="10"/>
    <x v="10"/>
    <x v="10"/>
    <x v="16"/>
    <x v="16"/>
    <n v="345152.24731000001"/>
    <n v="34.515224731000004"/>
  </r>
  <r>
    <x v="10"/>
    <x v="10"/>
    <x v="10"/>
    <x v="10"/>
    <x v="10"/>
    <n v="730341740.09906697"/>
    <n v="73034.174009906696"/>
  </r>
  <r>
    <x v="10"/>
    <x v="10"/>
    <x v="10"/>
    <x v="11"/>
    <x v="11"/>
    <n v="10935542.263177"/>
    <n v="1093.5542263176999"/>
  </r>
  <r>
    <x v="11"/>
    <x v="11"/>
    <x v="11"/>
    <x v="0"/>
    <x v="0"/>
    <n v="90513407.338405997"/>
    <n v="9051.3407338405996"/>
  </r>
  <r>
    <x v="11"/>
    <x v="11"/>
    <x v="11"/>
    <x v="1"/>
    <x v="1"/>
    <n v="51852508.186066002"/>
    <n v="5185.2508186065998"/>
  </r>
  <r>
    <x v="11"/>
    <x v="11"/>
    <x v="11"/>
    <x v="2"/>
    <x v="2"/>
    <n v="180555056.89954901"/>
    <n v="18055.505689954902"/>
  </r>
  <r>
    <x v="11"/>
    <x v="11"/>
    <x v="11"/>
    <x v="3"/>
    <x v="3"/>
    <n v="240108130.67886099"/>
    <n v="24010.813067886098"/>
  </r>
  <r>
    <x v="11"/>
    <x v="11"/>
    <x v="11"/>
    <x v="4"/>
    <x v="4"/>
    <n v="293300927.68777198"/>
    <n v="29330.092768777198"/>
  </r>
  <r>
    <x v="11"/>
    <x v="11"/>
    <x v="11"/>
    <x v="12"/>
    <x v="12"/>
    <n v="1030353.503119"/>
    <n v="103.0353503119"/>
  </r>
  <r>
    <x v="11"/>
    <x v="11"/>
    <x v="11"/>
    <x v="13"/>
    <x v="13"/>
    <n v="15448681.124836"/>
    <n v="1544.8681124836"/>
  </r>
  <r>
    <x v="11"/>
    <x v="11"/>
    <x v="11"/>
    <x v="14"/>
    <x v="14"/>
    <n v="171659.831856"/>
    <n v="17.165983185600002"/>
  </r>
  <r>
    <x v="11"/>
    <x v="11"/>
    <x v="11"/>
    <x v="5"/>
    <x v="5"/>
    <n v="199475796.861072"/>
    <n v="19947.579686107201"/>
  </r>
  <r>
    <x v="11"/>
    <x v="11"/>
    <x v="11"/>
    <x v="15"/>
    <x v="15"/>
    <n v="2753439.979237"/>
    <n v="275.34399792369999"/>
  </r>
  <r>
    <x v="11"/>
    <x v="11"/>
    <x v="11"/>
    <x v="6"/>
    <x v="6"/>
    <n v="143318008.32333601"/>
    <n v="14331.8008323336"/>
  </r>
  <r>
    <x v="11"/>
    <x v="11"/>
    <x v="11"/>
    <x v="7"/>
    <x v="7"/>
    <n v="24342785.003376"/>
    <n v="2434.2785003375998"/>
  </r>
  <r>
    <x v="11"/>
    <x v="11"/>
    <x v="11"/>
    <x v="17"/>
    <x v="17"/>
    <n v="171972.39994599999"/>
    <n v="17.1972399946"/>
  </r>
  <r>
    <x v="11"/>
    <x v="11"/>
    <x v="11"/>
    <x v="8"/>
    <x v="8"/>
    <n v="737518785.21498501"/>
    <n v="73751.878521498496"/>
  </r>
  <r>
    <x v="11"/>
    <x v="11"/>
    <x v="11"/>
    <x v="9"/>
    <x v="9"/>
    <n v="328734963.24146497"/>
    <n v="32873.496324146494"/>
  </r>
  <r>
    <x v="11"/>
    <x v="11"/>
    <x v="11"/>
    <x v="10"/>
    <x v="10"/>
    <n v="94048668.197323993"/>
    <n v="9404.8668197323987"/>
  </r>
  <r>
    <x v="11"/>
    <x v="11"/>
    <x v="11"/>
    <x v="11"/>
    <x v="11"/>
    <n v="3180336.188112"/>
    <n v="318.03361881120003"/>
  </r>
  <r>
    <x v="12"/>
    <x v="12"/>
    <x v="12"/>
    <x v="0"/>
    <x v="0"/>
    <n v="102187979.07506201"/>
    <n v="10218.797907506201"/>
  </r>
  <r>
    <x v="12"/>
    <x v="12"/>
    <x v="12"/>
    <x v="1"/>
    <x v="1"/>
    <n v="207723650.647331"/>
    <n v="20772.365064733101"/>
  </r>
  <r>
    <x v="12"/>
    <x v="12"/>
    <x v="12"/>
    <x v="2"/>
    <x v="2"/>
    <n v="125942714.162163"/>
    <n v="12594.271416216301"/>
  </r>
  <r>
    <x v="12"/>
    <x v="12"/>
    <x v="12"/>
    <x v="3"/>
    <x v="3"/>
    <n v="302778494.99638098"/>
    <n v="30277.849499638098"/>
  </r>
  <r>
    <x v="12"/>
    <x v="12"/>
    <x v="12"/>
    <x v="4"/>
    <x v="4"/>
    <n v="763670870.72312796"/>
    <n v="76367.087072312803"/>
  </r>
  <r>
    <x v="12"/>
    <x v="12"/>
    <x v="12"/>
    <x v="12"/>
    <x v="12"/>
    <n v="957982978.91114902"/>
    <n v="95798.297891114897"/>
  </r>
  <r>
    <x v="12"/>
    <x v="12"/>
    <x v="12"/>
    <x v="13"/>
    <x v="13"/>
    <n v="302111652.93153501"/>
    <n v="30211.165293153499"/>
  </r>
  <r>
    <x v="12"/>
    <x v="12"/>
    <x v="12"/>
    <x v="14"/>
    <x v="14"/>
    <n v="11127691.919516001"/>
    <n v="1112.7691919516001"/>
  </r>
  <r>
    <x v="12"/>
    <x v="12"/>
    <x v="12"/>
    <x v="5"/>
    <x v="5"/>
    <n v="1393645155.5089099"/>
    <n v="139364.515550891"/>
  </r>
  <r>
    <x v="12"/>
    <x v="12"/>
    <x v="12"/>
    <x v="15"/>
    <x v="15"/>
    <n v="424655.42410399998"/>
    <n v="42.465542410399998"/>
  </r>
  <r>
    <x v="12"/>
    <x v="12"/>
    <x v="12"/>
    <x v="6"/>
    <x v="6"/>
    <n v="967101387.65613604"/>
    <n v="96710.138765613607"/>
  </r>
  <r>
    <x v="12"/>
    <x v="12"/>
    <x v="12"/>
    <x v="7"/>
    <x v="7"/>
    <n v="3226925.7774370001"/>
    <n v="322.69257774369999"/>
  </r>
  <r>
    <x v="12"/>
    <x v="12"/>
    <x v="12"/>
    <x v="17"/>
    <x v="17"/>
    <n v="763478.46289800003"/>
    <n v="76.347846289800003"/>
  </r>
  <r>
    <x v="12"/>
    <x v="12"/>
    <x v="12"/>
    <x v="8"/>
    <x v="8"/>
    <n v="5970246183.1913099"/>
    <n v="597024.61831913097"/>
  </r>
  <r>
    <x v="12"/>
    <x v="12"/>
    <x v="12"/>
    <x v="9"/>
    <x v="9"/>
    <n v="3491276.0460109999"/>
    <n v="349.12760460110002"/>
  </r>
  <r>
    <x v="12"/>
    <x v="12"/>
    <x v="12"/>
    <x v="16"/>
    <x v="16"/>
    <n v="1609999.389704"/>
    <n v="160.9999389704"/>
  </r>
  <r>
    <x v="12"/>
    <x v="12"/>
    <x v="12"/>
    <x v="10"/>
    <x v="10"/>
    <n v="548062488.97689605"/>
    <n v="54806.248897689606"/>
  </r>
  <r>
    <x v="12"/>
    <x v="12"/>
    <x v="12"/>
    <x v="11"/>
    <x v="11"/>
    <n v="19041003.225915"/>
    <n v="1904.1003225914999"/>
  </r>
  <r>
    <x v="13"/>
    <x v="13"/>
    <x v="13"/>
    <x v="0"/>
    <x v="0"/>
    <n v="193757271.74352801"/>
    <n v="19375.7271743528"/>
  </r>
  <r>
    <x v="13"/>
    <x v="13"/>
    <x v="13"/>
    <x v="1"/>
    <x v="1"/>
    <n v="2484840779.1219201"/>
    <n v="248484.07791219201"/>
  </r>
  <r>
    <x v="13"/>
    <x v="13"/>
    <x v="13"/>
    <x v="2"/>
    <x v="2"/>
    <n v="1297400870.1657901"/>
    <n v="129740.08701657901"/>
  </r>
  <r>
    <x v="13"/>
    <x v="13"/>
    <x v="13"/>
    <x v="3"/>
    <x v="3"/>
    <n v="633923666.73273098"/>
    <n v="63392.3666732731"/>
  </r>
  <r>
    <x v="13"/>
    <x v="13"/>
    <x v="13"/>
    <x v="4"/>
    <x v="4"/>
    <n v="4420068664.39713"/>
    <n v="442006.86643971299"/>
  </r>
  <r>
    <x v="13"/>
    <x v="13"/>
    <x v="13"/>
    <x v="12"/>
    <x v="12"/>
    <n v="263341.224384"/>
    <n v="26.334122438400001"/>
  </r>
  <r>
    <x v="13"/>
    <x v="13"/>
    <x v="13"/>
    <x v="13"/>
    <x v="13"/>
    <n v="24525593.429841001"/>
    <n v="2452.5593429841001"/>
  </r>
  <r>
    <x v="13"/>
    <x v="13"/>
    <x v="13"/>
    <x v="14"/>
    <x v="14"/>
    <n v="12433089.009249"/>
    <n v="1243.3089009248999"/>
  </r>
  <r>
    <x v="13"/>
    <x v="13"/>
    <x v="13"/>
    <x v="5"/>
    <x v="5"/>
    <n v="200803569.66793299"/>
    <n v="20080.356966793297"/>
  </r>
  <r>
    <x v="13"/>
    <x v="13"/>
    <x v="13"/>
    <x v="15"/>
    <x v="15"/>
    <n v="36474447.680956997"/>
    <n v="3647.4447680956996"/>
  </r>
  <r>
    <x v="13"/>
    <x v="13"/>
    <x v="13"/>
    <x v="6"/>
    <x v="6"/>
    <n v="2142756950.17206"/>
    <n v="214275.69501720599"/>
  </r>
  <r>
    <x v="13"/>
    <x v="13"/>
    <x v="13"/>
    <x v="7"/>
    <x v="7"/>
    <n v="1082660619.47647"/>
    <n v="108266.061947647"/>
  </r>
  <r>
    <x v="13"/>
    <x v="13"/>
    <x v="13"/>
    <x v="8"/>
    <x v="8"/>
    <n v="880334.69771500002"/>
    <n v="88.033469771499995"/>
  </r>
  <r>
    <x v="13"/>
    <x v="13"/>
    <x v="13"/>
    <x v="9"/>
    <x v="9"/>
    <n v="15647497.924993999"/>
    <n v="1564.7497924994"/>
  </r>
  <r>
    <x v="13"/>
    <x v="13"/>
    <x v="13"/>
    <x v="16"/>
    <x v="16"/>
    <n v="174836.672147"/>
    <n v="17.483667214699999"/>
  </r>
  <r>
    <x v="13"/>
    <x v="13"/>
    <x v="13"/>
    <x v="10"/>
    <x v="10"/>
    <n v="350685.03406500001"/>
    <n v="35.0685034065"/>
  </r>
  <r>
    <x v="13"/>
    <x v="13"/>
    <x v="13"/>
    <x v="11"/>
    <x v="11"/>
    <n v="15837445.656053999"/>
    <n v="1583.7445656053999"/>
  </r>
  <r>
    <x v="14"/>
    <x v="14"/>
    <x v="14"/>
    <x v="0"/>
    <x v="0"/>
    <n v="425838485.67718399"/>
    <n v="42583.8485677184"/>
  </r>
  <r>
    <x v="14"/>
    <x v="14"/>
    <x v="14"/>
    <x v="1"/>
    <x v="1"/>
    <n v="3654199359.1492801"/>
    <n v="365419.93591492804"/>
  </r>
  <r>
    <x v="14"/>
    <x v="14"/>
    <x v="14"/>
    <x v="2"/>
    <x v="2"/>
    <n v="1459900184.5702"/>
    <n v="145990.01845701999"/>
  </r>
  <r>
    <x v="14"/>
    <x v="14"/>
    <x v="14"/>
    <x v="3"/>
    <x v="3"/>
    <n v="1248240605.9182799"/>
    <n v="124824.06059182799"/>
  </r>
  <r>
    <x v="14"/>
    <x v="14"/>
    <x v="14"/>
    <x v="4"/>
    <x v="4"/>
    <n v="5672068155.6207504"/>
    <n v="567206.815562075"/>
  </r>
  <r>
    <x v="14"/>
    <x v="14"/>
    <x v="14"/>
    <x v="12"/>
    <x v="12"/>
    <n v="521307.49419200001"/>
    <n v="52.130749419200001"/>
  </r>
  <r>
    <x v="14"/>
    <x v="14"/>
    <x v="14"/>
    <x v="13"/>
    <x v="13"/>
    <n v="16226465.721253"/>
    <n v="1622.6465721253001"/>
  </r>
  <r>
    <x v="14"/>
    <x v="14"/>
    <x v="14"/>
    <x v="14"/>
    <x v="14"/>
    <n v="35256458.794751003"/>
    <n v="3525.6458794751002"/>
  </r>
  <r>
    <x v="14"/>
    <x v="14"/>
    <x v="14"/>
    <x v="5"/>
    <x v="5"/>
    <n v="400044130.71179497"/>
    <n v="40004.413071179501"/>
  </r>
  <r>
    <x v="14"/>
    <x v="14"/>
    <x v="14"/>
    <x v="15"/>
    <x v="15"/>
    <n v="72757574.100038007"/>
    <n v="7275.7574100038009"/>
  </r>
  <r>
    <x v="14"/>
    <x v="14"/>
    <x v="14"/>
    <x v="6"/>
    <x v="6"/>
    <n v="527764694.19172299"/>
    <n v="52776.469419172296"/>
  </r>
  <r>
    <x v="14"/>
    <x v="14"/>
    <x v="14"/>
    <x v="7"/>
    <x v="7"/>
    <n v="1334476763.4704299"/>
    <n v="133447.67634704299"/>
  </r>
  <r>
    <x v="14"/>
    <x v="14"/>
    <x v="14"/>
    <x v="8"/>
    <x v="8"/>
    <n v="33467221.064231001"/>
    <n v="3346.7221064231003"/>
  </r>
  <r>
    <x v="14"/>
    <x v="14"/>
    <x v="14"/>
    <x v="9"/>
    <x v="9"/>
    <n v="10248950.973379999"/>
    <n v="1024.8950973379999"/>
  </r>
  <r>
    <x v="14"/>
    <x v="14"/>
    <x v="14"/>
    <x v="16"/>
    <x v="16"/>
    <n v="87191.853430999996"/>
    <n v="8.7191853430999995"/>
  </r>
  <r>
    <x v="14"/>
    <x v="14"/>
    <x v="14"/>
    <x v="10"/>
    <x v="10"/>
    <n v="173742549.09996"/>
    <n v="17374.254909996002"/>
  </r>
  <r>
    <x v="14"/>
    <x v="14"/>
    <x v="14"/>
    <x v="11"/>
    <x v="11"/>
    <n v="8348466.9169340003"/>
    <n v="834.84669169340009"/>
  </r>
  <r>
    <x v="15"/>
    <x v="15"/>
    <x v="15"/>
    <x v="0"/>
    <x v="0"/>
    <n v="931528364.73973095"/>
    <n v="93152.83647397309"/>
  </r>
  <r>
    <x v="15"/>
    <x v="15"/>
    <x v="15"/>
    <x v="1"/>
    <x v="1"/>
    <n v="2122154061.944"/>
    <n v="212215.40619440001"/>
  </r>
  <r>
    <x v="15"/>
    <x v="15"/>
    <x v="15"/>
    <x v="2"/>
    <x v="2"/>
    <n v="3666620749.4973798"/>
    <n v="366662.07494973799"/>
  </r>
  <r>
    <x v="15"/>
    <x v="15"/>
    <x v="15"/>
    <x v="3"/>
    <x v="3"/>
    <n v="6320030648.9427099"/>
    <n v="632003.06489427097"/>
  </r>
  <r>
    <x v="15"/>
    <x v="15"/>
    <x v="15"/>
    <x v="4"/>
    <x v="4"/>
    <n v="10184675031.096901"/>
    <n v="1018467.5031096902"/>
  </r>
  <r>
    <x v="15"/>
    <x v="15"/>
    <x v="15"/>
    <x v="12"/>
    <x v="12"/>
    <n v="10731874166.8535"/>
    <n v="1073187.41668535"/>
  </r>
  <r>
    <x v="15"/>
    <x v="15"/>
    <x v="15"/>
    <x v="13"/>
    <x v="13"/>
    <n v="13114092596.076099"/>
    <n v="1311409.2596076098"/>
  </r>
  <r>
    <x v="15"/>
    <x v="15"/>
    <x v="15"/>
    <x v="14"/>
    <x v="14"/>
    <n v="6808952.4303219998"/>
    <n v="680.89524303220003"/>
  </r>
  <r>
    <x v="15"/>
    <x v="15"/>
    <x v="15"/>
    <x v="5"/>
    <x v="5"/>
    <n v="3446133976.9443698"/>
    <n v="344613.39769443701"/>
  </r>
  <r>
    <x v="15"/>
    <x v="15"/>
    <x v="15"/>
    <x v="15"/>
    <x v="15"/>
    <n v="1658972.0509800001"/>
    <n v="165.897205098"/>
  </r>
  <r>
    <x v="15"/>
    <x v="15"/>
    <x v="15"/>
    <x v="6"/>
    <x v="6"/>
    <n v="8030765213.8192797"/>
    <n v="803076.521381928"/>
  </r>
  <r>
    <x v="15"/>
    <x v="15"/>
    <x v="15"/>
    <x v="7"/>
    <x v="7"/>
    <n v="778311612.58503795"/>
    <n v="77831.161258503795"/>
  </r>
  <r>
    <x v="15"/>
    <x v="15"/>
    <x v="15"/>
    <x v="17"/>
    <x v="17"/>
    <n v="9405841.6967179999"/>
    <n v="940.58416967179994"/>
  </r>
  <r>
    <x v="15"/>
    <x v="15"/>
    <x v="15"/>
    <x v="8"/>
    <x v="8"/>
    <n v="13953007114.3932"/>
    <n v="1395300.7114393199"/>
  </r>
  <r>
    <x v="15"/>
    <x v="15"/>
    <x v="15"/>
    <x v="9"/>
    <x v="9"/>
    <n v="7592649.2617560001"/>
    <n v="759.26492617560007"/>
  </r>
  <r>
    <x v="15"/>
    <x v="15"/>
    <x v="15"/>
    <x v="10"/>
    <x v="10"/>
    <n v="237954797.44903401"/>
    <n v="23795.479744903401"/>
  </r>
  <r>
    <x v="15"/>
    <x v="15"/>
    <x v="15"/>
    <x v="11"/>
    <x v="11"/>
    <n v="79960848.406179994"/>
    <n v="7996.0848406179994"/>
  </r>
  <r>
    <x v="16"/>
    <x v="16"/>
    <x v="16"/>
    <x v="0"/>
    <x v="0"/>
    <n v="576581663.80684304"/>
    <n v="57658.166380684306"/>
  </r>
  <r>
    <x v="16"/>
    <x v="16"/>
    <x v="16"/>
    <x v="1"/>
    <x v="1"/>
    <n v="6999961512.6342201"/>
    <n v="699996.15126342198"/>
  </r>
  <r>
    <x v="16"/>
    <x v="16"/>
    <x v="16"/>
    <x v="2"/>
    <x v="2"/>
    <n v="6347717622.9394302"/>
    <n v="634771.76229394297"/>
  </r>
  <r>
    <x v="16"/>
    <x v="16"/>
    <x v="16"/>
    <x v="3"/>
    <x v="3"/>
    <n v="2925239759.8394098"/>
    <n v="292523.975983941"/>
  </r>
  <r>
    <x v="16"/>
    <x v="16"/>
    <x v="16"/>
    <x v="4"/>
    <x v="4"/>
    <n v="690519400.6796"/>
    <n v="69051.940067959993"/>
  </r>
  <r>
    <x v="16"/>
    <x v="16"/>
    <x v="16"/>
    <x v="12"/>
    <x v="12"/>
    <n v="2033546597.3192101"/>
    <n v="203354.65973192101"/>
  </r>
  <r>
    <x v="16"/>
    <x v="16"/>
    <x v="16"/>
    <x v="13"/>
    <x v="13"/>
    <n v="32918982889.251099"/>
    <n v="3291898.2889251099"/>
  </r>
  <r>
    <x v="16"/>
    <x v="16"/>
    <x v="16"/>
    <x v="14"/>
    <x v="14"/>
    <n v="25018841.298976999"/>
    <n v="2501.8841298976999"/>
  </r>
  <r>
    <x v="16"/>
    <x v="16"/>
    <x v="16"/>
    <x v="5"/>
    <x v="5"/>
    <n v="817826411.32600999"/>
    <n v="81782.641132600998"/>
  </r>
  <r>
    <x v="16"/>
    <x v="16"/>
    <x v="16"/>
    <x v="15"/>
    <x v="15"/>
    <n v="350590.21746100002"/>
    <n v="35.059021746100001"/>
  </r>
  <r>
    <x v="16"/>
    <x v="16"/>
    <x v="16"/>
    <x v="6"/>
    <x v="6"/>
    <n v="34652931287.059998"/>
    <n v="3465293.1287059998"/>
  </r>
  <r>
    <x v="16"/>
    <x v="16"/>
    <x v="16"/>
    <x v="7"/>
    <x v="7"/>
    <n v="236288975.065126"/>
    <n v="23628.8975065126"/>
  </r>
  <r>
    <x v="16"/>
    <x v="16"/>
    <x v="16"/>
    <x v="17"/>
    <x v="17"/>
    <n v="5617751.5890769996"/>
    <n v="561.77515890769996"/>
  </r>
  <r>
    <x v="16"/>
    <x v="16"/>
    <x v="16"/>
    <x v="8"/>
    <x v="8"/>
    <n v="89568699.838964"/>
    <n v="8956.8699838964003"/>
  </r>
  <r>
    <x v="16"/>
    <x v="16"/>
    <x v="16"/>
    <x v="9"/>
    <x v="9"/>
    <n v="3695911.668664"/>
    <n v="369.59116686639999"/>
  </r>
  <r>
    <x v="16"/>
    <x v="16"/>
    <x v="16"/>
    <x v="16"/>
    <x v="16"/>
    <n v="529137.71786900004"/>
    <n v="52.913771786900007"/>
  </r>
  <r>
    <x v="16"/>
    <x v="16"/>
    <x v="16"/>
    <x v="10"/>
    <x v="10"/>
    <n v="4128323.2378699998"/>
    <n v="412.83232378700001"/>
  </r>
  <r>
    <x v="16"/>
    <x v="16"/>
    <x v="16"/>
    <x v="11"/>
    <x v="11"/>
    <n v="21355925.558340002"/>
    <n v="2135.592555834"/>
  </r>
  <r>
    <x v="17"/>
    <x v="17"/>
    <x v="17"/>
    <x v="0"/>
    <x v="0"/>
    <n v="244981799.40608099"/>
    <n v="24498.179940608101"/>
  </r>
  <r>
    <x v="17"/>
    <x v="17"/>
    <x v="17"/>
    <x v="1"/>
    <x v="1"/>
    <n v="3010208945.0294099"/>
    <n v="301020.894502941"/>
  </r>
  <r>
    <x v="17"/>
    <x v="17"/>
    <x v="17"/>
    <x v="2"/>
    <x v="2"/>
    <n v="2104849864.5433099"/>
    <n v="210484.986454331"/>
  </r>
  <r>
    <x v="17"/>
    <x v="17"/>
    <x v="17"/>
    <x v="3"/>
    <x v="3"/>
    <n v="4717358769.18542"/>
    <n v="471735.87691854202"/>
  </r>
  <r>
    <x v="17"/>
    <x v="17"/>
    <x v="17"/>
    <x v="4"/>
    <x v="4"/>
    <n v="19424654657.7808"/>
    <n v="1942465.46577808"/>
  </r>
  <r>
    <x v="17"/>
    <x v="17"/>
    <x v="17"/>
    <x v="12"/>
    <x v="12"/>
    <n v="5642236520.1448097"/>
    <n v="564223.65201448102"/>
  </r>
  <r>
    <x v="17"/>
    <x v="17"/>
    <x v="17"/>
    <x v="13"/>
    <x v="13"/>
    <n v="15340811861.397301"/>
    <n v="1534081.18613973"/>
  </r>
  <r>
    <x v="17"/>
    <x v="17"/>
    <x v="17"/>
    <x v="14"/>
    <x v="14"/>
    <n v="92265714.525482997"/>
    <n v="9226.5714525482999"/>
  </r>
  <r>
    <x v="17"/>
    <x v="17"/>
    <x v="17"/>
    <x v="5"/>
    <x v="5"/>
    <n v="5981392554.9439602"/>
    <n v="598139.25549439597"/>
  </r>
  <r>
    <x v="17"/>
    <x v="17"/>
    <x v="17"/>
    <x v="15"/>
    <x v="15"/>
    <n v="191231839.27290401"/>
    <n v="19123.1839272904"/>
  </r>
  <r>
    <x v="17"/>
    <x v="17"/>
    <x v="17"/>
    <x v="6"/>
    <x v="6"/>
    <n v="20168226035.619999"/>
    <n v="2016822.603562"/>
  </r>
  <r>
    <x v="17"/>
    <x v="17"/>
    <x v="17"/>
    <x v="7"/>
    <x v="7"/>
    <n v="482143558.11672199"/>
    <n v="48214.355811672198"/>
  </r>
  <r>
    <x v="17"/>
    <x v="17"/>
    <x v="17"/>
    <x v="17"/>
    <x v="17"/>
    <n v="10464225.718482999"/>
    <n v="1046.4225718482999"/>
  </r>
  <r>
    <x v="17"/>
    <x v="17"/>
    <x v="17"/>
    <x v="8"/>
    <x v="8"/>
    <n v="886358123.66478002"/>
    <n v="88635.812366478"/>
  </r>
  <r>
    <x v="17"/>
    <x v="17"/>
    <x v="17"/>
    <x v="9"/>
    <x v="9"/>
    <n v="1867067.907873"/>
    <n v="186.70679078730001"/>
  </r>
  <r>
    <x v="17"/>
    <x v="17"/>
    <x v="17"/>
    <x v="16"/>
    <x v="16"/>
    <n v="2655456.7767139999"/>
    <n v="265.54567767139997"/>
  </r>
  <r>
    <x v="17"/>
    <x v="17"/>
    <x v="17"/>
    <x v="10"/>
    <x v="10"/>
    <n v="161633371.72013599"/>
    <n v="16163.337172013598"/>
  </r>
  <r>
    <x v="17"/>
    <x v="17"/>
    <x v="17"/>
    <x v="11"/>
    <x v="11"/>
    <n v="36347573.031236"/>
    <n v="3634.7573031236002"/>
  </r>
  <r>
    <x v="18"/>
    <x v="18"/>
    <x v="18"/>
    <x v="0"/>
    <x v="0"/>
    <n v="2881554.8514439999"/>
    <n v="288.15548514440002"/>
  </r>
  <r>
    <x v="18"/>
    <x v="18"/>
    <x v="18"/>
    <x v="1"/>
    <x v="1"/>
    <n v="25532140.991487999"/>
    <n v="2553.2140991488"/>
  </r>
  <r>
    <x v="18"/>
    <x v="18"/>
    <x v="18"/>
    <x v="2"/>
    <x v="2"/>
    <n v="3152323.8889859999"/>
    <n v="315.23238889859999"/>
  </r>
  <r>
    <x v="18"/>
    <x v="18"/>
    <x v="18"/>
    <x v="3"/>
    <x v="3"/>
    <n v="1394527.4273870001"/>
    <n v="139.45274273870001"/>
  </r>
  <r>
    <x v="18"/>
    <x v="18"/>
    <x v="18"/>
    <x v="4"/>
    <x v="4"/>
    <n v="13098373.108914001"/>
    <n v="1309.8373108914002"/>
  </r>
  <r>
    <x v="18"/>
    <x v="18"/>
    <x v="18"/>
    <x v="12"/>
    <x v="12"/>
    <n v="3322337.740034"/>
    <n v="332.23377400340001"/>
  </r>
  <r>
    <x v="18"/>
    <x v="18"/>
    <x v="18"/>
    <x v="13"/>
    <x v="13"/>
    <n v="2109942.4679029998"/>
    <n v="210.9942467903"/>
  </r>
  <r>
    <x v="18"/>
    <x v="18"/>
    <x v="18"/>
    <x v="5"/>
    <x v="5"/>
    <n v="1833357.559812"/>
    <n v="183.33575598120001"/>
  </r>
  <r>
    <x v="18"/>
    <x v="18"/>
    <x v="18"/>
    <x v="6"/>
    <x v="6"/>
    <n v="6856493.1803069999"/>
    <n v="685.64931803069999"/>
  </r>
  <r>
    <x v="18"/>
    <x v="18"/>
    <x v="18"/>
    <x v="7"/>
    <x v="7"/>
    <n v="2874219.575714"/>
    <n v="287.42195757140001"/>
  </r>
  <r>
    <x v="18"/>
    <x v="18"/>
    <x v="18"/>
    <x v="17"/>
    <x v="17"/>
    <n v="526331.43484999996"/>
    <n v="52.633143484999998"/>
  </r>
  <r>
    <x v="18"/>
    <x v="18"/>
    <x v="18"/>
    <x v="8"/>
    <x v="8"/>
    <n v="2425459.1319200001"/>
    <n v="242.545913192"/>
  </r>
  <r>
    <x v="18"/>
    <x v="18"/>
    <x v="18"/>
    <x v="9"/>
    <x v="9"/>
    <n v="174979.69837900001"/>
    <n v="17.497969837900001"/>
  </r>
  <r>
    <x v="18"/>
    <x v="18"/>
    <x v="18"/>
    <x v="10"/>
    <x v="10"/>
    <n v="50392113.572255"/>
    <n v="5039.2113572255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0B8C7-0343-4E0E-8085-DA60C0BCF0CE}" name="PivotTable1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W25" firstHeaderRow="1" firstDataRow="3" firstDataCol="3"/>
  <pivotFields count="7">
    <pivotField axis="axisRow" compact="0" outline="0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Row" compact="0" outline="0" showAll="0" defaultSubtotal="0">
      <items count="19">
        <item x="17"/>
        <item x="10"/>
        <item x="13"/>
        <item x="0"/>
        <item x="16"/>
        <item x="5"/>
        <item x="6"/>
        <item x="14"/>
        <item x="11"/>
        <item x="1"/>
        <item x="3"/>
        <item x="4"/>
        <item x="7"/>
        <item x="8"/>
        <item x="12"/>
        <item x="18"/>
        <item x="9"/>
        <item x="15"/>
        <item x="2"/>
      </items>
    </pivotField>
    <pivotField axis="axisRow" compact="0" outline="0" subtotalTop="0" showAll="0" defaultSubtotal="0">
      <items count="19">
        <item x="1"/>
        <item x="10"/>
        <item x="11"/>
        <item x="12"/>
        <item x="13"/>
        <item x="14"/>
        <item x="15"/>
        <item x="17"/>
        <item x="16"/>
        <item x="2"/>
        <item x="3"/>
        <item x="4"/>
        <item x="5"/>
        <item x="6"/>
        <item x="7"/>
        <item x="8"/>
        <item x="9"/>
        <item x="0"/>
        <item x="18"/>
      </items>
    </pivotField>
    <pivotField axis="axisCol" compact="0" outline="0" showAll="0" defaultSubtotal="0">
      <items count="19">
        <item x="0"/>
        <item x="1"/>
        <item x="2"/>
        <item x="3"/>
        <item x="4"/>
        <item x="12"/>
        <item x="13"/>
        <item x="14"/>
        <item x="5"/>
        <item x="15"/>
        <item x="6"/>
        <item x="7"/>
        <item x="17"/>
        <item x="18"/>
        <item x="8"/>
        <item x="9"/>
        <item x="16"/>
        <item x="10"/>
        <item x="11"/>
      </items>
    </pivotField>
    <pivotField axis="axisCol" compact="0" outline="0" showAll="0" defaultSubtotal="0">
      <items count="19">
        <item x="16"/>
        <item x="0"/>
        <item x="7"/>
        <item x="1"/>
        <item x="2"/>
        <item x="15"/>
        <item x="3"/>
        <item x="5"/>
        <item x="11"/>
        <item x="8"/>
        <item x="6"/>
        <item x="18"/>
        <item x="17"/>
        <item x="13"/>
        <item x="12"/>
        <item x="14"/>
        <item x="4"/>
        <item x="9"/>
        <item x="10"/>
      </items>
    </pivotField>
    <pivotField compact="0" outline="0" showAll="0" defaultSubtotal="0"/>
    <pivotField dataField="1" compact="0" outline="0" showAll="0" defaultSubtotal="0"/>
  </pivotFields>
  <rowFields count="3">
    <field x="0"/>
    <field x="1"/>
    <field x="2"/>
  </rowFields>
  <rowItems count="20">
    <i>
      <x/>
      <x v="3"/>
      <x v="17"/>
    </i>
    <i>
      <x v="1"/>
      <x v="9"/>
      <x/>
    </i>
    <i>
      <x v="2"/>
      <x v="18"/>
      <x v="9"/>
    </i>
    <i>
      <x v="3"/>
      <x v="10"/>
      <x v="10"/>
    </i>
    <i>
      <x v="4"/>
      <x v="11"/>
      <x v="11"/>
    </i>
    <i>
      <x v="5"/>
      <x v="5"/>
      <x v="12"/>
    </i>
    <i>
      <x v="6"/>
      <x v="6"/>
      <x v="13"/>
    </i>
    <i>
      <x v="7"/>
      <x v="12"/>
      <x v="14"/>
    </i>
    <i>
      <x v="8"/>
      <x v="13"/>
      <x v="15"/>
    </i>
    <i>
      <x v="9"/>
      <x v="16"/>
      <x v="16"/>
    </i>
    <i>
      <x v="10"/>
      <x v="1"/>
      <x v="1"/>
    </i>
    <i>
      <x v="11"/>
      <x v="8"/>
      <x v="2"/>
    </i>
    <i>
      <x v="12"/>
      <x v="14"/>
      <x v="3"/>
    </i>
    <i>
      <x v="13"/>
      <x v="2"/>
      <x v="4"/>
    </i>
    <i>
      <x v="14"/>
      <x v="7"/>
      <x v="5"/>
    </i>
    <i>
      <x v="15"/>
      <x v="17"/>
      <x v="6"/>
    </i>
    <i>
      <x v="16"/>
      <x v="4"/>
      <x v="8"/>
    </i>
    <i>
      <x v="17"/>
      <x/>
      <x v="7"/>
    </i>
    <i>
      <x v="18"/>
      <x v="15"/>
      <x v="18"/>
    </i>
    <i t="grand">
      <x/>
    </i>
  </rowItems>
  <colFields count="2">
    <field x="3"/>
    <field x="4"/>
  </colFields>
  <colItems count="20">
    <i>
      <x/>
      <x v="1"/>
    </i>
    <i>
      <x v="1"/>
      <x v="3"/>
    </i>
    <i>
      <x v="2"/>
      <x v="4"/>
    </i>
    <i>
      <x v="3"/>
      <x v="6"/>
    </i>
    <i>
      <x v="4"/>
      <x v="16"/>
    </i>
    <i>
      <x v="5"/>
      <x v="14"/>
    </i>
    <i>
      <x v="6"/>
      <x v="13"/>
    </i>
    <i>
      <x v="7"/>
      <x v="15"/>
    </i>
    <i>
      <x v="8"/>
      <x v="7"/>
    </i>
    <i>
      <x v="9"/>
      <x v="5"/>
    </i>
    <i>
      <x v="10"/>
      <x v="10"/>
    </i>
    <i>
      <x v="11"/>
      <x v="2"/>
    </i>
    <i>
      <x v="12"/>
      <x v="12"/>
    </i>
    <i>
      <x v="13"/>
      <x v="11"/>
    </i>
    <i>
      <x v="14"/>
      <x v="9"/>
    </i>
    <i>
      <x v="15"/>
      <x v="17"/>
    </i>
    <i>
      <x v="16"/>
      <x/>
    </i>
    <i>
      <x v="17"/>
      <x v="18"/>
    </i>
    <i>
      <x v="18"/>
      <x v="8"/>
    </i>
    <i t="grand">
      <x/>
    </i>
  </colItems>
  <dataFields count="1">
    <dataField name="Sum of ha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C257-5C48-4582-8F26-64E42FBECD20}">
  <dimension ref="A1:V27"/>
  <sheetViews>
    <sheetView tabSelected="1" workbookViewId="0">
      <selection activeCell="N5" sqref="N5"/>
    </sheetView>
  </sheetViews>
  <sheetFormatPr defaultRowHeight="12.75" x14ac:dyDescent="0.2"/>
  <cols>
    <col min="2" max="2" width="20" bestFit="1" customWidth="1"/>
    <col min="3" max="22" width="15.5703125" customWidth="1"/>
  </cols>
  <sheetData>
    <row r="1" spans="1:22" ht="15" x14ac:dyDescent="0.25">
      <c r="A1" s="7" t="s">
        <v>46</v>
      </c>
    </row>
    <row r="2" spans="1:22" ht="15" x14ac:dyDescent="0.25">
      <c r="A2" s="7" t="s">
        <v>47</v>
      </c>
    </row>
    <row r="3" spans="1:22" ht="15" x14ac:dyDescent="0.25">
      <c r="A3" s="7" t="s">
        <v>50</v>
      </c>
    </row>
    <row r="4" spans="1:22" ht="15" x14ac:dyDescent="0.25">
      <c r="A4" s="7" t="s">
        <v>48</v>
      </c>
    </row>
    <row r="5" spans="1:22" x14ac:dyDescent="0.2">
      <c r="C5" s="9" t="s">
        <v>97</v>
      </c>
      <c r="D5" s="9" t="s">
        <v>97</v>
      </c>
      <c r="E5" s="9" t="s">
        <v>97</v>
      </c>
      <c r="G5" s="10" t="s">
        <v>98</v>
      </c>
      <c r="H5" s="10" t="s">
        <v>98</v>
      </c>
      <c r="I5" s="10" t="s">
        <v>98</v>
      </c>
      <c r="J5" s="10" t="s">
        <v>98</v>
      </c>
      <c r="K5" s="10" t="s">
        <v>98</v>
      </c>
      <c r="N5" s="11" t="s">
        <v>8</v>
      </c>
    </row>
    <row r="6" spans="1:22" x14ac:dyDescent="0.2">
      <c r="A6" s="3"/>
      <c r="B6" s="3"/>
      <c r="C6" s="3">
        <v>10</v>
      </c>
      <c r="D6" s="3">
        <v>11</v>
      </c>
      <c r="E6" s="3">
        <v>30</v>
      </c>
      <c r="F6" s="3">
        <v>40</v>
      </c>
      <c r="G6" s="3">
        <v>50</v>
      </c>
      <c r="H6" s="3">
        <v>60</v>
      </c>
      <c r="I6" s="3">
        <v>61</v>
      </c>
      <c r="J6" s="3">
        <v>62</v>
      </c>
      <c r="K6" s="3">
        <v>100</v>
      </c>
      <c r="L6" s="3">
        <v>110</v>
      </c>
      <c r="M6" s="3">
        <v>120</v>
      </c>
      <c r="N6" s="3">
        <v>130</v>
      </c>
      <c r="O6" s="3">
        <v>150</v>
      </c>
      <c r="P6" s="3">
        <v>153</v>
      </c>
      <c r="Q6" s="3">
        <v>180</v>
      </c>
      <c r="R6" s="3">
        <v>190</v>
      </c>
      <c r="S6" s="3">
        <v>200</v>
      </c>
      <c r="T6" s="3">
        <v>210</v>
      </c>
      <c r="U6" s="3">
        <v>9999</v>
      </c>
      <c r="V6" s="3"/>
    </row>
    <row r="7" spans="1:22" ht="89.25" x14ac:dyDescent="0.2">
      <c r="A7" s="3" t="s">
        <v>45</v>
      </c>
      <c r="B7" s="3" t="s">
        <v>96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14</v>
      </c>
      <c r="I7" s="3" t="s">
        <v>15</v>
      </c>
      <c r="J7" s="3" t="s">
        <v>16</v>
      </c>
      <c r="K7" s="3" t="s">
        <v>6</v>
      </c>
      <c r="L7" s="3" t="s">
        <v>17</v>
      </c>
      <c r="M7" s="3" t="s">
        <v>7</v>
      </c>
      <c r="N7" s="3" t="s">
        <v>8</v>
      </c>
      <c r="O7" s="3" t="s">
        <v>25</v>
      </c>
      <c r="P7" s="3" t="s">
        <v>26</v>
      </c>
      <c r="Q7" s="3" t="s">
        <v>9</v>
      </c>
      <c r="R7" s="3" t="s">
        <v>10</v>
      </c>
      <c r="S7" s="3" t="s">
        <v>19</v>
      </c>
      <c r="T7" s="3" t="s">
        <v>11</v>
      </c>
      <c r="U7" s="3" t="s">
        <v>49</v>
      </c>
      <c r="V7" s="3" t="s">
        <v>43</v>
      </c>
    </row>
    <row r="8" spans="1:22" x14ac:dyDescent="0.2">
      <c r="A8" s="4">
        <v>1</v>
      </c>
      <c r="B8" s="4" t="s">
        <v>57</v>
      </c>
      <c r="C8" s="6">
        <v>206.75205461199999</v>
      </c>
      <c r="D8" s="6">
        <v>60.310067749699996</v>
      </c>
      <c r="E8" s="6">
        <v>68.918510186199995</v>
      </c>
      <c r="F8" s="6">
        <v>516.95542579430003</v>
      </c>
      <c r="G8" s="6">
        <v>284.34559922099999</v>
      </c>
      <c r="H8" s="6"/>
      <c r="I8" s="6"/>
      <c r="J8" s="6"/>
      <c r="K8" s="6">
        <v>249.81860425829998</v>
      </c>
      <c r="L8" s="6"/>
      <c r="M8" s="6">
        <v>180.9356083161</v>
      </c>
      <c r="N8" s="6">
        <v>17.236379597599999</v>
      </c>
      <c r="O8" s="6"/>
      <c r="P8" s="6"/>
      <c r="Q8" s="6">
        <v>1059.4610184174999</v>
      </c>
      <c r="R8" s="6">
        <v>9070.5897441148991</v>
      </c>
      <c r="S8" s="6"/>
      <c r="T8" s="6">
        <v>999.01010796840001</v>
      </c>
      <c r="U8" s="6">
        <v>51.6542917891</v>
      </c>
      <c r="V8" s="6">
        <v>12765.987412025099</v>
      </c>
    </row>
    <row r="9" spans="1:22" x14ac:dyDescent="0.2">
      <c r="A9" s="4">
        <v>2</v>
      </c>
      <c r="B9" s="4" t="s">
        <v>61</v>
      </c>
      <c r="C9" s="6">
        <v>8562.3962060675003</v>
      </c>
      <c r="D9" s="6">
        <v>96606.516209963796</v>
      </c>
      <c r="E9" s="6">
        <v>177689.695943536</v>
      </c>
      <c r="F9" s="6">
        <v>108093.937150917</v>
      </c>
      <c r="G9" s="6">
        <v>628166.57063754392</v>
      </c>
      <c r="H9" s="6">
        <v>5126.6020714675997</v>
      </c>
      <c r="I9" s="6">
        <v>19109.158065407999</v>
      </c>
      <c r="J9" s="6">
        <v>1323.2493093804001</v>
      </c>
      <c r="K9" s="6">
        <v>73457.211048176207</v>
      </c>
      <c r="L9" s="6">
        <v>11127.493917882801</v>
      </c>
      <c r="M9" s="6">
        <v>584987.87275905104</v>
      </c>
      <c r="N9" s="6">
        <v>92858.291417457702</v>
      </c>
      <c r="O9" s="6"/>
      <c r="P9" s="6"/>
      <c r="Q9" s="6">
        <v>37230.618855089699</v>
      </c>
      <c r="R9" s="6">
        <v>1049.1507675974001</v>
      </c>
      <c r="S9" s="6"/>
      <c r="T9" s="6">
        <v>9215.4897017313997</v>
      </c>
      <c r="U9" s="6">
        <v>1110.9840344520999</v>
      </c>
      <c r="V9" s="6">
        <v>1855715.2380957226</v>
      </c>
    </row>
    <row r="10" spans="1:22" x14ac:dyDescent="0.2">
      <c r="A10" s="4">
        <v>3</v>
      </c>
      <c r="B10" s="4" t="s">
        <v>63</v>
      </c>
      <c r="C10" s="6">
        <v>19513.3764861085</v>
      </c>
      <c r="D10" s="6">
        <v>283370.78137144598</v>
      </c>
      <c r="E10" s="6">
        <v>137998.828337424</v>
      </c>
      <c r="F10" s="6">
        <v>243805.96017263999</v>
      </c>
      <c r="G10" s="6">
        <v>562651.73015008005</v>
      </c>
      <c r="H10" s="6">
        <v>1284.4730863326999</v>
      </c>
      <c r="I10" s="6">
        <v>1459.6996503544001</v>
      </c>
      <c r="J10" s="6">
        <v>14199.659088386199</v>
      </c>
      <c r="K10" s="6">
        <v>99002.726227533494</v>
      </c>
      <c r="L10" s="6">
        <v>12104.883104636399</v>
      </c>
      <c r="M10" s="6">
        <v>158063.29383404501</v>
      </c>
      <c r="N10" s="6">
        <v>242125.43165465299</v>
      </c>
      <c r="O10" s="6"/>
      <c r="P10" s="6"/>
      <c r="Q10" s="6">
        <v>299091.89882755501</v>
      </c>
      <c r="R10" s="6">
        <v>1554.1557000353998</v>
      </c>
      <c r="S10" s="6">
        <v>26.1651831251</v>
      </c>
      <c r="T10" s="6">
        <v>10248.0260273888</v>
      </c>
      <c r="U10" s="6"/>
      <c r="V10" s="6">
        <v>2086501.0889017442</v>
      </c>
    </row>
    <row r="11" spans="1:22" x14ac:dyDescent="0.2">
      <c r="A11" s="4">
        <v>4</v>
      </c>
      <c r="B11" s="4" t="s">
        <v>65</v>
      </c>
      <c r="C11" s="6">
        <v>31376.869323948198</v>
      </c>
      <c r="D11" s="6">
        <v>6380.0779250327996</v>
      </c>
      <c r="E11" s="6">
        <v>34836.883566381905</v>
      </c>
      <c r="F11" s="6">
        <v>50661.191665456703</v>
      </c>
      <c r="G11" s="6">
        <v>72836.183017365693</v>
      </c>
      <c r="H11" s="6">
        <v>103.6054993864</v>
      </c>
      <c r="I11" s="6">
        <v>362.6187462904</v>
      </c>
      <c r="J11" s="6">
        <v>17.275660703499998</v>
      </c>
      <c r="K11" s="6">
        <v>54810.393356094501</v>
      </c>
      <c r="L11" s="6">
        <v>258.20386911829996</v>
      </c>
      <c r="M11" s="6">
        <v>89427.899369302104</v>
      </c>
      <c r="N11" s="6">
        <v>23327.025927327002</v>
      </c>
      <c r="O11" s="6"/>
      <c r="P11" s="6"/>
      <c r="Q11" s="6">
        <v>108749.983053861</v>
      </c>
      <c r="R11" s="6">
        <v>2058.1407579544998</v>
      </c>
      <c r="S11" s="6"/>
      <c r="T11" s="6">
        <v>3696.9800119153001</v>
      </c>
      <c r="U11" s="6"/>
      <c r="V11" s="6">
        <v>478903.33175013831</v>
      </c>
    </row>
    <row r="12" spans="1:22" x14ac:dyDescent="0.2">
      <c r="A12" s="4">
        <v>5</v>
      </c>
      <c r="B12" s="4" t="s">
        <v>67</v>
      </c>
      <c r="C12" s="6">
        <v>11626.947240412099</v>
      </c>
      <c r="D12" s="6">
        <v>16885.246788008299</v>
      </c>
      <c r="E12" s="6">
        <v>49159.069207293396</v>
      </c>
      <c r="F12" s="6">
        <v>56158.480987805</v>
      </c>
      <c r="G12" s="6">
        <v>72716.576475261099</v>
      </c>
      <c r="H12" s="6">
        <v>102.7796735333</v>
      </c>
      <c r="I12" s="6">
        <v>864.85889781540004</v>
      </c>
      <c r="J12" s="6">
        <v>42.936419177099999</v>
      </c>
      <c r="K12" s="6">
        <v>56414.345934521902</v>
      </c>
      <c r="L12" s="6">
        <v>2609.0562674895</v>
      </c>
      <c r="M12" s="6">
        <v>88007.164460241896</v>
      </c>
      <c r="N12" s="6">
        <v>25669.321908367099</v>
      </c>
      <c r="O12" s="6"/>
      <c r="P12" s="6"/>
      <c r="Q12" s="6">
        <v>4979.2150363379005</v>
      </c>
      <c r="R12" s="6">
        <v>1312.5957878627</v>
      </c>
      <c r="S12" s="6"/>
      <c r="T12" s="6">
        <v>17.181067176900001</v>
      </c>
      <c r="U12" s="6"/>
      <c r="V12" s="6">
        <v>386565.77615130367</v>
      </c>
    </row>
    <row r="13" spans="1:22" x14ac:dyDescent="0.2">
      <c r="A13" s="4">
        <v>6</v>
      </c>
      <c r="B13" s="4" t="s">
        <v>69</v>
      </c>
      <c r="C13" s="6">
        <v>60306.138063282298</v>
      </c>
      <c r="D13" s="6">
        <v>204899.084612112</v>
      </c>
      <c r="E13" s="6">
        <v>120863.088000597</v>
      </c>
      <c r="F13" s="6">
        <v>167262.12892147299</v>
      </c>
      <c r="G13" s="6">
        <v>305180.084242457</v>
      </c>
      <c r="H13" s="6">
        <v>1315.5952913602</v>
      </c>
      <c r="I13" s="6">
        <v>2265.8226281433003</v>
      </c>
      <c r="J13" s="6">
        <v>1803.3354849046</v>
      </c>
      <c r="K13" s="6">
        <v>126252.966821799</v>
      </c>
      <c r="L13" s="6">
        <v>14143.036655351299</v>
      </c>
      <c r="M13" s="6">
        <v>119022.813202119</v>
      </c>
      <c r="N13" s="6">
        <v>110511.89394080901</v>
      </c>
      <c r="O13" s="6"/>
      <c r="P13" s="6"/>
      <c r="Q13" s="6">
        <v>18450.571347742902</v>
      </c>
      <c r="R13" s="6">
        <v>3477.2528625828995</v>
      </c>
      <c r="S13" s="6"/>
      <c r="T13" s="6">
        <v>32580.636713497501</v>
      </c>
      <c r="U13" s="6"/>
      <c r="V13" s="6">
        <v>1288334.4487882308</v>
      </c>
    </row>
    <row r="14" spans="1:22" x14ac:dyDescent="0.2">
      <c r="A14" s="4">
        <v>7</v>
      </c>
      <c r="B14" s="4" t="s">
        <v>71</v>
      </c>
      <c r="C14" s="6">
        <v>69538.586396639803</v>
      </c>
      <c r="D14" s="6">
        <v>40865.518676382999</v>
      </c>
      <c r="E14" s="6">
        <v>51741.657142033</v>
      </c>
      <c r="F14" s="6">
        <v>87659.852447631594</v>
      </c>
      <c r="G14" s="6">
        <v>288122.83763491199</v>
      </c>
      <c r="H14" s="6">
        <v>11334.556158203899</v>
      </c>
      <c r="I14" s="6">
        <v>8226.9885140079004</v>
      </c>
      <c r="J14" s="6">
        <v>410.44655347880001</v>
      </c>
      <c r="K14" s="6">
        <v>154771.66960964</v>
      </c>
      <c r="L14" s="6">
        <v>3388.0587358005</v>
      </c>
      <c r="M14" s="6">
        <v>96901.834214549308</v>
      </c>
      <c r="N14" s="6">
        <v>98288.917014390507</v>
      </c>
      <c r="O14" s="6"/>
      <c r="P14" s="6"/>
      <c r="Q14" s="6">
        <v>43330.927403904097</v>
      </c>
      <c r="R14" s="6">
        <v>495.50003334090002</v>
      </c>
      <c r="S14" s="6"/>
      <c r="T14" s="6"/>
      <c r="U14" s="6"/>
      <c r="V14" s="6">
        <v>955077.35053491534</v>
      </c>
    </row>
    <row r="15" spans="1:22" x14ac:dyDescent="0.2">
      <c r="A15" s="4">
        <v>8</v>
      </c>
      <c r="B15" s="4" t="s">
        <v>73</v>
      </c>
      <c r="C15" s="6">
        <v>296404.51439965802</v>
      </c>
      <c r="D15" s="6">
        <v>42419.285322918702</v>
      </c>
      <c r="E15" s="6">
        <v>96931.241494750589</v>
      </c>
      <c r="F15" s="6">
        <v>118571.85906195801</v>
      </c>
      <c r="G15" s="6">
        <v>240744.45001578997</v>
      </c>
      <c r="H15" s="6">
        <v>17222.870706514801</v>
      </c>
      <c r="I15" s="6">
        <v>11319.147285757101</v>
      </c>
      <c r="J15" s="6">
        <v>323.10859350649997</v>
      </c>
      <c r="K15" s="6">
        <v>398189.39337775303</v>
      </c>
      <c r="L15" s="6">
        <v>2903.5578121526</v>
      </c>
      <c r="M15" s="6">
        <v>110736.12052855799</v>
      </c>
      <c r="N15" s="6">
        <v>75918.464541723399</v>
      </c>
      <c r="O15" s="6">
        <v>42.358097590899995</v>
      </c>
      <c r="P15" s="6">
        <v>42.291775859699996</v>
      </c>
      <c r="Q15" s="6">
        <v>50599.299555817001</v>
      </c>
      <c r="R15" s="6">
        <v>3010.6812529020999</v>
      </c>
      <c r="S15" s="6">
        <v>25.380383444300001</v>
      </c>
      <c r="T15" s="6">
        <v>122001.750567543</v>
      </c>
      <c r="U15" s="6">
        <v>220.95199191559999</v>
      </c>
      <c r="V15" s="6">
        <v>1587626.7267661137</v>
      </c>
    </row>
    <row r="16" spans="1:22" x14ac:dyDescent="0.2">
      <c r="A16" s="4">
        <v>9</v>
      </c>
      <c r="B16" s="4" t="s">
        <v>75</v>
      </c>
      <c r="C16" s="6">
        <v>21785.479856083399</v>
      </c>
      <c r="D16" s="6">
        <v>42509.718645822701</v>
      </c>
      <c r="E16" s="6">
        <v>72996.815317534099</v>
      </c>
      <c r="F16" s="6">
        <v>28515.486428780598</v>
      </c>
      <c r="G16" s="6">
        <v>37320.8677585443</v>
      </c>
      <c r="H16" s="6">
        <v>43550.121010433701</v>
      </c>
      <c r="I16" s="6">
        <v>32261.939693176104</v>
      </c>
      <c r="J16" s="6">
        <v>715.56692574910005</v>
      </c>
      <c r="K16" s="6">
        <v>97114.258545517398</v>
      </c>
      <c r="L16" s="6">
        <v>1555.1764767039999</v>
      </c>
      <c r="M16" s="6">
        <v>76865.343502666903</v>
      </c>
      <c r="N16" s="6">
        <v>155750.691689503</v>
      </c>
      <c r="O16" s="6">
        <v>25.5741591554</v>
      </c>
      <c r="P16" s="6"/>
      <c r="Q16" s="6">
        <v>193848.45910445901</v>
      </c>
      <c r="R16" s="6">
        <v>748.17347855080004</v>
      </c>
      <c r="S16" s="6">
        <v>8.4579797478999996</v>
      </c>
      <c r="T16" s="6">
        <v>11033.8316654228</v>
      </c>
      <c r="U16" s="6"/>
      <c r="V16" s="6">
        <v>816605.96223785123</v>
      </c>
    </row>
    <row r="17" spans="1:22" x14ac:dyDescent="0.2">
      <c r="A17" s="4">
        <v>10</v>
      </c>
      <c r="B17" s="4" t="s">
        <v>77</v>
      </c>
      <c r="C17" s="6">
        <v>56293.404555479596</v>
      </c>
      <c r="D17" s="6">
        <v>61212.342822231898</v>
      </c>
      <c r="E17" s="6">
        <v>93372.735759088799</v>
      </c>
      <c r="F17" s="6">
        <v>64790.278975305904</v>
      </c>
      <c r="G17" s="6">
        <v>99658.915328656498</v>
      </c>
      <c r="H17" s="6">
        <v>2022.6177140275001</v>
      </c>
      <c r="I17" s="6">
        <v>5239.3842783110003</v>
      </c>
      <c r="J17" s="6">
        <v>718.2129899199</v>
      </c>
      <c r="K17" s="6">
        <v>118947.998049072</v>
      </c>
      <c r="L17" s="6">
        <v>1773.5102273281</v>
      </c>
      <c r="M17" s="6">
        <v>90410.741351879507</v>
      </c>
      <c r="N17" s="6">
        <v>118711.518172967</v>
      </c>
      <c r="O17" s="6">
        <v>59.731155988299996</v>
      </c>
      <c r="P17" s="6"/>
      <c r="Q17" s="6">
        <v>137237.351011291</v>
      </c>
      <c r="R17" s="6">
        <v>1124.2323268935002</v>
      </c>
      <c r="S17" s="6"/>
      <c r="T17" s="6">
        <v>7971.5301920294996</v>
      </c>
      <c r="U17" s="6"/>
      <c r="V17" s="6">
        <v>859544.5049104701</v>
      </c>
    </row>
    <row r="18" spans="1:22" x14ac:dyDescent="0.2">
      <c r="A18" s="4">
        <v>11</v>
      </c>
      <c r="B18" s="4" t="s">
        <v>79</v>
      </c>
      <c r="C18" s="6">
        <v>195750.13036672299</v>
      </c>
      <c r="D18" s="6">
        <v>231021.92620110899</v>
      </c>
      <c r="E18" s="6">
        <v>151255.62494711298</v>
      </c>
      <c r="F18" s="6">
        <v>188101.85980434698</v>
      </c>
      <c r="G18" s="6">
        <v>199521.77856964199</v>
      </c>
      <c r="H18" s="6">
        <v>465.11078835119997</v>
      </c>
      <c r="I18" s="6">
        <v>2506.1261361119</v>
      </c>
      <c r="J18" s="6">
        <v>2092.1003776471998</v>
      </c>
      <c r="K18" s="6">
        <v>200164.34482594501</v>
      </c>
      <c r="L18" s="6">
        <v>7063.9477719750003</v>
      </c>
      <c r="M18" s="6">
        <v>84047.50114030909</v>
      </c>
      <c r="N18" s="6">
        <v>51284.049979950301</v>
      </c>
      <c r="O18" s="6"/>
      <c r="P18" s="6"/>
      <c r="Q18" s="6">
        <v>20288.320088129898</v>
      </c>
      <c r="R18" s="6">
        <v>11581.3646140037</v>
      </c>
      <c r="S18" s="6">
        <v>34.515224731000004</v>
      </c>
      <c r="T18" s="6">
        <v>73034.174009906696</v>
      </c>
      <c r="U18" s="6">
        <v>1093.5542263176999</v>
      </c>
      <c r="V18" s="6">
        <v>1419306.4290723128</v>
      </c>
    </row>
    <row r="19" spans="1:22" x14ac:dyDescent="0.2">
      <c r="A19" s="4">
        <v>12</v>
      </c>
      <c r="B19" s="4" t="s">
        <v>81</v>
      </c>
      <c r="C19" s="6">
        <v>9051.3407338405996</v>
      </c>
      <c r="D19" s="6">
        <v>5185.2508186065998</v>
      </c>
      <c r="E19" s="6">
        <v>18055.505689954902</v>
      </c>
      <c r="F19" s="6">
        <v>24010.813067886098</v>
      </c>
      <c r="G19" s="6">
        <v>29330.092768777198</v>
      </c>
      <c r="H19" s="6">
        <v>103.0353503119</v>
      </c>
      <c r="I19" s="6">
        <v>1544.8681124836</v>
      </c>
      <c r="J19" s="6">
        <v>17.165983185600002</v>
      </c>
      <c r="K19" s="6">
        <v>19947.579686107201</v>
      </c>
      <c r="L19" s="6">
        <v>275.34399792369999</v>
      </c>
      <c r="M19" s="6">
        <v>14331.8008323336</v>
      </c>
      <c r="N19" s="6">
        <v>2434.2785003375998</v>
      </c>
      <c r="O19" s="6">
        <v>17.1972399946</v>
      </c>
      <c r="P19" s="6"/>
      <c r="Q19" s="6">
        <v>73751.878521498496</v>
      </c>
      <c r="R19" s="6">
        <v>32873.496324146494</v>
      </c>
      <c r="S19" s="6"/>
      <c r="T19" s="6">
        <v>9404.8668197323987</v>
      </c>
      <c r="U19" s="6">
        <v>318.03361881120003</v>
      </c>
      <c r="V19" s="6">
        <v>240652.54806593174</v>
      </c>
    </row>
    <row r="20" spans="1:22" x14ac:dyDescent="0.2">
      <c r="A20" s="4">
        <v>13</v>
      </c>
      <c r="B20" s="4" t="s">
        <v>83</v>
      </c>
      <c r="C20" s="6">
        <v>10218.797907506201</v>
      </c>
      <c r="D20" s="6">
        <v>20772.365064733101</v>
      </c>
      <c r="E20" s="6">
        <v>12594.271416216301</v>
      </c>
      <c r="F20" s="6">
        <v>30277.849499638098</v>
      </c>
      <c r="G20" s="6">
        <v>76367.087072312803</v>
      </c>
      <c r="H20" s="6">
        <v>95798.297891114897</v>
      </c>
      <c r="I20" s="6">
        <v>30211.165293153499</v>
      </c>
      <c r="J20" s="6">
        <v>1112.7691919516001</v>
      </c>
      <c r="K20" s="6">
        <v>139364.515550891</v>
      </c>
      <c r="L20" s="6">
        <v>42.465542410399998</v>
      </c>
      <c r="M20" s="6">
        <v>96710.138765613607</v>
      </c>
      <c r="N20" s="6">
        <v>322.69257774369999</v>
      </c>
      <c r="O20" s="6">
        <v>76.347846289800003</v>
      </c>
      <c r="P20" s="6"/>
      <c r="Q20" s="6">
        <v>597024.61831913097</v>
      </c>
      <c r="R20" s="6">
        <v>349.12760460110002</v>
      </c>
      <c r="S20" s="6">
        <v>160.9999389704</v>
      </c>
      <c r="T20" s="6">
        <v>54806.248897689606</v>
      </c>
      <c r="U20" s="6">
        <v>1904.1003225914999</v>
      </c>
      <c r="V20" s="6">
        <v>1168113.8587025588</v>
      </c>
    </row>
    <row r="21" spans="1:22" x14ac:dyDescent="0.2">
      <c r="A21" s="4">
        <v>14</v>
      </c>
      <c r="B21" s="4" t="s">
        <v>85</v>
      </c>
      <c r="C21" s="6">
        <v>19375.7271743528</v>
      </c>
      <c r="D21" s="6">
        <v>248484.07791219201</v>
      </c>
      <c r="E21" s="6">
        <v>129740.08701657901</v>
      </c>
      <c r="F21" s="6">
        <v>63392.3666732731</v>
      </c>
      <c r="G21" s="6">
        <v>442006.86643971299</v>
      </c>
      <c r="H21" s="6">
        <v>26.334122438400001</v>
      </c>
      <c r="I21" s="6">
        <v>2452.5593429841001</v>
      </c>
      <c r="J21" s="6">
        <v>1243.3089009248999</v>
      </c>
      <c r="K21" s="6">
        <v>20080.356966793297</v>
      </c>
      <c r="L21" s="6">
        <v>3647.4447680956996</v>
      </c>
      <c r="M21" s="6">
        <v>214275.69501720599</v>
      </c>
      <c r="N21" s="6">
        <v>108266.061947647</v>
      </c>
      <c r="O21" s="6"/>
      <c r="P21" s="6"/>
      <c r="Q21" s="6">
        <v>88.033469771499995</v>
      </c>
      <c r="R21" s="6">
        <v>1564.7497924994</v>
      </c>
      <c r="S21" s="6">
        <v>17.483667214699999</v>
      </c>
      <c r="T21" s="6">
        <v>35.0685034065</v>
      </c>
      <c r="U21" s="6">
        <v>1583.7445656053999</v>
      </c>
      <c r="V21" s="6">
        <v>1256279.9662806969</v>
      </c>
    </row>
    <row r="22" spans="1:22" x14ac:dyDescent="0.2">
      <c r="A22" s="4">
        <v>15</v>
      </c>
      <c r="B22" s="4" t="s">
        <v>87</v>
      </c>
      <c r="C22" s="6">
        <v>42583.8485677184</v>
      </c>
      <c r="D22" s="6">
        <v>365419.93591492804</v>
      </c>
      <c r="E22" s="6">
        <v>145990.01845701999</v>
      </c>
      <c r="F22" s="6">
        <v>124824.06059182799</v>
      </c>
      <c r="G22" s="6">
        <v>567206.815562075</v>
      </c>
      <c r="H22" s="6">
        <v>52.130749419200001</v>
      </c>
      <c r="I22" s="6">
        <v>1622.6465721253001</v>
      </c>
      <c r="J22" s="6">
        <v>3525.6458794751002</v>
      </c>
      <c r="K22" s="6">
        <v>40004.413071179501</v>
      </c>
      <c r="L22" s="6">
        <v>7275.7574100038009</v>
      </c>
      <c r="M22" s="6">
        <v>52776.469419172296</v>
      </c>
      <c r="N22" s="6">
        <v>133447.67634704299</v>
      </c>
      <c r="O22" s="6"/>
      <c r="P22" s="6"/>
      <c r="Q22" s="6">
        <v>3346.7221064231003</v>
      </c>
      <c r="R22" s="6">
        <v>1024.8950973379999</v>
      </c>
      <c r="S22" s="6">
        <v>8.7191853430999995</v>
      </c>
      <c r="T22" s="6">
        <v>17374.254909996002</v>
      </c>
      <c r="U22" s="6">
        <v>834.84669169340009</v>
      </c>
      <c r="V22" s="6">
        <v>1507318.8565327809</v>
      </c>
    </row>
    <row r="23" spans="1:22" x14ac:dyDescent="0.2">
      <c r="A23" s="4">
        <v>16</v>
      </c>
      <c r="B23" s="4" t="s">
        <v>89</v>
      </c>
      <c r="C23" s="6">
        <v>93152.83647397309</v>
      </c>
      <c r="D23" s="6">
        <v>212215.40619440001</v>
      </c>
      <c r="E23" s="6">
        <v>366662.07494973799</v>
      </c>
      <c r="F23" s="6">
        <v>632003.06489427097</v>
      </c>
      <c r="G23" s="6">
        <v>1018467.5031096902</v>
      </c>
      <c r="H23" s="6">
        <v>1073187.41668535</v>
      </c>
      <c r="I23" s="6">
        <v>1311409.2596076098</v>
      </c>
      <c r="J23" s="6">
        <v>680.89524303220003</v>
      </c>
      <c r="K23" s="6">
        <v>344613.39769443701</v>
      </c>
      <c r="L23" s="6">
        <v>165.897205098</v>
      </c>
      <c r="M23" s="6">
        <v>803076.521381928</v>
      </c>
      <c r="N23" s="6">
        <v>77831.161258503795</v>
      </c>
      <c r="O23" s="6">
        <v>940.58416967179994</v>
      </c>
      <c r="P23" s="6"/>
      <c r="Q23" s="6">
        <v>1395300.7114393199</v>
      </c>
      <c r="R23" s="6">
        <v>759.26492617560007</v>
      </c>
      <c r="S23" s="6"/>
      <c r="T23" s="6">
        <v>23795.479744903401</v>
      </c>
      <c r="U23" s="6">
        <v>7996.0848406179994</v>
      </c>
      <c r="V23" s="6">
        <v>7362257.5598187195</v>
      </c>
    </row>
    <row r="24" spans="1:22" x14ac:dyDescent="0.2">
      <c r="A24" s="4">
        <v>17</v>
      </c>
      <c r="B24" s="4" t="s">
        <v>91</v>
      </c>
      <c r="C24" s="6">
        <v>57658.166380684306</v>
      </c>
      <c r="D24" s="6">
        <v>699996.15126342198</v>
      </c>
      <c r="E24" s="6">
        <v>634771.76229394297</v>
      </c>
      <c r="F24" s="6">
        <v>292523.975983941</v>
      </c>
      <c r="G24" s="6">
        <v>69051.940067959993</v>
      </c>
      <c r="H24" s="6">
        <v>203354.65973192101</v>
      </c>
      <c r="I24" s="6">
        <v>3291898.2889251099</v>
      </c>
      <c r="J24" s="6">
        <v>2501.8841298976999</v>
      </c>
      <c r="K24" s="6">
        <v>81782.641132600998</v>
      </c>
      <c r="L24" s="6">
        <v>35.059021746100001</v>
      </c>
      <c r="M24" s="6">
        <v>3465293.1287059998</v>
      </c>
      <c r="N24" s="6">
        <v>23628.8975065126</v>
      </c>
      <c r="O24" s="6">
        <v>561.77515890769996</v>
      </c>
      <c r="P24" s="6"/>
      <c r="Q24" s="6">
        <v>8956.8699838964003</v>
      </c>
      <c r="R24" s="6">
        <v>369.59116686639999</v>
      </c>
      <c r="S24" s="6">
        <v>52.913771786900007</v>
      </c>
      <c r="T24" s="6">
        <v>412.83232378700001</v>
      </c>
      <c r="U24" s="6">
        <v>2135.592555834</v>
      </c>
      <c r="V24" s="6">
        <v>8834986.1301048193</v>
      </c>
    </row>
    <row r="25" spans="1:22" x14ac:dyDescent="0.2">
      <c r="A25" s="4">
        <v>18</v>
      </c>
      <c r="B25" s="4" t="s">
        <v>93</v>
      </c>
      <c r="C25" s="6">
        <v>24498.179940608101</v>
      </c>
      <c r="D25" s="6">
        <v>301020.894502941</v>
      </c>
      <c r="E25" s="6">
        <v>210484.986454331</v>
      </c>
      <c r="F25" s="6">
        <v>471735.87691854202</v>
      </c>
      <c r="G25" s="6">
        <v>1942465.46577808</v>
      </c>
      <c r="H25" s="6">
        <v>564223.65201448102</v>
      </c>
      <c r="I25" s="6">
        <v>1534081.18613973</v>
      </c>
      <c r="J25" s="6">
        <v>9226.5714525482999</v>
      </c>
      <c r="K25" s="6">
        <v>598139.25549439597</v>
      </c>
      <c r="L25" s="6">
        <v>19123.1839272904</v>
      </c>
      <c r="M25" s="6">
        <v>2016822.603562</v>
      </c>
      <c r="N25" s="6">
        <v>48214.355811672198</v>
      </c>
      <c r="O25" s="6">
        <v>1046.4225718482999</v>
      </c>
      <c r="P25" s="6"/>
      <c r="Q25" s="6">
        <v>88635.812366478</v>
      </c>
      <c r="R25" s="6">
        <v>186.70679078730001</v>
      </c>
      <c r="S25" s="6">
        <v>265.54567767139997</v>
      </c>
      <c r="T25" s="6">
        <v>16163.337172013598</v>
      </c>
      <c r="U25" s="6">
        <v>3634.7573031236002</v>
      </c>
      <c r="V25" s="6">
        <v>7849968.7938785423</v>
      </c>
    </row>
    <row r="26" spans="1:22" x14ac:dyDescent="0.2">
      <c r="A26" s="4">
        <v>9999</v>
      </c>
      <c r="B26" s="4" t="s">
        <v>49</v>
      </c>
      <c r="C26" s="6">
        <v>288.15548514440002</v>
      </c>
      <c r="D26" s="6">
        <v>2553.2140991488</v>
      </c>
      <c r="E26" s="6">
        <v>315.23238889859999</v>
      </c>
      <c r="F26" s="6">
        <v>139.45274273870001</v>
      </c>
      <c r="G26" s="6">
        <v>1309.8373108914002</v>
      </c>
      <c r="H26" s="6">
        <v>332.23377400340001</v>
      </c>
      <c r="I26" s="6">
        <v>210.9942467903</v>
      </c>
      <c r="J26" s="6"/>
      <c r="K26" s="6">
        <v>183.33575598120001</v>
      </c>
      <c r="L26" s="6"/>
      <c r="M26" s="6">
        <v>685.64931803069999</v>
      </c>
      <c r="N26" s="6">
        <v>287.42195757140001</v>
      </c>
      <c r="O26" s="6">
        <v>52.633143484999998</v>
      </c>
      <c r="P26" s="6"/>
      <c r="Q26" s="6">
        <v>242.545913192</v>
      </c>
      <c r="R26" s="6">
        <v>17.497969837900001</v>
      </c>
      <c r="S26" s="6"/>
      <c r="T26" s="6">
        <v>5039.2113572255003</v>
      </c>
      <c r="U26" s="6"/>
      <c r="V26" s="6">
        <v>11657.415462939302</v>
      </c>
    </row>
    <row r="27" spans="1:22" x14ac:dyDescent="0.2">
      <c r="A27" s="4"/>
      <c r="B27" s="5" t="s">
        <v>43</v>
      </c>
      <c r="C27" s="8">
        <v>1028191.6476128425</v>
      </c>
      <c r="D27" s="8">
        <v>2881878.1044131494</v>
      </c>
      <c r="E27" s="8">
        <v>2505528.4968926185</v>
      </c>
      <c r="F27" s="8">
        <v>2753045.451414227</v>
      </c>
      <c r="G27" s="8">
        <v>6653409.9475389728</v>
      </c>
      <c r="H27" s="8">
        <v>2019606.092318651</v>
      </c>
      <c r="I27" s="8">
        <v>6257046.7121353615</v>
      </c>
      <c r="J27" s="8">
        <v>39954.1321838687</v>
      </c>
      <c r="K27" s="8">
        <v>2623490.621752697</v>
      </c>
      <c r="L27" s="8">
        <v>87492.076711006594</v>
      </c>
      <c r="M27" s="8">
        <v>8162623.526973322</v>
      </c>
      <c r="N27" s="8">
        <v>1388895.3885337769</v>
      </c>
      <c r="O27" s="8">
        <v>2822.6235429317994</v>
      </c>
      <c r="P27" s="8">
        <v>42.291775859699996</v>
      </c>
      <c r="Q27" s="8">
        <v>3082213.2974223155</v>
      </c>
      <c r="R27" s="8">
        <v>72627.166998090994</v>
      </c>
      <c r="S27" s="8">
        <v>600.18101203480001</v>
      </c>
      <c r="T27" s="8">
        <v>397829.90979333426</v>
      </c>
      <c r="U27" s="8">
        <v>20884.304442751596</v>
      </c>
      <c r="V27" s="8">
        <v>39978181.973467819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D463-20BB-4785-BAB7-4F02334815F0}">
  <dimension ref="A3:W25"/>
  <sheetViews>
    <sheetView topLeftCell="A4" workbookViewId="0">
      <selection activeCell="C6" sqref="C6:C24"/>
    </sheetView>
  </sheetViews>
  <sheetFormatPr defaultRowHeight="12.75" x14ac:dyDescent="0.2"/>
  <cols>
    <col min="1" max="1" width="24.5703125" bestFit="1" customWidth="1"/>
    <col min="2" max="2" width="20" bestFit="1" customWidth="1"/>
    <col min="3" max="3" width="11.85546875" bestFit="1" customWidth="1"/>
    <col min="4" max="22" width="77.7109375" bestFit="1" customWidth="1"/>
    <col min="23" max="23" width="12" bestFit="1" customWidth="1"/>
  </cols>
  <sheetData>
    <row r="3" spans="1:23" x14ac:dyDescent="0.2">
      <c r="A3" s="1" t="s">
        <v>44</v>
      </c>
      <c r="D3" s="1" t="s">
        <v>39</v>
      </c>
      <c r="E3" s="1" t="s">
        <v>40</v>
      </c>
    </row>
    <row r="4" spans="1:23" x14ac:dyDescent="0.2">
      <c r="D4">
        <v>10</v>
      </c>
      <c r="E4">
        <v>11</v>
      </c>
      <c r="F4">
        <v>30</v>
      </c>
      <c r="G4">
        <v>40</v>
      </c>
      <c r="H4">
        <v>50</v>
      </c>
      <c r="I4">
        <v>60</v>
      </c>
      <c r="J4">
        <v>61</v>
      </c>
      <c r="K4">
        <v>62</v>
      </c>
      <c r="L4">
        <v>100</v>
      </c>
      <c r="M4">
        <v>110</v>
      </c>
      <c r="N4">
        <v>120</v>
      </c>
      <c r="O4">
        <v>130</v>
      </c>
      <c r="P4">
        <v>150</v>
      </c>
      <c r="Q4">
        <v>153</v>
      </c>
      <c r="R4">
        <v>180</v>
      </c>
      <c r="S4">
        <v>190</v>
      </c>
      <c r="T4">
        <v>200</v>
      </c>
      <c r="U4">
        <v>210</v>
      </c>
      <c r="V4">
        <v>9999</v>
      </c>
      <c r="W4" t="s">
        <v>43</v>
      </c>
    </row>
    <row r="5" spans="1:23" x14ac:dyDescent="0.2">
      <c r="A5" s="1" t="s">
        <v>37</v>
      </c>
      <c r="B5" s="1" t="s">
        <v>38</v>
      </c>
      <c r="C5" s="1" t="s">
        <v>95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14</v>
      </c>
      <c r="J5" t="s">
        <v>15</v>
      </c>
      <c r="K5" t="s">
        <v>16</v>
      </c>
      <c r="L5" t="s">
        <v>6</v>
      </c>
      <c r="M5" t="s">
        <v>17</v>
      </c>
      <c r="N5" t="s">
        <v>7</v>
      </c>
      <c r="O5" t="s">
        <v>8</v>
      </c>
      <c r="P5" t="s">
        <v>25</v>
      </c>
      <c r="Q5" t="s">
        <v>26</v>
      </c>
      <c r="R5" t="s">
        <v>9</v>
      </c>
      <c r="S5" t="s">
        <v>10</v>
      </c>
      <c r="T5" t="s">
        <v>19</v>
      </c>
      <c r="U5" t="s">
        <v>11</v>
      </c>
      <c r="V5" t="s">
        <v>12</v>
      </c>
    </row>
    <row r="6" spans="1:23" x14ac:dyDescent="0.2">
      <c r="A6">
        <v>1</v>
      </c>
      <c r="B6" t="s">
        <v>0</v>
      </c>
      <c r="C6" t="s">
        <v>57</v>
      </c>
      <c r="D6" s="2">
        <v>206.75205461199999</v>
      </c>
      <c r="E6" s="2">
        <v>60.310067749699996</v>
      </c>
      <c r="F6" s="2">
        <v>68.918510186199995</v>
      </c>
      <c r="G6" s="2">
        <v>516.95542579430003</v>
      </c>
      <c r="H6" s="2">
        <v>284.34559922099999</v>
      </c>
      <c r="I6" s="2"/>
      <c r="J6" s="2"/>
      <c r="K6" s="2"/>
      <c r="L6" s="2">
        <v>249.81860425829998</v>
      </c>
      <c r="M6" s="2"/>
      <c r="N6" s="2">
        <v>180.9356083161</v>
      </c>
      <c r="O6" s="2">
        <v>17.236379597599999</v>
      </c>
      <c r="P6" s="2"/>
      <c r="Q6" s="2"/>
      <c r="R6" s="2">
        <v>1059.4610184174999</v>
      </c>
      <c r="S6" s="2">
        <v>9070.5897441148991</v>
      </c>
      <c r="T6" s="2"/>
      <c r="U6" s="2">
        <v>999.01010796840001</v>
      </c>
      <c r="V6" s="2">
        <v>51.6542917891</v>
      </c>
      <c r="W6" s="2">
        <v>12765.987412025099</v>
      </c>
    </row>
    <row r="7" spans="1:23" x14ac:dyDescent="0.2">
      <c r="A7">
        <v>2</v>
      </c>
      <c r="B7" t="s">
        <v>13</v>
      </c>
      <c r="C7" t="s">
        <v>61</v>
      </c>
      <c r="D7" s="2">
        <v>8562.3962060675003</v>
      </c>
      <c r="E7" s="2">
        <v>96606.516209963796</v>
      </c>
      <c r="F7" s="2">
        <v>177689.695943536</v>
      </c>
      <c r="G7" s="2">
        <v>108093.937150917</v>
      </c>
      <c r="H7" s="2">
        <v>628166.57063754392</v>
      </c>
      <c r="I7" s="2">
        <v>5126.6020714675997</v>
      </c>
      <c r="J7" s="2">
        <v>19109.158065407999</v>
      </c>
      <c r="K7" s="2">
        <v>1323.2493093804001</v>
      </c>
      <c r="L7" s="2">
        <v>73457.211048176207</v>
      </c>
      <c r="M7" s="2">
        <v>11127.493917882801</v>
      </c>
      <c r="N7" s="2">
        <v>584987.87275905104</v>
      </c>
      <c r="O7" s="2">
        <v>92858.291417457702</v>
      </c>
      <c r="P7" s="2"/>
      <c r="Q7" s="2"/>
      <c r="R7" s="2">
        <v>37230.618855089699</v>
      </c>
      <c r="S7" s="2">
        <v>1049.1507675974001</v>
      </c>
      <c r="T7" s="2"/>
      <c r="U7" s="2">
        <v>9215.4897017313997</v>
      </c>
      <c r="V7" s="2">
        <v>1110.9840344520999</v>
      </c>
      <c r="W7" s="2">
        <v>1855715.2380957226</v>
      </c>
    </row>
    <row r="8" spans="1:23" x14ac:dyDescent="0.2">
      <c r="A8">
        <v>3</v>
      </c>
      <c r="B8" t="s">
        <v>18</v>
      </c>
      <c r="C8" t="s">
        <v>63</v>
      </c>
      <c r="D8" s="2">
        <v>19513.3764861085</v>
      </c>
      <c r="E8" s="2">
        <v>283370.78137144598</v>
      </c>
      <c r="F8" s="2">
        <v>137998.828337424</v>
      </c>
      <c r="G8" s="2">
        <v>243805.96017263999</v>
      </c>
      <c r="H8" s="2">
        <v>562651.73015008005</v>
      </c>
      <c r="I8" s="2">
        <v>1284.4730863326999</v>
      </c>
      <c r="J8" s="2">
        <v>1459.6996503544001</v>
      </c>
      <c r="K8" s="2">
        <v>14199.659088386199</v>
      </c>
      <c r="L8" s="2">
        <v>99002.726227533494</v>
      </c>
      <c r="M8" s="2">
        <v>12104.883104636399</v>
      </c>
      <c r="N8" s="2">
        <v>158063.29383404501</v>
      </c>
      <c r="O8" s="2">
        <v>242125.43165465299</v>
      </c>
      <c r="P8" s="2"/>
      <c r="Q8" s="2"/>
      <c r="R8" s="2">
        <v>299091.89882755501</v>
      </c>
      <c r="S8" s="2">
        <v>1554.1557000353998</v>
      </c>
      <c r="T8" s="2">
        <v>26.1651831251</v>
      </c>
      <c r="U8" s="2">
        <v>10248.0260273888</v>
      </c>
      <c r="V8" s="2"/>
      <c r="W8" s="2">
        <v>2086501.0889017442</v>
      </c>
    </row>
    <row r="9" spans="1:23" x14ac:dyDescent="0.2">
      <c r="A9">
        <v>4</v>
      </c>
      <c r="B9" t="s">
        <v>20</v>
      </c>
      <c r="C9" t="s">
        <v>65</v>
      </c>
      <c r="D9" s="2">
        <v>31376.869323948198</v>
      </c>
      <c r="E9" s="2">
        <v>6380.0779250327996</v>
      </c>
      <c r="F9" s="2">
        <v>34836.883566381905</v>
      </c>
      <c r="G9" s="2">
        <v>50661.191665456703</v>
      </c>
      <c r="H9" s="2">
        <v>72836.183017365693</v>
      </c>
      <c r="I9" s="2">
        <v>103.6054993864</v>
      </c>
      <c r="J9" s="2">
        <v>362.6187462904</v>
      </c>
      <c r="K9" s="2">
        <v>17.275660703499998</v>
      </c>
      <c r="L9" s="2">
        <v>54810.393356094501</v>
      </c>
      <c r="M9" s="2">
        <v>258.20386911829996</v>
      </c>
      <c r="N9" s="2">
        <v>89427.899369302104</v>
      </c>
      <c r="O9" s="2">
        <v>23327.025927327002</v>
      </c>
      <c r="P9" s="2"/>
      <c r="Q9" s="2"/>
      <c r="R9" s="2">
        <v>108749.983053861</v>
      </c>
      <c r="S9" s="2">
        <v>2058.1407579544998</v>
      </c>
      <c r="T9" s="2"/>
      <c r="U9" s="2">
        <v>3696.9800119153001</v>
      </c>
      <c r="V9" s="2"/>
      <c r="W9" s="2">
        <v>478903.33175013831</v>
      </c>
    </row>
    <row r="10" spans="1:23" x14ac:dyDescent="0.2">
      <c r="A10">
        <v>5</v>
      </c>
      <c r="B10" t="s">
        <v>21</v>
      </c>
      <c r="C10" t="s">
        <v>67</v>
      </c>
      <c r="D10" s="2">
        <v>11626.947240412099</v>
      </c>
      <c r="E10" s="2">
        <v>16885.246788008299</v>
      </c>
      <c r="F10" s="2">
        <v>49159.069207293396</v>
      </c>
      <c r="G10" s="2">
        <v>56158.480987805</v>
      </c>
      <c r="H10" s="2">
        <v>72716.576475261099</v>
      </c>
      <c r="I10" s="2">
        <v>102.7796735333</v>
      </c>
      <c r="J10" s="2">
        <v>864.85889781540004</v>
      </c>
      <c r="K10" s="2">
        <v>42.936419177099999</v>
      </c>
      <c r="L10" s="2">
        <v>56414.345934521902</v>
      </c>
      <c r="M10" s="2">
        <v>2609.0562674895</v>
      </c>
      <c r="N10" s="2">
        <v>88007.164460241896</v>
      </c>
      <c r="O10" s="2">
        <v>25669.321908367099</v>
      </c>
      <c r="P10" s="2"/>
      <c r="Q10" s="2"/>
      <c r="R10" s="2">
        <v>4979.2150363379005</v>
      </c>
      <c r="S10" s="2">
        <v>1312.5957878627</v>
      </c>
      <c r="T10" s="2"/>
      <c r="U10" s="2">
        <v>17.181067176900001</v>
      </c>
      <c r="V10" s="2"/>
      <c r="W10" s="2">
        <v>386565.77615130367</v>
      </c>
    </row>
    <row r="11" spans="1:23" x14ac:dyDescent="0.2">
      <c r="A11">
        <v>6</v>
      </c>
      <c r="B11" t="s">
        <v>22</v>
      </c>
      <c r="C11" t="s">
        <v>69</v>
      </c>
      <c r="D11" s="2">
        <v>60306.138063282298</v>
      </c>
      <c r="E11" s="2">
        <v>204899.084612112</v>
      </c>
      <c r="F11" s="2">
        <v>120863.088000597</v>
      </c>
      <c r="G11" s="2">
        <v>167262.12892147299</v>
      </c>
      <c r="H11" s="2">
        <v>305180.084242457</v>
      </c>
      <c r="I11" s="2">
        <v>1315.5952913602</v>
      </c>
      <c r="J11" s="2">
        <v>2265.8226281433003</v>
      </c>
      <c r="K11" s="2">
        <v>1803.3354849046</v>
      </c>
      <c r="L11" s="2">
        <v>126252.966821799</v>
      </c>
      <c r="M11" s="2">
        <v>14143.036655351299</v>
      </c>
      <c r="N11" s="2">
        <v>119022.813202119</v>
      </c>
      <c r="O11" s="2">
        <v>110511.89394080901</v>
      </c>
      <c r="P11" s="2"/>
      <c r="Q11" s="2"/>
      <c r="R11" s="2">
        <v>18450.571347742902</v>
      </c>
      <c r="S11" s="2">
        <v>3477.2528625828995</v>
      </c>
      <c r="T11" s="2"/>
      <c r="U11" s="2">
        <v>32580.636713497501</v>
      </c>
      <c r="V11" s="2"/>
      <c r="W11" s="2">
        <v>1288334.4487882308</v>
      </c>
    </row>
    <row r="12" spans="1:23" x14ac:dyDescent="0.2">
      <c r="A12">
        <v>7</v>
      </c>
      <c r="B12" t="s">
        <v>23</v>
      </c>
      <c r="C12" t="s">
        <v>71</v>
      </c>
      <c r="D12" s="2">
        <v>69538.586396639803</v>
      </c>
      <c r="E12" s="2">
        <v>40865.518676382999</v>
      </c>
      <c r="F12" s="2">
        <v>51741.657142033</v>
      </c>
      <c r="G12" s="2">
        <v>87659.852447631594</v>
      </c>
      <c r="H12" s="2">
        <v>288122.83763491199</v>
      </c>
      <c r="I12" s="2">
        <v>11334.556158203899</v>
      </c>
      <c r="J12" s="2">
        <v>8226.9885140079004</v>
      </c>
      <c r="K12" s="2">
        <v>410.44655347880001</v>
      </c>
      <c r="L12" s="2">
        <v>154771.66960964</v>
      </c>
      <c r="M12" s="2">
        <v>3388.0587358005</v>
      </c>
      <c r="N12" s="2">
        <v>96901.834214549308</v>
      </c>
      <c r="O12" s="2">
        <v>98288.917014390507</v>
      </c>
      <c r="P12" s="2"/>
      <c r="Q12" s="2"/>
      <c r="R12" s="2">
        <v>43330.927403904097</v>
      </c>
      <c r="S12" s="2">
        <v>495.50003334090002</v>
      </c>
      <c r="T12" s="2"/>
      <c r="U12" s="2"/>
      <c r="V12" s="2"/>
      <c r="W12" s="2">
        <v>955077.35053491534</v>
      </c>
    </row>
    <row r="13" spans="1:23" x14ac:dyDescent="0.2">
      <c r="A13">
        <v>8</v>
      </c>
      <c r="B13" t="s">
        <v>24</v>
      </c>
      <c r="C13" t="s">
        <v>73</v>
      </c>
      <c r="D13" s="2">
        <v>296404.51439965802</v>
      </c>
      <c r="E13" s="2">
        <v>42419.285322918702</v>
      </c>
      <c r="F13" s="2">
        <v>96931.241494750589</v>
      </c>
      <c r="G13" s="2">
        <v>118571.85906195801</v>
      </c>
      <c r="H13" s="2">
        <v>240744.45001578997</v>
      </c>
      <c r="I13" s="2">
        <v>17222.870706514801</v>
      </c>
      <c r="J13" s="2">
        <v>11319.147285757101</v>
      </c>
      <c r="K13" s="2">
        <v>323.10859350649997</v>
      </c>
      <c r="L13" s="2">
        <v>398189.39337775303</v>
      </c>
      <c r="M13" s="2">
        <v>2903.5578121526</v>
      </c>
      <c r="N13" s="2">
        <v>110736.12052855799</v>
      </c>
      <c r="O13" s="2">
        <v>75918.464541723399</v>
      </c>
      <c r="P13" s="2">
        <v>42.358097590899995</v>
      </c>
      <c r="Q13" s="2">
        <v>42.291775859699996</v>
      </c>
      <c r="R13" s="2">
        <v>50599.299555817001</v>
      </c>
      <c r="S13" s="2">
        <v>3010.6812529020999</v>
      </c>
      <c r="T13" s="2">
        <v>25.380383444300001</v>
      </c>
      <c r="U13" s="2">
        <v>122001.750567543</v>
      </c>
      <c r="V13" s="2">
        <v>220.95199191559999</v>
      </c>
      <c r="W13" s="2">
        <v>1587626.7267661137</v>
      </c>
    </row>
    <row r="14" spans="1:23" x14ac:dyDescent="0.2">
      <c r="A14">
        <v>9</v>
      </c>
      <c r="B14" t="s">
        <v>27</v>
      </c>
      <c r="C14" t="s">
        <v>75</v>
      </c>
      <c r="D14" s="2">
        <v>21785.479856083399</v>
      </c>
      <c r="E14" s="2">
        <v>42509.718645822701</v>
      </c>
      <c r="F14" s="2">
        <v>72996.815317534099</v>
      </c>
      <c r="G14" s="2">
        <v>28515.486428780598</v>
      </c>
      <c r="H14" s="2">
        <v>37320.8677585443</v>
      </c>
      <c r="I14" s="2">
        <v>43550.121010433701</v>
      </c>
      <c r="J14" s="2">
        <v>32261.939693176104</v>
      </c>
      <c r="K14" s="2">
        <v>715.56692574910005</v>
      </c>
      <c r="L14" s="2">
        <v>97114.258545517398</v>
      </c>
      <c r="M14" s="2">
        <v>1555.1764767039999</v>
      </c>
      <c r="N14" s="2">
        <v>76865.343502666903</v>
      </c>
      <c r="O14" s="2">
        <v>155750.691689503</v>
      </c>
      <c r="P14" s="2">
        <v>25.5741591554</v>
      </c>
      <c r="Q14" s="2"/>
      <c r="R14" s="2">
        <v>193848.45910445901</v>
      </c>
      <c r="S14" s="2">
        <v>748.17347855080004</v>
      </c>
      <c r="T14" s="2">
        <v>8.4579797478999996</v>
      </c>
      <c r="U14" s="2">
        <v>11033.8316654228</v>
      </c>
      <c r="V14" s="2"/>
      <c r="W14" s="2">
        <v>816605.96223785123</v>
      </c>
    </row>
    <row r="15" spans="1:23" x14ac:dyDescent="0.2">
      <c r="A15">
        <v>10</v>
      </c>
      <c r="B15" t="s">
        <v>28</v>
      </c>
      <c r="C15" t="s">
        <v>77</v>
      </c>
      <c r="D15" s="2">
        <v>56293.404555479596</v>
      </c>
      <c r="E15" s="2">
        <v>61212.342822231898</v>
      </c>
      <c r="F15" s="2">
        <v>93372.735759088799</v>
      </c>
      <c r="G15" s="2">
        <v>64790.278975305904</v>
      </c>
      <c r="H15" s="2">
        <v>99658.915328656498</v>
      </c>
      <c r="I15" s="2">
        <v>2022.6177140275001</v>
      </c>
      <c r="J15" s="2">
        <v>5239.3842783110003</v>
      </c>
      <c r="K15" s="2">
        <v>718.2129899199</v>
      </c>
      <c r="L15" s="2">
        <v>118947.998049072</v>
      </c>
      <c r="M15" s="2">
        <v>1773.5102273281</v>
      </c>
      <c r="N15" s="2">
        <v>90410.741351879507</v>
      </c>
      <c r="O15" s="2">
        <v>118711.518172967</v>
      </c>
      <c r="P15" s="2">
        <v>59.731155988299996</v>
      </c>
      <c r="Q15" s="2"/>
      <c r="R15" s="2">
        <v>137237.351011291</v>
      </c>
      <c r="S15" s="2">
        <v>1124.2323268935002</v>
      </c>
      <c r="T15" s="2"/>
      <c r="U15" s="2">
        <v>7971.5301920294996</v>
      </c>
      <c r="V15" s="2"/>
      <c r="W15" s="2">
        <v>859544.5049104701</v>
      </c>
    </row>
    <row r="16" spans="1:23" x14ac:dyDescent="0.2">
      <c r="A16">
        <v>11</v>
      </c>
      <c r="B16" t="s">
        <v>29</v>
      </c>
      <c r="C16" t="s">
        <v>79</v>
      </c>
      <c r="D16" s="2">
        <v>195750.13036672299</v>
      </c>
      <c r="E16" s="2">
        <v>231021.92620110899</v>
      </c>
      <c r="F16" s="2">
        <v>151255.62494711298</v>
      </c>
      <c r="G16" s="2">
        <v>188101.85980434698</v>
      </c>
      <c r="H16" s="2">
        <v>199521.77856964199</v>
      </c>
      <c r="I16" s="2">
        <v>465.11078835119997</v>
      </c>
      <c r="J16" s="2">
        <v>2506.1261361119</v>
      </c>
      <c r="K16" s="2">
        <v>2092.1003776471998</v>
      </c>
      <c r="L16" s="2">
        <v>200164.34482594501</v>
      </c>
      <c r="M16" s="2">
        <v>7063.9477719750003</v>
      </c>
      <c r="N16" s="2">
        <v>84047.50114030909</v>
      </c>
      <c r="O16" s="2">
        <v>51284.049979950301</v>
      </c>
      <c r="P16" s="2"/>
      <c r="Q16" s="2"/>
      <c r="R16" s="2">
        <v>20288.320088129898</v>
      </c>
      <c r="S16" s="2">
        <v>11581.3646140037</v>
      </c>
      <c r="T16" s="2">
        <v>34.515224731000004</v>
      </c>
      <c r="U16" s="2">
        <v>73034.174009906696</v>
      </c>
      <c r="V16" s="2">
        <v>1093.5542263176999</v>
      </c>
      <c r="W16" s="2">
        <v>1419306.4290723128</v>
      </c>
    </row>
    <row r="17" spans="1:23" x14ac:dyDescent="0.2">
      <c r="A17">
        <v>12</v>
      </c>
      <c r="B17" t="s">
        <v>30</v>
      </c>
      <c r="C17" t="s">
        <v>81</v>
      </c>
      <c r="D17" s="2">
        <v>9051.3407338405996</v>
      </c>
      <c r="E17" s="2">
        <v>5185.2508186065998</v>
      </c>
      <c r="F17" s="2">
        <v>18055.505689954902</v>
      </c>
      <c r="G17" s="2">
        <v>24010.813067886098</v>
      </c>
      <c r="H17" s="2">
        <v>29330.092768777198</v>
      </c>
      <c r="I17" s="2">
        <v>103.0353503119</v>
      </c>
      <c r="J17" s="2">
        <v>1544.8681124836</v>
      </c>
      <c r="K17" s="2">
        <v>17.165983185600002</v>
      </c>
      <c r="L17" s="2">
        <v>19947.579686107201</v>
      </c>
      <c r="M17" s="2">
        <v>275.34399792369999</v>
      </c>
      <c r="N17" s="2">
        <v>14331.8008323336</v>
      </c>
      <c r="O17" s="2">
        <v>2434.2785003375998</v>
      </c>
      <c r="P17" s="2">
        <v>17.1972399946</v>
      </c>
      <c r="Q17" s="2"/>
      <c r="R17" s="2">
        <v>73751.878521498496</v>
      </c>
      <c r="S17" s="2">
        <v>32873.496324146494</v>
      </c>
      <c r="T17" s="2"/>
      <c r="U17" s="2">
        <v>9404.8668197323987</v>
      </c>
      <c r="V17" s="2">
        <v>318.03361881120003</v>
      </c>
      <c r="W17" s="2">
        <v>240652.54806593174</v>
      </c>
    </row>
    <row r="18" spans="1:23" x14ac:dyDescent="0.2">
      <c r="A18">
        <v>13</v>
      </c>
      <c r="B18" t="s">
        <v>31</v>
      </c>
      <c r="C18" t="s">
        <v>83</v>
      </c>
      <c r="D18" s="2">
        <v>10218.797907506201</v>
      </c>
      <c r="E18" s="2">
        <v>20772.365064733101</v>
      </c>
      <c r="F18" s="2">
        <v>12594.271416216301</v>
      </c>
      <c r="G18" s="2">
        <v>30277.849499638098</v>
      </c>
      <c r="H18" s="2">
        <v>76367.087072312803</v>
      </c>
      <c r="I18" s="2">
        <v>95798.297891114897</v>
      </c>
      <c r="J18" s="2">
        <v>30211.165293153499</v>
      </c>
      <c r="K18" s="2">
        <v>1112.7691919516001</v>
      </c>
      <c r="L18" s="2">
        <v>139364.515550891</v>
      </c>
      <c r="M18" s="2">
        <v>42.465542410399998</v>
      </c>
      <c r="N18" s="2">
        <v>96710.138765613607</v>
      </c>
      <c r="O18" s="2">
        <v>322.69257774369999</v>
      </c>
      <c r="P18" s="2">
        <v>76.347846289800003</v>
      </c>
      <c r="Q18" s="2"/>
      <c r="R18" s="2">
        <v>597024.61831913097</v>
      </c>
      <c r="S18" s="2">
        <v>349.12760460110002</v>
      </c>
      <c r="T18" s="2">
        <v>160.9999389704</v>
      </c>
      <c r="U18" s="2">
        <v>54806.248897689606</v>
      </c>
      <c r="V18" s="2">
        <v>1904.1003225914999</v>
      </c>
      <c r="W18" s="2">
        <v>1168113.8587025588</v>
      </c>
    </row>
    <row r="19" spans="1:23" x14ac:dyDescent="0.2">
      <c r="A19">
        <v>14</v>
      </c>
      <c r="B19" t="s">
        <v>32</v>
      </c>
      <c r="C19" t="s">
        <v>85</v>
      </c>
      <c r="D19" s="2">
        <v>19375.7271743528</v>
      </c>
      <c r="E19" s="2">
        <v>248484.07791219201</v>
      </c>
      <c r="F19" s="2">
        <v>129740.08701657901</v>
      </c>
      <c r="G19" s="2">
        <v>63392.3666732731</v>
      </c>
      <c r="H19" s="2">
        <v>442006.86643971299</v>
      </c>
      <c r="I19" s="2">
        <v>26.334122438400001</v>
      </c>
      <c r="J19" s="2">
        <v>2452.5593429841001</v>
      </c>
      <c r="K19" s="2">
        <v>1243.3089009248999</v>
      </c>
      <c r="L19" s="2">
        <v>20080.356966793297</v>
      </c>
      <c r="M19" s="2">
        <v>3647.4447680956996</v>
      </c>
      <c r="N19" s="2">
        <v>214275.69501720599</v>
      </c>
      <c r="O19" s="2">
        <v>108266.061947647</v>
      </c>
      <c r="P19" s="2"/>
      <c r="Q19" s="2"/>
      <c r="R19" s="2">
        <v>88.033469771499995</v>
      </c>
      <c r="S19" s="2">
        <v>1564.7497924994</v>
      </c>
      <c r="T19" s="2">
        <v>17.483667214699999</v>
      </c>
      <c r="U19" s="2">
        <v>35.0685034065</v>
      </c>
      <c r="V19" s="2">
        <v>1583.7445656053999</v>
      </c>
      <c r="W19" s="2">
        <v>1256279.9662806969</v>
      </c>
    </row>
    <row r="20" spans="1:23" x14ac:dyDescent="0.2">
      <c r="A20">
        <v>15</v>
      </c>
      <c r="B20" t="s">
        <v>33</v>
      </c>
      <c r="C20" t="s">
        <v>87</v>
      </c>
      <c r="D20" s="2">
        <v>42583.8485677184</v>
      </c>
      <c r="E20" s="2">
        <v>365419.93591492804</v>
      </c>
      <c r="F20" s="2">
        <v>145990.01845701999</v>
      </c>
      <c r="G20" s="2">
        <v>124824.06059182799</v>
      </c>
      <c r="H20" s="2">
        <v>567206.815562075</v>
      </c>
      <c r="I20" s="2">
        <v>52.130749419200001</v>
      </c>
      <c r="J20" s="2">
        <v>1622.6465721253001</v>
      </c>
      <c r="K20" s="2">
        <v>3525.6458794751002</v>
      </c>
      <c r="L20" s="2">
        <v>40004.413071179501</v>
      </c>
      <c r="M20" s="2">
        <v>7275.7574100038009</v>
      </c>
      <c r="N20" s="2">
        <v>52776.469419172296</v>
      </c>
      <c r="O20" s="2">
        <v>133447.67634704299</v>
      </c>
      <c r="P20" s="2"/>
      <c r="Q20" s="2"/>
      <c r="R20" s="2">
        <v>3346.7221064231003</v>
      </c>
      <c r="S20" s="2">
        <v>1024.8950973379999</v>
      </c>
      <c r="T20" s="2">
        <v>8.7191853430999995</v>
      </c>
      <c r="U20" s="2">
        <v>17374.254909996002</v>
      </c>
      <c r="V20" s="2">
        <v>834.84669169340009</v>
      </c>
      <c r="W20" s="2">
        <v>1507318.8565327809</v>
      </c>
    </row>
    <row r="21" spans="1:23" x14ac:dyDescent="0.2">
      <c r="A21">
        <v>16</v>
      </c>
      <c r="B21" t="s">
        <v>34</v>
      </c>
      <c r="C21" t="s">
        <v>89</v>
      </c>
      <c r="D21" s="2">
        <v>93152.83647397309</v>
      </c>
      <c r="E21" s="2">
        <v>212215.40619440001</v>
      </c>
      <c r="F21" s="2">
        <v>366662.07494973799</v>
      </c>
      <c r="G21" s="2">
        <v>632003.06489427097</v>
      </c>
      <c r="H21" s="2">
        <v>1018467.5031096902</v>
      </c>
      <c r="I21" s="2">
        <v>1073187.41668535</v>
      </c>
      <c r="J21" s="2">
        <v>1311409.2596076098</v>
      </c>
      <c r="K21" s="2">
        <v>680.89524303220003</v>
      </c>
      <c r="L21" s="2">
        <v>344613.39769443701</v>
      </c>
      <c r="M21" s="2">
        <v>165.897205098</v>
      </c>
      <c r="N21" s="2">
        <v>803076.521381928</v>
      </c>
      <c r="O21" s="2">
        <v>77831.161258503795</v>
      </c>
      <c r="P21" s="2">
        <v>940.58416967179994</v>
      </c>
      <c r="Q21" s="2"/>
      <c r="R21" s="2">
        <v>1395300.7114393199</v>
      </c>
      <c r="S21" s="2">
        <v>759.26492617560007</v>
      </c>
      <c r="T21" s="2"/>
      <c r="U21" s="2">
        <v>23795.479744903401</v>
      </c>
      <c r="V21" s="2">
        <v>7996.0848406179994</v>
      </c>
      <c r="W21" s="2">
        <v>7362257.5598187195</v>
      </c>
    </row>
    <row r="22" spans="1:23" x14ac:dyDescent="0.2">
      <c r="A22">
        <v>17</v>
      </c>
      <c r="B22" t="s">
        <v>35</v>
      </c>
      <c r="C22" t="s">
        <v>91</v>
      </c>
      <c r="D22" s="2">
        <v>57658.166380684306</v>
      </c>
      <c r="E22" s="2">
        <v>699996.15126342198</v>
      </c>
      <c r="F22" s="2">
        <v>634771.76229394297</v>
      </c>
      <c r="G22" s="2">
        <v>292523.975983941</v>
      </c>
      <c r="H22" s="2">
        <v>69051.940067959993</v>
      </c>
      <c r="I22" s="2">
        <v>203354.65973192101</v>
      </c>
      <c r="J22" s="2">
        <v>3291898.2889251099</v>
      </c>
      <c r="K22" s="2">
        <v>2501.8841298976999</v>
      </c>
      <c r="L22" s="2">
        <v>81782.641132600998</v>
      </c>
      <c r="M22" s="2">
        <v>35.059021746100001</v>
      </c>
      <c r="N22" s="2">
        <v>3465293.1287059998</v>
      </c>
      <c r="O22" s="2">
        <v>23628.8975065126</v>
      </c>
      <c r="P22" s="2">
        <v>561.77515890769996</v>
      </c>
      <c r="Q22" s="2"/>
      <c r="R22" s="2">
        <v>8956.8699838964003</v>
      </c>
      <c r="S22" s="2">
        <v>369.59116686639999</v>
      </c>
      <c r="T22" s="2">
        <v>52.913771786900007</v>
      </c>
      <c r="U22" s="2">
        <v>412.83232378700001</v>
      </c>
      <c r="V22" s="2">
        <v>2135.592555834</v>
      </c>
      <c r="W22" s="2">
        <v>8834986.1301048193</v>
      </c>
    </row>
    <row r="23" spans="1:23" x14ac:dyDescent="0.2">
      <c r="A23">
        <v>18</v>
      </c>
      <c r="B23" t="s">
        <v>36</v>
      </c>
      <c r="C23" t="s">
        <v>93</v>
      </c>
      <c r="D23" s="2">
        <v>24498.179940608101</v>
      </c>
      <c r="E23" s="2">
        <v>301020.894502941</v>
      </c>
      <c r="F23" s="2">
        <v>210484.986454331</v>
      </c>
      <c r="G23" s="2">
        <v>471735.87691854202</v>
      </c>
      <c r="H23" s="2">
        <v>1942465.46577808</v>
      </c>
      <c r="I23" s="2">
        <v>564223.65201448102</v>
      </c>
      <c r="J23" s="2">
        <v>1534081.18613973</v>
      </c>
      <c r="K23" s="2">
        <v>9226.5714525482999</v>
      </c>
      <c r="L23" s="2">
        <v>598139.25549439597</v>
      </c>
      <c r="M23" s="2">
        <v>19123.1839272904</v>
      </c>
      <c r="N23" s="2">
        <v>2016822.603562</v>
      </c>
      <c r="O23" s="2">
        <v>48214.355811672198</v>
      </c>
      <c r="P23" s="2">
        <v>1046.4225718482999</v>
      </c>
      <c r="Q23" s="2"/>
      <c r="R23" s="2">
        <v>88635.812366478</v>
      </c>
      <c r="S23" s="2">
        <v>186.70679078730001</v>
      </c>
      <c r="T23" s="2">
        <v>265.54567767139997</v>
      </c>
      <c r="U23" s="2">
        <v>16163.337172013598</v>
      </c>
      <c r="V23" s="2">
        <v>3634.7573031236002</v>
      </c>
      <c r="W23" s="2">
        <v>7849968.7938785423</v>
      </c>
    </row>
    <row r="24" spans="1:23" x14ac:dyDescent="0.2">
      <c r="A24">
        <v>9999</v>
      </c>
      <c r="B24" t="s">
        <v>12</v>
      </c>
      <c r="C24" t="s">
        <v>49</v>
      </c>
      <c r="D24" s="2">
        <v>288.15548514440002</v>
      </c>
      <c r="E24" s="2">
        <v>2553.2140991488</v>
      </c>
      <c r="F24" s="2">
        <v>315.23238889859999</v>
      </c>
      <c r="G24" s="2">
        <v>139.45274273870001</v>
      </c>
      <c r="H24" s="2">
        <v>1309.8373108914002</v>
      </c>
      <c r="I24" s="2">
        <v>332.23377400340001</v>
      </c>
      <c r="J24" s="2">
        <v>210.9942467903</v>
      </c>
      <c r="K24" s="2"/>
      <c r="L24" s="2">
        <v>183.33575598120001</v>
      </c>
      <c r="M24" s="2"/>
      <c r="N24" s="2">
        <v>685.64931803069999</v>
      </c>
      <c r="O24" s="2">
        <v>287.42195757140001</v>
      </c>
      <c r="P24" s="2">
        <v>52.633143484999998</v>
      </c>
      <c r="Q24" s="2"/>
      <c r="R24" s="2">
        <v>242.545913192</v>
      </c>
      <c r="S24" s="2">
        <v>17.497969837900001</v>
      </c>
      <c r="T24" s="2"/>
      <c r="U24" s="2">
        <v>5039.2113572255003</v>
      </c>
      <c r="V24" s="2"/>
      <c r="W24" s="2">
        <v>11657.415462939302</v>
      </c>
    </row>
    <row r="25" spans="1:23" x14ac:dyDescent="0.2">
      <c r="A25" t="s">
        <v>43</v>
      </c>
      <c r="D25" s="2">
        <v>1028191.6476128425</v>
      </c>
      <c r="E25" s="2">
        <v>2881878.1044131494</v>
      </c>
      <c r="F25" s="2">
        <v>2505528.4968926185</v>
      </c>
      <c r="G25" s="2">
        <v>2753045.451414227</v>
      </c>
      <c r="H25" s="2">
        <v>6653409.9475389728</v>
      </c>
      <c r="I25" s="2">
        <v>2019606.092318651</v>
      </c>
      <c r="J25" s="2">
        <v>6257046.7121353615</v>
      </c>
      <c r="K25" s="2">
        <v>39954.1321838687</v>
      </c>
      <c r="L25" s="2">
        <v>2623490.621752697</v>
      </c>
      <c r="M25" s="2">
        <v>87492.076711006594</v>
      </c>
      <c r="N25" s="2">
        <v>8162623.526973322</v>
      </c>
      <c r="O25" s="2">
        <v>1388895.3885337769</v>
      </c>
      <c r="P25" s="2">
        <v>2822.6235429317994</v>
      </c>
      <c r="Q25" s="2">
        <v>42.291775859699996</v>
      </c>
      <c r="R25" s="2">
        <v>3082213.2974223155</v>
      </c>
      <c r="S25" s="2">
        <v>72627.166998090994</v>
      </c>
      <c r="T25" s="2">
        <v>600.18101203480001</v>
      </c>
      <c r="U25" s="2">
        <v>397829.90979333426</v>
      </c>
      <c r="V25" s="2">
        <v>20884.304442751596</v>
      </c>
      <c r="W25" s="2">
        <v>39978181.973467819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9"/>
  <sheetViews>
    <sheetView zoomScaleNormal="100" workbookViewId="0">
      <selection activeCell="C1" sqref="C1"/>
    </sheetView>
  </sheetViews>
  <sheetFormatPr defaultColWidth="11.5703125" defaultRowHeight="12.75" x14ac:dyDescent="0.2"/>
  <cols>
    <col min="1" max="1" width="5.42578125" customWidth="1"/>
    <col min="2" max="3" width="19.85546875" customWidth="1"/>
    <col min="4" max="4" width="5.42578125" customWidth="1"/>
    <col min="5" max="5" width="69.28515625" customWidth="1"/>
    <col min="6" max="6" width="16.7109375" customWidth="1"/>
  </cols>
  <sheetData>
    <row r="1" spans="1:7" x14ac:dyDescent="0.2">
      <c r="A1" t="s">
        <v>37</v>
      </c>
      <c r="B1" t="s">
        <v>38</v>
      </c>
      <c r="C1" t="s">
        <v>95</v>
      </c>
      <c r="D1" t="s">
        <v>39</v>
      </c>
      <c r="E1" t="s">
        <v>40</v>
      </c>
      <c r="F1" t="s">
        <v>41</v>
      </c>
      <c r="G1" t="s">
        <v>42</v>
      </c>
    </row>
    <row r="2" spans="1:7" x14ac:dyDescent="0.2">
      <c r="A2">
        <v>1</v>
      </c>
      <c r="B2" t="s">
        <v>0</v>
      </c>
      <c r="C2" t="str">
        <f>VLOOKUP(A2,paraguay_adm1!$A$2:$C$20,3,FALSE)</f>
        <v>PY-ASU</v>
      </c>
      <c r="D2">
        <v>10</v>
      </c>
      <c r="E2" t="s">
        <v>1</v>
      </c>
      <c r="F2">
        <v>2067520.5461200001</v>
      </c>
      <c r="G2">
        <f>F2/10000</f>
        <v>206.75205461199999</v>
      </c>
    </row>
    <row r="3" spans="1:7" x14ac:dyDescent="0.2">
      <c r="A3">
        <v>1</v>
      </c>
      <c r="B3" t="s">
        <v>0</v>
      </c>
      <c r="C3" t="str">
        <f>VLOOKUP(A3,paraguay_adm1!$A$2:$C$20,3,FALSE)</f>
        <v>PY-ASU</v>
      </c>
      <c r="D3">
        <v>11</v>
      </c>
      <c r="E3" t="s">
        <v>2</v>
      </c>
      <c r="F3">
        <v>603100.67749699997</v>
      </c>
      <c r="G3">
        <f t="shared" ref="G3:G66" si="0">F3/10000</f>
        <v>60.310067749699996</v>
      </c>
    </row>
    <row r="4" spans="1:7" x14ac:dyDescent="0.2">
      <c r="A4">
        <v>1</v>
      </c>
      <c r="B4" t="s">
        <v>0</v>
      </c>
      <c r="C4" t="str">
        <f>VLOOKUP(A4,paraguay_adm1!$A$2:$C$20,3,FALSE)</f>
        <v>PY-ASU</v>
      </c>
      <c r="D4">
        <v>30</v>
      </c>
      <c r="E4" t="s">
        <v>3</v>
      </c>
      <c r="F4">
        <v>689185.10186199995</v>
      </c>
      <c r="G4">
        <f t="shared" si="0"/>
        <v>68.918510186199995</v>
      </c>
    </row>
    <row r="5" spans="1:7" x14ac:dyDescent="0.2">
      <c r="A5">
        <v>1</v>
      </c>
      <c r="B5" t="s">
        <v>0</v>
      </c>
      <c r="C5" t="str">
        <f>VLOOKUP(A5,paraguay_adm1!$A$2:$C$20,3,FALSE)</f>
        <v>PY-ASU</v>
      </c>
      <c r="D5">
        <v>40</v>
      </c>
      <c r="E5" t="s">
        <v>4</v>
      </c>
      <c r="F5">
        <v>5169554.2579429997</v>
      </c>
      <c r="G5">
        <f t="shared" si="0"/>
        <v>516.95542579430003</v>
      </c>
    </row>
    <row r="6" spans="1:7" x14ac:dyDescent="0.2">
      <c r="A6">
        <v>1</v>
      </c>
      <c r="B6" t="s">
        <v>0</v>
      </c>
      <c r="C6" t="str">
        <f>VLOOKUP(A6,paraguay_adm1!$A$2:$C$20,3,FALSE)</f>
        <v>PY-ASU</v>
      </c>
      <c r="D6">
        <v>50</v>
      </c>
      <c r="E6" t="s">
        <v>5</v>
      </c>
      <c r="F6">
        <v>2843455.9922099998</v>
      </c>
      <c r="G6">
        <f t="shared" si="0"/>
        <v>284.34559922099999</v>
      </c>
    </row>
    <row r="7" spans="1:7" x14ac:dyDescent="0.2">
      <c r="A7">
        <v>1</v>
      </c>
      <c r="B7" t="s">
        <v>0</v>
      </c>
      <c r="C7" t="str">
        <f>VLOOKUP(A7,paraguay_adm1!$A$2:$C$20,3,FALSE)</f>
        <v>PY-ASU</v>
      </c>
      <c r="D7">
        <v>100</v>
      </c>
      <c r="E7" t="s">
        <v>6</v>
      </c>
      <c r="F7">
        <v>2498186.0425829999</v>
      </c>
      <c r="G7">
        <f t="shared" si="0"/>
        <v>249.81860425829998</v>
      </c>
    </row>
    <row r="8" spans="1:7" x14ac:dyDescent="0.2">
      <c r="A8">
        <v>1</v>
      </c>
      <c r="B8" t="s">
        <v>0</v>
      </c>
      <c r="C8" t="str">
        <f>VLOOKUP(A8,paraguay_adm1!$A$2:$C$20,3,FALSE)</f>
        <v>PY-ASU</v>
      </c>
      <c r="D8">
        <v>120</v>
      </c>
      <c r="E8" t="s">
        <v>7</v>
      </c>
      <c r="F8">
        <v>1809356.0831609999</v>
      </c>
      <c r="G8">
        <f t="shared" si="0"/>
        <v>180.9356083161</v>
      </c>
    </row>
    <row r="9" spans="1:7" x14ac:dyDescent="0.2">
      <c r="A9">
        <v>1</v>
      </c>
      <c r="B9" t="s">
        <v>0</v>
      </c>
      <c r="C9" t="str">
        <f>VLOOKUP(A9,paraguay_adm1!$A$2:$C$20,3,FALSE)</f>
        <v>PY-ASU</v>
      </c>
      <c r="D9">
        <v>130</v>
      </c>
      <c r="E9" t="s">
        <v>8</v>
      </c>
      <c r="F9">
        <v>172363.79597599999</v>
      </c>
      <c r="G9">
        <f t="shared" si="0"/>
        <v>17.236379597599999</v>
      </c>
    </row>
    <row r="10" spans="1:7" x14ac:dyDescent="0.2">
      <c r="A10">
        <v>1</v>
      </c>
      <c r="B10" t="s">
        <v>0</v>
      </c>
      <c r="C10" t="str">
        <f>VLOOKUP(A10,paraguay_adm1!$A$2:$C$20,3,FALSE)</f>
        <v>PY-ASU</v>
      </c>
      <c r="D10">
        <v>180</v>
      </c>
      <c r="E10" t="s">
        <v>9</v>
      </c>
      <c r="F10">
        <v>10594610.184175</v>
      </c>
      <c r="G10">
        <f t="shared" si="0"/>
        <v>1059.4610184174999</v>
      </c>
    </row>
    <row r="11" spans="1:7" x14ac:dyDescent="0.2">
      <c r="A11">
        <v>1</v>
      </c>
      <c r="B11" t="s">
        <v>0</v>
      </c>
      <c r="C11" t="str">
        <f>VLOOKUP(A11,paraguay_adm1!$A$2:$C$20,3,FALSE)</f>
        <v>PY-ASU</v>
      </c>
      <c r="D11">
        <v>190</v>
      </c>
      <c r="E11" t="s">
        <v>10</v>
      </c>
      <c r="F11">
        <v>90705897.441148996</v>
      </c>
      <c r="G11">
        <f t="shared" si="0"/>
        <v>9070.5897441148991</v>
      </c>
    </row>
    <row r="12" spans="1:7" x14ac:dyDescent="0.2">
      <c r="A12">
        <v>1</v>
      </c>
      <c r="B12" t="s">
        <v>0</v>
      </c>
      <c r="C12" t="str">
        <f>VLOOKUP(A12,paraguay_adm1!$A$2:$C$20,3,FALSE)</f>
        <v>PY-ASU</v>
      </c>
      <c r="D12">
        <v>210</v>
      </c>
      <c r="E12" t="s">
        <v>11</v>
      </c>
      <c r="F12">
        <v>9990101.0796840005</v>
      </c>
      <c r="G12">
        <f t="shared" si="0"/>
        <v>999.01010796840001</v>
      </c>
    </row>
    <row r="13" spans="1:7" x14ac:dyDescent="0.2">
      <c r="A13">
        <v>1</v>
      </c>
      <c r="B13" t="s">
        <v>0</v>
      </c>
      <c r="C13" t="str">
        <f>VLOOKUP(A13,paraguay_adm1!$A$2:$C$20,3,FALSE)</f>
        <v>PY-ASU</v>
      </c>
      <c r="D13">
        <v>9999</v>
      </c>
      <c r="E13" t="s">
        <v>12</v>
      </c>
      <c r="F13">
        <v>516542.91789099999</v>
      </c>
      <c r="G13">
        <f t="shared" si="0"/>
        <v>51.6542917891</v>
      </c>
    </row>
    <row r="14" spans="1:7" x14ac:dyDescent="0.2">
      <c r="A14">
        <v>2</v>
      </c>
      <c r="B14" t="s">
        <v>13</v>
      </c>
      <c r="C14" t="str">
        <f>VLOOKUP(A14,paraguay_adm1!$A$2:$C$20,3,FALSE)</f>
        <v>PY-1</v>
      </c>
      <c r="D14">
        <v>10</v>
      </c>
      <c r="E14" t="s">
        <v>1</v>
      </c>
      <c r="F14">
        <v>85623962.060674995</v>
      </c>
      <c r="G14">
        <f t="shared" si="0"/>
        <v>8562.3962060675003</v>
      </c>
    </row>
    <row r="15" spans="1:7" x14ac:dyDescent="0.2">
      <c r="A15">
        <v>2</v>
      </c>
      <c r="B15" t="s">
        <v>13</v>
      </c>
      <c r="C15" t="str">
        <f>VLOOKUP(A15,paraguay_adm1!$A$2:$C$20,3,FALSE)</f>
        <v>PY-1</v>
      </c>
      <c r="D15">
        <v>11</v>
      </c>
      <c r="E15" t="s">
        <v>2</v>
      </c>
      <c r="F15">
        <v>966065162.09963799</v>
      </c>
      <c r="G15">
        <f t="shared" si="0"/>
        <v>96606.516209963796</v>
      </c>
    </row>
    <row r="16" spans="1:7" x14ac:dyDescent="0.2">
      <c r="A16">
        <v>2</v>
      </c>
      <c r="B16" t="s">
        <v>13</v>
      </c>
      <c r="C16" t="str">
        <f>VLOOKUP(A16,paraguay_adm1!$A$2:$C$20,3,FALSE)</f>
        <v>PY-1</v>
      </c>
      <c r="D16">
        <v>30</v>
      </c>
      <c r="E16" t="s">
        <v>3</v>
      </c>
      <c r="F16">
        <v>1776896959.43536</v>
      </c>
      <c r="G16">
        <f t="shared" si="0"/>
        <v>177689.695943536</v>
      </c>
    </row>
    <row r="17" spans="1:7" x14ac:dyDescent="0.2">
      <c r="A17">
        <v>2</v>
      </c>
      <c r="B17" t="s">
        <v>13</v>
      </c>
      <c r="C17" t="str">
        <f>VLOOKUP(A17,paraguay_adm1!$A$2:$C$20,3,FALSE)</f>
        <v>PY-1</v>
      </c>
      <c r="D17">
        <v>40</v>
      </c>
      <c r="E17" t="s">
        <v>4</v>
      </c>
      <c r="F17">
        <v>1080939371.5091701</v>
      </c>
      <c r="G17">
        <f t="shared" si="0"/>
        <v>108093.937150917</v>
      </c>
    </row>
    <row r="18" spans="1:7" x14ac:dyDescent="0.2">
      <c r="A18">
        <v>2</v>
      </c>
      <c r="B18" t="s">
        <v>13</v>
      </c>
      <c r="C18" t="str">
        <f>VLOOKUP(A18,paraguay_adm1!$A$2:$C$20,3,FALSE)</f>
        <v>PY-1</v>
      </c>
      <c r="D18">
        <v>50</v>
      </c>
      <c r="E18" t="s">
        <v>5</v>
      </c>
      <c r="F18">
        <v>6281665706.3754396</v>
      </c>
      <c r="G18">
        <f t="shared" si="0"/>
        <v>628166.57063754392</v>
      </c>
    </row>
    <row r="19" spans="1:7" x14ac:dyDescent="0.2">
      <c r="A19">
        <v>2</v>
      </c>
      <c r="B19" t="s">
        <v>13</v>
      </c>
      <c r="C19" t="str">
        <f>VLOOKUP(A19,paraguay_adm1!$A$2:$C$20,3,FALSE)</f>
        <v>PY-1</v>
      </c>
      <c r="D19">
        <v>60</v>
      </c>
      <c r="E19" t="s">
        <v>14</v>
      </c>
      <c r="F19">
        <v>51266020.714676</v>
      </c>
      <c r="G19">
        <f t="shared" si="0"/>
        <v>5126.6020714675997</v>
      </c>
    </row>
    <row r="20" spans="1:7" x14ac:dyDescent="0.2">
      <c r="A20">
        <v>2</v>
      </c>
      <c r="B20" t="s">
        <v>13</v>
      </c>
      <c r="C20" t="str">
        <f>VLOOKUP(A20,paraguay_adm1!$A$2:$C$20,3,FALSE)</f>
        <v>PY-1</v>
      </c>
      <c r="D20">
        <v>61</v>
      </c>
      <c r="E20" t="s">
        <v>15</v>
      </c>
      <c r="F20">
        <v>191091580.65408</v>
      </c>
      <c r="G20">
        <f t="shared" si="0"/>
        <v>19109.158065407999</v>
      </c>
    </row>
    <row r="21" spans="1:7" x14ac:dyDescent="0.2">
      <c r="A21">
        <v>2</v>
      </c>
      <c r="B21" t="s">
        <v>13</v>
      </c>
      <c r="C21" t="str">
        <f>VLOOKUP(A21,paraguay_adm1!$A$2:$C$20,3,FALSE)</f>
        <v>PY-1</v>
      </c>
      <c r="D21">
        <v>62</v>
      </c>
      <c r="E21" t="s">
        <v>16</v>
      </c>
      <c r="F21">
        <v>13232493.093804</v>
      </c>
      <c r="G21">
        <f t="shared" si="0"/>
        <v>1323.2493093804001</v>
      </c>
    </row>
    <row r="22" spans="1:7" x14ac:dyDescent="0.2">
      <c r="A22">
        <v>2</v>
      </c>
      <c r="B22" t="s">
        <v>13</v>
      </c>
      <c r="C22" t="str">
        <f>VLOOKUP(A22,paraguay_adm1!$A$2:$C$20,3,FALSE)</f>
        <v>PY-1</v>
      </c>
      <c r="D22">
        <v>100</v>
      </c>
      <c r="E22" t="s">
        <v>6</v>
      </c>
      <c r="F22">
        <v>734572110.48176205</v>
      </c>
      <c r="G22">
        <f t="shared" si="0"/>
        <v>73457.211048176207</v>
      </c>
    </row>
    <row r="23" spans="1:7" x14ac:dyDescent="0.2">
      <c r="A23">
        <v>2</v>
      </c>
      <c r="B23" t="s">
        <v>13</v>
      </c>
      <c r="C23" t="str">
        <f>VLOOKUP(A23,paraguay_adm1!$A$2:$C$20,3,FALSE)</f>
        <v>PY-1</v>
      </c>
      <c r="D23">
        <v>110</v>
      </c>
      <c r="E23" t="s">
        <v>17</v>
      </c>
      <c r="F23">
        <v>111274939.178828</v>
      </c>
      <c r="G23">
        <f t="shared" si="0"/>
        <v>11127.493917882801</v>
      </c>
    </row>
    <row r="24" spans="1:7" x14ac:dyDescent="0.2">
      <c r="A24">
        <v>2</v>
      </c>
      <c r="B24" t="s">
        <v>13</v>
      </c>
      <c r="C24" t="str">
        <f>VLOOKUP(A24,paraguay_adm1!$A$2:$C$20,3,FALSE)</f>
        <v>PY-1</v>
      </c>
      <c r="D24">
        <v>120</v>
      </c>
      <c r="E24" t="s">
        <v>7</v>
      </c>
      <c r="F24">
        <v>5849878727.5905104</v>
      </c>
      <c r="G24">
        <f t="shared" si="0"/>
        <v>584987.87275905104</v>
      </c>
    </row>
    <row r="25" spans="1:7" x14ac:dyDescent="0.2">
      <c r="A25">
        <v>2</v>
      </c>
      <c r="B25" t="s">
        <v>13</v>
      </c>
      <c r="C25" t="str">
        <f>VLOOKUP(A25,paraguay_adm1!$A$2:$C$20,3,FALSE)</f>
        <v>PY-1</v>
      </c>
      <c r="D25">
        <v>130</v>
      </c>
      <c r="E25" t="s">
        <v>8</v>
      </c>
      <c r="F25">
        <v>928582914.174577</v>
      </c>
      <c r="G25">
        <f t="shared" si="0"/>
        <v>92858.291417457702</v>
      </c>
    </row>
    <row r="26" spans="1:7" x14ac:dyDescent="0.2">
      <c r="A26">
        <v>2</v>
      </c>
      <c r="B26" t="s">
        <v>13</v>
      </c>
      <c r="C26" t="str">
        <f>VLOOKUP(A26,paraguay_adm1!$A$2:$C$20,3,FALSE)</f>
        <v>PY-1</v>
      </c>
      <c r="D26">
        <v>180</v>
      </c>
      <c r="E26" t="s">
        <v>9</v>
      </c>
      <c r="F26">
        <v>372306188.550897</v>
      </c>
      <c r="G26">
        <f t="shared" si="0"/>
        <v>37230.618855089699</v>
      </c>
    </row>
    <row r="27" spans="1:7" x14ac:dyDescent="0.2">
      <c r="A27">
        <v>2</v>
      </c>
      <c r="B27" t="s">
        <v>13</v>
      </c>
      <c r="C27" t="str">
        <f>VLOOKUP(A27,paraguay_adm1!$A$2:$C$20,3,FALSE)</f>
        <v>PY-1</v>
      </c>
      <c r="D27">
        <v>190</v>
      </c>
      <c r="E27" t="s">
        <v>10</v>
      </c>
      <c r="F27">
        <v>10491507.675974</v>
      </c>
      <c r="G27">
        <f t="shared" si="0"/>
        <v>1049.1507675974001</v>
      </c>
    </row>
    <row r="28" spans="1:7" x14ac:dyDescent="0.2">
      <c r="A28">
        <v>2</v>
      </c>
      <c r="B28" t="s">
        <v>13</v>
      </c>
      <c r="C28" t="str">
        <f>VLOOKUP(A28,paraguay_adm1!$A$2:$C$20,3,FALSE)</f>
        <v>PY-1</v>
      </c>
      <c r="D28">
        <v>210</v>
      </c>
      <c r="E28" t="s">
        <v>11</v>
      </c>
      <c r="F28">
        <v>92154897.017314002</v>
      </c>
      <c r="G28">
        <f t="shared" si="0"/>
        <v>9215.4897017313997</v>
      </c>
    </row>
    <row r="29" spans="1:7" x14ac:dyDescent="0.2">
      <c r="A29">
        <v>2</v>
      </c>
      <c r="B29" t="s">
        <v>13</v>
      </c>
      <c r="C29" t="str">
        <f>VLOOKUP(A29,paraguay_adm1!$A$2:$C$20,3,FALSE)</f>
        <v>PY-1</v>
      </c>
      <c r="D29">
        <v>9999</v>
      </c>
      <c r="E29" t="s">
        <v>12</v>
      </c>
      <c r="F29">
        <v>11109840.344520999</v>
      </c>
      <c r="G29">
        <f t="shared" si="0"/>
        <v>1110.9840344520999</v>
      </c>
    </row>
    <row r="30" spans="1:7" x14ac:dyDescent="0.2">
      <c r="A30">
        <v>3</v>
      </c>
      <c r="B30" t="s">
        <v>18</v>
      </c>
      <c r="C30" t="str">
        <f>VLOOKUP(A30,paraguay_adm1!$A$2:$C$20,3,FALSE)</f>
        <v>PY-2</v>
      </c>
      <c r="D30">
        <v>10</v>
      </c>
      <c r="E30" t="s">
        <v>1</v>
      </c>
      <c r="F30">
        <v>195133764.861085</v>
      </c>
      <c r="G30">
        <f t="shared" si="0"/>
        <v>19513.3764861085</v>
      </c>
    </row>
    <row r="31" spans="1:7" x14ac:dyDescent="0.2">
      <c r="A31">
        <v>3</v>
      </c>
      <c r="B31" t="s">
        <v>18</v>
      </c>
      <c r="C31" t="str">
        <f>VLOOKUP(A31,paraguay_adm1!$A$2:$C$20,3,FALSE)</f>
        <v>PY-2</v>
      </c>
      <c r="D31">
        <v>11</v>
      </c>
      <c r="E31" t="s">
        <v>2</v>
      </c>
      <c r="F31">
        <v>2833707813.7144599</v>
      </c>
      <c r="G31">
        <f t="shared" si="0"/>
        <v>283370.78137144598</v>
      </c>
    </row>
    <row r="32" spans="1:7" x14ac:dyDescent="0.2">
      <c r="A32">
        <v>3</v>
      </c>
      <c r="B32" t="s">
        <v>18</v>
      </c>
      <c r="C32" t="str">
        <f>VLOOKUP(A32,paraguay_adm1!$A$2:$C$20,3,FALSE)</f>
        <v>PY-2</v>
      </c>
      <c r="D32">
        <v>30</v>
      </c>
      <c r="E32" t="s">
        <v>3</v>
      </c>
      <c r="F32">
        <v>1379988283.3742399</v>
      </c>
      <c r="G32">
        <f t="shared" si="0"/>
        <v>137998.828337424</v>
      </c>
    </row>
    <row r="33" spans="1:7" x14ac:dyDescent="0.2">
      <c r="A33">
        <v>3</v>
      </c>
      <c r="B33" t="s">
        <v>18</v>
      </c>
      <c r="C33" t="str">
        <f>VLOOKUP(A33,paraguay_adm1!$A$2:$C$20,3,FALSE)</f>
        <v>PY-2</v>
      </c>
      <c r="D33">
        <v>40</v>
      </c>
      <c r="E33" t="s">
        <v>4</v>
      </c>
      <c r="F33">
        <v>2438059601.7263999</v>
      </c>
      <c r="G33">
        <f t="shared" si="0"/>
        <v>243805.96017263999</v>
      </c>
    </row>
    <row r="34" spans="1:7" x14ac:dyDescent="0.2">
      <c r="A34">
        <v>3</v>
      </c>
      <c r="B34" t="s">
        <v>18</v>
      </c>
      <c r="C34" t="str">
        <f>VLOOKUP(A34,paraguay_adm1!$A$2:$C$20,3,FALSE)</f>
        <v>PY-2</v>
      </c>
      <c r="D34">
        <v>50</v>
      </c>
      <c r="E34" t="s">
        <v>5</v>
      </c>
      <c r="F34">
        <v>5626517301.5008001</v>
      </c>
      <c r="G34">
        <f t="shared" si="0"/>
        <v>562651.73015008005</v>
      </c>
    </row>
    <row r="35" spans="1:7" x14ac:dyDescent="0.2">
      <c r="A35">
        <v>3</v>
      </c>
      <c r="B35" t="s">
        <v>18</v>
      </c>
      <c r="C35" t="str">
        <f>VLOOKUP(A35,paraguay_adm1!$A$2:$C$20,3,FALSE)</f>
        <v>PY-2</v>
      </c>
      <c r="D35">
        <v>60</v>
      </c>
      <c r="E35" t="s">
        <v>14</v>
      </c>
      <c r="F35">
        <v>12844730.863327</v>
      </c>
      <c r="G35">
        <f t="shared" si="0"/>
        <v>1284.4730863326999</v>
      </c>
    </row>
    <row r="36" spans="1:7" x14ac:dyDescent="0.2">
      <c r="A36">
        <v>3</v>
      </c>
      <c r="B36" t="s">
        <v>18</v>
      </c>
      <c r="C36" t="str">
        <f>VLOOKUP(A36,paraguay_adm1!$A$2:$C$20,3,FALSE)</f>
        <v>PY-2</v>
      </c>
      <c r="D36">
        <v>61</v>
      </c>
      <c r="E36" t="s">
        <v>15</v>
      </c>
      <c r="F36">
        <v>14596996.503544001</v>
      </c>
      <c r="G36">
        <f t="shared" si="0"/>
        <v>1459.6996503544001</v>
      </c>
    </row>
    <row r="37" spans="1:7" x14ac:dyDescent="0.2">
      <c r="A37">
        <v>3</v>
      </c>
      <c r="B37" t="s">
        <v>18</v>
      </c>
      <c r="C37" t="str">
        <f>VLOOKUP(A37,paraguay_adm1!$A$2:$C$20,3,FALSE)</f>
        <v>PY-2</v>
      </c>
      <c r="D37">
        <v>62</v>
      </c>
      <c r="E37" t="s">
        <v>16</v>
      </c>
      <c r="F37">
        <v>141996590.88386199</v>
      </c>
      <c r="G37">
        <f t="shared" si="0"/>
        <v>14199.659088386199</v>
      </c>
    </row>
    <row r="38" spans="1:7" x14ac:dyDescent="0.2">
      <c r="A38">
        <v>3</v>
      </c>
      <c r="B38" t="s">
        <v>18</v>
      </c>
      <c r="C38" t="str">
        <f>VLOOKUP(A38,paraguay_adm1!$A$2:$C$20,3,FALSE)</f>
        <v>PY-2</v>
      </c>
      <c r="D38">
        <v>100</v>
      </c>
      <c r="E38" t="s">
        <v>6</v>
      </c>
      <c r="F38">
        <v>990027262.27533495</v>
      </c>
      <c r="G38">
        <f t="shared" si="0"/>
        <v>99002.726227533494</v>
      </c>
    </row>
    <row r="39" spans="1:7" x14ac:dyDescent="0.2">
      <c r="A39">
        <v>3</v>
      </c>
      <c r="B39" t="s">
        <v>18</v>
      </c>
      <c r="C39" t="str">
        <f>VLOOKUP(A39,paraguay_adm1!$A$2:$C$20,3,FALSE)</f>
        <v>PY-2</v>
      </c>
      <c r="D39">
        <v>110</v>
      </c>
      <c r="E39" t="s">
        <v>17</v>
      </c>
      <c r="F39">
        <v>121048831.04636399</v>
      </c>
      <c r="G39">
        <f t="shared" si="0"/>
        <v>12104.883104636399</v>
      </c>
    </row>
    <row r="40" spans="1:7" x14ac:dyDescent="0.2">
      <c r="A40">
        <v>3</v>
      </c>
      <c r="B40" t="s">
        <v>18</v>
      </c>
      <c r="C40" t="str">
        <f>VLOOKUP(A40,paraguay_adm1!$A$2:$C$20,3,FALSE)</f>
        <v>PY-2</v>
      </c>
      <c r="D40">
        <v>120</v>
      </c>
      <c r="E40" t="s">
        <v>7</v>
      </c>
      <c r="F40">
        <v>1580632938.34045</v>
      </c>
      <c r="G40">
        <f t="shared" si="0"/>
        <v>158063.29383404501</v>
      </c>
    </row>
    <row r="41" spans="1:7" x14ac:dyDescent="0.2">
      <c r="A41">
        <v>3</v>
      </c>
      <c r="B41" t="s">
        <v>18</v>
      </c>
      <c r="C41" t="str">
        <f>VLOOKUP(A41,paraguay_adm1!$A$2:$C$20,3,FALSE)</f>
        <v>PY-2</v>
      </c>
      <c r="D41">
        <v>130</v>
      </c>
      <c r="E41" t="s">
        <v>8</v>
      </c>
      <c r="F41">
        <v>2421254316.5465298</v>
      </c>
      <c r="G41">
        <f t="shared" si="0"/>
        <v>242125.43165465299</v>
      </c>
    </row>
    <row r="42" spans="1:7" x14ac:dyDescent="0.2">
      <c r="A42">
        <v>3</v>
      </c>
      <c r="B42" t="s">
        <v>18</v>
      </c>
      <c r="C42" t="str">
        <f>VLOOKUP(A42,paraguay_adm1!$A$2:$C$20,3,FALSE)</f>
        <v>PY-2</v>
      </c>
      <c r="D42">
        <v>180</v>
      </c>
      <c r="E42" t="s">
        <v>9</v>
      </c>
      <c r="F42">
        <v>2990918988.2755499</v>
      </c>
      <c r="G42">
        <f t="shared" si="0"/>
        <v>299091.89882755501</v>
      </c>
    </row>
    <row r="43" spans="1:7" x14ac:dyDescent="0.2">
      <c r="A43">
        <v>3</v>
      </c>
      <c r="B43" t="s">
        <v>18</v>
      </c>
      <c r="C43" t="str">
        <f>VLOOKUP(A43,paraguay_adm1!$A$2:$C$20,3,FALSE)</f>
        <v>PY-2</v>
      </c>
      <c r="D43">
        <v>190</v>
      </c>
      <c r="E43" t="s">
        <v>10</v>
      </c>
      <c r="F43">
        <v>15541557.000353999</v>
      </c>
      <c r="G43">
        <f t="shared" si="0"/>
        <v>1554.1557000353998</v>
      </c>
    </row>
    <row r="44" spans="1:7" x14ac:dyDescent="0.2">
      <c r="A44">
        <v>3</v>
      </c>
      <c r="B44" t="s">
        <v>18</v>
      </c>
      <c r="C44" t="str">
        <f>VLOOKUP(A44,paraguay_adm1!$A$2:$C$20,3,FALSE)</f>
        <v>PY-2</v>
      </c>
      <c r="D44">
        <v>200</v>
      </c>
      <c r="E44" t="s">
        <v>19</v>
      </c>
      <c r="F44">
        <v>261651.831251</v>
      </c>
      <c r="G44">
        <f t="shared" si="0"/>
        <v>26.1651831251</v>
      </c>
    </row>
    <row r="45" spans="1:7" x14ac:dyDescent="0.2">
      <c r="A45">
        <v>3</v>
      </c>
      <c r="B45" t="s">
        <v>18</v>
      </c>
      <c r="C45" t="str">
        <f>VLOOKUP(A45,paraguay_adm1!$A$2:$C$20,3,FALSE)</f>
        <v>PY-2</v>
      </c>
      <c r="D45">
        <v>210</v>
      </c>
      <c r="E45" t="s">
        <v>11</v>
      </c>
      <c r="F45">
        <v>102480260.27388801</v>
      </c>
      <c r="G45">
        <f t="shared" si="0"/>
        <v>10248.0260273888</v>
      </c>
    </row>
    <row r="46" spans="1:7" x14ac:dyDescent="0.2">
      <c r="A46">
        <v>4</v>
      </c>
      <c r="B46" t="s">
        <v>20</v>
      </c>
      <c r="C46" t="str">
        <f>VLOOKUP(A46,paraguay_adm1!$A$2:$C$20,3,FALSE)</f>
        <v>PY-3</v>
      </c>
      <c r="D46">
        <v>10</v>
      </c>
      <c r="E46" t="s">
        <v>1</v>
      </c>
      <c r="F46">
        <v>313768693.23948199</v>
      </c>
      <c r="G46">
        <f t="shared" si="0"/>
        <v>31376.869323948198</v>
      </c>
    </row>
    <row r="47" spans="1:7" x14ac:dyDescent="0.2">
      <c r="A47">
        <v>4</v>
      </c>
      <c r="B47" t="s">
        <v>20</v>
      </c>
      <c r="C47" t="str">
        <f>VLOOKUP(A47,paraguay_adm1!$A$2:$C$20,3,FALSE)</f>
        <v>PY-3</v>
      </c>
      <c r="D47">
        <v>11</v>
      </c>
      <c r="E47" t="s">
        <v>2</v>
      </c>
      <c r="F47">
        <v>63800779.250327997</v>
      </c>
      <c r="G47">
        <f t="shared" si="0"/>
        <v>6380.0779250327996</v>
      </c>
    </row>
    <row r="48" spans="1:7" x14ac:dyDescent="0.2">
      <c r="A48">
        <v>4</v>
      </c>
      <c r="B48" t="s">
        <v>20</v>
      </c>
      <c r="C48" t="str">
        <f>VLOOKUP(A48,paraguay_adm1!$A$2:$C$20,3,FALSE)</f>
        <v>PY-3</v>
      </c>
      <c r="D48">
        <v>30</v>
      </c>
      <c r="E48" t="s">
        <v>3</v>
      </c>
      <c r="F48">
        <v>348368835.66381902</v>
      </c>
      <c r="G48">
        <f t="shared" si="0"/>
        <v>34836.883566381905</v>
      </c>
    </row>
    <row r="49" spans="1:7" x14ac:dyDescent="0.2">
      <c r="A49">
        <v>4</v>
      </c>
      <c r="B49" t="s">
        <v>20</v>
      </c>
      <c r="C49" t="str">
        <f>VLOOKUP(A49,paraguay_adm1!$A$2:$C$20,3,FALSE)</f>
        <v>PY-3</v>
      </c>
      <c r="D49">
        <v>40</v>
      </c>
      <c r="E49" t="s">
        <v>4</v>
      </c>
      <c r="F49">
        <v>506611916.654567</v>
      </c>
      <c r="G49">
        <f t="shared" si="0"/>
        <v>50661.191665456703</v>
      </c>
    </row>
    <row r="50" spans="1:7" x14ac:dyDescent="0.2">
      <c r="A50">
        <v>4</v>
      </c>
      <c r="B50" t="s">
        <v>20</v>
      </c>
      <c r="C50" t="str">
        <f>VLOOKUP(A50,paraguay_adm1!$A$2:$C$20,3,FALSE)</f>
        <v>PY-3</v>
      </c>
      <c r="D50">
        <v>50</v>
      </c>
      <c r="E50" t="s">
        <v>5</v>
      </c>
      <c r="F50">
        <v>728361830.17365694</v>
      </c>
      <c r="G50">
        <f t="shared" si="0"/>
        <v>72836.183017365693</v>
      </c>
    </row>
    <row r="51" spans="1:7" x14ac:dyDescent="0.2">
      <c r="A51">
        <v>4</v>
      </c>
      <c r="B51" t="s">
        <v>20</v>
      </c>
      <c r="C51" t="str">
        <f>VLOOKUP(A51,paraguay_adm1!$A$2:$C$20,3,FALSE)</f>
        <v>PY-3</v>
      </c>
      <c r="D51">
        <v>60</v>
      </c>
      <c r="E51" t="s">
        <v>14</v>
      </c>
      <c r="F51">
        <v>1036054.993864</v>
      </c>
      <c r="G51">
        <f t="shared" si="0"/>
        <v>103.6054993864</v>
      </c>
    </row>
    <row r="52" spans="1:7" x14ac:dyDescent="0.2">
      <c r="A52">
        <v>4</v>
      </c>
      <c r="B52" t="s">
        <v>20</v>
      </c>
      <c r="C52" t="str">
        <f>VLOOKUP(A52,paraguay_adm1!$A$2:$C$20,3,FALSE)</f>
        <v>PY-3</v>
      </c>
      <c r="D52">
        <v>61</v>
      </c>
      <c r="E52" t="s">
        <v>15</v>
      </c>
      <c r="F52">
        <v>3626187.4629040002</v>
      </c>
      <c r="G52">
        <f t="shared" si="0"/>
        <v>362.6187462904</v>
      </c>
    </row>
    <row r="53" spans="1:7" x14ac:dyDescent="0.2">
      <c r="A53">
        <v>4</v>
      </c>
      <c r="B53" t="s">
        <v>20</v>
      </c>
      <c r="C53" t="str">
        <f>VLOOKUP(A53,paraguay_adm1!$A$2:$C$20,3,FALSE)</f>
        <v>PY-3</v>
      </c>
      <c r="D53">
        <v>62</v>
      </c>
      <c r="E53" t="s">
        <v>16</v>
      </c>
      <c r="F53">
        <v>172756.60703499999</v>
      </c>
      <c r="G53">
        <f t="shared" si="0"/>
        <v>17.275660703499998</v>
      </c>
    </row>
    <row r="54" spans="1:7" x14ac:dyDescent="0.2">
      <c r="A54">
        <v>4</v>
      </c>
      <c r="B54" t="s">
        <v>20</v>
      </c>
      <c r="C54" t="str">
        <f>VLOOKUP(A54,paraguay_adm1!$A$2:$C$20,3,FALSE)</f>
        <v>PY-3</v>
      </c>
      <c r="D54">
        <v>100</v>
      </c>
      <c r="E54" t="s">
        <v>6</v>
      </c>
      <c r="F54">
        <v>548103933.56094503</v>
      </c>
      <c r="G54">
        <f t="shared" si="0"/>
        <v>54810.393356094501</v>
      </c>
    </row>
    <row r="55" spans="1:7" x14ac:dyDescent="0.2">
      <c r="A55">
        <v>4</v>
      </c>
      <c r="B55" t="s">
        <v>20</v>
      </c>
      <c r="C55" t="str">
        <f>VLOOKUP(A55,paraguay_adm1!$A$2:$C$20,3,FALSE)</f>
        <v>PY-3</v>
      </c>
      <c r="D55">
        <v>110</v>
      </c>
      <c r="E55" t="s">
        <v>17</v>
      </c>
      <c r="F55">
        <v>2582038.6911829999</v>
      </c>
      <c r="G55">
        <f t="shared" si="0"/>
        <v>258.20386911829996</v>
      </c>
    </row>
    <row r="56" spans="1:7" x14ac:dyDescent="0.2">
      <c r="A56">
        <v>4</v>
      </c>
      <c r="B56" t="s">
        <v>20</v>
      </c>
      <c r="C56" t="str">
        <f>VLOOKUP(A56,paraguay_adm1!$A$2:$C$20,3,FALSE)</f>
        <v>PY-3</v>
      </c>
      <c r="D56">
        <v>120</v>
      </c>
      <c r="E56" t="s">
        <v>7</v>
      </c>
      <c r="F56">
        <v>894278993.69302106</v>
      </c>
      <c r="G56">
        <f t="shared" si="0"/>
        <v>89427.899369302104</v>
      </c>
    </row>
    <row r="57" spans="1:7" x14ac:dyDescent="0.2">
      <c r="A57">
        <v>4</v>
      </c>
      <c r="B57" t="s">
        <v>20</v>
      </c>
      <c r="C57" t="str">
        <f>VLOOKUP(A57,paraguay_adm1!$A$2:$C$20,3,FALSE)</f>
        <v>PY-3</v>
      </c>
      <c r="D57">
        <v>130</v>
      </c>
      <c r="E57" t="s">
        <v>8</v>
      </c>
      <c r="F57">
        <v>233270259.27327001</v>
      </c>
      <c r="G57">
        <f t="shared" si="0"/>
        <v>23327.025927327002</v>
      </c>
    </row>
    <row r="58" spans="1:7" x14ac:dyDescent="0.2">
      <c r="A58">
        <v>4</v>
      </c>
      <c r="B58" t="s">
        <v>20</v>
      </c>
      <c r="C58" t="str">
        <f>VLOOKUP(A58,paraguay_adm1!$A$2:$C$20,3,FALSE)</f>
        <v>PY-3</v>
      </c>
      <c r="D58">
        <v>180</v>
      </c>
      <c r="E58" t="s">
        <v>9</v>
      </c>
      <c r="F58">
        <v>1087499830.53861</v>
      </c>
      <c r="G58">
        <f t="shared" si="0"/>
        <v>108749.983053861</v>
      </c>
    </row>
    <row r="59" spans="1:7" x14ac:dyDescent="0.2">
      <c r="A59">
        <v>4</v>
      </c>
      <c r="B59" t="s">
        <v>20</v>
      </c>
      <c r="C59" t="str">
        <f>VLOOKUP(A59,paraguay_adm1!$A$2:$C$20,3,FALSE)</f>
        <v>PY-3</v>
      </c>
      <c r="D59">
        <v>190</v>
      </c>
      <c r="E59" t="s">
        <v>10</v>
      </c>
      <c r="F59">
        <v>20581407.579544999</v>
      </c>
      <c r="G59">
        <f t="shared" si="0"/>
        <v>2058.1407579544998</v>
      </c>
    </row>
    <row r="60" spans="1:7" x14ac:dyDescent="0.2">
      <c r="A60">
        <v>4</v>
      </c>
      <c r="B60" t="s">
        <v>20</v>
      </c>
      <c r="C60" t="str">
        <f>VLOOKUP(A60,paraguay_adm1!$A$2:$C$20,3,FALSE)</f>
        <v>PY-3</v>
      </c>
      <c r="D60">
        <v>210</v>
      </c>
      <c r="E60" t="s">
        <v>11</v>
      </c>
      <c r="F60">
        <v>36969800.119153</v>
      </c>
      <c r="G60">
        <f t="shared" si="0"/>
        <v>3696.9800119153001</v>
      </c>
    </row>
    <row r="61" spans="1:7" x14ac:dyDescent="0.2">
      <c r="A61">
        <v>5</v>
      </c>
      <c r="B61" t="s">
        <v>21</v>
      </c>
      <c r="C61" t="str">
        <f>VLOOKUP(A61,paraguay_adm1!$A$2:$C$20,3,FALSE)</f>
        <v>PY-4</v>
      </c>
      <c r="D61">
        <v>10</v>
      </c>
      <c r="E61" t="s">
        <v>1</v>
      </c>
      <c r="F61">
        <v>116269472.404121</v>
      </c>
      <c r="G61">
        <f t="shared" si="0"/>
        <v>11626.947240412099</v>
      </c>
    </row>
    <row r="62" spans="1:7" x14ac:dyDescent="0.2">
      <c r="A62">
        <v>5</v>
      </c>
      <c r="B62" t="s">
        <v>21</v>
      </c>
      <c r="C62" t="str">
        <f>VLOOKUP(A62,paraguay_adm1!$A$2:$C$20,3,FALSE)</f>
        <v>PY-4</v>
      </c>
      <c r="D62">
        <v>11</v>
      </c>
      <c r="E62" t="s">
        <v>2</v>
      </c>
      <c r="F62">
        <v>168852467.88008299</v>
      </c>
      <c r="G62">
        <f t="shared" si="0"/>
        <v>16885.246788008299</v>
      </c>
    </row>
    <row r="63" spans="1:7" x14ac:dyDescent="0.2">
      <c r="A63">
        <v>5</v>
      </c>
      <c r="B63" t="s">
        <v>21</v>
      </c>
      <c r="C63" t="str">
        <f>VLOOKUP(A63,paraguay_adm1!$A$2:$C$20,3,FALSE)</f>
        <v>PY-4</v>
      </c>
      <c r="D63">
        <v>30</v>
      </c>
      <c r="E63" t="s">
        <v>3</v>
      </c>
      <c r="F63">
        <v>491590692.07293397</v>
      </c>
      <c r="G63">
        <f t="shared" si="0"/>
        <v>49159.069207293396</v>
      </c>
    </row>
    <row r="64" spans="1:7" x14ac:dyDescent="0.2">
      <c r="A64">
        <v>5</v>
      </c>
      <c r="B64" t="s">
        <v>21</v>
      </c>
      <c r="C64" t="str">
        <f>VLOOKUP(A64,paraguay_adm1!$A$2:$C$20,3,FALSE)</f>
        <v>PY-4</v>
      </c>
      <c r="D64">
        <v>40</v>
      </c>
      <c r="E64" t="s">
        <v>4</v>
      </c>
      <c r="F64">
        <v>561584809.87804997</v>
      </c>
      <c r="G64">
        <f t="shared" si="0"/>
        <v>56158.480987805</v>
      </c>
    </row>
    <row r="65" spans="1:7" x14ac:dyDescent="0.2">
      <c r="A65">
        <v>5</v>
      </c>
      <c r="B65" t="s">
        <v>21</v>
      </c>
      <c r="C65" t="str">
        <f>VLOOKUP(A65,paraguay_adm1!$A$2:$C$20,3,FALSE)</f>
        <v>PY-4</v>
      </c>
      <c r="D65">
        <v>50</v>
      </c>
      <c r="E65" t="s">
        <v>5</v>
      </c>
      <c r="F65">
        <v>727165764.75261104</v>
      </c>
      <c r="G65">
        <f t="shared" si="0"/>
        <v>72716.576475261099</v>
      </c>
    </row>
    <row r="66" spans="1:7" x14ac:dyDescent="0.2">
      <c r="A66">
        <v>5</v>
      </c>
      <c r="B66" t="s">
        <v>21</v>
      </c>
      <c r="C66" t="str">
        <f>VLOOKUP(A66,paraguay_adm1!$A$2:$C$20,3,FALSE)</f>
        <v>PY-4</v>
      </c>
      <c r="D66">
        <v>60</v>
      </c>
      <c r="E66" t="s">
        <v>14</v>
      </c>
      <c r="F66">
        <v>1027796.735333</v>
      </c>
      <c r="G66">
        <f t="shared" si="0"/>
        <v>102.7796735333</v>
      </c>
    </row>
    <row r="67" spans="1:7" x14ac:dyDescent="0.2">
      <c r="A67">
        <v>5</v>
      </c>
      <c r="B67" t="s">
        <v>21</v>
      </c>
      <c r="C67" t="str">
        <f>VLOOKUP(A67,paraguay_adm1!$A$2:$C$20,3,FALSE)</f>
        <v>PY-4</v>
      </c>
      <c r="D67">
        <v>61</v>
      </c>
      <c r="E67" t="s">
        <v>15</v>
      </c>
      <c r="F67">
        <v>8648588.9781539999</v>
      </c>
      <c r="G67">
        <f t="shared" ref="G67:G130" si="1">F67/10000</f>
        <v>864.85889781540004</v>
      </c>
    </row>
    <row r="68" spans="1:7" x14ac:dyDescent="0.2">
      <c r="A68">
        <v>5</v>
      </c>
      <c r="B68" t="s">
        <v>21</v>
      </c>
      <c r="C68" t="str">
        <f>VLOOKUP(A68,paraguay_adm1!$A$2:$C$20,3,FALSE)</f>
        <v>PY-4</v>
      </c>
      <c r="D68">
        <v>62</v>
      </c>
      <c r="E68" t="s">
        <v>16</v>
      </c>
      <c r="F68">
        <v>429364.19177099998</v>
      </c>
      <c r="G68">
        <f t="shared" si="1"/>
        <v>42.936419177099999</v>
      </c>
    </row>
    <row r="69" spans="1:7" x14ac:dyDescent="0.2">
      <c r="A69">
        <v>5</v>
      </c>
      <c r="B69" t="s">
        <v>21</v>
      </c>
      <c r="C69" t="str">
        <f>VLOOKUP(A69,paraguay_adm1!$A$2:$C$20,3,FALSE)</f>
        <v>PY-4</v>
      </c>
      <c r="D69">
        <v>100</v>
      </c>
      <c r="E69" t="s">
        <v>6</v>
      </c>
      <c r="F69">
        <v>564143459.34521902</v>
      </c>
      <c r="G69">
        <f t="shared" si="1"/>
        <v>56414.345934521902</v>
      </c>
    </row>
    <row r="70" spans="1:7" x14ac:dyDescent="0.2">
      <c r="A70">
        <v>5</v>
      </c>
      <c r="B70" t="s">
        <v>21</v>
      </c>
      <c r="C70" t="str">
        <f>VLOOKUP(A70,paraguay_adm1!$A$2:$C$20,3,FALSE)</f>
        <v>PY-4</v>
      </c>
      <c r="D70">
        <v>110</v>
      </c>
      <c r="E70" t="s">
        <v>17</v>
      </c>
      <c r="F70">
        <v>26090562.674895</v>
      </c>
      <c r="G70">
        <f t="shared" si="1"/>
        <v>2609.0562674895</v>
      </c>
    </row>
    <row r="71" spans="1:7" x14ac:dyDescent="0.2">
      <c r="A71">
        <v>5</v>
      </c>
      <c r="B71" t="s">
        <v>21</v>
      </c>
      <c r="C71" t="str">
        <f>VLOOKUP(A71,paraguay_adm1!$A$2:$C$20,3,FALSE)</f>
        <v>PY-4</v>
      </c>
      <c r="D71">
        <v>120</v>
      </c>
      <c r="E71" t="s">
        <v>7</v>
      </c>
      <c r="F71">
        <v>880071644.60241902</v>
      </c>
      <c r="G71">
        <f t="shared" si="1"/>
        <v>88007.164460241896</v>
      </c>
    </row>
    <row r="72" spans="1:7" x14ac:dyDescent="0.2">
      <c r="A72">
        <v>5</v>
      </c>
      <c r="B72" t="s">
        <v>21</v>
      </c>
      <c r="C72" t="str">
        <f>VLOOKUP(A72,paraguay_adm1!$A$2:$C$20,3,FALSE)</f>
        <v>PY-4</v>
      </c>
      <c r="D72">
        <v>130</v>
      </c>
      <c r="E72" t="s">
        <v>8</v>
      </c>
      <c r="F72">
        <v>256693219.083671</v>
      </c>
      <c r="G72">
        <f t="shared" si="1"/>
        <v>25669.321908367099</v>
      </c>
    </row>
    <row r="73" spans="1:7" x14ac:dyDescent="0.2">
      <c r="A73">
        <v>5</v>
      </c>
      <c r="B73" t="s">
        <v>21</v>
      </c>
      <c r="C73" t="str">
        <f>VLOOKUP(A73,paraguay_adm1!$A$2:$C$20,3,FALSE)</f>
        <v>PY-4</v>
      </c>
      <c r="D73">
        <v>180</v>
      </c>
      <c r="E73" t="s">
        <v>9</v>
      </c>
      <c r="F73">
        <v>49792150.363379002</v>
      </c>
      <c r="G73">
        <f t="shared" si="1"/>
        <v>4979.2150363379005</v>
      </c>
    </row>
    <row r="74" spans="1:7" x14ac:dyDescent="0.2">
      <c r="A74">
        <v>5</v>
      </c>
      <c r="B74" t="s">
        <v>21</v>
      </c>
      <c r="C74" t="str">
        <f>VLOOKUP(A74,paraguay_adm1!$A$2:$C$20,3,FALSE)</f>
        <v>PY-4</v>
      </c>
      <c r="D74">
        <v>190</v>
      </c>
      <c r="E74" t="s">
        <v>10</v>
      </c>
      <c r="F74">
        <v>13125957.878627</v>
      </c>
      <c r="G74">
        <f t="shared" si="1"/>
        <v>1312.5957878627</v>
      </c>
    </row>
    <row r="75" spans="1:7" x14ac:dyDescent="0.2">
      <c r="A75">
        <v>5</v>
      </c>
      <c r="B75" t="s">
        <v>21</v>
      </c>
      <c r="C75" t="str">
        <f>VLOOKUP(A75,paraguay_adm1!$A$2:$C$20,3,FALSE)</f>
        <v>PY-4</v>
      </c>
      <c r="D75">
        <v>210</v>
      </c>
      <c r="E75" t="s">
        <v>11</v>
      </c>
      <c r="F75">
        <v>171810.67176900001</v>
      </c>
      <c r="G75">
        <f t="shared" si="1"/>
        <v>17.181067176900001</v>
      </c>
    </row>
    <row r="76" spans="1:7" x14ac:dyDescent="0.2">
      <c r="A76">
        <v>6</v>
      </c>
      <c r="B76" t="s">
        <v>22</v>
      </c>
      <c r="C76" t="str">
        <f>VLOOKUP(A76,paraguay_adm1!$A$2:$C$20,3,FALSE)</f>
        <v>PY-5</v>
      </c>
      <c r="D76">
        <v>10</v>
      </c>
      <c r="E76" t="s">
        <v>1</v>
      </c>
      <c r="F76">
        <v>603061380.63282299</v>
      </c>
      <c r="G76">
        <f t="shared" si="1"/>
        <v>60306.138063282298</v>
      </c>
    </row>
    <row r="77" spans="1:7" x14ac:dyDescent="0.2">
      <c r="A77">
        <v>6</v>
      </c>
      <c r="B77" t="s">
        <v>22</v>
      </c>
      <c r="C77" t="str">
        <f>VLOOKUP(A77,paraguay_adm1!$A$2:$C$20,3,FALSE)</f>
        <v>PY-5</v>
      </c>
      <c r="D77">
        <v>11</v>
      </c>
      <c r="E77" t="s">
        <v>2</v>
      </c>
      <c r="F77">
        <v>2048990846.12112</v>
      </c>
      <c r="G77">
        <f t="shared" si="1"/>
        <v>204899.084612112</v>
      </c>
    </row>
    <row r="78" spans="1:7" x14ac:dyDescent="0.2">
      <c r="A78">
        <v>6</v>
      </c>
      <c r="B78" t="s">
        <v>22</v>
      </c>
      <c r="C78" t="str">
        <f>VLOOKUP(A78,paraguay_adm1!$A$2:$C$20,3,FALSE)</f>
        <v>PY-5</v>
      </c>
      <c r="D78">
        <v>30</v>
      </c>
      <c r="E78" t="s">
        <v>3</v>
      </c>
      <c r="F78">
        <v>1208630880.00597</v>
      </c>
      <c r="G78">
        <f t="shared" si="1"/>
        <v>120863.088000597</v>
      </c>
    </row>
    <row r="79" spans="1:7" x14ac:dyDescent="0.2">
      <c r="A79">
        <v>6</v>
      </c>
      <c r="B79" t="s">
        <v>22</v>
      </c>
      <c r="C79" t="str">
        <f>VLOOKUP(A79,paraguay_adm1!$A$2:$C$20,3,FALSE)</f>
        <v>PY-5</v>
      </c>
      <c r="D79">
        <v>40</v>
      </c>
      <c r="E79" t="s">
        <v>4</v>
      </c>
      <c r="F79">
        <v>1672621289.21473</v>
      </c>
      <c r="G79">
        <f t="shared" si="1"/>
        <v>167262.12892147299</v>
      </c>
    </row>
    <row r="80" spans="1:7" x14ac:dyDescent="0.2">
      <c r="A80">
        <v>6</v>
      </c>
      <c r="B80" t="s">
        <v>22</v>
      </c>
      <c r="C80" t="str">
        <f>VLOOKUP(A80,paraguay_adm1!$A$2:$C$20,3,FALSE)</f>
        <v>PY-5</v>
      </c>
      <c r="D80">
        <v>50</v>
      </c>
      <c r="E80" t="s">
        <v>5</v>
      </c>
      <c r="F80">
        <v>3051800842.4245701</v>
      </c>
      <c r="G80">
        <f t="shared" si="1"/>
        <v>305180.084242457</v>
      </c>
    </row>
    <row r="81" spans="1:7" x14ac:dyDescent="0.2">
      <c r="A81">
        <v>6</v>
      </c>
      <c r="B81" t="s">
        <v>22</v>
      </c>
      <c r="C81" t="str">
        <f>VLOOKUP(A81,paraguay_adm1!$A$2:$C$20,3,FALSE)</f>
        <v>PY-5</v>
      </c>
      <c r="D81">
        <v>60</v>
      </c>
      <c r="E81" t="s">
        <v>14</v>
      </c>
      <c r="F81">
        <v>13155952.913602</v>
      </c>
      <c r="G81">
        <f t="shared" si="1"/>
        <v>1315.5952913602</v>
      </c>
    </row>
    <row r="82" spans="1:7" x14ac:dyDescent="0.2">
      <c r="A82">
        <v>6</v>
      </c>
      <c r="B82" t="s">
        <v>22</v>
      </c>
      <c r="C82" t="str">
        <f>VLOOKUP(A82,paraguay_adm1!$A$2:$C$20,3,FALSE)</f>
        <v>PY-5</v>
      </c>
      <c r="D82">
        <v>61</v>
      </c>
      <c r="E82" t="s">
        <v>15</v>
      </c>
      <c r="F82">
        <v>22658226.281433001</v>
      </c>
      <c r="G82">
        <f t="shared" si="1"/>
        <v>2265.8226281433003</v>
      </c>
    </row>
    <row r="83" spans="1:7" x14ac:dyDescent="0.2">
      <c r="A83">
        <v>6</v>
      </c>
      <c r="B83" t="s">
        <v>22</v>
      </c>
      <c r="C83" t="str">
        <f>VLOOKUP(A83,paraguay_adm1!$A$2:$C$20,3,FALSE)</f>
        <v>PY-5</v>
      </c>
      <c r="D83">
        <v>62</v>
      </c>
      <c r="E83" t="s">
        <v>16</v>
      </c>
      <c r="F83">
        <v>18033354.849045999</v>
      </c>
      <c r="G83">
        <f t="shared" si="1"/>
        <v>1803.3354849046</v>
      </c>
    </row>
    <row r="84" spans="1:7" x14ac:dyDescent="0.2">
      <c r="A84">
        <v>6</v>
      </c>
      <c r="B84" t="s">
        <v>22</v>
      </c>
      <c r="C84" t="str">
        <f>VLOOKUP(A84,paraguay_adm1!$A$2:$C$20,3,FALSE)</f>
        <v>PY-5</v>
      </c>
      <c r="D84">
        <v>100</v>
      </c>
      <c r="E84" t="s">
        <v>6</v>
      </c>
      <c r="F84">
        <v>1262529668.2179899</v>
      </c>
      <c r="G84">
        <f t="shared" si="1"/>
        <v>126252.966821799</v>
      </c>
    </row>
    <row r="85" spans="1:7" x14ac:dyDescent="0.2">
      <c r="A85">
        <v>6</v>
      </c>
      <c r="B85" t="s">
        <v>22</v>
      </c>
      <c r="C85" t="str">
        <f>VLOOKUP(A85,paraguay_adm1!$A$2:$C$20,3,FALSE)</f>
        <v>PY-5</v>
      </c>
      <c r="D85">
        <v>110</v>
      </c>
      <c r="E85" t="s">
        <v>17</v>
      </c>
      <c r="F85">
        <v>141430366.55351299</v>
      </c>
      <c r="G85">
        <f t="shared" si="1"/>
        <v>14143.036655351299</v>
      </c>
    </row>
    <row r="86" spans="1:7" x14ac:dyDescent="0.2">
      <c r="A86">
        <v>6</v>
      </c>
      <c r="B86" t="s">
        <v>22</v>
      </c>
      <c r="C86" t="str">
        <f>VLOOKUP(A86,paraguay_adm1!$A$2:$C$20,3,FALSE)</f>
        <v>PY-5</v>
      </c>
      <c r="D86">
        <v>120</v>
      </c>
      <c r="E86" t="s">
        <v>7</v>
      </c>
      <c r="F86">
        <v>1190228132.0211899</v>
      </c>
      <c r="G86">
        <f t="shared" si="1"/>
        <v>119022.813202119</v>
      </c>
    </row>
    <row r="87" spans="1:7" x14ac:dyDescent="0.2">
      <c r="A87">
        <v>6</v>
      </c>
      <c r="B87" t="s">
        <v>22</v>
      </c>
      <c r="C87" t="str">
        <f>VLOOKUP(A87,paraguay_adm1!$A$2:$C$20,3,FALSE)</f>
        <v>PY-5</v>
      </c>
      <c r="D87">
        <v>130</v>
      </c>
      <c r="E87" t="s">
        <v>8</v>
      </c>
      <c r="F87">
        <v>1105118939.4080901</v>
      </c>
      <c r="G87">
        <f t="shared" si="1"/>
        <v>110511.89394080901</v>
      </c>
    </row>
    <row r="88" spans="1:7" x14ac:dyDescent="0.2">
      <c r="A88">
        <v>6</v>
      </c>
      <c r="B88" t="s">
        <v>22</v>
      </c>
      <c r="C88" t="str">
        <f>VLOOKUP(A88,paraguay_adm1!$A$2:$C$20,3,FALSE)</f>
        <v>PY-5</v>
      </c>
      <c r="D88">
        <v>180</v>
      </c>
      <c r="E88" t="s">
        <v>9</v>
      </c>
      <c r="F88">
        <v>184505713.477429</v>
      </c>
      <c r="G88">
        <f t="shared" si="1"/>
        <v>18450.571347742902</v>
      </c>
    </row>
    <row r="89" spans="1:7" x14ac:dyDescent="0.2">
      <c r="A89">
        <v>6</v>
      </c>
      <c r="B89" t="s">
        <v>22</v>
      </c>
      <c r="C89" t="str">
        <f>VLOOKUP(A89,paraguay_adm1!$A$2:$C$20,3,FALSE)</f>
        <v>PY-5</v>
      </c>
      <c r="D89">
        <v>190</v>
      </c>
      <c r="E89" t="s">
        <v>10</v>
      </c>
      <c r="F89">
        <v>34772528.625828996</v>
      </c>
      <c r="G89">
        <f t="shared" si="1"/>
        <v>3477.2528625828995</v>
      </c>
    </row>
    <row r="90" spans="1:7" x14ac:dyDescent="0.2">
      <c r="A90">
        <v>6</v>
      </c>
      <c r="B90" t="s">
        <v>22</v>
      </c>
      <c r="C90" t="str">
        <f>VLOOKUP(A90,paraguay_adm1!$A$2:$C$20,3,FALSE)</f>
        <v>PY-5</v>
      </c>
      <c r="D90">
        <v>210</v>
      </c>
      <c r="E90" t="s">
        <v>11</v>
      </c>
      <c r="F90">
        <v>325806367.13497502</v>
      </c>
      <c r="G90">
        <f t="shared" si="1"/>
        <v>32580.636713497501</v>
      </c>
    </row>
    <row r="91" spans="1:7" x14ac:dyDescent="0.2">
      <c r="A91">
        <v>7</v>
      </c>
      <c r="B91" t="s">
        <v>23</v>
      </c>
      <c r="C91" t="str">
        <f>VLOOKUP(A91,paraguay_adm1!$A$2:$C$20,3,FALSE)</f>
        <v>PY-6</v>
      </c>
      <c r="D91">
        <v>10</v>
      </c>
      <c r="E91" t="s">
        <v>1</v>
      </c>
      <c r="F91">
        <v>695385863.966398</v>
      </c>
      <c r="G91">
        <f t="shared" si="1"/>
        <v>69538.586396639803</v>
      </c>
    </row>
    <row r="92" spans="1:7" x14ac:dyDescent="0.2">
      <c r="A92">
        <v>7</v>
      </c>
      <c r="B92" t="s">
        <v>23</v>
      </c>
      <c r="C92" t="str">
        <f>VLOOKUP(A92,paraguay_adm1!$A$2:$C$20,3,FALSE)</f>
        <v>PY-6</v>
      </c>
      <c r="D92">
        <v>11</v>
      </c>
      <c r="E92" t="s">
        <v>2</v>
      </c>
      <c r="F92">
        <v>408655186.76383001</v>
      </c>
      <c r="G92">
        <f t="shared" si="1"/>
        <v>40865.518676382999</v>
      </c>
    </row>
    <row r="93" spans="1:7" x14ac:dyDescent="0.2">
      <c r="A93">
        <v>7</v>
      </c>
      <c r="B93" t="s">
        <v>23</v>
      </c>
      <c r="C93" t="str">
        <f>VLOOKUP(A93,paraguay_adm1!$A$2:$C$20,3,FALSE)</f>
        <v>PY-6</v>
      </c>
      <c r="D93">
        <v>30</v>
      </c>
      <c r="E93" t="s">
        <v>3</v>
      </c>
      <c r="F93">
        <v>517416571.42032999</v>
      </c>
      <c r="G93">
        <f t="shared" si="1"/>
        <v>51741.657142033</v>
      </c>
    </row>
    <row r="94" spans="1:7" x14ac:dyDescent="0.2">
      <c r="A94">
        <v>7</v>
      </c>
      <c r="B94" t="s">
        <v>23</v>
      </c>
      <c r="C94" t="str">
        <f>VLOOKUP(A94,paraguay_adm1!$A$2:$C$20,3,FALSE)</f>
        <v>PY-6</v>
      </c>
      <c r="D94">
        <v>40</v>
      </c>
      <c r="E94" t="s">
        <v>4</v>
      </c>
      <c r="F94">
        <v>876598524.47631598</v>
      </c>
      <c r="G94">
        <f t="shared" si="1"/>
        <v>87659.852447631594</v>
      </c>
    </row>
    <row r="95" spans="1:7" x14ac:dyDescent="0.2">
      <c r="A95">
        <v>7</v>
      </c>
      <c r="B95" t="s">
        <v>23</v>
      </c>
      <c r="C95" t="str">
        <f>VLOOKUP(A95,paraguay_adm1!$A$2:$C$20,3,FALSE)</f>
        <v>PY-6</v>
      </c>
      <c r="D95">
        <v>50</v>
      </c>
      <c r="E95" t="s">
        <v>5</v>
      </c>
      <c r="F95">
        <v>2881228376.3491201</v>
      </c>
      <c r="G95">
        <f t="shared" si="1"/>
        <v>288122.83763491199</v>
      </c>
    </row>
    <row r="96" spans="1:7" x14ac:dyDescent="0.2">
      <c r="A96">
        <v>7</v>
      </c>
      <c r="B96" t="s">
        <v>23</v>
      </c>
      <c r="C96" t="str">
        <f>VLOOKUP(A96,paraguay_adm1!$A$2:$C$20,3,FALSE)</f>
        <v>PY-6</v>
      </c>
      <c r="D96">
        <v>60</v>
      </c>
      <c r="E96" t="s">
        <v>14</v>
      </c>
      <c r="F96">
        <v>113345561.582039</v>
      </c>
      <c r="G96">
        <f t="shared" si="1"/>
        <v>11334.556158203899</v>
      </c>
    </row>
    <row r="97" spans="1:7" x14ac:dyDescent="0.2">
      <c r="A97">
        <v>7</v>
      </c>
      <c r="B97" t="s">
        <v>23</v>
      </c>
      <c r="C97" t="str">
        <f>VLOOKUP(A97,paraguay_adm1!$A$2:$C$20,3,FALSE)</f>
        <v>PY-6</v>
      </c>
      <c r="D97">
        <v>61</v>
      </c>
      <c r="E97" t="s">
        <v>15</v>
      </c>
      <c r="F97">
        <v>82269885.140079007</v>
      </c>
      <c r="G97">
        <f t="shared" si="1"/>
        <v>8226.9885140079004</v>
      </c>
    </row>
    <row r="98" spans="1:7" x14ac:dyDescent="0.2">
      <c r="A98">
        <v>7</v>
      </c>
      <c r="B98" t="s">
        <v>23</v>
      </c>
      <c r="C98" t="str">
        <f>VLOOKUP(A98,paraguay_adm1!$A$2:$C$20,3,FALSE)</f>
        <v>PY-6</v>
      </c>
      <c r="D98">
        <v>62</v>
      </c>
      <c r="E98" t="s">
        <v>16</v>
      </c>
      <c r="F98">
        <v>4104465.5347879999</v>
      </c>
      <c r="G98">
        <f t="shared" si="1"/>
        <v>410.44655347880001</v>
      </c>
    </row>
    <row r="99" spans="1:7" x14ac:dyDescent="0.2">
      <c r="A99">
        <v>7</v>
      </c>
      <c r="B99" t="s">
        <v>23</v>
      </c>
      <c r="C99" t="str">
        <f>VLOOKUP(A99,paraguay_adm1!$A$2:$C$20,3,FALSE)</f>
        <v>PY-6</v>
      </c>
      <c r="D99">
        <v>100</v>
      </c>
      <c r="E99" t="s">
        <v>6</v>
      </c>
      <c r="F99">
        <v>1547716696.0964</v>
      </c>
      <c r="G99">
        <f t="shared" si="1"/>
        <v>154771.66960964</v>
      </c>
    </row>
    <row r="100" spans="1:7" x14ac:dyDescent="0.2">
      <c r="A100">
        <v>7</v>
      </c>
      <c r="B100" t="s">
        <v>23</v>
      </c>
      <c r="C100" t="str">
        <f>VLOOKUP(A100,paraguay_adm1!$A$2:$C$20,3,FALSE)</f>
        <v>PY-6</v>
      </c>
      <c r="D100">
        <v>110</v>
      </c>
      <c r="E100" t="s">
        <v>17</v>
      </c>
      <c r="F100">
        <v>33880587.358005002</v>
      </c>
      <c r="G100">
        <f t="shared" si="1"/>
        <v>3388.0587358005</v>
      </c>
    </row>
    <row r="101" spans="1:7" x14ac:dyDescent="0.2">
      <c r="A101">
        <v>7</v>
      </c>
      <c r="B101" t="s">
        <v>23</v>
      </c>
      <c r="C101" t="str">
        <f>VLOOKUP(A101,paraguay_adm1!$A$2:$C$20,3,FALSE)</f>
        <v>PY-6</v>
      </c>
      <c r="D101">
        <v>120</v>
      </c>
      <c r="E101" t="s">
        <v>7</v>
      </c>
      <c r="F101">
        <v>969018342.14549303</v>
      </c>
      <c r="G101">
        <f t="shared" si="1"/>
        <v>96901.834214549308</v>
      </c>
    </row>
    <row r="102" spans="1:7" x14ac:dyDescent="0.2">
      <c r="A102">
        <v>7</v>
      </c>
      <c r="B102" t="s">
        <v>23</v>
      </c>
      <c r="C102" t="str">
        <f>VLOOKUP(A102,paraguay_adm1!$A$2:$C$20,3,FALSE)</f>
        <v>PY-6</v>
      </c>
      <c r="D102">
        <v>130</v>
      </c>
      <c r="E102" t="s">
        <v>8</v>
      </c>
      <c r="F102">
        <v>982889170.14390504</v>
      </c>
      <c r="G102">
        <f t="shared" si="1"/>
        <v>98288.917014390507</v>
      </c>
    </row>
    <row r="103" spans="1:7" x14ac:dyDescent="0.2">
      <c r="A103">
        <v>7</v>
      </c>
      <c r="B103" t="s">
        <v>23</v>
      </c>
      <c r="C103" t="str">
        <f>VLOOKUP(A103,paraguay_adm1!$A$2:$C$20,3,FALSE)</f>
        <v>PY-6</v>
      </c>
      <c r="D103">
        <v>180</v>
      </c>
      <c r="E103" t="s">
        <v>9</v>
      </c>
      <c r="F103">
        <v>433309274.03904098</v>
      </c>
      <c r="G103">
        <f t="shared" si="1"/>
        <v>43330.927403904097</v>
      </c>
    </row>
    <row r="104" spans="1:7" x14ac:dyDescent="0.2">
      <c r="A104">
        <v>7</v>
      </c>
      <c r="B104" t="s">
        <v>23</v>
      </c>
      <c r="C104" t="str">
        <f>VLOOKUP(A104,paraguay_adm1!$A$2:$C$20,3,FALSE)</f>
        <v>PY-6</v>
      </c>
      <c r="D104">
        <v>190</v>
      </c>
      <c r="E104" t="s">
        <v>10</v>
      </c>
      <c r="F104">
        <v>4955000.3334090002</v>
      </c>
      <c r="G104">
        <f t="shared" si="1"/>
        <v>495.50003334090002</v>
      </c>
    </row>
    <row r="105" spans="1:7" x14ac:dyDescent="0.2">
      <c r="A105">
        <v>8</v>
      </c>
      <c r="B105" t="s">
        <v>24</v>
      </c>
      <c r="C105" t="str">
        <f>VLOOKUP(A105,paraguay_adm1!$A$2:$C$20,3,FALSE)</f>
        <v>PY-7</v>
      </c>
      <c r="D105">
        <v>10</v>
      </c>
      <c r="E105" t="s">
        <v>1</v>
      </c>
      <c r="F105">
        <v>2964045143.9965801</v>
      </c>
      <c r="G105">
        <f t="shared" si="1"/>
        <v>296404.51439965802</v>
      </c>
    </row>
    <row r="106" spans="1:7" x14ac:dyDescent="0.2">
      <c r="A106">
        <v>8</v>
      </c>
      <c r="B106" t="s">
        <v>24</v>
      </c>
      <c r="C106" t="str">
        <f>VLOOKUP(A106,paraguay_adm1!$A$2:$C$20,3,FALSE)</f>
        <v>PY-7</v>
      </c>
      <c r="D106">
        <v>11</v>
      </c>
      <c r="E106" t="s">
        <v>2</v>
      </c>
      <c r="F106">
        <v>424192853.22918701</v>
      </c>
      <c r="G106">
        <f t="shared" si="1"/>
        <v>42419.285322918702</v>
      </c>
    </row>
    <row r="107" spans="1:7" x14ac:dyDescent="0.2">
      <c r="A107">
        <v>8</v>
      </c>
      <c r="B107" t="s">
        <v>24</v>
      </c>
      <c r="C107" t="str">
        <f>VLOOKUP(A107,paraguay_adm1!$A$2:$C$20,3,FALSE)</f>
        <v>PY-7</v>
      </c>
      <c r="D107">
        <v>30</v>
      </c>
      <c r="E107" t="s">
        <v>3</v>
      </c>
      <c r="F107">
        <v>969312414.94750595</v>
      </c>
      <c r="G107">
        <f t="shared" si="1"/>
        <v>96931.241494750589</v>
      </c>
    </row>
    <row r="108" spans="1:7" x14ac:dyDescent="0.2">
      <c r="A108">
        <v>8</v>
      </c>
      <c r="B108" t="s">
        <v>24</v>
      </c>
      <c r="C108" t="str">
        <f>VLOOKUP(A108,paraguay_adm1!$A$2:$C$20,3,FALSE)</f>
        <v>PY-7</v>
      </c>
      <c r="D108">
        <v>40</v>
      </c>
      <c r="E108" t="s">
        <v>4</v>
      </c>
      <c r="F108">
        <v>1185718590.61958</v>
      </c>
      <c r="G108">
        <f t="shared" si="1"/>
        <v>118571.85906195801</v>
      </c>
    </row>
    <row r="109" spans="1:7" x14ac:dyDescent="0.2">
      <c r="A109">
        <v>8</v>
      </c>
      <c r="B109" t="s">
        <v>24</v>
      </c>
      <c r="C109" t="str">
        <f>VLOOKUP(A109,paraguay_adm1!$A$2:$C$20,3,FALSE)</f>
        <v>PY-7</v>
      </c>
      <c r="D109">
        <v>50</v>
      </c>
      <c r="E109" t="s">
        <v>5</v>
      </c>
      <c r="F109">
        <v>2407444500.1578999</v>
      </c>
      <c r="G109">
        <f t="shared" si="1"/>
        <v>240744.45001578997</v>
      </c>
    </row>
    <row r="110" spans="1:7" x14ac:dyDescent="0.2">
      <c r="A110">
        <v>8</v>
      </c>
      <c r="B110" t="s">
        <v>24</v>
      </c>
      <c r="C110" t="str">
        <f>VLOOKUP(A110,paraguay_adm1!$A$2:$C$20,3,FALSE)</f>
        <v>PY-7</v>
      </c>
      <c r="D110">
        <v>60</v>
      </c>
      <c r="E110" t="s">
        <v>14</v>
      </c>
      <c r="F110">
        <v>172228707.065148</v>
      </c>
      <c r="G110">
        <f t="shared" si="1"/>
        <v>17222.870706514801</v>
      </c>
    </row>
    <row r="111" spans="1:7" x14ac:dyDescent="0.2">
      <c r="A111">
        <v>8</v>
      </c>
      <c r="B111" t="s">
        <v>24</v>
      </c>
      <c r="C111" t="str">
        <f>VLOOKUP(A111,paraguay_adm1!$A$2:$C$20,3,FALSE)</f>
        <v>PY-7</v>
      </c>
      <c r="D111">
        <v>61</v>
      </c>
      <c r="E111" t="s">
        <v>15</v>
      </c>
      <c r="F111">
        <v>113191472.85757101</v>
      </c>
      <c r="G111">
        <f t="shared" si="1"/>
        <v>11319.147285757101</v>
      </c>
    </row>
    <row r="112" spans="1:7" x14ac:dyDescent="0.2">
      <c r="A112">
        <v>8</v>
      </c>
      <c r="B112" t="s">
        <v>24</v>
      </c>
      <c r="C112" t="str">
        <f>VLOOKUP(A112,paraguay_adm1!$A$2:$C$20,3,FALSE)</f>
        <v>PY-7</v>
      </c>
      <c r="D112">
        <v>62</v>
      </c>
      <c r="E112" t="s">
        <v>16</v>
      </c>
      <c r="F112">
        <v>3231085.9350649999</v>
      </c>
      <c r="G112">
        <f t="shared" si="1"/>
        <v>323.10859350649997</v>
      </c>
    </row>
    <row r="113" spans="1:7" x14ac:dyDescent="0.2">
      <c r="A113">
        <v>8</v>
      </c>
      <c r="B113" t="s">
        <v>24</v>
      </c>
      <c r="C113" t="str">
        <f>VLOOKUP(A113,paraguay_adm1!$A$2:$C$20,3,FALSE)</f>
        <v>PY-7</v>
      </c>
      <c r="D113">
        <v>100</v>
      </c>
      <c r="E113" t="s">
        <v>6</v>
      </c>
      <c r="F113">
        <v>3981893933.7775302</v>
      </c>
      <c r="G113">
        <f t="shared" si="1"/>
        <v>398189.39337775303</v>
      </c>
    </row>
    <row r="114" spans="1:7" x14ac:dyDescent="0.2">
      <c r="A114">
        <v>8</v>
      </c>
      <c r="B114" t="s">
        <v>24</v>
      </c>
      <c r="C114" t="str">
        <f>VLOOKUP(A114,paraguay_adm1!$A$2:$C$20,3,FALSE)</f>
        <v>PY-7</v>
      </c>
      <c r="D114">
        <v>110</v>
      </c>
      <c r="E114" t="s">
        <v>17</v>
      </c>
      <c r="F114">
        <v>29035578.121525999</v>
      </c>
      <c r="G114">
        <f t="shared" si="1"/>
        <v>2903.5578121526</v>
      </c>
    </row>
    <row r="115" spans="1:7" x14ac:dyDescent="0.2">
      <c r="A115">
        <v>8</v>
      </c>
      <c r="B115" t="s">
        <v>24</v>
      </c>
      <c r="C115" t="str">
        <f>VLOOKUP(A115,paraguay_adm1!$A$2:$C$20,3,FALSE)</f>
        <v>PY-7</v>
      </c>
      <c r="D115">
        <v>120</v>
      </c>
      <c r="E115" t="s">
        <v>7</v>
      </c>
      <c r="F115">
        <v>1107361205.2855799</v>
      </c>
      <c r="G115">
        <f t="shared" si="1"/>
        <v>110736.12052855799</v>
      </c>
    </row>
    <row r="116" spans="1:7" x14ac:dyDescent="0.2">
      <c r="A116">
        <v>8</v>
      </c>
      <c r="B116" t="s">
        <v>24</v>
      </c>
      <c r="C116" t="str">
        <f>VLOOKUP(A116,paraguay_adm1!$A$2:$C$20,3,FALSE)</f>
        <v>PY-7</v>
      </c>
      <c r="D116">
        <v>130</v>
      </c>
      <c r="E116" t="s">
        <v>8</v>
      </c>
      <c r="F116">
        <v>759184645.41723394</v>
      </c>
      <c r="G116">
        <f t="shared" si="1"/>
        <v>75918.464541723399</v>
      </c>
    </row>
    <row r="117" spans="1:7" x14ac:dyDescent="0.2">
      <c r="A117">
        <v>8</v>
      </c>
      <c r="B117" t="s">
        <v>24</v>
      </c>
      <c r="C117" t="str">
        <f>VLOOKUP(A117,paraguay_adm1!$A$2:$C$20,3,FALSE)</f>
        <v>PY-7</v>
      </c>
      <c r="D117">
        <v>150</v>
      </c>
      <c r="E117" t="s">
        <v>25</v>
      </c>
      <c r="F117">
        <v>423580.97590899997</v>
      </c>
      <c r="G117">
        <f t="shared" si="1"/>
        <v>42.358097590899995</v>
      </c>
    </row>
    <row r="118" spans="1:7" x14ac:dyDescent="0.2">
      <c r="A118">
        <v>8</v>
      </c>
      <c r="B118" t="s">
        <v>24</v>
      </c>
      <c r="C118" t="str">
        <f>VLOOKUP(A118,paraguay_adm1!$A$2:$C$20,3,FALSE)</f>
        <v>PY-7</v>
      </c>
      <c r="D118">
        <v>153</v>
      </c>
      <c r="E118" t="s">
        <v>26</v>
      </c>
      <c r="F118">
        <v>422917.75859699998</v>
      </c>
      <c r="G118">
        <f t="shared" si="1"/>
        <v>42.291775859699996</v>
      </c>
    </row>
    <row r="119" spans="1:7" x14ac:dyDescent="0.2">
      <c r="A119">
        <v>8</v>
      </c>
      <c r="B119" t="s">
        <v>24</v>
      </c>
      <c r="C119" t="str">
        <f>VLOOKUP(A119,paraguay_adm1!$A$2:$C$20,3,FALSE)</f>
        <v>PY-7</v>
      </c>
      <c r="D119">
        <v>180</v>
      </c>
      <c r="E119" t="s">
        <v>9</v>
      </c>
      <c r="F119">
        <v>505992995.55817002</v>
      </c>
      <c r="G119">
        <f t="shared" si="1"/>
        <v>50599.299555817001</v>
      </c>
    </row>
    <row r="120" spans="1:7" x14ac:dyDescent="0.2">
      <c r="A120">
        <v>8</v>
      </c>
      <c r="B120" t="s">
        <v>24</v>
      </c>
      <c r="C120" t="str">
        <f>VLOOKUP(A120,paraguay_adm1!$A$2:$C$20,3,FALSE)</f>
        <v>PY-7</v>
      </c>
      <c r="D120">
        <v>190</v>
      </c>
      <c r="E120" t="s">
        <v>10</v>
      </c>
      <c r="F120">
        <v>30106812.529020999</v>
      </c>
      <c r="G120">
        <f t="shared" si="1"/>
        <v>3010.6812529020999</v>
      </c>
    </row>
    <row r="121" spans="1:7" x14ac:dyDescent="0.2">
      <c r="A121">
        <v>8</v>
      </c>
      <c r="B121" t="s">
        <v>24</v>
      </c>
      <c r="C121" t="str">
        <f>VLOOKUP(A121,paraguay_adm1!$A$2:$C$20,3,FALSE)</f>
        <v>PY-7</v>
      </c>
      <c r="D121">
        <v>200</v>
      </c>
      <c r="E121" t="s">
        <v>19</v>
      </c>
      <c r="F121">
        <v>253803.834443</v>
      </c>
      <c r="G121">
        <f t="shared" si="1"/>
        <v>25.380383444300001</v>
      </c>
    </row>
    <row r="122" spans="1:7" x14ac:dyDescent="0.2">
      <c r="A122">
        <v>8</v>
      </c>
      <c r="B122" t="s">
        <v>24</v>
      </c>
      <c r="C122" t="str">
        <f>VLOOKUP(A122,paraguay_adm1!$A$2:$C$20,3,FALSE)</f>
        <v>PY-7</v>
      </c>
      <c r="D122">
        <v>210</v>
      </c>
      <c r="E122" t="s">
        <v>11</v>
      </c>
      <c r="F122">
        <v>1220017505.6754301</v>
      </c>
      <c r="G122">
        <f t="shared" si="1"/>
        <v>122001.750567543</v>
      </c>
    </row>
    <row r="123" spans="1:7" x14ac:dyDescent="0.2">
      <c r="A123">
        <v>8</v>
      </c>
      <c r="B123" t="s">
        <v>24</v>
      </c>
      <c r="C123" t="str">
        <f>VLOOKUP(A123,paraguay_adm1!$A$2:$C$20,3,FALSE)</f>
        <v>PY-7</v>
      </c>
      <c r="D123">
        <v>9999</v>
      </c>
      <c r="E123" t="s">
        <v>12</v>
      </c>
      <c r="F123">
        <v>2209519.919156</v>
      </c>
      <c r="G123">
        <f t="shared" si="1"/>
        <v>220.95199191559999</v>
      </c>
    </row>
    <row r="124" spans="1:7" x14ac:dyDescent="0.2">
      <c r="A124">
        <v>9</v>
      </c>
      <c r="B124" t="s">
        <v>27</v>
      </c>
      <c r="C124" t="str">
        <f>VLOOKUP(A124,paraguay_adm1!$A$2:$C$20,3,FALSE)</f>
        <v>PY-8</v>
      </c>
      <c r="D124">
        <v>10</v>
      </c>
      <c r="E124" t="s">
        <v>1</v>
      </c>
      <c r="F124">
        <v>217854798.56083399</v>
      </c>
      <c r="G124">
        <f t="shared" si="1"/>
        <v>21785.479856083399</v>
      </c>
    </row>
    <row r="125" spans="1:7" x14ac:dyDescent="0.2">
      <c r="A125">
        <v>9</v>
      </c>
      <c r="B125" t="s">
        <v>27</v>
      </c>
      <c r="C125" t="str">
        <f>VLOOKUP(A125,paraguay_adm1!$A$2:$C$20,3,FALSE)</f>
        <v>PY-8</v>
      </c>
      <c r="D125">
        <v>11</v>
      </c>
      <c r="E125" t="s">
        <v>2</v>
      </c>
      <c r="F125">
        <v>425097186.45822698</v>
      </c>
      <c r="G125">
        <f t="shared" si="1"/>
        <v>42509.718645822701</v>
      </c>
    </row>
    <row r="126" spans="1:7" x14ac:dyDescent="0.2">
      <c r="A126">
        <v>9</v>
      </c>
      <c r="B126" t="s">
        <v>27</v>
      </c>
      <c r="C126" t="str">
        <f>VLOOKUP(A126,paraguay_adm1!$A$2:$C$20,3,FALSE)</f>
        <v>PY-8</v>
      </c>
      <c r="D126">
        <v>30</v>
      </c>
      <c r="E126" t="s">
        <v>3</v>
      </c>
      <c r="F126">
        <v>729968153.17534101</v>
      </c>
      <c r="G126">
        <f t="shared" si="1"/>
        <v>72996.815317534099</v>
      </c>
    </row>
    <row r="127" spans="1:7" x14ac:dyDescent="0.2">
      <c r="A127">
        <v>9</v>
      </c>
      <c r="B127" t="s">
        <v>27</v>
      </c>
      <c r="C127" t="str">
        <f>VLOOKUP(A127,paraguay_adm1!$A$2:$C$20,3,FALSE)</f>
        <v>PY-8</v>
      </c>
      <c r="D127">
        <v>40</v>
      </c>
      <c r="E127" t="s">
        <v>4</v>
      </c>
      <c r="F127">
        <v>285154864.28780597</v>
      </c>
      <c r="G127">
        <f t="shared" si="1"/>
        <v>28515.486428780598</v>
      </c>
    </row>
    <row r="128" spans="1:7" x14ac:dyDescent="0.2">
      <c r="A128">
        <v>9</v>
      </c>
      <c r="B128" t="s">
        <v>27</v>
      </c>
      <c r="C128" t="str">
        <f>VLOOKUP(A128,paraguay_adm1!$A$2:$C$20,3,FALSE)</f>
        <v>PY-8</v>
      </c>
      <c r="D128">
        <v>50</v>
      </c>
      <c r="E128" t="s">
        <v>5</v>
      </c>
      <c r="F128">
        <v>373208677.58544302</v>
      </c>
      <c r="G128">
        <f t="shared" si="1"/>
        <v>37320.8677585443</v>
      </c>
    </row>
    <row r="129" spans="1:7" x14ac:dyDescent="0.2">
      <c r="A129">
        <v>9</v>
      </c>
      <c r="B129" t="s">
        <v>27</v>
      </c>
      <c r="C129" t="str">
        <f>VLOOKUP(A129,paraguay_adm1!$A$2:$C$20,3,FALSE)</f>
        <v>PY-8</v>
      </c>
      <c r="D129">
        <v>60</v>
      </c>
      <c r="E129" t="s">
        <v>14</v>
      </c>
      <c r="F129">
        <v>435501210.10433698</v>
      </c>
      <c r="G129">
        <f t="shared" si="1"/>
        <v>43550.121010433701</v>
      </c>
    </row>
    <row r="130" spans="1:7" x14ac:dyDescent="0.2">
      <c r="A130">
        <v>9</v>
      </c>
      <c r="B130" t="s">
        <v>27</v>
      </c>
      <c r="C130" t="str">
        <f>VLOOKUP(A130,paraguay_adm1!$A$2:$C$20,3,FALSE)</f>
        <v>PY-8</v>
      </c>
      <c r="D130">
        <v>61</v>
      </c>
      <c r="E130" t="s">
        <v>15</v>
      </c>
      <c r="F130">
        <v>322619396.93176103</v>
      </c>
      <c r="G130">
        <f t="shared" si="1"/>
        <v>32261.939693176104</v>
      </c>
    </row>
    <row r="131" spans="1:7" x14ac:dyDescent="0.2">
      <c r="A131">
        <v>9</v>
      </c>
      <c r="B131" t="s">
        <v>27</v>
      </c>
      <c r="C131" t="str">
        <f>VLOOKUP(A131,paraguay_adm1!$A$2:$C$20,3,FALSE)</f>
        <v>PY-8</v>
      </c>
      <c r="D131">
        <v>62</v>
      </c>
      <c r="E131" t="s">
        <v>16</v>
      </c>
      <c r="F131">
        <v>7155669.257491</v>
      </c>
      <c r="G131">
        <f t="shared" ref="G131:G194" si="2">F131/10000</f>
        <v>715.56692574910005</v>
      </c>
    </row>
    <row r="132" spans="1:7" x14ac:dyDescent="0.2">
      <c r="A132">
        <v>9</v>
      </c>
      <c r="B132" t="s">
        <v>27</v>
      </c>
      <c r="C132" t="str">
        <f>VLOOKUP(A132,paraguay_adm1!$A$2:$C$20,3,FALSE)</f>
        <v>PY-8</v>
      </c>
      <c r="D132">
        <v>100</v>
      </c>
      <c r="E132" t="s">
        <v>6</v>
      </c>
      <c r="F132">
        <v>971142585.45517397</v>
      </c>
      <c r="G132">
        <f t="shared" si="2"/>
        <v>97114.258545517398</v>
      </c>
    </row>
    <row r="133" spans="1:7" x14ac:dyDescent="0.2">
      <c r="A133">
        <v>9</v>
      </c>
      <c r="B133" t="s">
        <v>27</v>
      </c>
      <c r="C133" t="str">
        <f>VLOOKUP(A133,paraguay_adm1!$A$2:$C$20,3,FALSE)</f>
        <v>PY-8</v>
      </c>
      <c r="D133">
        <v>110</v>
      </c>
      <c r="E133" t="s">
        <v>17</v>
      </c>
      <c r="F133">
        <v>15551764.767039999</v>
      </c>
      <c r="G133">
        <f t="shared" si="2"/>
        <v>1555.1764767039999</v>
      </c>
    </row>
    <row r="134" spans="1:7" x14ac:dyDescent="0.2">
      <c r="A134">
        <v>9</v>
      </c>
      <c r="B134" t="s">
        <v>27</v>
      </c>
      <c r="C134" t="str">
        <f>VLOOKUP(A134,paraguay_adm1!$A$2:$C$20,3,FALSE)</f>
        <v>PY-8</v>
      </c>
      <c r="D134">
        <v>120</v>
      </c>
      <c r="E134" t="s">
        <v>7</v>
      </c>
      <c r="F134">
        <v>768653435.02666903</v>
      </c>
      <c r="G134">
        <f t="shared" si="2"/>
        <v>76865.343502666903</v>
      </c>
    </row>
    <row r="135" spans="1:7" x14ac:dyDescent="0.2">
      <c r="A135">
        <v>9</v>
      </c>
      <c r="B135" t="s">
        <v>27</v>
      </c>
      <c r="C135" t="str">
        <f>VLOOKUP(A135,paraguay_adm1!$A$2:$C$20,3,FALSE)</f>
        <v>PY-8</v>
      </c>
      <c r="D135">
        <v>130</v>
      </c>
      <c r="E135" t="s">
        <v>8</v>
      </c>
      <c r="F135">
        <v>1557506916.89503</v>
      </c>
      <c r="G135">
        <f t="shared" si="2"/>
        <v>155750.691689503</v>
      </c>
    </row>
    <row r="136" spans="1:7" x14ac:dyDescent="0.2">
      <c r="A136">
        <v>9</v>
      </c>
      <c r="B136" t="s">
        <v>27</v>
      </c>
      <c r="C136" t="str">
        <f>VLOOKUP(A136,paraguay_adm1!$A$2:$C$20,3,FALSE)</f>
        <v>PY-8</v>
      </c>
      <c r="D136">
        <v>150</v>
      </c>
      <c r="E136" t="s">
        <v>25</v>
      </c>
      <c r="F136">
        <v>255741.59155400001</v>
      </c>
      <c r="G136">
        <f t="shared" si="2"/>
        <v>25.5741591554</v>
      </c>
    </row>
    <row r="137" spans="1:7" x14ac:dyDescent="0.2">
      <c r="A137">
        <v>9</v>
      </c>
      <c r="B137" t="s">
        <v>27</v>
      </c>
      <c r="C137" t="str">
        <f>VLOOKUP(A137,paraguay_adm1!$A$2:$C$20,3,FALSE)</f>
        <v>PY-8</v>
      </c>
      <c r="D137">
        <v>180</v>
      </c>
      <c r="E137" t="s">
        <v>9</v>
      </c>
      <c r="F137">
        <v>1938484591.04459</v>
      </c>
      <c r="G137">
        <f t="shared" si="2"/>
        <v>193848.45910445901</v>
      </c>
    </row>
    <row r="138" spans="1:7" x14ac:dyDescent="0.2">
      <c r="A138">
        <v>9</v>
      </c>
      <c r="B138" t="s">
        <v>27</v>
      </c>
      <c r="C138" t="str">
        <f>VLOOKUP(A138,paraguay_adm1!$A$2:$C$20,3,FALSE)</f>
        <v>PY-8</v>
      </c>
      <c r="D138">
        <v>190</v>
      </c>
      <c r="E138" t="s">
        <v>10</v>
      </c>
      <c r="F138">
        <v>7481734.7855080003</v>
      </c>
      <c r="G138">
        <f t="shared" si="2"/>
        <v>748.17347855080004</v>
      </c>
    </row>
    <row r="139" spans="1:7" x14ac:dyDescent="0.2">
      <c r="A139">
        <v>9</v>
      </c>
      <c r="B139" t="s">
        <v>27</v>
      </c>
      <c r="C139" t="str">
        <f>VLOOKUP(A139,paraguay_adm1!$A$2:$C$20,3,FALSE)</f>
        <v>PY-8</v>
      </c>
      <c r="D139">
        <v>200</v>
      </c>
      <c r="E139" t="s">
        <v>19</v>
      </c>
      <c r="F139">
        <v>84579.797479000001</v>
      </c>
      <c r="G139">
        <f t="shared" si="2"/>
        <v>8.4579797478999996</v>
      </c>
    </row>
    <row r="140" spans="1:7" x14ac:dyDescent="0.2">
      <c r="A140">
        <v>9</v>
      </c>
      <c r="B140" t="s">
        <v>27</v>
      </c>
      <c r="C140" t="str">
        <f>VLOOKUP(A140,paraguay_adm1!$A$2:$C$20,3,FALSE)</f>
        <v>PY-8</v>
      </c>
      <c r="D140">
        <v>210</v>
      </c>
      <c r="E140" t="s">
        <v>11</v>
      </c>
      <c r="F140">
        <v>110338316.654228</v>
      </c>
      <c r="G140">
        <f t="shared" si="2"/>
        <v>11033.8316654228</v>
      </c>
    </row>
    <row r="141" spans="1:7" x14ac:dyDescent="0.2">
      <c r="A141">
        <v>10</v>
      </c>
      <c r="B141" t="s">
        <v>28</v>
      </c>
      <c r="C141" t="str">
        <f>VLOOKUP(A141,paraguay_adm1!$A$2:$C$20,3,FALSE)</f>
        <v>PY-9</v>
      </c>
      <c r="D141">
        <v>10</v>
      </c>
      <c r="E141" t="s">
        <v>1</v>
      </c>
      <c r="F141">
        <v>562934045.55479598</v>
      </c>
      <c r="G141">
        <f t="shared" si="2"/>
        <v>56293.404555479596</v>
      </c>
    </row>
    <row r="142" spans="1:7" x14ac:dyDescent="0.2">
      <c r="A142">
        <v>10</v>
      </c>
      <c r="B142" t="s">
        <v>28</v>
      </c>
      <c r="C142" t="str">
        <f>VLOOKUP(A142,paraguay_adm1!$A$2:$C$20,3,FALSE)</f>
        <v>PY-9</v>
      </c>
      <c r="D142">
        <v>11</v>
      </c>
      <c r="E142" t="s">
        <v>2</v>
      </c>
      <c r="F142">
        <v>612123428.22231901</v>
      </c>
      <c r="G142">
        <f t="shared" si="2"/>
        <v>61212.342822231898</v>
      </c>
    </row>
    <row r="143" spans="1:7" x14ac:dyDescent="0.2">
      <c r="A143">
        <v>10</v>
      </c>
      <c r="B143" t="s">
        <v>28</v>
      </c>
      <c r="C143" t="str">
        <f>VLOOKUP(A143,paraguay_adm1!$A$2:$C$20,3,FALSE)</f>
        <v>PY-9</v>
      </c>
      <c r="D143">
        <v>30</v>
      </c>
      <c r="E143" t="s">
        <v>3</v>
      </c>
      <c r="F143">
        <v>933727357.59088802</v>
      </c>
      <c r="G143">
        <f t="shared" si="2"/>
        <v>93372.735759088799</v>
      </c>
    </row>
    <row r="144" spans="1:7" x14ac:dyDescent="0.2">
      <c r="A144">
        <v>10</v>
      </c>
      <c r="B144" t="s">
        <v>28</v>
      </c>
      <c r="C144" t="str">
        <f>VLOOKUP(A144,paraguay_adm1!$A$2:$C$20,3,FALSE)</f>
        <v>PY-9</v>
      </c>
      <c r="D144">
        <v>40</v>
      </c>
      <c r="E144" t="s">
        <v>4</v>
      </c>
      <c r="F144">
        <v>647902789.75305903</v>
      </c>
      <c r="G144">
        <f t="shared" si="2"/>
        <v>64790.278975305904</v>
      </c>
    </row>
    <row r="145" spans="1:7" x14ac:dyDescent="0.2">
      <c r="A145">
        <v>10</v>
      </c>
      <c r="B145" t="s">
        <v>28</v>
      </c>
      <c r="C145" t="str">
        <f>VLOOKUP(A145,paraguay_adm1!$A$2:$C$20,3,FALSE)</f>
        <v>PY-9</v>
      </c>
      <c r="D145">
        <v>50</v>
      </c>
      <c r="E145" t="s">
        <v>5</v>
      </c>
      <c r="F145">
        <v>996589153.28656495</v>
      </c>
      <c r="G145">
        <f t="shared" si="2"/>
        <v>99658.915328656498</v>
      </c>
    </row>
    <row r="146" spans="1:7" x14ac:dyDescent="0.2">
      <c r="A146">
        <v>10</v>
      </c>
      <c r="B146" t="s">
        <v>28</v>
      </c>
      <c r="C146" t="str">
        <f>VLOOKUP(A146,paraguay_adm1!$A$2:$C$20,3,FALSE)</f>
        <v>PY-9</v>
      </c>
      <c r="D146">
        <v>60</v>
      </c>
      <c r="E146" t="s">
        <v>14</v>
      </c>
      <c r="F146">
        <v>20226177.140275002</v>
      </c>
      <c r="G146">
        <f t="shared" si="2"/>
        <v>2022.6177140275001</v>
      </c>
    </row>
    <row r="147" spans="1:7" x14ac:dyDescent="0.2">
      <c r="A147">
        <v>10</v>
      </c>
      <c r="B147" t="s">
        <v>28</v>
      </c>
      <c r="C147" t="str">
        <f>VLOOKUP(A147,paraguay_adm1!$A$2:$C$20,3,FALSE)</f>
        <v>PY-9</v>
      </c>
      <c r="D147">
        <v>61</v>
      </c>
      <c r="E147" t="s">
        <v>15</v>
      </c>
      <c r="F147">
        <v>52393842.78311</v>
      </c>
      <c r="G147">
        <f t="shared" si="2"/>
        <v>5239.3842783110003</v>
      </c>
    </row>
    <row r="148" spans="1:7" x14ac:dyDescent="0.2">
      <c r="A148">
        <v>10</v>
      </c>
      <c r="B148" t="s">
        <v>28</v>
      </c>
      <c r="C148" t="str">
        <f>VLOOKUP(A148,paraguay_adm1!$A$2:$C$20,3,FALSE)</f>
        <v>PY-9</v>
      </c>
      <c r="D148">
        <v>62</v>
      </c>
      <c r="E148" t="s">
        <v>16</v>
      </c>
      <c r="F148">
        <v>7182129.8991989996</v>
      </c>
      <c r="G148">
        <f t="shared" si="2"/>
        <v>718.2129899199</v>
      </c>
    </row>
    <row r="149" spans="1:7" x14ac:dyDescent="0.2">
      <c r="A149">
        <v>10</v>
      </c>
      <c r="B149" t="s">
        <v>28</v>
      </c>
      <c r="C149" t="str">
        <f>VLOOKUP(A149,paraguay_adm1!$A$2:$C$20,3,FALSE)</f>
        <v>PY-9</v>
      </c>
      <c r="D149">
        <v>100</v>
      </c>
      <c r="E149" t="s">
        <v>6</v>
      </c>
      <c r="F149">
        <v>1189479980.49072</v>
      </c>
      <c r="G149">
        <f t="shared" si="2"/>
        <v>118947.998049072</v>
      </c>
    </row>
    <row r="150" spans="1:7" x14ac:dyDescent="0.2">
      <c r="A150">
        <v>10</v>
      </c>
      <c r="B150" t="s">
        <v>28</v>
      </c>
      <c r="C150" t="str">
        <f>VLOOKUP(A150,paraguay_adm1!$A$2:$C$20,3,FALSE)</f>
        <v>PY-9</v>
      </c>
      <c r="D150">
        <v>110</v>
      </c>
      <c r="E150" t="s">
        <v>17</v>
      </c>
      <c r="F150">
        <v>17735102.273281001</v>
      </c>
      <c r="G150">
        <f t="shared" si="2"/>
        <v>1773.5102273281</v>
      </c>
    </row>
    <row r="151" spans="1:7" x14ac:dyDescent="0.2">
      <c r="A151">
        <v>10</v>
      </c>
      <c r="B151" t="s">
        <v>28</v>
      </c>
      <c r="C151" t="str">
        <f>VLOOKUP(A151,paraguay_adm1!$A$2:$C$20,3,FALSE)</f>
        <v>PY-9</v>
      </c>
      <c r="D151">
        <v>120</v>
      </c>
      <c r="E151" t="s">
        <v>7</v>
      </c>
      <c r="F151">
        <v>904107413.51879501</v>
      </c>
      <c r="G151">
        <f t="shared" si="2"/>
        <v>90410.741351879507</v>
      </c>
    </row>
    <row r="152" spans="1:7" x14ac:dyDescent="0.2">
      <c r="A152">
        <v>10</v>
      </c>
      <c r="B152" t="s">
        <v>28</v>
      </c>
      <c r="C152" t="str">
        <f>VLOOKUP(A152,paraguay_adm1!$A$2:$C$20,3,FALSE)</f>
        <v>PY-9</v>
      </c>
      <c r="D152">
        <v>130</v>
      </c>
      <c r="E152" t="s">
        <v>8</v>
      </c>
      <c r="F152">
        <v>1187115181.72967</v>
      </c>
      <c r="G152">
        <f t="shared" si="2"/>
        <v>118711.518172967</v>
      </c>
    </row>
    <row r="153" spans="1:7" x14ac:dyDescent="0.2">
      <c r="A153">
        <v>10</v>
      </c>
      <c r="B153" t="s">
        <v>28</v>
      </c>
      <c r="C153" t="str">
        <f>VLOOKUP(A153,paraguay_adm1!$A$2:$C$20,3,FALSE)</f>
        <v>PY-9</v>
      </c>
      <c r="D153">
        <v>150</v>
      </c>
      <c r="E153" t="s">
        <v>25</v>
      </c>
      <c r="F153">
        <v>597311.55988299998</v>
      </c>
      <c r="G153">
        <f t="shared" si="2"/>
        <v>59.731155988299996</v>
      </c>
    </row>
    <row r="154" spans="1:7" x14ac:dyDescent="0.2">
      <c r="A154">
        <v>10</v>
      </c>
      <c r="B154" t="s">
        <v>28</v>
      </c>
      <c r="C154" t="str">
        <f>VLOOKUP(A154,paraguay_adm1!$A$2:$C$20,3,FALSE)</f>
        <v>PY-9</v>
      </c>
      <c r="D154">
        <v>180</v>
      </c>
      <c r="E154" t="s">
        <v>9</v>
      </c>
      <c r="F154">
        <v>1372373510.11291</v>
      </c>
      <c r="G154">
        <f t="shared" si="2"/>
        <v>137237.351011291</v>
      </c>
    </row>
    <row r="155" spans="1:7" x14ac:dyDescent="0.2">
      <c r="A155">
        <v>10</v>
      </c>
      <c r="B155" t="s">
        <v>28</v>
      </c>
      <c r="C155" t="str">
        <f>VLOOKUP(A155,paraguay_adm1!$A$2:$C$20,3,FALSE)</f>
        <v>PY-9</v>
      </c>
      <c r="D155">
        <v>190</v>
      </c>
      <c r="E155" t="s">
        <v>10</v>
      </c>
      <c r="F155">
        <v>11242323.268935001</v>
      </c>
      <c r="G155">
        <f t="shared" si="2"/>
        <v>1124.2323268935002</v>
      </c>
    </row>
    <row r="156" spans="1:7" x14ac:dyDescent="0.2">
      <c r="A156">
        <v>10</v>
      </c>
      <c r="B156" t="s">
        <v>28</v>
      </c>
      <c r="C156" t="str">
        <f>VLOOKUP(A156,paraguay_adm1!$A$2:$C$20,3,FALSE)</f>
        <v>PY-9</v>
      </c>
      <c r="D156">
        <v>210</v>
      </c>
      <c r="E156" t="s">
        <v>11</v>
      </c>
      <c r="F156">
        <v>79715301.920295</v>
      </c>
      <c r="G156">
        <f t="shared" si="2"/>
        <v>7971.5301920294996</v>
      </c>
    </row>
    <row r="157" spans="1:7" x14ac:dyDescent="0.2">
      <c r="A157">
        <v>11</v>
      </c>
      <c r="B157" t="s">
        <v>29</v>
      </c>
      <c r="C157" t="str">
        <f>VLOOKUP(A157,paraguay_adm1!$A$2:$C$20,3,FALSE)</f>
        <v>PY-10</v>
      </c>
      <c r="D157">
        <v>10</v>
      </c>
      <c r="E157" t="s">
        <v>1</v>
      </c>
      <c r="F157">
        <v>1957501303.6672299</v>
      </c>
      <c r="G157">
        <f t="shared" si="2"/>
        <v>195750.13036672299</v>
      </c>
    </row>
    <row r="158" spans="1:7" x14ac:dyDescent="0.2">
      <c r="A158">
        <v>11</v>
      </c>
      <c r="B158" t="s">
        <v>29</v>
      </c>
      <c r="C158" t="str">
        <f>VLOOKUP(A158,paraguay_adm1!$A$2:$C$20,3,FALSE)</f>
        <v>PY-10</v>
      </c>
      <c r="D158">
        <v>11</v>
      </c>
      <c r="E158" t="s">
        <v>2</v>
      </c>
      <c r="F158">
        <v>2310219262.0110898</v>
      </c>
      <c r="G158">
        <f t="shared" si="2"/>
        <v>231021.92620110899</v>
      </c>
    </row>
    <row r="159" spans="1:7" x14ac:dyDescent="0.2">
      <c r="A159">
        <v>11</v>
      </c>
      <c r="B159" t="s">
        <v>29</v>
      </c>
      <c r="C159" t="str">
        <f>VLOOKUP(A159,paraguay_adm1!$A$2:$C$20,3,FALSE)</f>
        <v>PY-10</v>
      </c>
      <c r="D159">
        <v>30</v>
      </c>
      <c r="E159" t="s">
        <v>3</v>
      </c>
      <c r="F159">
        <v>1512556249.4711299</v>
      </c>
      <c r="G159">
        <f t="shared" si="2"/>
        <v>151255.62494711298</v>
      </c>
    </row>
    <row r="160" spans="1:7" x14ac:dyDescent="0.2">
      <c r="A160">
        <v>11</v>
      </c>
      <c r="B160" t="s">
        <v>29</v>
      </c>
      <c r="C160" t="str">
        <f>VLOOKUP(A160,paraguay_adm1!$A$2:$C$20,3,FALSE)</f>
        <v>PY-10</v>
      </c>
      <c r="D160">
        <v>40</v>
      </c>
      <c r="E160" t="s">
        <v>4</v>
      </c>
      <c r="F160">
        <v>1881018598.0434699</v>
      </c>
      <c r="G160">
        <f t="shared" si="2"/>
        <v>188101.85980434698</v>
      </c>
    </row>
    <row r="161" spans="1:7" x14ac:dyDescent="0.2">
      <c r="A161">
        <v>11</v>
      </c>
      <c r="B161" t="s">
        <v>29</v>
      </c>
      <c r="C161" t="str">
        <f>VLOOKUP(A161,paraguay_adm1!$A$2:$C$20,3,FALSE)</f>
        <v>PY-10</v>
      </c>
      <c r="D161">
        <v>50</v>
      </c>
      <c r="E161" t="s">
        <v>5</v>
      </c>
      <c r="F161">
        <v>1995217785.69642</v>
      </c>
      <c r="G161">
        <f t="shared" si="2"/>
        <v>199521.77856964199</v>
      </c>
    </row>
    <row r="162" spans="1:7" x14ac:dyDescent="0.2">
      <c r="A162">
        <v>11</v>
      </c>
      <c r="B162" t="s">
        <v>29</v>
      </c>
      <c r="C162" t="str">
        <f>VLOOKUP(A162,paraguay_adm1!$A$2:$C$20,3,FALSE)</f>
        <v>PY-10</v>
      </c>
      <c r="D162">
        <v>60</v>
      </c>
      <c r="E162" t="s">
        <v>14</v>
      </c>
      <c r="F162">
        <v>4651107.8835119996</v>
      </c>
      <c r="G162">
        <f t="shared" si="2"/>
        <v>465.11078835119997</v>
      </c>
    </row>
    <row r="163" spans="1:7" x14ac:dyDescent="0.2">
      <c r="A163">
        <v>11</v>
      </c>
      <c r="B163" t="s">
        <v>29</v>
      </c>
      <c r="C163" t="str">
        <f>VLOOKUP(A163,paraguay_adm1!$A$2:$C$20,3,FALSE)</f>
        <v>PY-10</v>
      </c>
      <c r="D163">
        <v>61</v>
      </c>
      <c r="E163" t="s">
        <v>15</v>
      </c>
      <c r="F163">
        <v>25061261.361118998</v>
      </c>
      <c r="G163">
        <f t="shared" si="2"/>
        <v>2506.1261361119</v>
      </c>
    </row>
    <row r="164" spans="1:7" x14ac:dyDescent="0.2">
      <c r="A164">
        <v>11</v>
      </c>
      <c r="B164" t="s">
        <v>29</v>
      </c>
      <c r="C164" t="str">
        <f>VLOOKUP(A164,paraguay_adm1!$A$2:$C$20,3,FALSE)</f>
        <v>PY-10</v>
      </c>
      <c r="D164">
        <v>62</v>
      </c>
      <c r="E164" t="s">
        <v>16</v>
      </c>
      <c r="F164">
        <v>20921003.776471999</v>
      </c>
      <c r="G164">
        <f t="shared" si="2"/>
        <v>2092.1003776471998</v>
      </c>
    </row>
    <row r="165" spans="1:7" x14ac:dyDescent="0.2">
      <c r="A165">
        <v>11</v>
      </c>
      <c r="B165" t="s">
        <v>29</v>
      </c>
      <c r="C165" t="str">
        <f>VLOOKUP(A165,paraguay_adm1!$A$2:$C$20,3,FALSE)</f>
        <v>PY-10</v>
      </c>
      <c r="D165">
        <v>100</v>
      </c>
      <c r="E165" t="s">
        <v>6</v>
      </c>
      <c r="F165">
        <v>2001643448.25945</v>
      </c>
      <c r="G165">
        <f t="shared" si="2"/>
        <v>200164.34482594501</v>
      </c>
    </row>
    <row r="166" spans="1:7" x14ac:dyDescent="0.2">
      <c r="A166">
        <v>11</v>
      </c>
      <c r="B166" t="s">
        <v>29</v>
      </c>
      <c r="C166" t="str">
        <f>VLOOKUP(A166,paraguay_adm1!$A$2:$C$20,3,FALSE)</f>
        <v>PY-10</v>
      </c>
      <c r="D166">
        <v>110</v>
      </c>
      <c r="E166" t="s">
        <v>17</v>
      </c>
      <c r="F166">
        <v>70639477.719750002</v>
      </c>
      <c r="G166">
        <f t="shared" si="2"/>
        <v>7063.9477719750003</v>
      </c>
    </row>
    <row r="167" spans="1:7" x14ac:dyDescent="0.2">
      <c r="A167">
        <v>11</v>
      </c>
      <c r="B167" t="s">
        <v>29</v>
      </c>
      <c r="C167" t="str">
        <f>VLOOKUP(A167,paraguay_adm1!$A$2:$C$20,3,FALSE)</f>
        <v>PY-10</v>
      </c>
      <c r="D167">
        <v>120</v>
      </c>
      <c r="E167" t="s">
        <v>7</v>
      </c>
      <c r="F167">
        <v>840475011.40309095</v>
      </c>
      <c r="G167">
        <f t="shared" si="2"/>
        <v>84047.50114030909</v>
      </c>
    </row>
    <row r="168" spans="1:7" x14ac:dyDescent="0.2">
      <c r="A168">
        <v>11</v>
      </c>
      <c r="B168" t="s">
        <v>29</v>
      </c>
      <c r="C168" t="str">
        <f>VLOOKUP(A168,paraguay_adm1!$A$2:$C$20,3,FALSE)</f>
        <v>PY-10</v>
      </c>
      <c r="D168">
        <v>130</v>
      </c>
      <c r="E168" t="s">
        <v>8</v>
      </c>
      <c r="F168">
        <v>512840499.79950303</v>
      </c>
      <c r="G168">
        <f t="shared" si="2"/>
        <v>51284.049979950301</v>
      </c>
    </row>
    <row r="169" spans="1:7" x14ac:dyDescent="0.2">
      <c r="A169">
        <v>11</v>
      </c>
      <c r="B169" t="s">
        <v>29</v>
      </c>
      <c r="C169" t="str">
        <f>VLOOKUP(A169,paraguay_adm1!$A$2:$C$20,3,FALSE)</f>
        <v>PY-10</v>
      </c>
      <c r="D169">
        <v>180</v>
      </c>
      <c r="E169" t="s">
        <v>9</v>
      </c>
      <c r="F169">
        <v>202883200.88129899</v>
      </c>
      <c r="G169">
        <f t="shared" si="2"/>
        <v>20288.320088129898</v>
      </c>
    </row>
    <row r="170" spans="1:7" x14ac:dyDescent="0.2">
      <c r="A170">
        <v>11</v>
      </c>
      <c r="B170" t="s">
        <v>29</v>
      </c>
      <c r="C170" t="str">
        <f>VLOOKUP(A170,paraguay_adm1!$A$2:$C$20,3,FALSE)</f>
        <v>PY-10</v>
      </c>
      <c r="D170">
        <v>190</v>
      </c>
      <c r="E170" t="s">
        <v>10</v>
      </c>
      <c r="F170">
        <v>115813646.140037</v>
      </c>
      <c r="G170">
        <f t="shared" si="2"/>
        <v>11581.3646140037</v>
      </c>
    </row>
    <row r="171" spans="1:7" x14ac:dyDescent="0.2">
      <c r="A171">
        <v>11</v>
      </c>
      <c r="B171" t="s">
        <v>29</v>
      </c>
      <c r="C171" t="str">
        <f>VLOOKUP(A171,paraguay_adm1!$A$2:$C$20,3,FALSE)</f>
        <v>PY-10</v>
      </c>
      <c r="D171">
        <v>200</v>
      </c>
      <c r="E171" t="s">
        <v>19</v>
      </c>
      <c r="F171">
        <v>345152.24731000001</v>
      </c>
      <c r="G171">
        <f t="shared" si="2"/>
        <v>34.515224731000004</v>
      </c>
    </row>
    <row r="172" spans="1:7" x14ac:dyDescent="0.2">
      <c r="A172">
        <v>11</v>
      </c>
      <c r="B172" t="s">
        <v>29</v>
      </c>
      <c r="C172" t="str">
        <f>VLOOKUP(A172,paraguay_adm1!$A$2:$C$20,3,FALSE)</f>
        <v>PY-10</v>
      </c>
      <c r="D172">
        <v>210</v>
      </c>
      <c r="E172" t="s">
        <v>11</v>
      </c>
      <c r="F172">
        <v>730341740.09906697</v>
      </c>
      <c r="G172">
        <f t="shared" si="2"/>
        <v>73034.174009906696</v>
      </c>
    </row>
    <row r="173" spans="1:7" x14ac:dyDescent="0.2">
      <c r="A173">
        <v>11</v>
      </c>
      <c r="B173" t="s">
        <v>29</v>
      </c>
      <c r="C173" t="str">
        <f>VLOOKUP(A173,paraguay_adm1!$A$2:$C$20,3,FALSE)</f>
        <v>PY-10</v>
      </c>
      <c r="D173">
        <v>9999</v>
      </c>
      <c r="E173" t="s">
        <v>12</v>
      </c>
      <c r="F173">
        <v>10935542.263177</v>
      </c>
      <c r="G173">
        <f t="shared" si="2"/>
        <v>1093.5542263176999</v>
      </c>
    </row>
    <row r="174" spans="1:7" x14ac:dyDescent="0.2">
      <c r="A174">
        <v>12</v>
      </c>
      <c r="B174" t="s">
        <v>30</v>
      </c>
      <c r="C174" t="str">
        <f>VLOOKUP(A174,paraguay_adm1!$A$2:$C$20,3,FALSE)</f>
        <v>PY-11</v>
      </c>
      <c r="D174">
        <v>10</v>
      </c>
      <c r="E174" t="s">
        <v>1</v>
      </c>
      <c r="F174">
        <v>90513407.338405997</v>
      </c>
      <c r="G174">
        <f t="shared" si="2"/>
        <v>9051.3407338405996</v>
      </c>
    </row>
    <row r="175" spans="1:7" x14ac:dyDescent="0.2">
      <c r="A175">
        <v>12</v>
      </c>
      <c r="B175" t="s">
        <v>30</v>
      </c>
      <c r="C175" t="str">
        <f>VLOOKUP(A175,paraguay_adm1!$A$2:$C$20,3,FALSE)</f>
        <v>PY-11</v>
      </c>
      <c r="D175">
        <v>11</v>
      </c>
      <c r="E175" t="s">
        <v>2</v>
      </c>
      <c r="F175">
        <v>51852508.186066002</v>
      </c>
      <c r="G175">
        <f t="shared" si="2"/>
        <v>5185.2508186065998</v>
      </c>
    </row>
    <row r="176" spans="1:7" x14ac:dyDescent="0.2">
      <c r="A176">
        <v>12</v>
      </c>
      <c r="B176" t="s">
        <v>30</v>
      </c>
      <c r="C176" t="str">
        <f>VLOOKUP(A176,paraguay_adm1!$A$2:$C$20,3,FALSE)</f>
        <v>PY-11</v>
      </c>
      <c r="D176">
        <v>30</v>
      </c>
      <c r="E176" t="s">
        <v>3</v>
      </c>
      <c r="F176">
        <v>180555056.89954901</v>
      </c>
      <c r="G176">
        <f t="shared" si="2"/>
        <v>18055.505689954902</v>
      </c>
    </row>
    <row r="177" spans="1:7" x14ac:dyDescent="0.2">
      <c r="A177">
        <v>12</v>
      </c>
      <c r="B177" t="s">
        <v>30</v>
      </c>
      <c r="C177" t="str">
        <f>VLOOKUP(A177,paraguay_adm1!$A$2:$C$20,3,FALSE)</f>
        <v>PY-11</v>
      </c>
      <c r="D177">
        <v>40</v>
      </c>
      <c r="E177" t="s">
        <v>4</v>
      </c>
      <c r="F177">
        <v>240108130.67886099</v>
      </c>
      <c r="G177">
        <f t="shared" si="2"/>
        <v>24010.813067886098</v>
      </c>
    </row>
    <row r="178" spans="1:7" x14ac:dyDescent="0.2">
      <c r="A178">
        <v>12</v>
      </c>
      <c r="B178" t="s">
        <v>30</v>
      </c>
      <c r="C178" t="str">
        <f>VLOOKUP(A178,paraguay_adm1!$A$2:$C$20,3,FALSE)</f>
        <v>PY-11</v>
      </c>
      <c r="D178">
        <v>50</v>
      </c>
      <c r="E178" t="s">
        <v>5</v>
      </c>
      <c r="F178">
        <v>293300927.68777198</v>
      </c>
      <c r="G178">
        <f t="shared" si="2"/>
        <v>29330.092768777198</v>
      </c>
    </row>
    <row r="179" spans="1:7" x14ac:dyDescent="0.2">
      <c r="A179">
        <v>12</v>
      </c>
      <c r="B179" t="s">
        <v>30</v>
      </c>
      <c r="C179" t="str">
        <f>VLOOKUP(A179,paraguay_adm1!$A$2:$C$20,3,FALSE)</f>
        <v>PY-11</v>
      </c>
      <c r="D179">
        <v>60</v>
      </c>
      <c r="E179" t="s">
        <v>14</v>
      </c>
      <c r="F179">
        <v>1030353.503119</v>
      </c>
      <c r="G179">
        <f t="shared" si="2"/>
        <v>103.0353503119</v>
      </c>
    </row>
    <row r="180" spans="1:7" x14ac:dyDescent="0.2">
      <c r="A180">
        <v>12</v>
      </c>
      <c r="B180" t="s">
        <v>30</v>
      </c>
      <c r="C180" t="str">
        <f>VLOOKUP(A180,paraguay_adm1!$A$2:$C$20,3,FALSE)</f>
        <v>PY-11</v>
      </c>
      <c r="D180">
        <v>61</v>
      </c>
      <c r="E180" t="s">
        <v>15</v>
      </c>
      <c r="F180">
        <v>15448681.124836</v>
      </c>
      <c r="G180">
        <f t="shared" si="2"/>
        <v>1544.8681124836</v>
      </c>
    </row>
    <row r="181" spans="1:7" x14ac:dyDescent="0.2">
      <c r="A181">
        <v>12</v>
      </c>
      <c r="B181" t="s">
        <v>30</v>
      </c>
      <c r="C181" t="str">
        <f>VLOOKUP(A181,paraguay_adm1!$A$2:$C$20,3,FALSE)</f>
        <v>PY-11</v>
      </c>
      <c r="D181">
        <v>62</v>
      </c>
      <c r="E181" t="s">
        <v>16</v>
      </c>
      <c r="F181">
        <v>171659.831856</v>
      </c>
      <c r="G181">
        <f t="shared" si="2"/>
        <v>17.165983185600002</v>
      </c>
    </row>
    <row r="182" spans="1:7" x14ac:dyDescent="0.2">
      <c r="A182">
        <v>12</v>
      </c>
      <c r="B182" t="s">
        <v>30</v>
      </c>
      <c r="C182" t="str">
        <f>VLOOKUP(A182,paraguay_adm1!$A$2:$C$20,3,FALSE)</f>
        <v>PY-11</v>
      </c>
      <c r="D182">
        <v>100</v>
      </c>
      <c r="E182" t="s">
        <v>6</v>
      </c>
      <c r="F182">
        <v>199475796.861072</v>
      </c>
      <c r="G182">
        <f t="shared" si="2"/>
        <v>19947.579686107201</v>
      </c>
    </row>
    <row r="183" spans="1:7" x14ac:dyDescent="0.2">
      <c r="A183">
        <v>12</v>
      </c>
      <c r="B183" t="s">
        <v>30</v>
      </c>
      <c r="C183" t="str">
        <f>VLOOKUP(A183,paraguay_adm1!$A$2:$C$20,3,FALSE)</f>
        <v>PY-11</v>
      </c>
      <c r="D183">
        <v>110</v>
      </c>
      <c r="E183" t="s">
        <v>17</v>
      </c>
      <c r="F183">
        <v>2753439.979237</v>
      </c>
      <c r="G183">
        <f t="shared" si="2"/>
        <v>275.34399792369999</v>
      </c>
    </row>
    <row r="184" spans="1:7" x14ac:dyDescent="0.2">
      <c r="A184">
        <v>12</v>
      </c>
      <c r="B184" t="s">
        <v>30</v>
      </c>
      <c r="C184" t="str">
        <f>VLOOKUP(A184,paraguay_adm1!$A$2:$C$20,3,FALSE)</f>
        <v>PY-11</v>
      </c>
      <c r="D184">
        <v>120</v>
      </c>
      <c r="E184" t="s">
        <v>7</v>
      </c>
      <c r="F184">
        <v>143318008.32333601</v>
      </c>
      <c r="G184">
        <f t="shared" si="2"/>
        <v>14331.8008323336</v>
      </c>
    </row>
    <row r="185" spans="1:7" x14ac:dyDescent="0.2">
      <c r="A185">
        <v>12</v>
      </c>
      <c r="B185" t="s">
        <v>30</v>
      </c>
      <c r="C185" t="str">
        <f>VLOOKUP(A185,paraguay_adm1!$A$2:$C$20,3,FALSE)</f>
        <v>PY-11</v>
      </c>
      <c r="D185">
        <v>130</v>
      </c>
      <c r="E185" t="s">
        <v>8</v>
      </c>
      <c r="F185">
        <v>24342785.003376</v>
      </c>
      <c r="G185">
        <f t="shared" si="2"/>
        <v>2434.2785003375998</v>
      </c>
    </row>
    <row r="186" spans="1:7" x14ac:dyDescent="0.2">
      <c r="A186">
        <v>12</v>
      </c>
      <c r="B186" t="s">
        <v>30</v>
      </c>
      <c r="C186" t="str">
        <f>VLOOKUP(A186,paraguay_adm1!$A$2:$C$20,3,FALSE)</f>
        <v>PY-11</v>
      </c>
      <c r="D186">
        <v>150</v>
      </c>
      <c r="E186" t="s">
        <v>25</v>
      </c>
      <c r="F186">
        <v>171972.39994599999</v>
      </c>
      <c r="G186">
        <f t="shared" si="2"/>
        <v>17.1972399946</v>
      </c>
    </row>
    <row r="187" spans="1:7" x14ac:dyDescent="0.2">
      <c r="A187">
        <v>12</v>
      </c>
      <c r="B187" t="s">
        <v>30</v>
      </c>
      <c r="C187" t="str">
        <f>VLOOKUP(A187,paraguay_adm1!$A$2:$C$20,3,FALSE)</f>
        <v>PY-11</v>
      </c>
      <c r="D187">
        <v>180</v>
      </c>
      <c r="E187" t="s">
        <v>9</v>
      </c>
      <c r="F187">
        <v>737518785.21498501</v>
      </c>
      <c r="G187">
        <f t="shared" si="2"/>
        <v>73751.878521498496</v>
      </c>
    </row>
    <row r="188" spans="1:7" x14ac:dyDescent="0.2">
      <c r="A188">
        <v>12</v>
      </c>
      <c r="B188" t="s">
        <v>30</v>
      </c>
      <c r="C188" t="str">
        <f>VLOOKUP(A188,paraguay_adm1!$A$2:$C$20,3,FALSE)</f>
        <v>PY-11</v>
      </c>
      <c r="D188">
        <v>190</v>
      </c>
      <c r="E188" t="s">
        <v>10</v>
      </c>
      <c r="F188">
        <v>328734963.24146497</v>
      </c>
      <c r="G188">
        <f t="shared" si="2"/>
        <v>32873.496324146494</v>
      </c>
    </row>
    <row r="189" spans="1:7" x14ac:dyDescent="0.2">
      <c r="A189">
        <v>12</v>
      </c>
      <c r="B189" t="s">
        <v>30</v>
      </c>
      <c r="C189" t="str">
        <f>VLOOKUP(A189,paraguay_adm1!$A$2:$C$20,3,FALSE)</f>
        <v>PY-11</v>
      </c>
      <c r="D189">
        <v>210</v>
      </c>
      <c r="E189" t="s">
        <v>11</v>
      </c>
      <c r="F189">
        <v>94048668.197323993</v>
      </c>
      <c r="G189">
        <f t="shared" si="2"/>
        <v>9404.8668197323987</v>
      </c>
    </row>
    <row r="190" spans="1:7" x14ac:dyDescent="0.2">
      <c r="A190">
        <v>12</v>
      </c>
      <c r="B190" t="s">
        <v>30</v>
      </c>
      <c r="C190" t="str">
        <f>VLOOKUP(A190,paraguay_adm1!$A$2:$C$20,3,FALSE)</f>
        <v>PY-11</v>
      </c>
      <c r="D190">
        <v>9999</v>
      </c>
      <c r="E190" t="s">
        <v>12</v>
      </c>
      <c r="F190">
        <v>3180336.188112</v>
      </c>
      <c r="G190">
        <f t="shared" si="2"/>
        <v>318.03361881120003</v>
      </c>
    </row>
    <row r="191" spans="1:7" x14ac:dyDescent="0.2">
      <c r="A191">
        <v>13</v>
      </c>
      <c r="B191" t="s">
        <v>31</v>
      </c>
      <c r="C191" t="str">
        <f>VLOOKUP(A191,paraguay_adm1!$A$2:$C$20,3,FALSE)</f>
        <v>PY-12</v>
      </c>
      <c r="D191">
        <v>10</v>
      </c>
      <c r="E191" t="s">
        <v>1</v>
      </c>
      <c r="F191">
        <v>102187979.07506201</v>
      </c>
      <c r="G191">
        <f t="shared" si="2"/>
        <v>10218.797907506201</v>
      </c>
    </row>
    <row r="192" spans="1:7" x14ac:dyDescent="0.2">
      <c r="A192">
        <v>13</v>
      </c>
      <c r="B192" t="s">
        <v>31</v>
      </c>
      <c r="C192" t="str">
        <f>VLOOKUP(A192,paraguay_adm1!$A$2:$C$20,3,FALSE)</f>
        <v>PY-12</v>
      </c>
      <c r="D192">
        <v>11</v>
      </c>
      <c r="E192" t="s">
        <v>2</v>
      </c>
      <c r="F192">
        <v>207723650.647331</v>
      </c>
      <c r="G192">
        <f t="shared" si="2"/>
        <v>20772.365064733101</v>
      </c>
    </row>
    <row r="193" spans="1:7" x14ac:dyDescent="0.2">
      <c r="A193">
        <v>13</v>
      </c>
      <c r="B193" t="s">
        <v>31</v>
      </c>
      <c r="C193" t="str">
        <f>VLOOKUP(A193,paraguay_adm1!$A$2:$C$20,3,FALSE)</f>
        <v>PY-12</v>
      </c>
      <c r="D193">
        <v>30</v>
      </c>
      <c r="E193" t="s">
        <v>3</v>
      </c>
      <c r="F193">
        <v>125942714.162163</v>
      </c>
      <c r="G193">
        <f t="shared" si="2"/>
        <v>12594.271416216301</v>
      </c>
    </row>
    <row r="194" spans="1:7" x14ac:dyDescent="0.2">
      <c r="A194">
        <v>13</v>
      </c>
      <c r="B194" t="s">
        <v>31</v>
      </c>
      <c r="C194" t="str">
        <f>VLOOKUP(A194,paraguay_adm1!$A$2:$C$20,3,FALSE)</f>
        <v>PY-12</v>
      </c>
      <c r="D194">
        <v>40</v>
      </c>
      <c r="E194" t="s">
        <v>4</v>
      </c>
      <c r="F194">
        <v>302778494.99638098</v>
      </c>
      <c r="G194">
        <f t="shared" si="2"/>
        <v>30277.849499638098</v>
      </c>
    </row>
    <row r="195" spans="1:7" x14ac:dyDescent="0.2">
      <c r="A195">
        <v>13</v>
      </c>
      <c r="B195" t="s">
        <v>31</v>
      </c>
      <c r="C195" t="str">
        <f>VLOOKUP(A195,paraguay_adm1!$A$2:$C$20,3,FALSE)</f>
        <v>PY-12</v>
      </c>
      <c r="D195">
        <v>50</v>
      </c>
      <c r="E195" t="s">
        <v>5</v>
      </c>
      <c r="F195">
        <v>763670870.72312796</v>
      </c>
      <c r="G195">
        <f t="shared" ref="G195:G258" si="3">F195/10000</f>
        <v>76367.087072312803</v>
      </c>
    </row>
    <row r="196" spans="1:7" x14ac:dyDescent="0.2">
      <c r="A196">
        <v>13</v>
      </c>
      <c r="B196" t="s">
        <v>31</v>
      </c>
      <c r="C196" t="str">
        <f>VLOOKUP(A196,paraguay_adm1!$A$2:$C$20,3,FALSE)</f>
        <v>PY-12</v>
      </c>
      <c r="D196">
        <v>60</v>
      </c>
      <c r="E196" t="s">
        <v>14</v>
      </c>
      <c r="F196">
        <v>957982978.91114902</v>
      </c>
      <c r="G196">
        <f t="shared" si="3"/>
        <v>95798.297891114897</v>
      </c>
    </row>
    <row r="197" spans="1:7" x14ac:dyDescent="0.2">
      <c r="A197">
        <v>13</v>
      </c>
      <c r="B197" t="s">
        <v>31</v>
      </c>
      <c r="C197" t="str">
        <f>VLOOKUP(A197,paraguay_adm1!$A$2:$C$20,3,FALSE)</f>
        <v>PY-12</v>
      </c>
      <c r="D197">
        <v>61</v>
      </c>
      <c r="E197" t="s">
        <v>15</v>
      </c>
      <c r="F197">
        <v>302111652.93153501</v>
      </c>
      <c r="G197">
        <f t="shared" si="3"/>
        <v>30211.165293153499</v>
      </c>
    </row>
    <row r="198" spans="1:7" x14ac:dyDescent="0.2">
      <c r="A198">
        <v>13</v>
      </c>
      <c r="B198" t="s">
        <v>31</v>
      </c>
      <c r="C198" t="str">
        <f>VLOOKUP(A198,paraguay_adm1!$A$2:$C$20,3,FALSE)</f>
        <v>PY-12</v>
      </c>
      <c r="D198">
        <v>62</v>
      </c>
      <c r="E198" t="s">
        <v>16</v>
      </c>
      <c r="F198">
        <v>11127691.919516001</v>
      </c>
      <c r="G198">
        <f t="shared" si="3"/>
        <v>1112.7691919516001</v>
      </c>
    </row>
    <row r="199" spans="1:7" x14ac:dyDescent="0.2">
      <c r="A199">
        <v>13</v>
      </c>
      <c r="B199" t="s">
        <v>31</v>
      </c>
      <c r="C199" t="str">
        <f>VLOOKUP(A199,paraguay_adm1!$A$2:$C$20,3,FALSE)</f>
        <v>PY-12</v>
      </c>
      <c r="D199">
        <v>100</v>
      </c>
      <c r="E199" t="s">
        <v>6</v>
      </c>
      <c r="F199">
        <v>1393645155.5089099</v>
      </c>
      <c r="G199">
        <f t="shared" si="3"/>
        <v>139364.515550891</v>
      </c>
    </row>
    <row r="200" spans="1:7" x14ac:dyDescent="0.2">
      <c r="A200">
        <v>13</v>
      </c>
      <c r="B200" t="s">
        <v>31</v>
      </c>
      <c r="C200" t="str">
        <f>VLOOKUP(A200,paraguay_adm1!$A$2:$C$20,3,FALSE)</f>
        <v>PY-12</v>
      </c>
      <c r="D200">
        <v>110</v>
      </c>
      <c r="E200" t="s">
        <v>17</v>
      </c>
      <c r="F200">
        <v>424655.42410399998</v>
      </c>
      <c r="G200">
        <f t="shared" si="3"/>
        <v>42.465542410399998</v>
      </c>
    </row>
    <row r="201" spans="1:7" x14ac:dyDescent="0.2">
      <c r="A201">
        <v>13</v>
      </c>
      <c r="B201" t="s">
        <v>31</v>
      </c>
      <c r="C201" t="str">
        <f>VLOOKUP(A201,paraguay_adm1!$A$2:$C$20,3,FALSE)</f>
        <v>PY-12</v>
      </c>
      <c r="D201">
        <v>120</v>
      </c>
      <c r="E201" t="s">
        <v>7</v>
      </c>
      <c r="F201">
        <v>967101387.65613604</v>
      </c>
      <c r="G201">
        <f t="shared" si="3"/>
        <v>96710.138765613607</v>
      </c>
    </row>
    <row r="202" spans="1:7" x14ac:dyDescent="0.2">
      <c r="A202">
        <v>13</v>
      </c>
      <c r="B202" t="s">
        <v>31</v>
      </c>
      <c r="C202" t="str">
        <f>VLOOKUP(A202,paraguay_adm1!$A$2:$C$20,3,FALSE)</f>
        <v>PY-12</v>
      </c>
      <c r="D202">
        <v>130</v>
      </c>
      <c r="E202" t="s">
        <v>8</v>
      </c>
      <c r="F202">
        <v>3226925.7774370001</v>
      </c>
      <c r="G202">
        <f t="shared" si="3"/>
        <v>322.69257774369999</v>
      </c>
    </row>
    <row r="203" spans="1:7" x14ac:dyDescent="0.2">
      <c r="A203">
        <v>13</v>
      </c>
      <c r="B203" t="s">
        <v>31</v>
      </c>
      <c r="C203" t="str">
        <f>VLOOKUP(A203,paraguay_adm1!$A$2:$C$20,3,FALSE)</f>
        <v>PY-12</v>
      </c>
      <c r="D203">
        <v>150</v>
      </c>
      <c r="E203" t="s">
        <v>25</v>
      </c>
      <c r="F203">
        <v>763478.46289800003</v>
      </c>
      <c r="G203">
        <f t="shared" si="3"/>
        <v>76.347846289800003</v>
      </c>
    </row>
    <row r="204" spans="1:7" x14ac:dyDescent="0.2">
      <c r="A204">
        <v>13</v>
      </c>
      <c r="B204" t="s">
        <v>31</v>
      </c>
      <c r="C204" t="str">
        <f>VLOOKUP(A204,paraguay_adm1!$A$2:$C$20,3,FALSE)</f>
        <v>PY-12</v>
      </c>
      <c r="D204">
        <v>180</v>
      </c>
      <c r="E204" t="s">
        <v>9</v>
      </c>
      <c r="F204">
        <v>5970246183.1913099</v>
      </c>
      <c r="G204">
        <f t="shared" si="3"/>
        <v>597024.61831913097</v>
      </c>
    </row>
    <row r="205" spans="1:7" x14ac:dyDescent="0.2">
      <c r="A205">
        <v>13</v>
      </c>
      <c r="B205" t="s">
        <v>31</v>
      </c>
      <c r="C205" t="str">
        <f>VLOOKUP(A205,paraguay_adm1!$A$2:$C$20,3,FALSE)</f>
        <v>PY-12</v>
      </c>
      <c r="D205">
        <v>190</v>
      </c>
      <c r="E205" t="s">
        <v>10</v>
      </c>
      <c r="F205">
        <v>3491276.0460109999</v>
      </c>
      <c r="G205">
        <f t="shared" si="3"/>
        <v>349.12760460110002</v>
      </c>
    </row>
    <row r="206" spans="1:7" x14ac:dyDescent="0.2">
      <c r="A206">
        <v>13</v>
      </c>
      <c r="B206" t="s">
        <v>31</v>
      </c>
      <c r="C206" t="str">
        <f>VLOOKUP(A206,paraguay_adm1!$A$2:$C$20,3,FALSE)</f>
        <v>PY-12</v>
      </c>
      <c r="D206">
        <v>200</v>
      </c>
      <c r="E206" t="s">
        <v>19</v>
      </c>
      <c r="F206">
        <v>1609999.389704</v>
      </c>
      <c r="G206">
        <f t="shared" si="3"/>
        <v>160.9999389704</v>
      </c>
    </row>
    <row r="207" spans="1:7" x14ac:dyDescent="0.2">
      <c r="A207">
        <v>13</v>
      </c>
      <c r="B207" t="s">
        <v>31</v>
      </c>
      <c r="C207" t="str">
        <f>VLOOKUP(A207,paraguay_adm1!$A$2:$C$20,3,FALSE)</f>
        <v>PY-12</v>
      </c>
      <c r="D207">
        <v>210</v>
      </c>
      <c r="E207" t="s">
        <v>11</v>
      </c>
      <c r="F207">
        <v>548062488.97689605</v>
      </c>
      <c r="G207">
        <f t="shared" si="3"/>
        <v>54806.248897689606</v>
      </c>
    </row>
    <row r="208" spans="1:7" x14ac:dyDescent="0.2">
      <c r="A208">
        <v>13</v>
      </c>
      <c r="B208" t="s">
        <v>31</v>
      </c>
      <c r="C208" t="str">
        <f>VLOOKUP(A208,paraguay_adm1!$A$2:$C$20,3,FALSE)</f>
        <v>PY-12</v>
      </c>
      <c r="D208">
        <v>9999</v>
      </c>
      <c r="E208" t="s">
        <v>12</v>
      </c>
      <c r="F208">
        <v>19041003.225915</v>
      </c>
      <c r="G208">
        <f t="shared" si="3"/>
        <v>1904.1003225914999</v>
      </c>
    </row>
    <row r="209" spans="1:7" x14ac:dyDescent="0.2">
      <c r="A209">
        <v>14</v>
      </c>
      <c r="B209" t="s">
        <v>32</v>
      </c>
      <c r="C209" t="str">
        <f>VLOOKUP(A209,paraguay_adm1!$A$2:$C$20,3,FALSE)</f>
        <v>PY-13</v>
      </c>
      <c r="D209">
        <v>10</v>
      </c>
      <c r="E209" t="s">
        <v>1</v>
      </c>
      <c r="F209">
        <v>193757271.74352801</v>
      </c>
      <c r="G209">
        <f t="shared" si="3"/>
        <v>19375.7271743528</v>
      </c>
    </row>
    <row r="210" spans="1:7" x14ac:dyDescent="0.2">
      <c r="A210">
        <v>14</v>
      </c>
      <c r="B210" t="s">
        <v>32</v>
      </c>
      <c r="C210" t="str">
        <f>VLOOKUP(A210,paraguay_adm1!$A$2:$C$20,3,FALSE)</f>
        <v>PY-13</v>
      </c>
      <c r="D210">
        <v>11</v>
      </c>
      <c r="E210" t="s">
        <v>2</v>
      </c>
      <c r="F210">
        <v>2484840779.1219201</v>
      </c>
      <c r="G210">
        <f t="shared" si="3"/>
        <v>248484.07791219201</v>
      </c>
    </row>
    <row r="211" spans="1:7" x14ac:dyDescent="0.2">
      <c r="A211">
        <v>14</v>
      </c>
      <c r="B211" t="s">
        <v>32</v>
      </c>
      <c r="C211" t="str">
        <f>VLOOKUP(A211,paraguay_adm1!$A$2:$C$20,3,FALSE)</f>
        <v>PY-13</v>
      </c>
      <c r="D211">
        <v>30</v>
      </c>
      <c r="E211" t="s">
        <v>3</v>
      </c>
      <c r="F211">
        <v>1297400870.1657901</v>
      </c>
      <c r="G211">
        <f t="shared" si="3"/>
        <v>129740.08701657901</v>
      </c>
    </row>
    <row r="212" spans="1:7" x14ac:dyDescent="0.2">
      <c r="A212">
        <v>14</v>
      </c>
      <c r="B212" t="s">
        <v>32</v>
      </c>
      <c r="C212" t="str">
        <f>VLOOKUP(A212,paraguay_adm1!$A$2:$C$20,3,FALSE)</f>
        <v>PY-13</v>
      </c>
      <c r="D212">
        <v>40</v>
      </c>
      <c r="E212" t="s">
        <v>4</v>
      </c>
      <c r="F212">
        <v>633923666.73273098</v>
      </c>
      <c r="G212">
        <f t="shared" si="3"/>
        <v>63392.3666732731</v>
      </c>
    </row>
    <row r="213" spans="1:7" x14ac:dyDescent="0.2">
      <c r="A213">
        <v>14</v>
      </c>
      <c r="B213" t="s">
        <v>32</v>
      </c>
      <c r="C213" t="str">
        <f>VLOOKUP(A213,paraguay_adm1!$A$2:$C$20,3,FALSE)</f>
        <v>PY-13</v>
      </c>
      <c r="D213">
        <v>50</v>
      </c>
      <c r="E213" t="s">
        <v>5</v>
      </c>
      <c r="F213">
        <v>4420068664.39713</v>
      </c>
      <c r="G213">
        <f t="shared" si="3"/>
        <v>442006.86643971299</v>
      </c>
    </row>
    <row r="214" spans="1:7" x14ac:dyDescent="0.2">
      <c r="A214">
        <v>14</v>
      </c>
      <c r="B214" t="s">
        <v>32</v>
      </c>
      <c r="C214" t="str">
        <f>VLOOKUP(A214,paraguay_adm1!$A$2:$C$20,3,FALSE)</f>
        <v>PY-13</v>
      </c>
      <c r="D214">
        <v>60</v>
      </c>
      <c r="E214" t="s">
        <v>14</v>
      </c>
      <c r="F214">
        <v>263341.224384</v>
      </c>
      <c r="G214">
        <f t="shared" si="3"/>
        <v>26.334122438400001</v>
      </c>
    </row>
    <row r="215" spans="1:7" x14ac:dyDescent="0.2">
      <c r="A215">
        <v>14</v>
      </c>
      <c r="B215" t="s">
        <v>32</v>
      </c>
      <c r="C215" t="str">
        <f>VLOOKUP(A215,paraguay_adm1!$A$2:$C$20,3,FALSE)</f>
        <v>PY-13</v>
      </c>
      <c r="D215">
        <v>61</v>
      </c>
      <c r="E215" t="s">
        <v>15</v>
      </c>
      <c r="F215">
        <v>24525593.429841001</v>
      </c>
      <c r="G215">
        <f t="shared" si="3"/>
        <v>2452.5593429841001</v>
      </c>
    </row>
    <row r="216" spans="1:7" x14ac:dyDescent="0.2">
      <c r="A216">
        <v>14</v>
      </c>
      <c r="B216" t="s">
        <v>32</v>
      </c>
      <c r="C216" t="str">
        <f>VLOOKUP(A216,paraguay_adm1!$A$2:$C$20,3,FALSE)</f>
        <v>PY-13</v>
      </c>
      <c r="D216">
        <v>62</v>
      </c>
      <c r="E216" t="s">
        <v>16</v>
      </c>
      <c r="F216">
        <v>12433089.009249</v>
      </c>
      <c r="G216">
        <f t="shared" si="3"/>
        <v>1243.3089009248999</v>
      </c>
    </row>
    <row r="217" spans="1:7" x14ac:dyDescent="0.2">
      <c r="A217">
        <v>14</v>
      </c>
      <c r="B217" t="s">
        <v>32</v>
      </c>
      <c r="C217" t="str">
        <f>VLOOKUP(A217,paraguay_adm1!$A$2:$C$20,3,FALSE)</f>
        <v>PY-13</v>
      </c>
      <c r="D217">
        <v>100</v>
      </c>
      <c r="E217" t="s">
        <v>6</v>
      </c>
      <c r="F217">
        <v>200803569.66793299</v>
      </c>
      <c r="G217">
        <f t="shared" si="3"/>
        <v>20080.356966793297</v>
      </c>
    </row>
    <row r="218" spans="1:7" x14ac:dyDescent="0.2">
      <c r="A218">
        <v>14</v>
      </c>
      <c r="B218" t="s">
        <v>32</v>
      </c>
      <c r="C218" t="str">
        <f>VLOOKUP(A218,paraguay_adm1!$A$2:$C$20,3,FALSE)</f>
        <v>PY-13</v>
      </c>
      <c r="D218">
        <v>110</v>
      </c>
      <c r="E218" t="s">
        <v>17</v>
      </c>
      <c r="F218">
        <v>36474447.680956997</v>
      </c>
      <c r="G218">
        <f t="shared" si="3"/>
        <v>3647.4447680956996</v>
      </c>
    </row>
    <row r="219" spans="1:7" x14ac:dyDescent="0.2">
      <c r="A219">
        <v>14</v>
      </c>
      <c r="B219" t="s">
        <v>32</v>
      </c>
      <c r="C219" t="str">
        <f>VLOOKUP(A219,paraguay_adm1!$A$2:$C$20,3,FALSE)</f>
        <v>PY-13</v>
      </c>
      <c r="D219">
        <v>120</v>
      </c>
      <c r="E219" t="s">
        <v>7</v>
      </c>
      <c r="F219">
        <v>2142756950.17206</v>
      </c>
      <c r="G219">
        <f t="shared" si="3"/>
        <v>214275.69501720599</v>
      </c>
    </row>
    <row r="220" spans="1:7" x14ac:dyDescent="0.2">
      <c r="A220">
        <v>14</v>
      </c>
      <c r="B220" t="s">
        <v>32</v>
      </c>
      <c r="C220" t="str">
        <f>VLOOKUP(A220,paraguay_adm1!$A$2:$C$20,3,FALSE)</f>
        <v>PY-13</v>
      </c>
      <c r="D220">
        <v>130</v>
      </c>
      <c r="E220" t="s">
        <v>8</v>
      </c>
      <c r="F220">
        <v>1082660619.47647</v>
      </c>
      <c r="G220">
        <f t="shared" si="3"/>
        <v>108266.061947647</v>
      </c>
    </row>
    <row r="221" spans="1:7" x14ac:dyDescent="0.2">
      <c r="A221">
        <v>14</v>
      </c>
      <c r="B221" t="s">
        <v>32</v>
      </c>
      <c r="C221" t="str">
        <f>VLOOKUP(A221,paraguay_adm1!$A$2:$C$20,3,FALSE)</f>
        <v>PY-13</v>
      </c>
      <c r="D221">
        <v>180</v>
      </c>
      <c r="E221" t="s">
        <v>9</v>
      </c>
      <c r="F221">
        <v>880334.69771500002</v>
      </c>
      <c r="G221">
        <f t="shared" si="3"/>
        <v>88.033469771499995</v>
      </c>
    </row>
    <row r="222" spans="1:7" x14ac:dyDescent="0.2">
      <c r="A222">
        <v>14</v>
      </c>
      <c r="B222" t="s">
        <v>32</v>
      </c>
      <c r="C222" t="str">
        <f>VLOOKUP(A222,paraguay_adm1!$A$2:$C$20,3,FALSE)</f>
        <v>PY-13</v>
      </c>
      <c r="D222">
        <v>190</v>
      </c>
      <c r="E222" t="s">
        <v>10</v>
      </c>
      <c r="F222">
        <v>15647497.924993999</v>
      </c>
      <c r="G222">
        <f t="shared" si="3"/>
        <v>1564.7497924994</v>
      </c>
    </row>
    <row r="223" spans="1:7" x14ac:dyDescent="0.2">
      <c r="A223">
        <v>14</v>
      </c>
      <c r="B223" t="s">
        <v>32</v>
      </c>
      <c r="C223" t="str">
        <f>VLOOKUP(A223,paraguay_adm1!$A$2:$C$20,3,FALSE)</f>
        <v>PY-13</v>
      </c>
      <c r="D223">
        <v>200</v>
      </c>
      <c r="E223" t="s">
        <v>19</v>
      </c>
      <c r="F223">
        <v>174836.672147</v>
      </c>
      <c r="G223">
        <f t="shared" si="3"/>
        <v>17.483667214699999</v>
      </c>
    </row>
    <row r="224" spans="1:7" x14ac:dyDescent="0.2">
      <c r="A224">
        <v>14</v>
      </c>
      <c r="B224" t="s">
        <v>32</v>
      </c>
      <c r="C224" t="str">
        <f>VLOOKUP(A224,paraguay_adm1!$A$2:$C$20,3,FALSE)</f>
        <v>PY-13</v>
      </c>
      <c r="D224">
        <v>210</v>
      </c>
      <c r="E224" t="s">
        <v>11</v>
      </c>
      <c r="F224">
        <v>350685.03406500001</v>
      </c>
      <c r="G224">
        <f t="shared" si="3"/>
        <v>35.0685034065</v>
      </c>
    </row>
    <row r="225" spans="1:7" x14ac:dyDescent="0.2">
      <c r="A225">
        <v>14</v>
      </c>
      <c r="B225" t="s">
        <v>32</v>
      </c>
      <c r="C225" t="str">
        <f>VLOOKUP(A225,paraguay_adm1!$A$2:$C$20,3,FALSE)</f>
        <v>PY-13</v>
      </c>
      <c r="D225">
        <v>9999</v>
      </c>
      <c r="E225" t="s">
        <v>12</v>
      </c>
      <c r="F225">
        <v>15837445.656053999</v>
      </c>
      <c r="G225">
        <f t="shared" si="3"/>
        <v>1583.7445656053999</v>
      </c>
    </row>
    <row r="226" spans="1:7" x14ac:dyDescent="0.2">
      <c r="A226">
        <v>15</v>
      </c>
      <c r="B226" t="s">
        <v>33</v>
      </c>
      <c r="C226" t="str">
        <f>VLOOKUP(A226,paraguay_adm1!$A$2:$C$20,3,FALSE)</f>
        <v>PY-14</v>
      </c>
      <c r="D226">
        <v>10</v>
      </c>
      <c r="E226" t="s">
        <v>1</v>
      </c>
      <c r="F226">
        <v>425838485.67718399</v>
      </c>
      <c r="G226">
        <f t="shared" si="3"/>
        <v>42583.8485677184</v>
      </c>
    </row>
    <row r="227" spans="1:7" x14ac:dyDescent="0.2">
      <c r="A227">
        <v>15</v>
      </c>
      <c r="B227" t="s">
        <v>33</v>
      </c>
      <c r="C227" t="str">
        <f>VLOOKUP(A227,paraguay_adm1!$A$2:$C$20,3,FALSE)</f>
        <v>PY-14</v>
      </c>
      <c r="D227">
        <v>11</v>
      </c>
      <c r="E227" t="s">
        <v>2</v>
      </c>
      <c r="F227">
        <v>3654199359.1492801</v>
      </c>
      <c r="G227">
        <f t="shared" si="3"/>
        <v>365419.93591492804</v>
      </c>
    </row>
    <row r="228" spans="1:7" x14ac:dyDescent="0.2">
      <c r="A228">
        <v>15</v>
      </c>
      <c r="B228" t="s">
        <v>33</v>
      </c>
      <c r="C228" t="str">
        <f>VLOOKUP(A228,paraguay_adm1!$A$2:$C$20,3,FALSE)</f>
        <v>PY-14</v>
      </c>
      <c r="D228">
        <v>30</v>
      </c>
      <c r="E228" t="s">
        <v>3</v>
      </c>
      <c r="F228">
        <v>1459900184.5702</v>
      </c>
      <c r="G228">
        <f t="shared" si="3"/>
        <v>145990.01845701999</v>
      </c>
    </row>
    <row r="229" spans="1:7" x14ac:dyDescent="0.2">
      <c r="A229">
        <v>15</v>
      </c>
      <c r="B229" t="s">
        <v>33</v>
      </c>
      <c r="C229" t="str">
        <f>VLOOKUP(A229,paraguay_adm1!$A$2:$C$20,3,FALSE)</f>
        <v>PY-14</v>
      </c>
      <c r="D229">
        <v>40</v>
      </c>
      <c r="E229" t="s">
        <v>4</v>
      </c>
      <c r="F229">
        <v>1248240605.9182799</v>
      </c>
      <c r="G229">
        <f t="shared" si="3"/>
        <v>124824.06059182799</v>
      </c>
    </row>
    <row r="230" spans="1:7" x14ac:dyDescent="0.2">
      <c r="A230">
        <v>15</v>
      </c>
      <c r="B230" t="s">
        <v>33</v>
      </c>
      <c r="C230" t="str">
        <f>VLOOKUP(A230,paraguay_adm1!$A$2:$C$20,3,FALSE)</f>
        <v>PY-14</v>
      </c>
      <c r="D230">
        <v>50</v>
      </c>
      <c r="E230" t="s">
        <v>5</v>
      </c>
      <c r="F230">
        <v>5672068155.6207504</v>
      </c>
      <c r="G230">
        <f t="shared" si="3"/>
        <v>567206.815562075</v>
      </c>
    </row>
    <row r="231" spans="1:7" x14ac:dyDescent="0.2">
      <c r="A231">
        <v>15</v>
      </c>
      <c r="B231" t="s">
        <v>33</v>
      </c>
      <c r="C231" t="str">
        <f>VLOOKUP(A231,paraguay_adm1!$A$2:$C$20,3,FALSE)</f>
        <v>PY-14</v>
      </c>
      <c r="D231">
        <v>60</v>
      </c>
      <c r="E231" t="s">
        <v>14</v>
      </c>
      <c r="F231">
        <v>521307.49419200001</v>
      </c>
      <c r="G231">
        <f t="shared" si="3"/>
        <v>52.130749419200001</v>
      </c>
    </row>
    <row r="232" spans="1:7" x14ac:dyDescent="0.2">
      <c r="A232">
        <v>15</v>
      </c>
      <c r="B232" t="s">
        <v>33</v>
      </c>
      <c r="C232" t="str">
        <f>VLOOKUP(A232,paraguay_adm1!$A$2:$C$20,3,FALSE)</f>
        <v>PY-14</v>
      </c>
      <c r="D232">
        <v>61</v>
      </c>
      <c r="E232" t="s">
        <v>15</v>
      </c>
      <c r="F232">
        <v>16226465.721253</v>
      </c>
      <c r="G232">
        <f t="shared" si="3"/>
        <v>1622.6465721253001</v>
      </c>
    </row>
    <row r="233" spans="1:7" x14ac:dyDescent="0.2">
      <c r="A233">
        <v>15</v>
      </c>
      <c r="B233" t="s">
        <v>33</v>
      </c>
      <c r="C233" t="str">
        <f>VLOOKUP(A233,paraguay_adm1!$A$2:$C$20,3,FALSE)</f>
        <v>PY-14</v>
      </c>
      <c r="D233">
        <v>62</v>
      </c>
      <c r="E233" t="s">
        <v>16</v>
      </c>
      <c r="F233">
        <v>35256458.794751003</v>
      </c>
      <c r="G233">
        <f t="shared" si="3"/>
        <v>3525.6458794751002</v>
      </c>
    </row>
    <row r="234" spans="1:7" x14ac:dyDescent="0.2">
      <c r="A234">
        <v>15</v>
      </c>
      <c r="B234" t="s">
        <v>33</v>
      </c>
      <c r="C234" t="str">
        <f>VLOOKUP(A234,paraguay_adm1!$A$2:$C$20,3,FALSE)</f>
        <v>PY-14</v>
      </c>
      <c r="D234">
        <v>100</v>
      </c>
      <c r="E234" t="s">
        <v>6</v>
      </c>
      <c r="F234">
        <v>400044130.71179497</v>
      </c>
      <c r="G234">
        <f t="shared" si="3"/>
        <v>40004.413071179501</v>
      </c>
    </row>
    <row r="235" spans="1:7" x14ac:dyDescent="0.2">
      <c r="A235">
        <v>15</v>
      </c>
      <c r="B235" t="s">
        <v>33</v>
      </c>
      <c r="C235" t="str">
        <f>VLOOKUP(A235,paraguay_adm1!$A$2:$C$20,3,FALSE)</f>
        <v>PY-14</v>
      </c>
      <c r="D235">
        <v>110</v>
      </c>
      <c r="E235" t="s">
        <v>17</v>
      </c>
      <c r="F235">
        <v>72757574.100038007</v>
      </c>
      <c r="G235">
        <f t="shared" si="3"/>
        <v>7275.7574100038009</v>
      </c>
    </row>
    <row r="236" spans="1:7" x14ac:dyDescent="0.2">
      <c r="A236">
        <v>15</v>
      </c>
      <c r="B236" t="s">
        <v>33</v>
      </c>
      <c r="C236" t="str">
        <f>VLOOKUP(A236,paraguay_adm1!$A$2:$C$20,3,FALSE)</f>
        <v>PY-14</v>
      </c>
      <c r="D236">
        <v>120</v>
      </c>
      <c r="E236" t="s">
        <v>7</v>
      </c>
      <c r="F236">
        <v>527764694.19172299</v>
      </c>
      <c r="G236">
        <f t="shared" si="3"/>
        <v>52776.469419172296</v>
      </c>
    </row>
    <row r="237" spans="1:7" x14ac:dyDescent="0.2">
      <c r="A237">
        <v>15</v>
      </c>
      <c r="B237" t="s">
        <v>33</v>
      </c>
      <c r="C237" t="str">
        <f>VLOOKUP(A237,paraguay_adm1!$A$2:$C$20,3,FALSE)</f>
        <v>PY-14</v>
      </c>
      <c r="D237">
        <v>130</v>
      </c>
      <c r="E237" t="s">
        <v>8</v>
      </c>
      <c r="F237">
        <v>1334476763.4704299</v>
      </c>
      <c r="G237">
        <f t="shared" si="3"/>
        <v>133447.67634704299</v>
      </c>
    </row>
    <row r="238" spans="1:7" x14ac:dyDescent="0.2">
      <c r="A238">
        <v>15</v>
      </c>
      <c r="B238" t="s">
        <v>33</v>
      </c>
      <c r="C238" t="str">
        <f>VLOOKUP(A238,paraguay_adm1!$A$2:$C$20,3,FALSE)</f>
        <v>PY-14</v>
      </c>
      <c r="D238">
        <v>180</v>
      </c>
      <c r="E238" t="s">
        <v>9</v>
      </c>
      <c r="F238">
        <v>33467221.064231001</v>
      </c>
      <c r="G238">
        <f t="shared" si="3"/>
        <v>3346.7221064231003</v>
      </c>
    </row>
    <row r="239" spans="1:7" x14ac:dyDescent="0.2">
      <c r="A239">
        <v>15</v>
      </c>
      <c r="B239" t="s">
        <v>33</v>
      </c>
      <c r="C239" t="str">
        <f>VLOOKUP(A239,paraguay_adm1!$A$2:$C$20,3,FALSE)</f>
        <v>PY-14</v>
      </c>
      <c r="D239">
        <v>190</v>
      </c>
      <c r="E239" t="s">
        <v>10</v>
      </c>
      <c r="F239">
        <v>10248950.973379999</v>
      </c>
      <c r="G239">
        <f t="shared" si="3"/>
        <v>1024.8950973379999</v>
      </c>
    </row>
    <row r="240" spans="1:7" x14ac:dyDescent="0.2">
      <c r="A240">
        <v>15</v>
      </c>
      <c r="B240" t="s">
        <v>33</v>
      </c>
      <c r="C240" t="str">
        <f>VLOOKUP(A240,paraguay_adm1!$A$2:$C$20,3,FALSE)</f>
        <v>PY-14</v>
      </c>
      <c r="D240">
        <v>200</v>
      </c>
      <c r="E240" t="s">
        <v>19</v>
      </c>
      <c r="F240">
        <v>87191.853430999996</v>
      </c>
      <c r="G240">
        <f t="shared" si="3"/>
        <v>8.7191853430999995</v>
      </c>
    </row>
    <row r="241" spans="1:7" x14ac:dyDescent="0.2">
      <c r="A241">
        <v>15</v>
      </c>
      <c r="B241" t="s">
        <v>33</v>
      </c>
      <c r="C241" t="str">
        <f>VLOOKUP(A241,paraguay_adm1!$A$2:$C$20,3,FALSE)</f>
        <v>PY-14</v>
      </c>
      <c r="D241">
        <v>210</v>
      </c>
      <c r="E241" t="s">
        <v>11</v>
      </c>
      <c r="F241">
        <v>173742549.09996</v>
      </c>
      <c r="G241">
        <f t="shared" si="3"/>
        <v>17374.254909996002</v>
      </c>
    </row>
    <row r="242" spans="1:7" x14ac:dyDescent="0.2">
      <c r="A242">
        <v>15</v>
      </c>
      <c r="B242" t="s">
        <v>33</v>
      </c>
      <c r="C242" t="str">
        <f>VLOOKUP(A242,paraguay_adm1!$A$2:$C$20,3,FALSE)</f>
        <v>PY-14</v>
      </c>
      <c r="D242">
        <v>9999</v>
      </c>
      <c r="E242" t="s">
        <v>12</v>
      </c>
      <c r="F242">
        <v>8348466.9169340003</v>
      </c>
      <c r="G242">
        <f t="shared" si="3"/>
        <v>834.84669169340009</v>
      </c>
    </row>
    <row r="243" spans="1:7" x14ac:dyDescent="0.2">
      <c r="A243">
        <v>16</v>
      </c>
      <c r="B243" t="s">
        <v>34</v>
      </c>
      <c r="C243" t="str">
        <f>VLOOKUP(A243,paraguay_adm1!$A$2:$C$20,3,FALSE)</f>
        <v>PY-15</v>
      </c>
      <c r="D243">
        <v>10</v>
      </c>
      <c r="E243" t="s">
        <v>1</v>
      </c>
      <c r="F243">
        <v>931528364.73973095</v>
      </c>
      <c r="G243">
        <f t="shared" si="3"/>
        <v>93152.83647397309</v>
      </c>
    </row>
    <row r="244" spans="1:7" x14ac:dyDescent="0.2">
      <c r="A244">
        <v>16</v>
      </c>
      <c r="B244" t="s">
        <v>34</v>
      </c>
      <c r="C244" t="str">
        <f>VLOOKUP(A244,paraguay_adm1!$A$2:$C$20,3,FALSE)</f>
        <v>PY-15</v>
      </c>
      <c r="D244">
        <v>11</v>
      </c>
      <c r="E244" t="s">
        <v>2</v>
      </c>
      <c r="F244">
        <v>2122154061.944</v>
      </c>
      <c r="G244">
        <f t="shared" si="3"/>
        <v>212215.40619440001</v>
      </c>
    </row>
    <row r="245" spans="1:7" x14ac:dyDescent="0.2">
      <c r="A245">
        <v>16</v>
      </c>
      <c r="B245" t="s">
        <v>34</v>
      </c>
      <c r="C245" t="str">
        <f>VLOOKUP(A245,paraguay_adm1!$A$2:$C$20,3,FALSE)</f>
        <v>PY-15</v>
      </c>
      <c r="D245">
        <v>30</v>
      </c>
      <c r="E245" t="s">
        <v>3</v>
      </c>
      <c r="F245">
        <v>3666620749.4973798</v>
      </c>
      <c r="G245">
        <f t="shared" si="3"/>
        <v>366662.07494973799</v>
      </c>
    </row>
    <row r="246" spans="1:7" x14ac:dyDescent="0.2">
      <c r="A246">
        <v>16</v>
      </c>
      <c r="B246" t="s">
        <v>34</v>
      </c>
      <c r="C246" t="str">
        <f>VLOOKUP(A246,paraguay_adm1!$A$2:$C$20,3,FALSE)</f>
        <v>PY-15</v>
      </c>
      <c r="D246">
        <v>40</v>
      </c>
      <c r="E246" t="s">
        <v>4</v>
      </c>
      <c r="F246">
        <v>6320030648.9427099</v>
      </c>
      <c r="G246">
        <f t="shared" si="3"/>
        <v>632003.06489427097</v>
      </c>
    </row>
    <row r="247" spans="1:7" x14ac:dyDescent="0.2">
      <c r="A247">
        <v>16</v>
      </c>
      <c r="B247" t="s">
        <v>34</v>
      </c>
      <c r="C247" t="str">
        <f>VLOOKUP(A247,paraguay_adm1!$A$2:$C$20,3,FALSE)</f>
        <v>PY-15</v>
      </c>
      <c r="D247">
        <v>50</v>
      </c>
      <c r="E247" t="s">
        <v>5</v>
      </c>
      <c r="F247">
        <v>10184675031.096901</v>
      </c>
      <c r="G247">
        <f t="shared" si="3"/>
        <v>1018467.5031096902</v>
      </c>
    </row>
    <row r="248" spans="1:7" x14ac:dyDescent="0.2">
      <c r="A248">
        <v>16</v>
      </c>
      <c r="B248" t="s">
        <v>34</v>
      </c>
      <c r="C248" t="str">
        <f>VLOOKUP(A248,paraguay_adm1!$A$2:$C$20,3,FALSE)</f>
        <v>PY-15</v>
      </c>
      <c r="D248">
        <v>60</v>
      </c>
      <c r="E248" t="s">
        <v>14</v>
      </c>
      <c r="F248">
        <v>10731874166.8535</v>
      </c>
      <c r="G248">
        <f t="shared" si="3"/>
        <v>1073187.41668535</v>
      </c>
    </row>
    <row r="249" spans="1:7" x14ac:dyDescent="0.2">
      <c r="A249">
        <v>16</v>
      </c>
      <c r="B249" t="s">
        <v>34</v>
      </c>
      <c r="C249" t="str">
        <f>VLOOKUP(A249,paraguay_adm1!$A$2:$C$20,3,FALSE)</f>
        <v>PY-15</v>
      </c>
      <c r="D249">
        <v>61</v>
      </c>
      <c r="E249" t="s">
        <v>15</v>
      </c>
      <c r="F249">
        <v>13114092596.076099</v>
      </c>
      <c r="G249">
        <f t="shared" si="3"/>
        <v>1311409.2596076098</v>
      </c>
    </row>
    <row r="250" spans="1:7" x14ac:dyDescent="0.2">
      <c r="A250">
        <v>16</v>
      </c>
      <c r="B250" t="s">
        <v>34</v>
      </c>
      <c r="C250" t="str">
        <f>VLOOKUP(A250,paraguay_adm1!$A$2:$C$20,3,FALSE)</f>
        <v>PY-15</v>
      </c>
      <c r="D250">
        <v>62</v>
      </c>
      <c r="E250" t="s">
        <v>16</v>
      </c>
      <c r="F250">
        <v>6808952.4303219998</v>
      </c>
      <c r="G250">
        <f t="shared" si="3"/>
        <v>680.89524303220003</v>
      </c>
    </row>
    <row r="251" spans="1:7" x14ac:dyDescent="0.2">
      <c r="A251">
        <v>16</v>
      </c>
      <c r="B251" t="s">
        <v>34</v>
      </c>
      <c r="C251" t="str">
        <f>VLOOKUP(A251,paraguay_adm1!$A$2:$C$20,3,FALSE)</f>
        <v>PY-15</v>
      </c>
      <c r="D251">
        <v>100</v>
      </c>
      <c r="E251" t="s">
        <v>6</v>
      </c>
      <c r="F251">
        <v>3446133976.9443698</v>
      </c>
      <c r="G251">
        <f t="shared" si="3"/>
        <v>344613.39769443701</v>
      </c>
    </row>
    <row r="252" spans="1:7" x14ac:dyDescent="0.2">
      <c r="A252">
        <v>16</v>
      </c>
      <c r="B252" t="s">
        <v>34</v>
      </c>
      <c r="C252" t="str">
        <f>VLOOKUP(A252,paraguay_adm1!$A$2:$C$20,3,FALSE)</f>
        <v>PY-15</v>
      </c>
      <c r="D252">
        <v>110</v>
      </c>
      <c r="E252" t="s">
        <v>17</v>
      </c>
      <c r="F252">
        <v>1658972.0509800001</v>
      </c>
      <c r="G252">
        <f t="shared" si="3"/>
        <v>165.897205098</v>
      </c>
    </row>
    <row r="253" spans="1:7" x14ac:dyDescent="0.2">
      <c r="A253">
        <v>16</v>
      </c>
      <c r="B253" t="s">
        <v>34</v>
      </c>
      <c r="C253" t="str">
        <f>VLOOKUP(A253,paraguay_adm1!$A$2:$C$20,3,FALSE)</f>
        <v>PY-15</v>
      </c>
      <c r="D253">
        <v>120</v>
      </c>
      <c r="E253" t="s">
        <v>7</v>
      </c>
      <c r="F253">
        <v>8030765213.8192797</v>
      </c>
      <c r="G253">
        <f t="shared" si="3"/>
        <v>803076.521381928</v>
      </c>
    </row>
    <row r="254" spans="1:7" x14ac:dyDescent="0.2">
      <c r="A254">
        <v>16</v>
      </c>
      <c r="B254" t="s">
        <v>34</v>
      </c>
      <c r="C254" t="str">
        <f>VLOOKUP(A254,paraguay_adm1!$A$2:$C$20,3,FALSE)</f>
        <v>PY-15</v>
      </c>
      <c r="D254">
        <v>130</v>
      </c>
      <c r="E254" t="s">
        <v>8</v>
      </c>
      <c r="F254">
        <v>778311612.58503795</v>
      </c>
      <c r="G254">
        <f t="shared" si="3"/>
        <v>77831.161258503795</v>
      </c>
    </row>
    <row r="255" spans="1:7" x14ac:dyDescent="0.2">
      <c r="A255">
        <v>16</v>
      </c>
      <c r="B255" t="s">
        <v>34</v>
      </c>
      <c r="C255" t="str">
        <f>VLOOKUP(A255,paraguay_adm1!$A$2:$C$20,3,FALSE)</f>
        <v>PY-15</v>
      </c>
      <c r="D255">
        <v>150</v>
      </c>
      <c r="E255" t="s">
        <v>25</v>
      </c>
      <c r="F255">
        <v>9405841.6967179999</v>
      </c>
      <c r="G255">
        <f t="shared" si="3"/>
        <v>940.58416967179994</v>
      </c>
    </row>
    <row r="256" spans="1:7" x14ac:dyDescent="0.2">
      <c r="A256">
        <v>16</v>
      </c>
      <c r="B256" t="s">
        <v>34</v>
      </c>
      <c r="C256" t="str">
        <f>VLOOKUP(A256,paraguay_adm1!$A$2:$C$20,3,FALSE)</f>
        <v>PY-15</v>
      </c>
      <c r="D256">
        <v>180</v>
      </c>
      <c r="E256" t="s">
        <v>9</v>
      </c>
      <c r="F256">
        <v>13953007114.3932</v>
      </c>
      <c r="G256">
        <f t="shared" si="3"/>
        <v>1395300.7114393199</v>
      </c>
    </row>
    <row r="257" spans="1:7" x14ac:dyDescent="0.2">
      <c r="A257">
        <v>16</v>
      </c>
      <c r="B257" t="s">
        <v>34</v>
      </c>
      <c r="C257" t="str">
        <f>VLOOKUP(A257,paraguay_adm1!$A$2:$C$20,3,FALSE)</f>
        <v>PY-15</v>
      </c>
      <c r="D257">
        <v>190</v>
      </c>
      <c r="E257" t="s">
        <v>10</v>
      </c>
      <c r="F257">
        <v>7592649.2617560001</v>
      </c>
      <c r="G257">
        <f t="shared" si="3"/>
        <v>759.26492617560007</v>
      </c>
    </row>
    <row r="258" spans="1:7" x14ac:dyDescent="0.2">
      <c r="A258">
        <v>16</v>
      </c>
      <c r="B258" t="s">
        <v>34</v>
      </c>
      <c r="C258" t="str">
        <f>VLOOKUP(A258,paraguay_adm1!$A$2:$C$20,3,FALSE)</f>
        <v>PY-15</v>
      </c>
      <c r="D258">
        <v>210</v>
      </c>
      <c r="E258" t="s">
        <v>11</v>
      </c>
      <c r="F258">
        <v>237954797.44903401</v>
      </c>
      <c r="G258">
        <f t="shared" si="3"/>
        <v>23795.479744903401</v>
      </c>
    </row>
    <row r="259" spans="1:7" x14ac:dyDescent="0.2">
      <c r="A259">
        <v>16</v>
      </c>
      <c r="B259" t="s">
        <v>34</v>
      </c>
      <c r="C259" t="str">
        <f>VLOOKUP(A259,paraguay_adm1!$A$2:$C$20,3,FALSE)</f>
        <v>PY-15</v>
      </c>
      <c r="D259">
        <v>9999</v>
      </c>
      <c r="E259" t="s">
        <v>12</v>
      </c>
      <c r="F259">
        <v>79960848.406179994</v>
      </c>
      <c r="G259">
        <f t="shared" ref="G259:G309" si="4">F259/10000</f>
        <v>7996.0848406179994</v>
      </c>
    </row>
    <row r="260" spans="1:7" x14ac:dyDescent="0.2">
      <c r="A260">
        <v>17</v>
      </c>
      <c r="B260" t="s">
        <v>35</v>
      </c>
      <c r="C260" t="str">
        <f>VLOOKUP(A260,paraguay_adm1!$A$2:$C$20,3,FALSE)</f>
        <v>PY-19</v>
      </c>
      <c r="D260">
        <v>10</v>
      </c>
      <c r="E260" t="s">
        <v>1</v>
      </c>
      <c r="F260">
        <v>576581663.80684304</v>
      </c>
      <c r="G260">
        <f t="shared" si="4"/>
        <v>57658.166380684306</v>
      </c>
    </row>
    <row r="261" spans="1:7" x14ac:dyDescent="0.2">
      <c r="A261">
        <v>17</v>
      </c>
      <c r="B261" t="s">
        <v>35</v>
      </c>
      <c r="C261" t="str">
        <f>VLOOKUP(A261,paraguay_adm1!$A$2:$C$20,3,FALSE)</f>
        <v>PY-19</v>
      </c>
      <c r="D261">
        <v>11</v>
      </c>
      <c r="E261" t="s">
        <v>2</v>
      </c>
      <c r="F261">
        <v>6999961512.6342201</v>
      </c>
      <c r="G261">
        <f t="shared" si="4"/>
        <v>699996.15126342198</v>
      </c>
    </row>
    <row r="262" spans="1:7" x14ac:dyDescent="0.2">
      <c r="A262">
        <v>17</v>
      </c>
      <c r="B262" t="s">
        <v>35</v>
      </c>
      <c r="C262" t="str">
        <f>VLOOKUP(A262,paraguay_adm1!$A$2:$C$20,3,FALSE)</f>
        <v>PY-19</v>
      </c>
      <c r="D262">
        <v>30</v>
      </c>
      <c r="E262" t="s">
        <v>3</v>
      </c>
      <c r="F262">
        <v>6347717622.9394302</v>
      </c>
      <c r="G262">
        <f t="shared" si="4"/>
        <v>634771.76229394297</v>
      </c>
    </row>
    <row r="263" spans="1:7" x14ac:dyDescent="0.2">
      <c r="A263">
        <v>17</v>
      </c>
      <c r="B263" t="s">
        <v>35</v>
      </c>
      <c r="C263" t="str">
        <f>VLOOKUP(A263,paraguay_adm1!$A$2:$C$20,3,FALSE)</f>
        <v>PY-19</v>
      </c>
      <c r="D263">
        <v>40</v>
      </c>
      <c r="E263" t="s">
        <v>4</v>
      </c>
      <c r="F263">
        <v>2925239759.8394098</v>
      </c>
      <c r="G263">
        <f t="shared" si="4"/>
        <v>292523.975983941</v>
      </c>
    </row>
    <row r="264" spans="1:7" x14ac:dyDescent="0.2">
      <c r="A264">
        <v>17</v>
      </c>
      <c r="B264" t="s">
        <v>35</v>
      </c>
      <c r="C264" t="str">
        <f>VLOOKUP(A264,paraguay_adm1!$A$2:$C$20,3,FALSE)</f>
        <v>PY-19</v>
      </c>
      <c r="D264">
        <v>50</v>
      </c>
      <c r="E264" t="s">
        <v>5</v>
      </c>
      <c r="F264">
        <v>690519400.6796</v>
      </c>
      <c r="G264">
        <f t="shared" si="4"/>
        <v>69051.940067959993</v>
      </c>
    </row>
    <row r="265" spans="1:7" x14ac:dyDescent="0.2">
      <c r="A265">
        <v>17</v>
      </c>
      <c r="B265" t="s">
        <v>35</v>
      </c>
      <c r="C265" t="str">
        <f>VLOOKUP(A265,paraguay_adm1!$A$2:$C$20,3,FALSE)</f>
        <v>PY-19</v>
      </c>
      <c r="D265">
        <v>60</v>
      </c>
      <c r="E265" t="s">
        <v>14</v>
      </c>
      <c r="F265">
        <v>2033546597.3192101</v>
      </c>
      <c r="G265">
        <f t="shared" si="4"/>
        <v>203354.65973192101</v>
      </c>
    </row>
    <row r="266" spans="1:7" x14ac:dyDescent="0.2">
      <c r="A266">
        <v>17</v>
      </c>
      <c r="B266" t="s">
        <v>35</v>
      </c>
      <c r="C266" t="str">
        <f>VLOOKUP(A266,paraguay_adm1!$A$2:$C$20,3,FALSE)</f>
        <v>PY-19</v>
      </c>
      <c r="D266">
        <v>61</v>
      </c>
      <c r="E266" t="s">
        <v>15</v>
      </c>
      <c r="F266">
        <v>32918982889.251099</v>
      </c>
      <c r="G266">
        <f t="shared" si="4"/>
        <v>3291898.2889251099</v>
      </c>
    </row>
    <row r="267" spans="1:7" x14ac:dyDescent="0.2">
      <c r="A267">
        <v>17</v>
      </c>
      <c r="B267" t="s">
        <v>35</v>
      </c>
      <c r="C267" t="str">
        <f>VLOOKUP(A267,paraguay_adm1!$A$2:$C$20,3,FALSE)</f>
        <v>PY-19</v>
      </c>
      <c r="D267">
        <v>62</v>
      </c>
      <c r="E267" t="s">
        <v>16</v>
      </c>
      <c r="F267">
        <v>25018841.298976999</v>
      </c>
      <c r="G267">
        <f t="shared" si="4"/>
        <v>2501.8841298976999</v>
      </c>
    </row>
    <row r="268" spans="1:7" x14ac:dyDescent="0.2">
      <c r="A268">
        <v>17</v>
      </c>
      <c r="B268" t="s">
        <v>35</v>
      </c>
      <c r="C268" t="str">
        <f>VLOOKUP(A268,paraguay_adm1!$A$2:$C$20,3,FALSE)</f>
        <v>PY-19</v>
      </c>
      <c r="D268">
        <v>100</v>
      </c>
      <c r="E268" t="s">
        <v>6</v>
      </c>
      <c r="F268">
        <v>817826411.32600999</v>
      </c>
      <c r="G268">
        <f t="shared" si="4"/>
        <v>81782.641132600998</v>
      </c>
    </row>
    <row r="269" spans="1:7" x14ac:dyDescent="0.2">
      <c r="A269">
        <v>17</v>
      </c>
      <c r="B269" t="s">
        <v>35</v>
      </c>
      <c r="C269" t="str">
        <f>VLOOKUP(A269,paraguay_adm1!$A$2:$C$20,3,FALSE)</f>
        <v>PY-19</v>
      </c>
      <c r="D269">
        <v>110</v>
      </c>
      <c r="E269" t="s">
        <v>17</v>
      </c>
      <c r="F269">
        <v>350590.21746100002</v>
      </c>
      <c r="G269">
        <f t="shared" si="4"/>
        <v>35.059021746100001</v>
      </c>
    </row>
    <row r="270" spans="1:7" x14ac:dyDescent="0.2">
      <c r="A270">
        <v>17</v>
      </c>
      <c r="B270" t="s">
        <v>35</v>
      </c>
      <c r="C270" t="str">
        <f>VLOOKUP(A270,paraguay_adm1!$A$2:$C$20,3,FALSE)</f>
        <v>PY-19</v>
      </c>
      <c r="D270">
        <v>120</v>
      </c>
      <c r="E270" t="s">
        <v>7</v>
      </c>
      <c r="F270">
        <v>34652931287.059998</v>
      </c>
      <c r="G270">
        <f t="shared" si="4"/>
        <v>3465293.1287059998</v>
      </c>
    </row>
    <row r="271" spans="1:7" x14ac:dyDescent="0.2">
      <c r="A271">
        <v>17</v>
      </c>
      <c r="B271" t="s">
        <v>35</v>
      </c>
      <c r="C271" t="str">
        <f>VLOOKUP(A271,paraguay_adm1!$A$2:$C$20,3,FALSE)</f>
        <v>PY-19</v>
      </c>
      <c r="D271">
        <v>130</v>
      </c>
      <c r="E271" t="s">
        <v>8</v>
      </c>
      <c r="F271">
        <v>236288975.065126</v>
      </c>
      <c r="G271">
        <f t="shared" si="4"/>
        <v>23628.8975065126</v>
      </c>
    </row>
    <row r="272" spans="1:7" x14ac:dyDescent="0.2">
      <c r="A272">
        <v>17</v>
      </c>
      <c r="B272" t="s">
        <v>35</v>
      </c>
      <c r="C272" t="str">
        <f>VLOOKUP(A272,paraguay_adm1!$A$2:$C$20,3,FALSE)</f>
        <v>PY-19</v>
      </c>
      <c r="D272">
        <v>150</v>
      </c>
      <c r="E272" t="s">
        <v>25</v>
      </c>
      <c r="F272">
        <v>5617751.5890769996</v>
      </c>
      <c r="G272">
        <f t="shared" si="4"/>
        <v>561.77515890769996</v>
      </c>
    </row>
    <row r="273" spans="1:7" x14ac:dyDescent="0.2">
      <c r="A273">
        <v>17</v>
      </c>
      <c r="B273" t="s">
        <v>35</v>
      </c>
      <c r="C273" t="str">
        <f>VLOOKUP(A273,paraguay_adm1!$A$2:$C$20,3,FALSE)</f>
        <v>PY-19</v>
      </c>
      <c r="D273">
        <v>180</v>
      </c>
      <c r="E273" t="s">
        <v>9</v>
      </c>
      <c r="F273">
        <v>89568699.838964</v>
      </c>
      <c r="G273">
        <f t="shared" si="4"/>
        <v>8956.8699838964003</v>
      </c>
    </row>
    <row r="274" spans="1:7" x14ac:dyDescent="0.2">
      <c r="A274">
        <v>17</v>
      </c>
      <c r="B274" t="s">
        <v>35</v>
      </c>
      <c r="C274" t="str">
        <f>VLOOKUP(A274,paraguay_adm1!$A$2:$C$20,3,FALSE)</f>
        <v>PY-19</v>
      </c>
      <c r="D274">
        <v>190</v>
      </c>
      <c r="E274" t="s">
        <v>10</v>
      </c>
      <c r="F274">
        <v>3695911.668664</v>
      </c>
      <c r="G274">
        <f t="shared" si="4"/>
        <v>369.59116686639999</v>
      </c>
    </row>
    <row r="275" spans="1:7" x14ac:dyDescent="0.2">
      <c r="A275">
        <v>17</v>
      </c>
      <c r="B275" t="s">
        <v>35</v>
      </c>
      <c r="C275" t="str">
        <f>VLOOKUP(A275,paraguay_adm1!$A$2:$C$20,3,FALSE)</f>
        <v>PY-19</v>
      </c>
      <c r="D275">
        <v>200</v>
      </c>
      <c r="E275" t="s">
        <v>19</v>
      </c>
      <c r="F275">
        <v>529137.71786900004</v>
      </c>
      <c r="G275">
        <f t="shared" si="4"/>
        <v>52.913771786900007</v>
      </c>
    </row>
    <row r="276" spans="1:7" x14ac:dyDescent="0.2">
      <c r="A276">
        <v>17</v>
      </c>
      <c r="B276" t="s">
        <v>35</v>
      </c>
      <c r="C276" t="str">
        <f>VLOOKUP(A276,paraguay_adm1!$A$2:$C$20,3,FALSE)</f>
        <v>PY-19</v>
      </c>
      <c r="D276">
        <v>210</v>
      </c>
      <c r="E276" t="s">
        <v>11</v>
      </c>
      <c r="F276">
        <v>4128323.2378699998</v>
      </c>
      <c r="G276">
        <f t="shared" si="4"/>
        <v>412.83232378700001</v>
      </c>
    </row>
    <row r="277" spans="1:7" x14ac:dyDescent="0.2">
      <c r="A277">
        <v>17</v>
      </c>
      <c r="B277" t="s">
        <v>35</v>
      </c>
      <c r="C277" t="str">
        <f>VLOOKUP(A277,paraguay_adm1!$A$2:$C$20,3,FALSE)</f>
        <v>PY-19</v>
      </c>
      <c r="D277">
        <v>9999</v>
      </c>
      <c r="E277" t="s">
        <v>12</v>
      </c>
      <c r="F277">
        <v>21355925.558340002</v>
      </c>
      <c r="G277">
        <f t="shared" si="4"/>
        <v>2135.592555834</v>
      </c>
    </row>
    <row r="278" spans="1:7" x14ac:dyDescent="0.2">
      <c r="A278">
        <v>18</v>
      </c>
      <c r="B278" t="s">
        <v>36</v>
      </c>
      <c r="C278" t="str">
        <f>VLOOKUP(A278,paraguay_adm1!$A$2:$C$20,3,FALSE)</f>
        <v>PY-16</v>
      </c>
      <c r="D278">
        <v>10</v>
      </c>
      <c r="E278" t="s">
        <v>1</v>
      </c>
      <c r="F278">
        <v>244981799.40608099</v>
      </c>
      <c r="G278">
        <f t="shared" si="4"/>
        <v>24498.179940608101</v>
      </c>
    </row>
    <row r="279" spans="1:7" x14ac:dyDescent="0.2">
      <c r="A279">
        <v>18</v>
      </c>
      <c r="B279" t="s">
        <v>36</v>
      </c>
      <c r="C279" t="str">
        <f>VLOOKUP(A279,paraguay_adm1!$A$2:$C$20,3,FALSE)</f>
        <v>PY-16</v>
      </c>
      <c r="D279">
        <v>11</v>
      </c>
      <c r="E279" t="s">
        <v>2</v>
      </c>
      <c r="F279">
        <v>3010208945.0294099</v>
      </c>
      <c r="G279">
        <f t="shared" si="4"/>
        <v>301020.894502941</v>
      </c>
    </row>
    <row r="280" spans="1:7" x14ac:dyDescent="0.2">
      <c r="A280">
        <v>18</v>
      </c>
      <c r="B280" t="s">
        <v>36</v>
      </c>
      <c r="C280" t="str">
        <f>VLOOKUP(A280,paraguay_adm1!$A$2:$C$20,3,FALSE)</f>
        <v>PY-16</v>
      </c>
      <c r="D280">
        <v>30</v>
      </c>
      <c r="E280" t="s">
        <v>3</v>
      </c>
      <c r="F280">
        <v>2104849864.5433099</v>
      </c>
      <c r="G280">
        <f t="shared" si="4"/>
        <v>210484.986454331</v>
      </c>
    </row>
    <row r="281" spans="1:7" x14ac:dyDescent="0.2">
      <c r="A281">
        <v>18</v>
      </c>
      <c r="B281" t="s">
        <v>36</v>
      </c>
      <c r="C281" t="str">
        <f>VLOOKUP(A281,paraguay_adm1!$A$2:$C$20,3,FALSE)</f>
        <v>PY-16</v>
      </c>
      <c r="D281">
        <v>40</v>
      </c>
      <c r="E281" t="s">
        <v>4</v>
      </c>
      <c r="F281">
        <v>4717358769.18542</v>
      </c>
      <c r="G281">
        <f t="shared" si="4"/>
        <v>471735.87691854202</v>
      </c>
    </row>
    <row r="282" spans="1:7" x14ac:dyDescent="0.2">
      <c r="A282">
        <v>18</v>
      </c>
      <c r="B282" t="s">
        <v>36</v>
      </c>
      <c r="C282" t="str">
        <f>VLOOKUP(A282,paraguay_adm1!$A$2:$C$20,3,FALSE)</f>
        <v>PY-16</v>
      </c>
      <c r="D282">
        <v>50</v>
      </c>
      <c r="E282" t="s">
        <v>5</v>
      </c>
      <c r="F282">
        <v>19424654657.7808</v>
      </c>
      <c r="G282">
        <f t="shared" si="4"/>
        <v>1942465.46577808</v>
      </c>
    </row>
    <row r="283" spans="1:7" x14ac:dyDescent="0.2">
      <c r="A283">
        <v>18</v>
      </c>
      <c r="B283" t="s">
        <v>36</v>
      </c>
      <c r="C283" t="str">
        <f>VLOOKUP(A283,paraguay_adm1!$A$2:$C$20,3,FALSE)</f>
        <v>PY-16</v>
      </c>
      <c r="D283">
        <v>60</v>
      </c>
      <c r="E283" t="s">
        <v>14</v>
      </c>
      <c r="F283">
        <v>5642236520.1448097</v>
      </c>
      <c r="G283">
        <f t="shared" si="4"/>
        <v>564223.65201448102</v>
      </c>
    </row>
    <row r="284" spans="1:7" x14ac:dyDescent="0.2">
      <c r="A284">
        <v>18</v>
      </c>
      <c r="B284" t="s">
        <v>36</v>
      </c>
      <c r="C284" t="str">
        <f>VLOOKUP(A284,paraguay_adm1!$A$2:$C$20,3,FALSE)</f>
        <v>PY-16</v>
      </c>
      <c r="D284">
        <v>61</v>
      </c>
      <c r="E284" t="s">
        <v>15</v>
      </c>
      <c r="F284">
        <v>15340811861.397301</v>
      </c>
      <c r="G284">
        <f t="shared" si="4"/>
        <v>1534081.18613973</v>
      </c>
    </row>
    <row r="285" spans="1:7" x14ac:dyDescent="0.2">
      <c r="A285">
        <v>18</v>
      </c>
      <c r="B285" t="s">
        <v>36</v>
      </c>
      <c r="C285" t="str">
        <f>VLOOKUP(A285,paraguay_adm1!$A$2:$C$20,3,FALSE)</f>
        <v>PY-16</v>
      </c>
      <c r="D285">
        <v>62</v>
      </c>
      <c r="E285" t="s">
        <v>16</v>
      </c>
      <c r="F285">
        <v>92265714.525482997</v>
      </c>
      <c r="G285">
        <f t="shared" si="4"/>
        <v>9226.5714525482999</v>
      </c>
    </row>
    <row r="286" spans="1:7" x14ac:dyDescent="0.2">
      <c r="A286">
        <v>18</v>
      </c>
      <c r="B286" t="s">
        <v>36</v>
      </c>
      <c r="C286" t="str">
        <f>VLOOKUP(A286,paraguay_adm1!$A$2:$C$20,3,FALSE)</f>
        <v>PY-16</v>
      </c>
      <c r="D286">
        <v>100</v>
      </c>
      <c r="E286" t="s">
        <v>6</v>
      </c>
      <c r="F286">
        <v>5981392554.9439602</v>
      </c>
      <c r="G286">
        <f t="shared" si="4"/>
        <v>598139.25549439597</v>
      </c>
    </row>
    <row r="287" spans="1:7" x14ac:dyDescent="0.2">
      <c r="A287">
        <v>18</v>
      </c>
      <c r="B287" t="s">
        <v>36</v>
      </c>
      <c r="C287" t="str">
        <f>VLOOKUP(A287,paraguay_adm1!$A$2:$C$20,3,FALSE)</f>
        <v>PY-16</v>
      </c>
      <c r="D287">
        <v>110</v>
      </c>
      <c r="E287" t="s">
        <v>17</v>
      </c>
      <c r="F287">
        <v>191231839.27290401</v>
      </c>
      <c r="G287">
        <f t="shared" si="4"/>
        <v>19123.1839272904</v>
      </c>
    </row>
    <row r="288" spans="1:7" x14ac:dyDescent="0.2">
      <c r="A288">
        <v>18</v>
      </c>
      <c r="B288" t="s">
        <v>36</v>
      </c>
      <c r="C288" t="str">
        <f>VLOOKUP(A288,paraguay_adm1!$A$2:$C$20,3,FALSE)</f>
        <v>PY-16</v>
      </c>
      <c r="D288">
        <v>120</v>
      </c>
      <c r="E288" t="s">
        <v>7</v>
      </c>
      <c r="F288">
        <v>20168226035.619999</v>
      </c>
      <c r="G288">
        <f t="shared" si="4"/>
        <v>2016822.603562</v>
      </c>
    </row>
    <row r="289" spans="1:7" x14ac:dyDescent="0.2">
      <c r="A289">
        <v>18</v>
      </c>
      <c r="B289" t="s">
        <v>36</v>
      </c>
      <c r="C289" t="str">
        <f>VLOOKUP(A289,paraguay_adm1!$A$2:$C$20,3,FALSE)</f>
        <v>PY-16</v>
      </c>
      <c r="D289">
        <v>130</v>
      </c>
      <c r="E289" t="s">
        <v>8</v>
      </c>
      <c r="F289">
        <v>482143558.11672199</v>
      </c>
      <c r="G289">
        <f t="shared" si="4"/>
        <v>48214.355811672198</v>
      </c>
    </row>
    <row r="290" spans="1:7" x14ac:dyDescent="0.2">
      <c r="A290">
        <v>18</v>
      </c>
      <c r="B290" t="s">
        <v>36</v>
      </c>
      <c r="C290" t="str">
        <f>VLOOKUP(A290,paraguay_adm1!$A$2:$C$20,3,FALSE)</f>
        <v>PY-16</v>
      </c>
      <c r="D290">
        <v>150</v>
      </c>
      <c r="E290" t="s">
        <v>25</v>
      </c>
      <c r="F290">
        <v>10464225.718482999</v>
      </c>
      <c r="G290">
        <f t="shared" si="4"/>
        <v>1046.4225718482999</v>
      </c>
    </row>
    <row r="291" spans="1:7" x14ac:dyDescent="0.2">
      <c r="A291">
        <v>18</v>
      </c>
      <c r="B291" t="s">
        <v>36</v>
      </c>
      <c r="C291" t="str">
        <f>VLOOKUP(A291,paraguay_adm1!$A$2:$C$20,3,FALSE)</f>
        <v>PY-16</v>
      </c>
      <c r="D291">
        <v>180</v>
      </c>
      <c r="E291" t="s">
        <v>9</v>
      </c>
      <c r="F291">
        <v>886358123.66478002</v>
      </c>
      <c r="G291">
        <f t="shared" si="4"/>
        <v>88635.812366478</v>
      </c>
    </row>
    <row r="292" spans="1:7" x14ac:dyDescent="0.2">
      <c r="A292">
        <v>18</v>
      </c>
      <c r="B292" t="s">
        <v>36</v>
      </c>
      <c r="C292" t="str">
        <f>VLOOKUP(A292,paraguay_adm1!$A$2:$C$20,3,FALSE)</f>
        <v>PY-16</v>
      </c>
      <c r="D292">
        <v>190</v>
      </c>
      <c r="E292" t="s">
        <v>10</v>
      </c>
      <c r="F292">
        <v>1867067.907873</v>
      </c>
      <c r="G292">
        <f t="shared" si="4"/>
        <v>186.70679078730001</v>
      </c>
    </row>
    <row r="293" spans="1:7" x14ac:dyDescent="0.2">
      <c r="A293">
        <v>18</v>
      </c>
      <c r="B293" t="s">
        <v>36</v>
      </c>
      <c r="C293" t="str">
        <f>VLOOKUP(A293,paraguay_adm1!$A$2:$C$20,3,FALSE)</f>
        <v>PY-16</v>
      </c>
      <c r="D293">
        <v>200</v>
      </c>
      <c r="E293" t="s">
        <v>19</v>
      </c>
      <c r="F293">
        <v>2655456.7767139999</v>
      </c>
      <c r="G293">
        <f t="shared" si="4"/>
        <v>265.54567767139997</v>
      </c>
    </row>
    <row r="294" spans="1:7" x14ac:dyDescent="0.2">
      <c r="A294">
        <v>18</v>
      </c>
      <c r="B294" t="s">
        <v>36</v>
      </c>
      <c r="C294" t="str">
        <f>VLOOKUP(A294,paraguay_adm1!$A$2:$C$20,3,FALSE)</f>
        <v>PY-16</v>
      </c>
      <c r="D294">
        <v>210</v>
      </c>
      <c r="E294" t="s">
        <v>11</v>
      </c>
      <c r="F294">
        <v>161633371.72013599</v>
      </c>
      <c r="G294">
        <f t="shared" si="4"/>
        <v>16163.337172013598</v>
      </c>
    </row>
    <row r="295" spans="1:7" x14ac:dyDescent="0.2">
      <c r="A295">
        <v>18</v>
      </c>
      <c r="B295" t="s">
        <v>36</v>
      </c>
      <c r="C295" t="str">
        <f>VLOOKUP(A295,paraguay_adm1!$A$2:$C$20,3,FALSE)</f>
        <v>PY-16</v>
      </c>
      <c r="D295">
        <v>9999</v>
      </c>
      <c r="E295" t="s">
        <v>12</v>
      </c>
      <c r="F295">
        <v>36347573.031236</v>
      </c>
      <c r="G295">
        <f t="shared" si="4"/>
        <v>3634.7573031236002</v>
      </c>
    </row>
    <row r="296" spans="1:7" x14ac:dyDescent="0.2">
      <c r="A296">
        <v>9999</v>
      </c>
      <c r="B296" t="s">
        <v>12</v>
      </c>
      <c r="C296" t="str">
        <f>VLOOKUP(A296,paraguay_adm1!$A$2:$C$20,3,FALSE)</f>
        <v>Undefined</v>
      </c>
      <c r="D296">
        <v>10</v>
      </c>
      <c r="E296" t="s">
        <v>1</v>
      </c>
      <c r="F296">
        <v>2881554.8514439999</v>
      </c>
      <c r="G296">
        <f t="shared" si="4"/>
        <v>288.15548514440002</v>
      </c>
    </row>
    <row r="297" spans="1:7" x14ac:dyDescent="0.2">
      <c r="A297">
        <v>9999</v>
      </c>
      <c r="B297" t="s">
        <v>12</v>
      </c>
      <c r="C297" t="str">
        <f>VLOOKUP(A297,paraguay_adm1!$A$2:$C$20,3,FALSE)</f>
        <v>Undefined</v>
      </c>
      <c r="D297">
        <v>11</v>
      </c>
      <c r="E297" t="s">
        <v>2</v>
      </c>
      <c r="F297">
        <v>25532140.991487999</v>
      </c>
      <c r="G297">
        <f t="shared" si="4"/>
        <v>2553.2140991488</v>
      </c>
    </row>
    <row r="298" spans="1:7" x14ac:dyDescent="0.2">
      <c r="A298">
        <v>9999</v>
      </c>
      <c r="B298" t="s">
        <v>12</v>
      </c>
      <c r="C298" t="str">
        <f>VLOOKUP(A298,paraguay_adm1!$A$2:$C$20,3,FALSE)</f>
        <v>Undefined</v>
      </c>
      <c r="D298">
        <v>30</v>
      </c>
      <c r="E298" t="s">
        <v>3</v>
      </c>
      <c r="F298">
        <v>3152323.8889859999</v>
      </c>
      <c r="G298">
        <f t="shared" si="4"/>
        <v>315.23238889859999</v>
      </c>
    </row>
    <row r="299" spans="1:7" x14ac:dyDescent="0.2">
      <c r="A299">
        <v>9999</v>
      </c>
      <c r="B299" t="s">
        <v>12</v>
      </c>
      <c r="C299" t="str">
        <f>VLOOKUP(A299,paraguay_adm1!$A$2:$C$20,3,FALSE)</f>
        <v>Undefined</v>
      </c>
      <c r="D299">
        <v>40</v>
      </c>
      <c r="E299" t="s">
        <v>4</v>
      </c>
      <c r="F299">
        <v>1394527.4273870001</v>
      </c>
      <c r="G299">
        <f t="shared" si="4"/>
        <v>139.45274273870001</v>
      </c>
    </row>
    <row r="300" spans="1:7" x14ac:dyDescent="0.2">
      <c r="A300">
        <v>9999</v>
      </c>
      <c r="B300" t="s">
        <v>12</v>
      </c>
      <c r="C300" t="str">
        <f>VLOOKUP(A300,paraguay_adm1!$A$2:$C$20,3,FALSE)</f>
        <v>Undefined</v>
      </c>
      <c r="D300">
        <v>50</v>
      </c>
      <c r="E300" t="s">
        <v>5</v>
      </c>
      <c r="F300">
        <v>13098373.108914001</v>
      </c>
      <c r="G300">
        <f t="shared" si="4"/>
        <v>1309.8373108914002</v>
      </c>
    </row>
    <row r="301" spans="1:7" x14ac:dyDescent="0.2">
      <c r="A301">
        <v>9999</v>
      </c>
      <c r="B301" t="s">
        <v>12</v>
      </c>
      <c r="C301" t="str">
        <f>VLOOKUP(A301,paraguay_adm1!$A$2:$C$20,3,FALSE)</f>
        <v>Undefined</v>
      </c>
      <c r="D301">
        <v>60</v>
      </c>
      <c r="E301" t="s">
        <v>14</v>
      </c>
      <c r="F301">
        <v>3322337.740034</v>
      </c>
      <c r="G301">
        <f t="shared" si="4"/>
        <v>332.23377400340001</v>
      </c>
    </row>
    <row r="302" spans="1:7" x14ac:dyDescent="0.2">
      <c r="A302">
        <v>9999</v>
      </c>
      <c r="B302" t="s">
        <v>12</v>
      </c>
      <c r="C302" t="str">
        <f>VLOOKUP(A302,paraguay_adm1!$A$2:$C$20,3,FALSE)</f>
        <v>Undefined</v>
      </c>
      <c r="D302">
        <v>61</v>
      </c>
      <c r="E302" t="s">
        <v>15</v>
      </c>
      <c r="F302">
        <v>2109942.4679029998</v>
      </c>
      <c r="G302">
        <f t="shared" si="4"/>
        <v>210.9942467903</v>
      </c>
    </row>
    <row r="303" spans="1:7" x14ac:dyDescent="0.2">
      <c r="A303">
        <v>9999</v>
      </c>
      <c r="B303" t="s">
        <v>12</v>
      </c>
      <c r="C303" t="str">
        <f>VLOOKUP(A303,paraguay_adm1!$A$2:$C$20,3,FALSE)</f>
        <v>Undefined</v>
      </c>
      <c r="D303">
        <v>100</v>
      </c>
      <c r="E303" t="s">
        <v>6</v>
      </c>
      <c r="F303">
        <v>1833357.559812</v>
      </c>
      <c r="G303">
        <f t="shared" si="4"/>
        <v>183.33575598120001</v>
      </c>
    </row>
    <row r="304" spans="1:7" x14ac:dyDescent="0.2">
      <c r="A304">
        <v>9999</v>
      </c>
      <c r="B304" t="s">
        <v>12</v>
      </c>
      <c r="C304" t="str">
        <f>VLOOKUP(A304,paraguay_adm1!$A$2:$C$20,3,FALSE)</f>
        <v>Undefined</v>
      </c>
      <c r="D304">
        <v>120</v>
      </c>
      <c r="E304" t="s">
        <v>7</v>
      </c>
      <c r="F304">
        <v>6856493.1803069999</v>
      </c>
      <c r="G304">
        <f t="shared" si="4"/>
        <v>685.64931803069999</v>
      </c>
    </row>
    <row r="305" spans="1:7" x14ac:dyDescent="0.2">
      <c r="A305">
        <v>9999</v>
      </c>
      <c r="B305" t="s">
        <v>12</v>
      </c>
      <c r="C305" t="str">
        <f>VLOOKUP(A305,paraguay_adm1!$A$2:$C$20,3,FALSE)</f>
        <v>Undefined</v>
      </c>
      <c r="D305">
        <v>130</v>
      </c>
      <c r="E305" t="s">
        <v>8</v>
      </c>
      <c r="F305">
        <v>2874219.575714</v>
      </c>
      <c r="G305">
        <f t="shared" si="4"/>
        <v>287.42195757140001</v>
      </c>
    </row>
    <row r="306" spans="1:7" x14ac:dyDescent="0.2">
      <c r="A306">
        <v>9999</v>
      </c>
      <c r="B306" t="s">
        <v>12</v>
      </c>
      <c r="C306" t="str">
        <f>VLOOKUP(A306,paraguay_adm1!$A$2:$C$20,3,FALSE)</f>
        <v>Undefined</v>
      </c>
      <c r="D306">
        <v>150</v>
      </c>
      <c r="E306" t="s">
        <v>25</v>
      </c>
      <c r="F306">
        <v>526331.43484999996</v>
      </c>
      <c r="G306">
        <f t="shared" si="4"/>
        <v>52.633143484999998</v>
      </c>
    </row>
    <row r="307" spans="1:7" x14ac:dyDescent="0.2">
      <c r="A307">
        <v>9999</v>
      </c>
      <c r="B307" t="s">
        <v>12</v>
      </c>
      <c r="C307" t="str">
        <f>VLOOKUP(A307,paraguay_adm1!$A$2:$C$20,3,FALSE)</f>
        <v>Undefined</v>
      </c>
      <c r="D307">
        <v>180</v>
      </c>
      <c r="E307" t="s">
        <v>9</v>
      </c>
      <c r="F307">
        <v>2425459.1319200001</v>
      </c>
      <c r="G307">
        <f t="shared" si="4"/>
        <v>242.545913192</v>
      </c>
    </row>
    <row r="308" spans="1:7" x14ac:dyDescent="0.2">
      <c r="A308">
        <v>9999</v>
      </c>
      <c r="B308" t="s">
        <v>12</v>
      </c>
      <c r="C308" t="str">
        <f>VLOOKUP(A308,paraguay_adm1!$A$2:$C$20,3,FALSE)</f>
        <v>Undefined</v>
      </c>
      <c r="D308">
        <v>190</v>
      </c>
      <c r="E308" t="s">
        <v>10</v>
      </c>
      <c r="F308">
        <v>174979.69837900001</v>
      </c>
      <c r="G308">
        <f t="shared" si="4"/>
        <v>17.497969837900001</v>
      </c>
    </row>
    <row r="309" spans="1:7" x14ac:dyDescent="0.2">
      <c r="A309">
        <v>9999</v>
      </c>
      <c r="B309" t="s">
        <v>12</v>
      </c>
      <c r="C309" t="str">
        <f>VLOOKUP(A309,paraguay_adm1!$A$2:$C$20,3,FALSE)</f>
        <v>Undefined</v>
      </c>
      <c r="D309">
        <v>210</v>
      </c>
      <c r="E309" t="s">
        <v>11</v>
      </c>
      <c r="F309">
        <v>50392113.572255</v>
      </c>
      <c r="G309">
        <f t="shared" si="4"/>
        <v>5039.2113572255003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19E6-14BD-4FE9-941E-61732F90D757}">
  <dimension ref="A1:F20"/>
  <sheetViews>
    <sheetView workbookViewId="0"/>
  </sheetViews>
  <sheetFormatPr defaultRowHeight="12.75" x14ac:dyDescent="0.2"/>
  <sheetData>
    <row r="1" spans="1:6" x14ac:dyDescent="0.2">
      <c r="A1" t="s">
        <v>56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2">
      <c r="A2">
        <v>1</v>
      </c>
      <c r="B2" t="s">
        <v>0</v>
      </c>
      <c r="C2" t="s">
        <v>57</v>
      </c>
      <c r="D2" t="s">
        <v>58</v>
      </c>
      <c r="E2" t="s">
        <v>59</v>
      </c>
      <c r="F2" t="s">
        <v>60</v>
      </c>
    </row>
    <row r="3" spans="1:6" x14ac:dyDescent="0.2">
      <c r="A3">
        <v>2</v>
      </c>
      <c r="B3" t="s">
        <v>13</v>
      </c>
      <c r="C3" t="s">
        <v>61</v>
      </c>
      <c r="D3" t="s">
        <v>62</v>
      </c>
      <c r="E3" t="s">
        <v>59</v>
      </c>
      <c r="F3" t="s">
        <v>60</v>
      </c>
    </row>
    <row r="4" spans="1:6" x14ac:dyDescent="0.2">
      <c r="A4">
        <v>3</v>
      </c>
      <c r="B4" t="s">
        <v>18</v>
      </c>
      <c r="C4" t="s">
        <v>63</v>
      </c>
      <c r="D4" t="s">
        <v>64</v>
      </c>
      <c r="E4" t="s">
        <v>59</v>
      </c>
      <c r="F4" t="s">
        <v>60</v>
      </c>
    </row>
    <row r="5" spans="1:6" x14ac:dyDescent="0.2">
      <c r="A5">
        <v>4</v>
      </c>
      <c r="B5" t="s">
        <v>20</v>
      </c>
      <c r="C5" t="s">
        <v>65</v>
      </c>
      <c r="D5" t="s">
        <v>66</v>
      </c>
      <c r="E5" t="s">
        <v>59</v>
      </c>
      <c r="F5" t="s">
        <v>60</v>
      </c>
    </row>
    <row r="6" spans="1:6" x14ac:dyDescent="0.2">
      <c r="A6">
        <v>5</v>
      </c>
      <c r="B6" t="s">
        <v>21</v>
      </c>
      <c r="C6" t="s">
        <v>67</v>
      </c>
      <c r="D6" t="s">
        <v>68</v>
      </c>
      <c r="E6" t="s">
        <v>59</v>
      </c>
      <c r="F6" t="s">
        <v>60</v>
      </c>
    </row>
    <row r="7" spans="1:6" x14ac:dyDescent="0.2">
      <c r="A7">
        <v>6</v>
      </c>
      <c r="B7" t="s">
        <v>22</v>
      </c>
      <c r="C7" t="s">
        <v>69</v>
      </c>
      <c r="D7" t="s">
        <v>70</v>
      </c>
      <c r="E7" t="s">
        <v>59</v>
      </c>
      <c r="F7" t="s">
        <v>60</v>
      </c>
    </row>
    <row r="8" spans="1:6" x14ac:dyDescent="0.2">
      <c r="A8">
        <v>7</v>
      </c>
      <c r="B8" t="s">
        <v>23</v>
      </c>
      <c r="C8" t="s">
        <v>71</v>
      </c>
      <c r="D8" t="s">
        <v>72</v>
      </c>
      <c r="E8" t="s">
        <v>59</v>
      </c>
      <c r="F8" t="s">
        <v>60</v>
      </c>
    </row>
    <row r="9" spans="1:6" x14ac:dyDescent="0.2">
      <c r="A9">
        <v>8</v>
      </c>
      <c r="B9" t="s">
        <v>24</v>
      </c>
      <c r="C9" t="s">
        <v>73</v>
      </c>
      <c r="D9" t="s">
        <v>74</v>
      </c>
      <c r="E9" t="s">
        <v>59</v>
      </c>
      <c r="F9" t="s">
        <v>60</v>
      </c>
    </row>
    <row r="10" spans="1:6" x14ac:dyDescent="0.2">
      <c r="A10">
        <v>9</v>
      </c>
      <c r="B10" t="s">
        <v>27</v>
      </c>
      <c r="C10" t="s">
        <v>75</v>
      </c>
      <c r="D10" t="s">
        <v>76</v>
      </c>
      <c r="E10" t="s">
        <v>59</v>
      </c>
      <c r="F10" t="s">
        <v>60</v>
      </c>
    </row>
    <row r="11" spans="1:6" x14ac:dyDescent="0.2">
      <c r="A11">
        <v>10</v>
      </c>
      <c r="B11" t="s">
        <v>28</v>
      </c>
      <c r="C11" t="s">
        <v>77</v>
      </c>
      <c r="D11" t="s">
        <v>78</v>
      </c>
      <c r="E11" t="s">
        <v>59</v>
      </c>
      <c r="F11" t="s">
        <v>60</v>
      </c>
    </row>
    <row r="12" spans="1:6" x14ac:dyDescent="0.2">
      <c r="A12">
        <v>11</v>
      </c>
      <c r="B12" t="s">
        <v>29</v>
      </c>
      <c r="C12" t="s">
        <v>79</v>
      </c>
      <c r="D12" t="s">
        <v>80</v>
      </c>
      <c r="E12" t="s">
        <v>59</v>
      </c>
      <c r="F12" t="s">
        <v>60</v>
      </c>
    </row>
    <row r="13" spans="1:6" x14ac:dyDescent="0.2">
      <c r="A13">
        <v>12</v>
      </c>
      <c r="B13" t="s">
        <v>30</v>
      </c>
      <c r="C13" t="s">
        <v>81</v>
      </c>
      <c r="D13" t="s">
        <v>82</v>
      </c>
      <c r="E13" t="s">
        <v>59</v>
      </c>
      <c r="F13" t="s">
        <v>60</v>
      </c>
    </row>
    <row r="14" spans="1:6" x14ac:dyDescent="0.2">
      <c r="A14">
        <v>13</v>
      </c>
      <c r="B14" t="s">
        <v>31</v>
      </c>
      <c r="C14" t="s">
        <v>83</v>
      </c>
      <c r="D14" t="s">
        <v>84</v>
      </c>
      <c r="E14" t="s">
        <v>59</v>
      </c>
      <c r="F14" t="s">
        <v>60</v>
      </c>
    </row>
    <row r="15" spans="1:6" x14ac:dyDescent="0.2">
      <c r="A15">
        <v>14</v>
      </c>
      <c r="B15" t="s">
        <v>32</v>
      </c>
      <c r="C15" t="s">
        <v>85</v>
      </c>
      <c r="D15" t="s">
        <v>86</v>
      </c>
      <c r="E15" t="s">
        <v>59</v>
      </c>
      <c r="F15" t="s">
        <v>60</v>
      </c>
    </row>
    <row r="16" spans="1:6" x14ac:dyDescent="0.2">
      <c r="A16">
        <v>15</v>
      </c>
      <c r="B16" t="s">
        <v>33</v>
      </c>
      <c r="C16" t="s">
        <v>87</v>
      </c>
      <c r="D16" t="s">
        <v>88</v>
      </c>
      <c r="E16" t="s">
        <v>59</v>
      </c>
      <c r="F16" t="s">
        <v>60</v>
      </c>
    </row>
    <row r="17" spans="1:6" x14ac:dyDescent="0.2">
      <c r="A17">
        <v>16</v>
      </c>
      <c r="B17" t="s">
        <v>34</v>
      </c>
      <c r="C17" t="s">
        <v>89</v>
      </c>
      <c r="D17" t="s">
        <v>90</v>
      </c>
      <c r="E17" t="s">
        <v>59</v>
      </c>
      <c r="F17" t="s">
        <v>60</v>
      </c>
    </row>
    <row r="18" spans="1:6" x14ac:dyDescent="0.2">
      <c r="A18">
        <v>17</v>
      </c>
      <c r="B18" t="s">
        <v>35</v>
      </c>
      <c r="C18" t="s">
        <v>91</v>
      </c>
      <c r="D18" t="s">
        <v>92</v>
      </c>
      <c r="E18" t="s">
        <v>59</v>
      </c>
      <c r="F18" t="s">
        <v>60</v>
      </c>
    </row>
    <row r="19" spans="1:6" x14ac:dyDescent="0.2">
      <c r="A19">
        <v>18</v>
      </c>
      <c r="B19" t="s">
        <v>36</v>
      </c>
      <c r="C19" t="s">
        <v>93</v>
      </c>
      <c r="D19" t="s">
        <v>94</v>
      </c>
      <c r="E19" t="s">
        <v>59</v>
      </c>
      <c r="F19" t="s">
        <v>60</v>
      </c>
    </row>
    <row r="20" spans="1:6" x14ac:dyDescent="0.2">
      <c r="A20">
        <v>9999</v>
      </c>
      <c r="B20" t="s">
        <v>49</v>
      </c>
      <c r="C20" t="s">
        <v>49</v>
      </c>
      <c r="D20" t="s">
        <v>94</v>
      </c>
      <c r="E20" t="s">
        <v>59</v>
      </c>
      <c r="F20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lulc_by_adm1</vt:lpstr>
      <vt:lpstr>pivot</vt:lpstr>
      <vt:lpstr>stats</vt:lpstr>
      <vt:lpstr>paraguay_adm1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Renato Vargas</cp:lastModifiedBy>
  <cp:revision>0</cp:revision>
  <dcterms:created xsi:type="dcterms:W3CDTF">2020-09-14T14:39:34Z</dcterms:created>
  <dcterms:modified xsi:type="dcterms:W3CDTF">2020-09-14T21:50:21Z</dcterms:modified>
  <dc:language>en-US</dc:language>
</cp:coreProperties>
</file>