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03daffcfda1ed/IEEM/open-ieem_country_data_packets/el_salvador/lulc_CCI/"/>
    </mc:Choice>
  </mc:AlternateContent>
  <xr:revisionPtr revIDLastSave="63" documentId="11_8E7E5F7ABAE0CCE9E55A370F458A5BAA402F2C9B" xr6:coauthVersionLast="45" xr6:coauthVersionMax="45" xr10:uidLastSave="{F857D058-8B9E-488C-BE96-F593ABEE8788}"/>
  <bookViews>
    <workbookView xWindow="-120" yWindow="-120" windowWidth="29040" windowHeight="15840" tabRatio="500" xr2:uid="{00000000-000D-0000-FFFF-FFFF00000000}"/>
  </bookViews>
  <sheets>
    <sheet name="lulc_by_adm1" sheetId="3" r:id="rId1"/>
    <sheet name="pivot" sheetId="2" r:id="rId2"/>
    <sheet name="stats" sheetId="1" r:id="rId3"/>
    <sheet name="el_salvador_adm1" sheetId="4" r:id="rId4"/>
  </sheets>
  <calcPr calcId="191029"/>
  <pivotCaches>
    <pivotCache cacheId="5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" i="1"/>
</calcChain>
</file>

<file path=xl/sharedStrings.xml><?xml version="1.0" encoding="utf-8"?>
<sst xmlns="http://schemas.openxmlformats.org/spreadsheetml/2006/main" count="613" uniqueCount="87">
  <si>
    <t>CABAÑAS</t>
  </si>
  <si>
    <t>Cropland, rainfed</t>
  </si>
  <si>
    <t>Herbaceous cover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</si>
  <si>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</si>
  <si>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</si>
  <si>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closed to open (&gt;15%)</t>
  </si>
  <si>
    <t>Tree cover, broadleaved, deciduous, closed to open (&gt;15%)</t>
  </si>
  <si>
    <t>Mosaic tree and shrub (&gt;50%) / herbaceous cover (&lt;50%)</t>
  </si>
  <si>
    <t>Grassland</t>
  </si>
  <si>
    <t>Tree cover, flooded, saline water</t>
  </si>
  <si>
    <t>Shrub or herbaceous cover, flooded, fresh/saline/brakish water</t>
  </si>
  <si>
    <t>Urban areas</t>
  </si>
  <si>
    <t>Bare areas</t>
  </si>
  <si>
    <t>Water bodies</t>
  </si>
  <si>
    <t>no data</t>
  </si>
  <si>
    <t>SAN VICENTE</t>
  </si>
  <si>
    <t>Tree cover, mixed leaf type (broadleaved and needleleaved)</t>
  </si>
  <si>
    <t>USULUTAN</t>
  </si>
  <si>
    <t>Mosaic herbaceous cover (&gt;50%) / tree and shrub (&lt;50%)</t>
  </si>
  <si>
    <t>Tree cover, flooded, fresh or brakish water</t>
  </si>
  <si>
    <t>SAN MIGUEL</t>
  </si>
  <si>
    <t>Shrubland</t>
  </si>
  <si>
    <t>MORAZAN</t>
  </si>
  <si>
    <t>LA UNION</t>
  </si>
  <si>
    <t>AHUACHAPAN</t>
  </si>
  <si>
    <t>SONSONATE</t>
  </si>
  <si>
    <t>LA LIBERTAD</t>
  </si>
  <si>
    <t>SANTA ANA</t>
  </si>
  <si>
    <t>SAN SALVADOR</t>
  </si>
  <si>
    <t>CUSCATLAN</t>
  </si>
  <si>
    <t>LA PAZ</t>
  </si>
  <si>
    <t>CHALATENANGO</t>
  </si>
  <si>
    <t>Sparse vegetation (tree, shrub, herbaceous cover) (&lt;15%)</t>
  </si>
  <si>
    <t>adm1_cod</t>
  </si>
  <si>
    <t>adm1_name</t>
  </si>
  <si>
    <t>cci_cod</t>
  </si>
  <si>
    <t>cci_name</t>
  </si>
  <si>
    <t>sqm</t>
  </si>
  <si>
    <t>ha</t>
  </si>
  <si>
    <t>Grand Total</t>
  </si>
  <si>
    <t>Sum of ha</t>
  </si>
  <si>
    <t>Undefined</t>
  </si>
  <si>
    <t>Integrated Environmental and Economic Modeling Platform IEEM</t>
  </si>
  <si>
    <t>Land Use and Land Cover by Administrative Boundary 1</t>
  </si>
  <si>
    <t>(hectares)</t>
  </si>
  <si>
    <t>El Salvador CCI 2015</t>
  </si>
  <si>
    <t>burn_in</t>
  </si>
  <si>
    <t>shapeName</t>
  </si>
  <si>
    <t>shapeISO</t>
  </si>
  <si>
    <t>shapeID</t>
  </si>
  <si>
    <t>shapeGroup</t>
  </si>
  <si>
    <t>shapeType</t>
  </si>
  <si>
    <t>SV-CA</t>
  </si>
  <si>
    <t>SLV-ADM1-3_0_0-B1</t>
  </si>
  <si>
    <t>SLV</t>
  </si>
  <si>
    <t>ADM1</t>
  </si>
  <si>
    <t>SV-SV</t>
  </si>
  <si>
    <t>SLV-ADM1-3_0_0-B2</t>
  </si>
  <si>
    <t>SV-US</t>
  </si>
  <si>
    <t>SLV-ADM1-3_0_0-B3</t>
  </si>
  <si>
    <t>SV-SM</t>
  </si>
  <si>
    <t>SLV-ADM1-3_0_0-B4</t>
  </si>
  <si>
    <t>SV-MO</t>
  </si>
  <si>
    <t>SLV-ADM1-3_0_0-B5</t>
  </si>
  <si>
    <t>SV-UN</t>
  </si>
  <si>
    <t>SLV-ADM1-3_0_0-B6</t>
  </si>
  <si>
    <t>SV-AH</t>
  </si>
  <si>
    <t>SLV-ADM1-3_0_0-B7</t>
  </si>
  <si>
    <t>SV-SO</t>
  </si>
  <si>
    <t>SLV-ADM1-3_0_0-B8</t>
  </si>
  <si>
    <t>SV-LI</t>
  </si>
  <si>
    <t>SLV-ADM1-3_0_0-B9</t>
  </si>
  <si>
    <t>SV-SA</t>
  </si>
  <si>
    <t>SLV-ADM1-3_0_0-B10</t>
  </si>
  <si>
    <t>SV-SS</t>
  </si>
  <si>
    <t>SLV-ADM1-3_0_0-B11</t>
  </si>
  <si>
    <t>SV-CU</t>
  </si>
  <si>
    <t>SLV-ADM1-3_0_0-B12</t>
  </si>
  <si>
    <t>SV-PA</t>
  </si>
  <si>
    <t>SLV-ADM1-3_0_0-B13</t>
  </si>
  <si>
    <t>SV-CH</t>
  </si>
  <si>
    <t>SLV-ADM1-3_0_0-B14</t>
  </si>
  <si>
    <t>adm1_iso</t>
  </si>
  <si>
    <t>ADM1 - ISO</t>
  </si>
  <si>
    <t>COD</t>
  </si>
  <si>
    <t>Crops</t>
  </si>
  <si>
    <t>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</si>
</sst>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165" fontId="1" fillId="0" borderId="1" xfId="1" applyNumberFormat="1" applyBorder="1"/>
    <xf numFmtId="165" fontId="3" fillId="0" borderId="1" xfId="1" applyNumberFormat="1" applyFont="1" applyBorder="1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63596712963" createdVersion="6" refreshedVersion="6" minRefreshableVersion="3" recordCount="217" xr:uid="{6C141026-44E7-40C3-9EEA-35C797AC8A08}">
  <cacheSource type="worksheet">
    <worksheetSource ref="A1:G218" sheet="stats"/>
  </cacheSource>
  <cacheFields count="7">
    <cacheField name="adm1_cod" numFmtId="0">
      <sharedItems containsSemiMixedTypes="0" containsString="0" containsNumber="1" containsInteger="1" minValue="1" maxValue="9999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9999"/>
      </sharedItems>
    </cacheField>
    <cacheField name="adm1_name" numFmtId="0">
      <sharedItems count="15">
        <s v="CABAÑAS"/>
        <s v="SAN VICENTE"/>
        <s v="USULUTAN"/>
        <s v="SAN MIGUEL"/>
        <s v="MORAZAN"/>
        <s v="LA UNION"/>
        <s v="AHUACHAPAN"/>
        <s v="SONSONATE"/>
        <s v="LA LIBERTAD"/>
        <s v="SANTA ANA"/>
        <s v="SAN SALVADOR"/>
        <s v="CUSCATLAN"/>
        <s v="LA PAZ"/>
        <s v="CHALATENANGO"/>
        <s v="no data"/>
      </sharedItems>
    </cacheField>
    <cacheField name="adm1_iso" numFmtId="0">
      <sharedItems count="15">
        <s v="SV-CA"/>
        <s v="SV-SV"/>
        <s v="SV-US"/>
        <s v="SV-SM"/>
        <s v="SV-MO"/>
        <s v="SV-UN"/>
        <s v="SV-AH"/>
        <s v="SV-SO"/>
        <s v="SV-LI"/>
        <s v="SV-SA"/>
        <s v="SV-SS"/>
        <s v="SV-CU"/>
        <s v="SV-PA"/>
        <s v="SV-CH"/>
        <s v="Undefined"/>
      </sharedItems>
    </cacheField>
    <cacheField name="cci_cod" numFmtId="0">
      <sharedItems containsSemiMixedTypes="0" containsString="0" containsNumber="1" containsInteger="1" minValue="10" maxValue="9999" count="19">
        <n v="10"/>
        <n v="11"/>
        <n v="30"/>
        <n v="40"/>
        <n v="50"/>
        <n v="60"/>
        <n v="100"/>
        <n v="130"/>
        <n v="170"/>
        <n v="180"/>
        <n v="190"/>
        <n v="200"/>
        <n v="210"/>
        <n v="9999"/>
        <n v="90"/>
        <n v="110"/>
        <n v="160"/>
        <n v="120"/>
        <n v="150"/>
      </sharedItems>
    </cacheField>
    <cacheField name="cci_name" numFmtId="0">
      <sharedItems count="19">
        <s v="Cropland, rainfed"/>
        <s v="Herbaceous cover"/>
        <s v="Mosaic cropland (&gt;50%) / natural vegetation (tree, shrub, herbaceous cover) (&lt;50%)"/>
        <s v="Mosaic natural vegetation (tree, shrub, herbaceous cover) (&gt;50%) / cropland (&lt;50%)"/>
        <s v="Tree cover, broadleaved, evergreen, closed to open (&gt;15%)"/>
        <s v="Tree cover, broadleaved, deciduous, closed to open (&gt;15%)"/>
        <s v="Mosaic tree and shrub (&gt;50%) / herbaceous cover (&lt;50%)"/>
        <s v="Grassland"/>
        <s v="Tree cover, flooded, saline water"/>
        <s v="Shrub or herbaceous cover, flooded, fresh/saline/brakish water"/>
        <s v="Urban areas"/>
        <s v="Bare areas"/>
        <s v="Water bodies"/>
        <s v="no data"/>
        <s v="Tree cover, mixed leaf type (broadleaved and needleleaved)"/>
        <s v="Mosaic herbaceous cover (&gt;50%) / tree and shrub (&lt;50%)"/>
        <s v="Tree cover, flooded, fresh or brakish water"/>
        <s v="Shrubland"/>
        <s v="Sparse vegetation (tree, shrub, herbaceous cover) (&lt;15%)"/>
      </sharedItems>
    </cacheField>
    <cacheField name="sqm" numFmtId="164">
      <sharedItems containsSemiMixedTypes="0" containsString="0" containsNumber="1" minValue="92420.902868999998" maxValue="1381659654.49318"/>
    </cacheField>
    <cacheField name="ha" numFmtId="164">
      <sharedItems containsSemiMixedTypes="0" containsString="0" containsNumber="1" minValue="9.2420902868999999" maxValue="138165.965449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x v="0"/>
    <x v="0"/>
    <x v="0"/>
    <n v="33431480.126669001"/>
    <n v="3343.1480126669003"/>
  </r>
  <r>
    <x v="0"/>
    <x v="0"/>
    <x v="0"/>
    <x v="1"/>
    <x v="1"/>
    <n v="2871183.8123829998"/>
    <n v="287.1183812383"/>
  </r>
  <r>
    <x v="0"/>
    <x v="0"/>
    <x v="0"/>
    <x v="2"/>
    <x v="2"/>
    <n v="12501305.362498"/>
    <n v="1250.1305362498001"/>
  </r>
  <r>
    <x v="0"/>
    <x v="0"/>
    <x v="0"/>
    <x v="3"/>
    <x v="3"/>
    <n v="4351582.0536460001"/>
    <n v="435.15820536460001"/>
  </r>
  <r>
    <x v="0"/>
    <x v="0"/>
    <x v="0"/>
    <x v="4"/>
    <x v="4"/>
    <n v="12495600.508216999"/>
    <n v="1249.5600508216999"/>
  </r>
  <r>
    <x v="0"/>
    <x v="0"/>
    <x v="0"/>
    <x v="5"/>
    <x v="5"/>
    <n v="1008977131.2496901"/>
    <n v="100897.713124969"/>
  </r>
  <r>
    <x v="0"/>
    <x v="0"/>
    <x v="0"/>
    <x v="6"/>
    <x v="6"/>
    <n v="1943604.3127230001"/>
    <n v="194.36043127230002"/>
  </r>
  <r>
    <x v="0"/>
    <x v="0"/>
    <x v="0"/>
    <x v="7"/>
    <x v="7"/>
    <n v="185109.304428"/>
    <n v="18.510930442799999"/>
  </r>
  <r>
    <x v="0"/>
    <x v="0"/>
    <x v="0"/>
    <x v="8"/>
    <x v="8"/>
    <n v="740457.31113000005"/>
    <n v="74.045731113000002"/>
  </r>
  <r>
    <x v="0"/>
    <x v="0"/>
    <x v="0"/>
    <x v="9"/>
    <x v="9"/>
    <n v="92546.487540999995"/>
    <n v="9.2546487540999998"/>
  </r>
  <r>
    <x v="0"/>
    <x v="0"/>
    <x v="0"/>
    <x v="10"/>
    <x v="10"/>
    <n v="5184990.3663299996"/>
    <n v="518.49903663299995"/>
  </r>
  <r>
    <x v="0"/>
    <x v="0"/>
    <x v="0"/>
    <x v="11"/>
    <x v="11"/>
    <n v="92556.283737999998"/>
    <n v="9.2556283738000005"/>
  </r>
  <r>
    <x v="0"/>
    <x v="0"/>
    <x v="0"/>
    <x v="12"/>
    <x v="12"/>
    <n v="9996811.6266290005"/>
    <n v="999.68116266290008"/>
  </r>
  <r>
    <x v="0"/>
    <x v="0"/>
    <x v="0"/>
    <x v="13"/>
    <x v="13"/>
    <n v="6848135.7970860004"/>
    <n v="684.81357970860006"/>
  </r>
  <r>
    <x v="1"/>
    <x v="1"/>
    <x v="1"/>
    <x v="0"/>
    <x v="0"/>
    <n v="222221442.670697"/>
    <n v="22222.1442670697"/>
  </r>
  <r>
    <x v="1"/>
    <x v="1"/>
    <x v="1"/>
    <x v="1"/>
    <x v="1"/>
    <n v="5378142.0442970004"/>
    <n v="537.8142044297"/>
  </r>
  <r>
    <x v="1"/>
    <x v="1"/>
    <x v="1"/>
    <x v="2"/>
    <x v="2"/>
    <n v="128011717.59470201"/>
    <n v="12801.1717594702"/>
  </r>
  <r>
    <x v="1"/>
    <x v="1"/>
    <x v="1"/>
    <x v="3"/>
    <x v="3"/>
    <n v="50337433.607261002"/>
    <n v="5033.7433607261"/>
  </r>
  <r>
    <x v="1"/>
    <x v="1"/>
    <x v="1"/>
    <x v="4"/>
    <x v="4"/>
    <n v="86875345.498042002"/>
    <n v="8687.5345498042007"/>
  </r>
  <r>
    <x v="1"/>
    <x v="1"/>
    <x v="1"/>
    <x v="5"/>
    <x v="5"/>
    <n v="650468646.99686003"/>
    <n v="65046.864699686004"/>
  </r>
  <r>
    <x v="1"/>
    <x v="1"/>
    <x v="1"/>
    <x v="14"/>
    <x v="14"/>
    <n v="185371.54764999999"/>
    <n v="18.537154765"/>
  </r>
  <r>
    <x v="1"/>
    <x v="1"/>
    <x v="1"/>
    <x v="6"/>
    <x v="6"/>
    <n v="649279.34332600003"/>
    <n v="64.927934332600003"/>
  </r>
  <r>
    <x v="1"/>
    <x v="1"/>
    <x v="1"/>
    <x v="7"/>
    <x v="7"/>
    <n v="7507716.1288080001"/>
    <n v="750.77161288080003"/>
  </r>
  <r>
    <x v="1"/>
    <x v="1"/>
    <x v="1"/>
    <x v="8"/>
    <x v="8"/>
    <n v="15588176.201033"/>
    <n v="1558.8176201033"/>
  </r>
  <r>
    <x v="1"/>
    <x v="1"/>
    <x v="1"/>
    <x v="9"/>
    <x v="9"/>
    <n v="1390616.2853039999"/>
    <n v="139.06162853039999"/>
  </r>
  <r>
    <x v="1"/>
    <x v="1"/>
    <x v="1"/>
    <x v="10"/>
    <x v="10"/>
    <n v="6023425.3615939999"/>
    <n v="602.34253615939997"/>
  </r>
  <r>
    <x v="1"/>
    <x v="1"/>
    <x v="1"/>
    <x v="12"/>
    <x v="12"/>
    <n v="30037841.582331002"/>
    <n v="3003.7841582331002"/>
  </r>
  <r>
    <x v="1"/>
    <x v="1"/>
    <x v="1"/>
    <x v="13"/>
    <x v="13"/>
    <n v="185629.48397199999"/>
    <n v="18.5629483972"/>
  </r>
  <r>
    <x v="2"/>
    <x v="2"/>
    <x v="2"/>
    <x v="0"/>
    <x v="0"/>
    <n v="385468221.27814698"/>
    <n v="38546.822127814696"/>
  </r>
  <r>
    <x v="2"/>
    <x v="2"/>
    <x v="2"/>
    <x v="1"/>
    <x v="1"/>
    <n v="8166288.5384860002"/>
    <n v="816.62885384859999"/>
  </r>
  <r>
    <x v="2"/>
    <x v="2"/>
    <x v="2"/>
    <x v="2"/>
    <x v="2"/>
    <n v="175439374.01330599"/>
    <n v="17543.937401330601"/>
  </r>
  <r>
    <x v="2"/>
    <x v="2"/>
    <x v="2"/>
    <x v="3"/>
    <x v="3"/>
    <n v="96668798.181472003"/>
    <n v="9666.8798181472011"/>
  </r>
  <r>
    <x v="2"/>
    <x v="2"/>
    <x v="2"/>
    <x v="4"/>
    <x v="4"/>
    <n v="284127888.26307702"/>
    <n v="28412.788826307704"/>
  </r>
  <r>
    <x v="2"/>
    <x v="2"/>
    <x v="2"/>
    <x v="5"/>
    <x v="5"/>
    <n v="784356537.40097702"/>
    <n v="78435.653740097696"/>
  </r>
  <r>
    <x v="2"/>
    <x v="2"/>
    <x v="2"/>
    <x v="6"/>
    <x v="6"/>
    <n v="1392229.792745"/>
    <n v="139.22297927450001"/>
  </r>
  <r>
    <x v="2"/>
    <x v="2"/>
    <x v="2"/>
    <x v="15"/>
    <x v="15"/>
    <n v="185660.497309"/>
    <n v="18.566049730900001"/>
  </r>
  <r>
    <x v="2"/>
    <x v="2"/>
    <x v="2"/>
    <x v="7"/>
    <x v="7"/>
    <n v="4177174.4996719998"/>
    <n v="417.71744996719997"/>
  </r>
  <r>
    <x v="2"/>
    <x v="2"/>
    <x v="2"/>
    <x v="16"/>
    <x v="16"/>
    <n v="92795.552106999996"/>
    <n v="9.2795552106999999"/>
  </r>
  <r>
    <x v="2"/>
    <x v="2"/>
    <x v="2"/>
    <x v="8"/>
    <x v="8"/>
    <n v="225925794.26338401"/>
    <n v="22592.579426338401"/>
  </r>
  <r>
    <x v="2"/>
    <x v="2"/>
    <x v="2"/>
    <x v="9"/>
    <x v="9"/>
    <n v="1392195.658235"/>
    <n v="139.21956582350001"/>
  </r>
  <r>
    <x v="2"/>
    <x v="2"/>
    <x v="2"/>
    <x v="10"/>
    <x v="10"/>
    <n v="12616173.301235"/>
    <n v="1261.6173301234999"/>
  </r>
  <r>
    <x v="2"/>
    <x v="2"/>
    <x v="2"/>
    <x v="11"/>
    <x v="11"/>
    <n v="92817.330344999995"/>
    <n v="9.2817330345000002"/>
  </r>
  <r>
    <x v="2"/>
    <x v="2"/>
    <x v="2"/>
    <x v="12"/>
    <x v="12"/>
    <n v="141269591.64707401"/>
    <n v="14126.959164707401"/>
  </r>
  <r>
    <x v="2"/>
    <x v="2"/>
    <x v="2"/>
    <x v="13"/>
    <x v="13"/>
    <n v="7427233.7692740001"/>
    <n v="742.72337692739995"/>
  </r>
  <r>
    <x v="3"/>
    <x v="3"/>
    <x v="3"/>
    <x v="0"/>
    <x v="0"/>
    <n v="349653715.200674"/>
    <n v="34965.371520067398"/>
  </r>
  <r>
    <x v="3"/>
    <x v="3"/>
    <x v="3"/>
    <x v="1"/>
    <x v="1"/>
    <n v="12148664.713304"/>
    <n v="1214.8664713303999"/>
  </r>
  <r>
    <x v="3"/>
    <x v="3"/>
    <x v="3"/>
    <x v="2"/>
    <x v="2"/>
    <n v="167670074.91240901"/>
    <n v="16767.0074912409"/>
  </r>
  <r>
    <x v="3"/>
    <x v="3"/>
    <x v="3"/>
    <x v="3"/>
    <x v="3"/>
    <n v="67240948.015306994"/>
    <n v="6724.0948015306994"/>
  </r>
  <r>
    <x v="3"/>
    <x v="3"/>
    <x v="3"/>
    <x v="4"/>
    <x v="4"/>
    <n v="72817683.777088001"/>
    <n v="7281.7683777088005"/>
  </r>
  <r>
    <x v="3"/>
    <x v="3"/>
    <x v="3"/>
    <x v="5"/>
    <x v="5"/>
    <n v="1381659654.49318"/>
    <n v="138165.965449318"/>
  </r>
  <r>
    <x v="3"/>
    <x v="3"/>
    <x v="3"/>
    <x v="6"/>
    <x v="6"/>
    <n v="2411125.9461050001"/>
    <n v="241.1125946105"/>
  </r>
  <r>
    <x v="3"/>
    <x v="3"/>
    <x v="3"/>
    <x v="15"/>
    <x v="15"/>
    <n v="834863.68020900001"/>
    <n v="83.486368020900002"/>
  </r>
  <r>
    <x v="3"/>
    <x v="3"/>
    <x v="3"/>
    <x v="17"/>
    <x v="17"/>
    <n v="463613.48440100002"/>
    <n v="46.361348440100002"/>
  </r>
  <r>
    <x v="3"/>
    <x v="3"/>
    <x v="3"/>
    <x v="7"/>
    <x v="7"/>
    <n v="2503881.2404550002"/>
    <n v="250.38812404550001"/>
  </r>
  <r>
    <x v="3"/>
    <x v="3"/>
    <x v="3"/>
    <x v="16"/>
    <x v="16"/>
    <n v="371164.53211700002"/>
    <n v="37.116453211700005"/>
  </r>
  <r>
    <x v="3"/>
    <x v="3"/>
    <x v="3"/>
    <x v="8"/>
    <x v="8"/>
    <n v="7051727.2033500001"/>
    <n v="705.17272033500001"/>
  </r>
  <r>
    <x v="3"/>
    <x v="3"/>
    <x v="3"/>
    <x v="9"/>
    <x v="9"/>
    <n v="3617280.465144"/>
    <n v="361.72804651439998"/>
  </r>
  <r>
    <x v="3"/>
    <x v="3"/>
    <x v="3"/>
    <x v="10"/>
    <x v="10"/>
    <n v="21977025.412888002"/>
    <n v="2197.7025412888001"/>
  </r>
  <r>
    <x v="3"/>
    <x v="3"/>
    <x v="3"/>
    <x v="11"/>
    <x v="11"/>
    <n v="4453044.5843529999"/>
    <n v="445.30445843529998"/>
  </r>
  <r>
    <x v="3"/>
    <x v="3"/>
    <x v="3"/>
    <x v="12"/>
    <x v="12"/>
    <n v="37285536.904582001"/>
    <n v="3728.5536904582"/>
  </r>
  <r>
    <x v="3"/>
    <x v="3"/>
    <x v="3"/>
    <x v="13"/>
    <x v="13"/>
    <n v="5000223.4566980004"/>
    <n v="500.02234566980002"/>
  </r>
  <r>
    <x v="4"/>
    <x v="4"/>
    <x v="4"/>
    <x v="0"/>
    <x v="0"/>
    <n v="31969735.944665"/>
    <n v="3196.9735944664999"/>
  </r>
  <r>
    <x v="4"/>
    <x v="4"/>
    <x v="4"/>
    <x v="1"/>
    <x v="1"/>
    <n v="2131306.8374910001"/>
    <n v="213.1306837491"/>
  </r>
  <r>
    <x v="4"/>
    <x v="4"/>
    <x v="4"/>
    <x v="2"/>
    <x v="2"/>
    <n v="13345504.244434999"/>
    <n v="1334.5504244434999"/>
  </r>
  <r>
    <x v="4"/>
    <x v="4"/>
    <x v="4"/>
    <x v="3"/>
    <x v="3"/>
    <n v="2500427.567698"/>
    <n v="250.04275676980001"/>
  </r>
  <r>
    <x v="4"/>
    <x v="4"/>
    <x v="4"/>
    <x v="4"/>
    <x v="4"/>
    <n v="86154316.617819995"/>
    <n v="8615.4316617819986"/>
  </r>
  <r>
    <x v="4"/>
    <x v="4"/>
    <x v="4"/>
    <x v="5"/>
    <x v="5"/>
    <n v="1274173780.6471901"/>
    <n v="127417.37806471901"/>
  </r>
  <r>
    <x v="4"/>
    <x v="4"/>
    <x v="4"/>
    <x v="6"/>
    <x v="6"/>
    <n v="28407486.861145999"/>
    <n v="2840.7486861145999"/>
  </r>
  <r>
    <x v="4"/>
    <x v="4"/>
    <x v="4"/>
    <x v="15"/>
    <x v="15"/>
    <n v="1665768.035504"/>
    <n v="166.5768035504"/>
  </r>
  <r>
    <x v="4"/>
    <x v="4"/>
    <x v="4"/>
    <x v="17"/>
    <x v="17"/>
    <n v="370164.14810799999"/>
    <n v="37.016414810800001"/>
  </r>
  <r>
    <x v="4"/>
    <x v="4"/>
    <x v="4"/>
    <x v="7"/>
    <x v="7"/>
    <n v="2406329.0864539999"/>
    <n v="240.63290864539999"/>
  </r>
  <r>
    <x v="4"/>
    <x v="4"/>
    <x v="4"/>
    <x v="10"/>
    <x v="10"/>
    <n v="2686508.4338070001"/>
    <n v="268.6508433807"/>
  </r>
  <r>
    <x v="4"/>
    <x v="4"/>
    <x v="4"/>
    <x v="13"/>
    <x v="13"/>
    <n v="9439140.6512979995"/>
    <n v="943.91406512979995"/>
  </r>
  <r>
    <x v="5"/>
    <x v="5"/>
    <x v="5"/>
    <x v="0"/>
    <x v="0"/>
    <n v="237938617.240915"/>
    <n v="23793.861724091501"/>
  </r>
  <r>
    <x v="5"/>
    <x v="5"/>
    <x v="5"/>
    <x v="1"/>
    <x v="1"/>
    <n v="31158447.090723999"/>
    <n v="3115.8447090723998"/>
  </r>
  <r>
    <x v="5"/>
    <x v="5"/>
    <x v="5"/>
    <x v="2"/>
    <x v="2"/>
    <n v="143643562.26363599"/>
    <n v="14364.356226363599"/>
  </r>
  <r>
    <x v="5"/>
    <x v="5"/>
    <x v="5"/>
    <x v="3"/>
    <x v="3"/>
    <n v="35802176.751327999"/>
    <n v="3580.2176751327997"/>
  </r>
  <r>
    <x v="5"/>
    <x v="5"/>
    <x v="5"/>
    <x v="4"/>
    <x v="4"/>
    <n v="38600373.917714"/>
    <n v="3860.0373917714001"/>
  </r>
  <r>
    <x v="5"/>
    <x v="5"/>
    <x v="5"/>
    <x v="5"/>
    <x v="5"/>
    <n v="1378423063.17594"/>
    <n v="137842.30631759399"/>
  </r>
  <r>
    <x v="5"/>
    <x v="5"/>
    <x v="5"/>
    <x v="6"/>
    <x v="6"/>
    <n v="2130698.5616509998"/>
    <n v="213.06985616509999"/>
  </r>
  <r>
    <x v="5"/>
    <x v="5"/>
    <x v="5"/>
    <x v="15"/>
    <x v="15"/>
    <n v="648709.512369"/>
    <n v="64.870951236899998"/>
  </r>
  <r>
    <x v="5"/>
    <x v="5"/>
    <x v="5"/>
    <x v="17"/>
    <x v="17"/>
    <n v="45152250.633519001"/>
    <n v="4515.2250633518997"/>
  </r>
  <r>
    <x v="5"/>
    <x v="5"/>
    <x v="5"/>
    <x v="7"/>
    <x v="7"/>
    <n v="6299654.6593960002"/>
    <n v="629.96546593959999"/>
  </r>
  <r>
    <x v="5"/>
    <x v="5"/>
    <x v="5"/>
    <x v="8"/>
    <x v="8"/>
    <n v="109373494.712192"/>
    <n v="10937.3494712192"/>
  </r>
  <r>
    <x v="5"/>
    <x v="5"/>
    <x v="5"/>
    <x v="9"/>
    <x v="9"/>
    <n v="3709920.1946419999"/>
    <n v="370.99201946419998"/>
  </r>
  <r>
    <x v="5"/>
    <x v="5"/>
    <x v="5"/>
    <x v="10"/>
    <x v="10"/>
    <n v="5655995.5434670001"/>
    <n v="565.59955434669996"/>
  </r>
  <r>
    <x v="5"/>
    <x v="5"/>
    <x v="5"/>
    <x v="11"/>
    <x v="11"/>
    <n v="185513.88032699999"/>
    <n v="18.5513880327"/>
  </r>
  <r>
    <x v="5"/>
    <x v="5"/>
    <x v="5"/>
    <x v="12"/>
    <x v="12"/>
    <n v="13361087.337235"/>
    <n v="1336.1087337235001"/>
  </r>
  <r>
    <x v="5"/>
    <x v="5"/>
    <x v="5"/>
    <x v="13"/>
    <x v="13"/>
    <n v="24479692.779362001"/>
    <n v="2447.9692779361999"/>
  </r>
  <r>
    <x v="6"/>
    <x v="6"/>
    <x v="6"/>
    <x v="0"/>
    <x v="0"/>
    <n v="199954556.13779101"/>
    <n v="19995.455613779101"/>
  </r>
  <r>
    <x v="6"/>
    <x v="6"/>
    <x v="6"/>
    <x v="1"/>
    <x v="1"/>
    <n v="16748981.366835"/>
    <n v="1674.8981366835001"/>
  </r>
  <r>
    <x v="6"/>
    <x v="6"/>
    <x v="6"/>
    <x v="2"/>
    <x v="2"/>
    <n v="77226993.840183005"/>
    <n v="7722.6993840183004"/>
  </r>
  <r>
    <x v="6"/>
    <x v="6"/>
    <x v="6"/>
    <x v="3"/>
    <x v="3"/>
    <n v="43325387.630648002"/>
    <n v="4332.5387630648002"/>
  </r>
  <r>
    <x v="6"/>
    <x v="6"/>
    <x v="6"/>
    <x v="4"/>
    <x v="4"/>
    <n v="295072126.31972498"/>
    <n v="29507.212631972499"/>
  </r>
  <r>
    <x v="6"/>
    <x v="6"/>
    <x v="6"/>
    <x v="5"/>
    <x v="5"/>
    <n v="495534845.10698599"/>
    <n v="49553.484510698596"/>
  </r>
  <r>
    <x v="6"/>
    <x v="6"/>
    <x v="6"/>
    <x v="6"/>
    <x v="6"/>
    <n v="5183102.3476879997"/>
    <n v="518.3102347688"/>
  </r>
  <r>
    <x v="6"/>
    <x v="6"/>
    <x v="6"/>
    <x v="15"/>
    <x v="15"/>
    <n v="1573195.402518"/>
    <n v="157.31954025179999"/>
  </r>
  <r>
    <x v="6"/>
    <x v="6"/>
    <x v="6"/>
    <x v="17"/>
    <x v="17"/>
    <n v="2127922.3356400002"/>
    <n v="212.79223356400001"/>
  </r>
  <r>
    <x v="6"/>
    <x v="6"/>
    <x v="6"/>
    <x v="7"/>
    <x v="7"/>
    <n v="6107445.2547040004"/>
    <n v="610.74452547040005"/>
  </r>
  <r>
    <x v="6"/>
    <x v="6"/>
    <x v="6"/>
    <x v="8"/>
    <x v="8"/>
    <n v="20103087.439318001"/>
    <n v="2010.3087439318001"/>
  </r>
  <r>
    <x v="6"/>
    <x v="6"/>
    <x v="6"/>
    <x v="9"/>
    <x v="9"/>
    <n v="185096.242834"/>
    <n v="18.509624283400001"/>
  </r>
  <r>
    <x v="6"/>
    <x v="6"/>
    <x v="6"/>
    <x v="10"/>
    <x v="10"/>
    <n v="10089201.324728999"/>
    <n v="1008.9201324728999"/>
  </r>
  <r>
    <x v="6"/>
    <x v="6"/>
    <x v="6"/>
    <x v="12"/>
    <x v="12"/>
    <n v="5372316.6422180003"/>
    <n v="537.23166422179997"/>
  </r>
  <r>
    <x v="6"/>
    <x v="6"/>
    <x v="6"/>
    <x v="13"/>
    <x v="13"/>
    <n v="16663219.128574001"/>
    <n v="1666.3219128574001"/>
  </r>
  <r>
    <x v="7"/>
    <x v="7"/>
    <x v="7"/>
    <x v="0"/>
    <x v="0"/>
    <n v="245097610.72140199"/>
    <n v="24509.761072140198"/>
  </r>
  <r>
    <x v="7"/>
    <x v="7"/>
    <x v="7"/>
    <x v="1"/>
    <x v="1"/>
    <n v="7691421.2072019996"/>
    <n v="769.14212072019996"/>
  </r>
  <r>
    <x v="7"/>
    <x v="7"/>
    <x v="7"/>
    <x v="2"/>
    <x v="2"/>
    <n v="164299025.37417501"/>
    <n v="16429.9025374175"/>
  </r>
  <r>
    <x v="7"/>
    <x v="7"/>
    <x v="7"/>
    <x v="3"/>
    <x v="3"/>
    <n v="78295939.308828995"/>
    <n v="7829.5939308828993"/>
  </r>
  <r>
    <x v="7"/>
    <x v="7"/>
    <x v="7"/>
    <x v="4"/>
    <x v="4"/>
    <n v="475733904.08364803"/>
    <n v="47573.390408364801"/>
  </r>
  <r>
    <x v="7"/>
    <x v="7"/>
    <x v="7"/>
    <x v="5"/>
    <x v="5"/>
    <n v="216433067.148296"/>
    <n v="21643.3067148296"/>
  </r>
  <r>
    <x v="7"/>
    <x v="7"/>
    <x v="7"/>
    <x v="6"/>
    <x v="6"/>
    <n v="6020572.5715239998"/>
    <n v="602.05725715239998"/>
  </r>
  <r>
    <x v="7"/>
    <x v="7"/>
    <x v="7"/>
    <x v="15"/>
    <x v="15"/>
    <n v="648445.79379799997"/>
    <n v="64.844579379799995"/>
  </r>
  <r>
    <x v="7"/>
    <x v="7"/>
    <x v="7"/>
    <x v="7"/>
    <x v="7"/>
    <n v="2502039.978656"/>
    <n v="250.2039978656"/>
  </r>
  <r>
    <x v="7"/>
    <x v="7"/>
    <x v="7"/>
    <x v="8"/>
    <x v="8"/>
    <n v="8063323.1004339997"/>
    <n v="806.33231004339996"/>
  </r>
  <r>
    <x v="7"/>
    <x v="7"/>
    <x v="7"/>
    <x v="9"/>
    <x v="9"/>
    <n v="185220.78279200001"/>
    <n v="18.522078279200002"/>
  </r>
  <r>
    <x v="7"/>
    <x v="7"/>
    <x v="7"/>
    <x v="10"/>
    <x v="10"/>
    <n v="21031347.920892"/>
    <n v="2103.1347920891999"/>
  </r>
  <r>
    <x v="7"/>
    <x v="7"/>
    <x v="7"/>
    <x v="11"/>
    <x v="11"/>
    <n v="3889446.8291759999"/>
    <n v="388.94468291760001"/>
  </r>
  <r>
    <x v="7"/>
    <x v="7"/>
    <x v="7"/>
    <x v="12"/>
    <x v="12"/>
    <n v="3892976.1676119999"/>
    <n v="389.2976167612"/>
  </r>
  <r>
    <x v="7"/>
    <x v="7"/>
    <x v="7"/>
    <x v="13"/>
    <x v="13"/>
    <n v="5839496.0680059996"/>
    <n v="583.94960680060001"/>
  </r>
  <r>
    <x v="8"/>
    <x v="8"/>
    <x v="8"/>
    <x v="0"/>
    <x v="0"/>
    <n v="162971375.63957801"/>
    <n v="16297.137563957802"/>
  </r>
  <r>
    <x v="8"/>
    <x v="8"/>
    <x v="8"/>
    <x v="1"/>
    <x v="1"/>
    <n v="5926077.0106790001"/>
    <n v="592.60770106790005"/>
  </r>
  <r>
    <x v="8"/>
    <x v="8"/>
    <x v="8"/>
    <x v="2"/>
    <x v="2"/>
    <n v="95294127.729482993"/>
    <n v="9529.4127729482989"/>
  </r>
  <r>
    <x v="8"/>
    <x v="8"/>
    <x v="8"/>
    <x v="3"/>
    <x v="3"/>
    <n v="56950598.145138003"/>
    <n v="5695.0598145138001"/>
  </r>
  <r>
    <x v="8"/>
    <x v="8"/>
    <x v="8"/>
    <x v="4"/>
    <x v="4"/>
    <n v="568923001.36351597"/>
    <n v="56892.300136351594"/>
  </r>
  <r>
    <x v="8"/>
    <x v="8"/>
    <x v="8"/>
    <x v="5"/>
    <x v="5"/>
    <n v="658208992.12816894"/>
    <n v="65820.89921281689"/>
  </r>
  <r>
    <x v="8"/>
    <x v="8"/>
    <x v="8"/>
    <x v="6"/>
    <x v="6"/>
    <n v="12502666.887219001"/>
    <n v="1250.2666887219"/>
  </r>
  <r>
    <x v="8"/>
    <x v="8"/>
    <x v="8"/>
    <x v="15"/>
    <x v="15"/>
    <n v="277812.85795099998"/>
    <n v="27.781285795099997"/>
  </r>
  <r>
    <x v="8"/>
    <x v="8"/>
    <x v="8"/>
    <x v="17"/>
    <x v="17"/>
    <n v="11477126.378518"/>
    <n v="1147.7126378518001"/>
  </r>
  <r>
    <x v="8"/>
    <x v="8"/>
    <x v="8"/>
    <x v="7"/>
    <x v="7"/>
    <n v="1666348.4278269999"/>
    <n v="166.63484278269999"/>
  </r>
  <r>
    <x v="8"/>
    <x v="8"/>
    <x v="8"/>
    <x v="8"/>
    <x v="8"/>
    <n v="3612984.2551480001"/>
    <n v="361.29842551479999"/>
  </r>
  <r>
    <x v="8"/>
    <x v="8"/>
    <x v="8"/>
    <x v="9"/>
    <x v="9"/>
    <n v="1111434.345403"/>
    <n v="111.14343454030001"/>
  </r>
  <r>
    <x v="8"/>
    <x v="8"/>
    <x v="8"/>
    <x v="10"/>
    <x v="10"/>
    <n v="54009800.009868003"/>
    <n v="5400.9800009868004"/>
  </r>
  <r>
    <x v="8"/>
    <x v="8"/>
    <x v="8"/>
    <x v="11"/>
    <x v="11"/>
    <n v="3148738.2187660001"/>
    <n v="314.8738218766"/>
  </r>
  <r>
    <x v="8"/>
    <x v="8"/>
    <x v="8"/>
    <x v="12"/>
    <x v="12"/>
    <n v="4357391.7018370004"/>
    <n v="435.73917018370003"/>
  </r>
  <r>
    <x v="8"/>
    <x v="8"/>
    <x v="8"/>
    <x v="13"/>
    <x v="13"/>
    <n v="7232915.2300880002"/>
    <n v="723.29152300880003"/>
  </r>
  <r>
    <x v="9"/>
    <x v="9"/>
    <x v="9"/>
    <x v="0"/>
    <x v="0"/>
    <n v="180350527.06660599"/>
    <n v="18035.052706660597"/>
  </r>
  <r>
    <x v="9"/>
    <x v="9"/>
    <x v="9"/>
    <x v="1"/>
    <x v="1"/>
    <n v="31995367.274976999"/>
    <n v="3199.5367274976998"/>
  </r>
  <r>
    <x v="9"/>
    <x v="9"/>
    <x v="9"/>
    <x v="2"/>
    <x v="2"/>
    <n v="30806952.811145999"/>
    <n v="3080.6952811145998"/>
  </r>
  <r>
    <x v="9"/>
    <x v="9"/>
    <x v="9"/>
    <x v="3"/>
    <x v="3"/>
    <n v="29406617.044234999"/>
    <n v="2940.6617044234999"/>
  </r>
  <r>
    <x v="9"/>
    <x v="9"/>
    <x v="9"/>
    <x v="4"/>
    <x v="4"/>
    <n v="414240791.737647"/>
    <n v="41424.079173764701"/>
  </r>
  <r>
    <x v="9"/>
    <x v="9"/>
    <x v="9"/>
    <x v="5"/>
    <x v="5"/>
    <n v="1110681267.7119901"/>
    <n v="111068.12677119901"/>
  </r>
  <r>
    <x v="9"/>
    <x v="9"/>
    <x v="9"/>
    <x v="6"/>
    <x v="6"/>
    <n v="11922546.098317999"/>
    <n v="1192.2546098317998"/>
  </r>
  <r>
    <x v="9"/>
    <x v="9"/>
    <x v="9"/>
    <x v="15"/>
    <x v="15"/>
    <n v="554361.22701999999"/>
    <n v="55.436122701999999"/>
  </r>
  <r>
    <x v="9"/>
    <x v="9"/>
    <x v="9"/>
    <x v="17"/>
    <x v="17"/>
    <n v="116310789.164464"/>
    <n v="11631.0789164464"/>
  </r>
  <r>
    <x v="9"/>
    <x v="9"/>
    <x v="9"/>
    <x v="7"/>
    <x v="7"/>
    <n v="3142960.460252"/>
    <n v="314.29604602519998"/>
  </r>
  <r>
    <x v="9"/>
    <x v="9"/>
    <x v="9"/>
    <x v="8"/>
    <x v="8"/>
    <n v="2495213.907898"/>
    <n v="249.52139078979999"/>
  </r>
  <r>
    <x v="9"/>
    <x v="9"/>
    <x v="9"/>
    <x v="9"/>
    <x v="9"/>
    <n v="1666155.9400490001"/>
    <n v="166.6155940049"/>
  </r>
  <r>
    <x v="9"/>
    <x v="9"/>
    <x v="9"/>
    <x v="10"/>
    <x v="10"/>
    <n v="31084835.901664"/>
    <n v="3108.4835901664001"/>
  </r>
  <r>
    <x v="9"/>
    <x v="9"/>
    <x v="9"/>
    <x v="12"/>
    <x v="12"/>
    <n v="54388027.132652998"/>
    <n v="5438.8027132652996"/>
  </r>
  <r>
    <x v="9"/>
    <x v="9"/>
    <x v="9"/>
    <x v="13"/>
    <x v="13"/>
    <n v="11832088.189634001"/>
    <n v="1183.2088189634001"/>
  </r>
  <r>
    <x v="10"/>
    <x v="10"/>
    <x v="10"/>
    <x v="0"/>
    <x v="0"/>
    <n v="133865711.681646"/>
    <n v="13386.571168164601"/>
  </r>
  <r>
    <x v="10"/>
    <x v="10"/>
    <x v="10"/>
    <x v="1"/>
    <x v="1"/>
    <n v="3517733.088031"/>
    <n v="351.77330880310001"/>
  </r>
  <r>
    <x v="10"/>
    <x v="10"/>
    <x v="10"/>
    <x v="2"/>
    <x v="2"/>
    <n v="55274955.548775002"/>
    <n v="5527.4955548775006"/>
  </r>
  <r>
    <x v="10"/>
    <x v="10"/>
    <x v="10"/>
    <x v="3"/>
    <x v="3"/>
    <n v="25644245.007757001"/>
    <n v="2564.4245007756999"/>
  </r>
  <r>
    <x v="10"/>
    <x v="10"/>
    <x v="10"/>
    <x v="4"/>
    <x v="4"/>
    <n v="152311091.87953699"/>
    <n v="15231.109187953698"/>
  </r>
  <r>
    <x v="10"/>
    <x v="10"/>
    <x v="10"/>
    <x v="5"/>
    <x v="5"/>
    <n v="363816560.393646"/>
    <n v="36381.6560393646"/>
  </r>
  <r>
    <x v="10"/>
    <x v="10"/>
    <x v="10"/>
    <x v="6"/>
    <x v="6"/>
    <n v="2500593.6451559998"/>
    <n v="250.05936451559998"/>
  </r>
  <r>
    <x v="10"/>
    <x v="10"/>
    <x v="10"/>
    <x v="15"/>
    <x v="15"/>
    <n v="92642.599124"/>
    <n v="9.2642599124"/>
  </r>
  <r>
    <x v="10"/>
    <x v="10"/>
    <x v="10"/>
    <x v="17"/>
    <x v="17"/>
    <n v="92606.082473999995"/>
    <n v="9.2606082473999987"/>
  </r>
  <r>
    <x v="10"/>
    <x v="10"/>
    <x v="10"/>
    <x v="7"/>
    <x v="7"/>
    <n v="1018159.761454"/>
    <n v="101.8159761454"/>
  </r>
  <r>
    <x v="10"/>
    <x v="10"/>
    <x v="10"/>
    <x v="8"/>
    <x v="8"/>
    <n v="926590.56625699997"/>
    <n v="92.659056625700003"/>
  </r>
  <r>
    <x v="10"/>
    <x v="10"/>
    <x v="10"/>
    <x v="9"/>
    <x v="9"/>
    <n v="647565.26056900003"/>
    <n v="64.7565260569"/>
  </r>
  <r>
    <x v="10"/>
    <x v="10"/>
    <x v="10"/>
    <x v="10"/>
    <x v="10"/>
    <n v="132099989.990629"/>
    <n v="13209.9989990629"/>
  </r>
  <r>
    <x v="10"/>
    <x v="10"/>
    <x v="10"/>
    <x v="12"/>
    <x v="12"/>
    <n v="35208362.802502997"/>
    <n v="3520.8362802502998"/>
  </r>
  <r>
    <x v="11"/>
    <x v="11"/>
    <x v="11"/>
    <x v="0"/>
    <x v="0"/>
    <n v="54522155.843020998"/>
    <n v="5452.2155843021001"/>
  </r>
  <r>
    <x v="11"/>
    <x v="11"/>
    <x v="11"/>
    <x v="1"/>
    <x v="1"/>
    <n v="3516569.5369509999"/>
    <n v="351.65695369510001"/>
  </r>
  <r>
    <x v="11"/>
    <x v="11"/>
    <x v="11"/>
    <x v="2"/>
    <x v="2"/>
    <n v="33053621.793088999"/>
    <n v="3305.3621793089001"/>
  </r>
  <r>
    <x v="11"/>
    <x v="11"/>
    <x v="11"/>
    <x v="3"/>
    <x v="3"/>
    <n v="21656929.314952001"/>
    <n v="2165.6929314951999"/>
  </r>
  <r>
    <x v="11"/>
    <x v="11"/>
    <x v="11"/>
    <x v="4"/>
    <x v="4"/>
    <n v="35265663.571810998"/>
    <n v="3526.5663571810996"/>
  </r>
  <r>
    <x v="11"/>
    <x v="11"/>
    <x v="11"/>
    <x v="5"/>
    <x v="5"/>
    <n v="543637742.95789397"/>
    <n v="54363.774295789393"/>
  </r>
  <r>
    <x v="11"/>
    <x v="11"/>
    <x v="11"/>
    <x v="6"/>
    <x v="6"/>
    <n v="647868.88307600003"/>
    <n v="64.786888307600009"/>
  </r>
  <r>
    <x v="11"/>
    <x v="11"/>
    <x v="11"/>
    <x v="7"/>
    <x v="7"/>
    <n v="462614.51645300002"/>
    <n v="46.261451645299999"/>
  </r>
  <r>
    <x v="11"/>
    <x v="11"/>
    <x v="11"/>
    <x v="8"/>
    <x v="8"/>
    <n v="6940560.5949600004"/>
    <n v="694.05605949599999"/>
  </r>
  <r>
    <x v="11"/>
    <x v="11"/>
    <x v="11"/>
    <x v="9"/>
    <x v="9"/>
    <n v="370213.18077099998"/>
    <n v="37.021318077099998"/>
  </r>
  <r>
    <x v="11"/>
    <x v="11"/>
    <x v="11"/>
    <x v="10"/>
    <x v="10"/>
    <n v="4631233.5364709999"/>
    <n v="463.12335364709998"/>
  </r>
  <r>
    <x v="11"/>
    <x v="11"/>
    <x v="11"/>
    <x v="12"/>
    <x v="12"/>
    <n v="46566520.741916001"/>
    <n v="4656.6520741916001"/>
  </r>
  <r>
    <x v="12"/>
    <x v="12"/>
    <x v="12"/>
    <x v="0"/>
    <x v="0"/>
    <n v="416605280.83788198"/>
    <n v="41660.528083788195"/>
  </r>
  <r>
    <x v="12"/>
    <x v="12"/>
    <x v="12"/>
    <x v="1"/>
    <x v="1"/>
    <n v="2411186.469662"/>
    <n v="241.1186469662"/>
  </r>
  <r>
    <x v="12"/>
    <x v="12"/>
    <x v="12"/>
    <x v="2"/>
    <x v="2"/>
    <n v="163592552.97897199"/>
    <n v="16359.255297897198"/>
  </r>
  <r>
    <x v="12"/>
    <x v="12"/>
    <x v="12"/>
    <x v="3"/>
    <x v="3"/>
    <n v="49147293.506131001"/>
    <n v="4914.7293506131"/>
  </r>
  <r>
    <x v="12"/>
    <x v="12"/>
    <x v="12"/>
    <x v="4"/>
    <x v="4"/>
    <n v="178764388.73479399"/>
    <n v="17876.438873479397"/>
  </r>
  <r>
    <x v="12"/>
    <x v="12"/>
    <x v="12"/>
    <x v="5"/>
    <x v="5"/>
    <n v="281526471.08369303"/>
    <n v="28152.647108369303"/>
  </r>
  <r>
    <x v="12"/>
    <x v="12"/>
    <x v="12"/>
    <x v="6"/>
    <x v="6"/>
    <n v="3433002.4542319998"/>
    <n v="343.30024542319995"/>
  </r>
  <r>
    <x v="12"/>
    <x v="12"/>
    <x v="12"/>
    <x v="15"/>
    <x v="15"/>
    <n v="185478.233591"/>
    <n v="18.547823359100001"/>
  </r>
  <r>
    <x v="12"/>
    <x v="12"/>
    <x v="12"/>
    <x v="7"/>
    <x v="7"/>
    <n v="649250.137093"/>
    <n v="64.925013709300003"/>
  </r>
  <r>
    <x v="12"/>
    <x v="12"/>
    <x v="12"/>
    <x v="8"/>
    <x v="8"/>
    <n v="75529210.472407997"/>
    <n v="7552.9210472407995"/>
  </r>
  <r>
    <x v="12"/>
    <x v="12"/>
    <x v="12"/>
    <x v="10"/>
    <x v="10"/>
    <n v="8530871.1274740007"/>
    <n v="853.08711274740006"/>
  </r>
  <r>
    <x v="12"/>
    <x v="12"/>
    <x v="12"/>
    <x v="12"/>
    <x v="12"/>
    <n v="34304941.103713997"/>
    <n v="3430.4941103713995"/>
  </r>
  <r>
    <x v="12"/>
    <x v="12"/>
    <x v="12"/>
    <x v="13"/>
    <x v="13"/>
    <n v="5195611.8317229999"/>
    <n v="519.56118317230005"/>
  </r>
  <r>
    <x v="13"/>
    <x v="13"/>
    <x v="13"/>
    <x v="0"/>
    <x v="0"/>
    <n v="203762743.10826299"/>
    <n v="20376.274310826298"/>
  </r>
  <r>
    <x v="13"/>
    <x v="13"/>
    <x v="13"/>
    <x v="1"/>
    <x v="1"/>
    <n v="19885762.525621999"/>
    <n v="1988.5762525621999"/>
  </r>
  <r>
    <x v="13"/>
    <x v="13"/>
    <x v="13"/>
    <x v="2"/>
    <x v="2"/>
    <n v="62153168.499995999"/>
    <n v="6215.3168499996"/>
  </r>
  <r>
    <x v="13"/>
    <x v="13"/>
    <x v="13"/>
    <x v="3"/>
    <x v="3"/>
    <n v="16922935.567123"/>
    <n v="1692.2935567123"/>
  </r>
  <r>
    <x v="13"/>
    <x v="13"/>
    <x v="13"/>
    <x v="4"/>
    <x v="4"/>
    <n v="265174481.376147"/>
    <n v="26517.448137614701"/>
  </r>
  <r>
    <x v="13"/>
    <x v="13"/>
    <x v="13"/>
    <x v="5"/>
    <x v="5"/>
    <n v="1374998491.5801001"/>
    <n v="137499.84915801001"/>
  </r>
  <r>
    <x v="13"/>
    <x v="13"/>
    <x v="13"/>
    <x v="6"/>
    <x v="6"/>
    <n v="24402572.033829"/>
    <n v="2440.2572033829001"/>
  </r>
  <r>
    <x v="13"/>
    <x v="13"/>
    <x v="13"/>
    <x v="15"/>
    <x v="15"/>
    <n v="554304.181935"/>
    <n v="55.430418193500003"/>
  </r>
  <r>
    <x v="13"/>
    <x v="13"/>
    <x v="13"/>
    <x v="17"/>
    <x v="17"/>
    <n v="5456545.2820239998"/>
    <n v="545.6545282024"/>
  </r>
  <r>
    <x v="13"/>
    <x v="13"/>
    <x v="13"/>
    <x v="7"/>
    <x v="7"/>
    <n v="2034549.420041"/>
    <n v="203.45494200409999"/>
  </r>
  <r>
    <x v="13"/>
    <x v="13"/>
    <x v="13"/>
    <x v="8"/>
    <x v="8"/>
    <n v="3701089.2799579999"/>
    <n v="370.1089279958"/>
  </r>
  <r>
    <x v="13"/>
    <x v="13"/>
    <x v="13"/>
    <x v="9"/>
    <x v="9"/>
    <n v="2405174.1498730001"/>
    <n v="240.51741498730001"/>
  </r>
  <r>
    <x v="13"/>
    <x v="13"/>
    <x v="13"/>
    <x v="10"/>
    <x v="10"/>
    <n v="4716670.8969630003"/>
    <n v="471.66708969630002"/>
  </r>
  <r>
    <x v="13"/>
    <x v="13"/>
    <x v="13"/>
    <x v="11"/>
    <x v="11"/>
    <n v="185010.967022"/>
    <n v="18.501096702199998"/>
  </r>
  <r>
    <x v="13"/>
    <x v="13"/>
    <x v="13"/>
    <x v="12"/>
    <x v="12"/>
    <n v="52552524.226388998"/>
    <n v="5255.2524226388996"/>
  </r>
  <r>
    <x v="13"/>
    <x v="13"/>
    <x v="13"/>
    <x v="13"/>
    <x v="13"/>
    <n v="10264432.388122"/>
    <n v="1026.4432388122"/>
  </r>
  <r>
    <x v="14"/>
    <x v="14"/>
    <x v="14"/>
    <x v="0"/>
    <x v="0"/>
    <n v="3799352.6560269999"/>
    <n v="379.93526560269999"/>
  </r>
  <r>
    <x v="14"/>
    <x v="14"/>
    <x v="14"/>
    <x v="2"/>
    <x v="2"/>
    <n v="556090.26992200001"/>
    <n v="55.6090269922"/>
  </r>
  <r>
    <x v="14"/>
    <x v="14"/>
    <x v="14"/>
    <x v="3"/>
    <x v="3"/>
    <n v="1016178.178982"/>
    <n v="101.6178178982"/>
  </r>
  <r>
    <x v="14"/>
    <x v="14"/>
    <x v="14"/>
    <x v="4"/>
    <x v="4"/>
    <n v="6010860.7755960003"/>
    <n v="601.08607755959997"/>
  </r>
  <r>
    <x v="14"/>
    <x v="14"/>
    <x v="14"/>
    <x v="5"/>
    <x v="5"/>
    <n v="10448055.613495"/>
    <n v="1044.8055613495001"/>
  </r>
  <r>
    <x v="14"/>
    <x v="14"/>
    <x v="14"/>
    <x v="6"/>
    <x v="6"/>
    <n v="277568.47827399999"/>
    <n v="27.756847827399998"/>
  </r>
  <r>
    <x v="14"/>
    <x v="14"/>
    <x v="14"/>
    <x v="17"/>
    <x v="17"/>
    <n v="462395.69540899998"/>
    <n v="46.2395695409"/>
  </r>
  <r>
    <x v="14"/>
    <x v="14"/>
    <x v="14"/>
    <x v="18"/>
    <x v="18"/>
    <n v="92764.276322999998"/>
    <n v="9.276427632299999"/>
  </r>
  <r>
    <x v="14"/>
    <x v="14"/>
    <x v="14"/>
    <x v="8"/>
    <x v="8"/>
    <n v="2969260.2869219999"/>
    <n v="296.92602869219996"/>
  </r>
  <r>
    <x v="14"/>
    <x v="14"/>
    <x v="14"/>
    <x v="9"/>
    <x v="9"/>
    <n v="92420.902868999998"/>
    <n v="9.2420902868999999"/>
  </r>
  <r>
    <x v="14"/>
    <x v="14"/>
    <x v="14"/>
    <x v="10"/>
    <x v="10"/>
    <n v="277545.52105099999"/>
    <n v="27.7545521051"/>
  </r>
  <r>
    <x v="14"/>
    <x v="14"/>
    <x v="14"/>
    <x v="12"/>
    <x v="12"/>
    <n v="3155468.7808929998"/>
    <n v="315.5468780892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26E87-3EC8-4B32-BB5E-AF0BD0EC819C}" name="PivotTable2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V21" firstHeaderRow="1" firstDataRow="3" firstDataCol="2"/>
  <pivotFields count="7"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outline="0" showAll="0" defaultSubtotal="0">
      <items count="15">
        <item x="6"/>
        <item x="0"/>
        <item x="13"/>
        <item x="11"/>
        <item x="8"/>
        <item x="12"/>
        <item x="5"/>
        <item x="4"/>
        <item x="14"/>
        <item x="3"/>
        <item x="10"/>
        <item x="1"/>
        <item x="9"/>
        <item x="7"/>
        <item x="2"/>
      </items>
    </pivotField>
    <pivotField axis="axisRow" compact="0" outline="0" subtotalTop="0" showAll="0" defaultSubtotal="0">
      <items count="15">
        <item x="6"/>
        <item x="0"/>
        <item x="13"/>
        <item x="11"/>
        <item x="8"/>
        <item x="4"/>
        <item x="12"/>
        <item x="9"/>
        <item x="3"/>
        <item x="7"/>
        <item x="10"/>
        <item x="1"/>
        <item x="5"/>
        <item x="2"/>
        <item x="14"/>
      </items>
    </pivotField>
    <pivotField axis="axisCol" compact="0" outline="0" showAll="0" defaultSubtotal="0">
      <items count="19">
        <item x="0"/>
        <item x="1"/>
        <item x="2"/>
        <item x="3"/>
        <item x="4"/>
        <item x="5"/>
        <item x="14"/>
        <item x="6"/>
        <item x="15"/>
        <item x="17"/>
        <item x="7"/>
        <item x="18"/>
        <item x="16"/>
        <item x="8"/>
        <item x="9"/>
        <item x="10"/>
        <item x="11"/>
        <item x="12"/>
        <item x="13"/>
      </items>
    </pivotField>
    <pivotField axis="axisCol" compact="0" outline="0" showAll="0" defaultSubtotal="0">
      <items count="19">
        <item x="11"/>
        <item x="0"/>
        <item x="7"/>
        <item x="1"/>
        <item x="2"/>
        <item x="15"/>
        <item x="3"/>
        <item x="6"/>
        <item x="13"/>
        <item x="9"/>
        <item x="17"/>
        <item x="18"/>
        <item x="5"/>
        <item x="4"/>
        <item x="16"/>
        <item x="8"/>
        <item x="14"/>
        <item x="10"/>
        <item x="12"/>
      </items>
    </pivotField>
    <pivotField compact="0" numFmtId="164" outline="0" showAll="0" defaultSubtotal="0"/>
    <pivotField dataField="1" compact="0" numFmtId="164" outline="0" showAll="0" defaultSubtotal="0"/>
  </pivotFields>
  <rowFields count="2">
    <field x="0"/>
    <field x="2"/>
  </rowFields>
  <rowItems count="16">
    <i>
      <x/>
      <x v="1"/>
    </i>
    <i>
      <x v="1"/>
      <x v="11"/>
    </i>
    <i>
      <x v="2"/>
      <x v="13"/>
    </i>
    <i>
      <x v="3"/>
      <x v="8"/>
    </i>
    <i>
      <x v="4"/>
      <x v="5"/>
    </i>
    <i>
      <x v="5"/>
      <x v="12"/>
    </i>
    <i>
      <x v="6"/>
      <x/>
    </i>
    <i>
      <x v="7"/>
      <x v="9"/>
    </i>
    <i>
      <x v="8"/>
      <x v="4"/>
    </i>
    <i>
      <x v="9"/>
      <x v="7"/>
    </i>
    <i>
      <x v="10"/>
      <x v="10"/>
    </i>
    <i>
      <x v="11"/>
      <x v="3"/>
    </i>
    <i>
      <x v="12"/>
      <x v="6"/>
    </i>
    <i>
      <x v="13"/>
      <x v="2"/>
    </i>
    <i>
      <x v="14"/>
      <x v="14"/>
    </i>
    <i t="grand">
      <x/>
    </i>
  </rowItems>
  <colFields count="2">
    <field x="3"/>
    <field x="4"/>
  </colFields>
  <colItems count="20">
    <i>
      <x/>
      <x v="1"/>
    </i>
    <i>
      <x v="1"/>
      <x v="3"/>
    </i>
    <i>
      <x v="2"/>
      <x v="4"/>
    </i>
    <i>
      <x v="3"/>
      <x v="6"/>
    </i>
    <i>
      <x v="4"/>
      <x v="13"/>
    </i>
    <i>
      <x v="5"/>
      <x v="12"/>
    </i>
    <i>
      <x v="6"/>
      <x v="16"/>
    </i>
    <i>
      <x v="7"/>
      <x v="7"/>
    </i>
    <i>
      <x v="8"/>
      <x v="5"/>
    </i>
    <i>
      <x v="9"/>
      <x v="10"/>
    </i>
    <i>
      <x v="10"/>
      <x v="2"/>
    </i>
    <i>
      <x v="11"/>
      <x v="11"/>
    </i>
    <i>
      <x v="12"/>
      <x v="14"/>
    </i>
    <i>
      <x v="13"/>
      <x v="15"/>
    </i>
    <i>
      <x v="14"/>
      <x v="9"/>
    </i>
    <i>
      <x v="15"/>
      <x v="17"/>
    </i>
    <i>
      <x v="16"/>
      <x/>
    </i>
    <i>
      <x v="17"/>
      <x v="18"/>
    </i>
    <i>
      <x v="18"/>
      <x v="8"/>
    </i>
    <i t="grand">
      <x/>
    </i>
  </colItems>
  <dataFields count="1">
    <dataField name="Sum of h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D649-4208-4535-8F56-C9EB1B886B31}">
  <dimension ref="A1:V23"/>
  <sheetViews>
    <sheetView tabSelected="1" workbookViewId="0">
      <selection activeCell="C27" sqref="C27"/>
    </sheetView>
  </sheetViews>
  <sheetFormatPr defaultRowHeight="12.75" x14ac:dyDescent="0.2"/>
  <cols>
    <col min="2" max="2" width="16.28515625" bestFit="1" customWidth="1"/>
    <col min="3" max="22" width="12.7109375" customWidth="1"/>
  </cols>
  <sheetData>
    <row r="1" spans="1:22" ht="15" x14ac:dyDescent="0.25">
      <c r="A1" s="9" t="s">
        <v>42</v>
      </c>
    </row>
    <row r="2" spans="1:22" ht="15" x14ac:dyDescent="0.25">
      <c r="A2" s="9" t="s">
        <v>43</v>
      </c>
    </row>
    <row r="3" spans="1:22" ht="15" x14ac:dyDescent="0.25">
      <c r="A3" s="9" t="s">
        <v>45</v>
      </c>
    </row>
    <row r="4" spans="1:22" ht="15" x14ac:dyDescent="0.25">
      <c r="A4" s="9" t="s">
        <v>44</v>
      </c>
    </row>
    <row r="5" spans="1:22" x14ac:dyDescent="0.2">
      <c r="C5" s="10" t="s">
        <v>85</v>
      </c>
      <c r="D5" s="10" t="s">
        <v>85</v>
      </c>
      <c r="E5" s="10" t="s">
        <v>85</v>
      </c>
      <c r="F5" s="10" t="s">
        <v>85</v>
      </c>
      <c r="H5" s="11" t="s">
        <v>86</v>
      </c>
      <c r="I5" s="11" t="s">
        <v>86</v>
      </c>
      <c r="J5" s="11" t="s">
        <v>86</v>
      </c>
      <c r="M5" s="12" t="s">
        <v>8</v>
      </c>
    </row>
    <row r="6" spans="1:22" x14ac:dyDescent="0.2">
      <c r="A6" s="4"/>
      <c r="B6" s="4"/>
      <c r="C6" s="4">
        <v>10</v>
      </c>
      <c r="D6" s="4">
        <v>11</v>
      </c>
      <c r="E6" s="4">
        <v>30</v>
      </c>
      <c r="F6" s="4">
        <v>40</v>
      </c>
      <c r="G6" s="4">
        <v>50</v>
      </c>
      <c r="H6" s="4">
        <v>60</v>
      </c>
      <c r="I6" s="4">
        <v>90</v>
      </c>
      <c r="J6" s="4">
        <v>100</v>
      </c>
      <c r="K6" s="4">
        <v>110</v>
      </c>
      <c r="L6" s="4">
        <v>120</v>
      </c>
      <c r="M6" s="4">
        <v>130</v>
      </c>
      <c r="N6" s="4">
        <v>150</v>
      </c>
      <c r="O6" s="4">
        <v>160</v>
      </c>
      <c r="P6" s="4">
        <v>170</v>
      </c>
      <c r="Q6" s="4">
        <v>180</v>
      </c>
      <c r="R6" s="4">
        <v>190</v>
      </c>
      <c r="S6" s="4">
        <v>200</v>
      </c>
      <c r="T6" s="4">
        <v>210</v>
      </c>
      <c r="U6" s="4">
        <v>9999</v>
      </c>
      <c r="V6" s="4"/>
    </row>
    <row r="7" spans="1:22" ht="114.75" x14ac:dyDescent="0.2">
      <c r="A7" s="4" t="s">
        <v>84</v>
      </c>
      <c r="B7" s="4" t="s">
        <v>83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16</v>
      </c>
      <c r="J7" s="4" t="s">
        <v>7</v>
      </c>
      <c r="K7" s="4" t="s">
        <v>18</v>
      </c>
      <c r="L7" s="4" t="s">
        <v>21</v>
      </c>
      <c r="M7" s="4" t="s">
        <v>8</v>
      </c>
      <c r="N7" s="4" t="s">
        <v>32</v>
      </c>
      <c r="O7" s="4" t="s">
        <v>19</v>
      </c>
      <c r="P7" s="4" t="s">
        <v>9</v>
      </c>
      <c r="Q7" s="4" t="s">
        <v>10</v>
      </c>
      <c r="R7" s="4" t="s">
        <v>11</v>
      </c>
      <c r="S7" s="4" t="s">
        <v>12</v>
      </c>
      <c r="T7" s="4" t="s">
        <v>13</v>
      </c>
      <c r="U7" s="4" t="s">
        <v>41</v>
      </c>
      <c r="V7" s="4" t="s">
        <v>39</v>
      </c>
    </row>
    <row r="8" spans="1:22" x14ac:dyDescent="0.2">
      <c r="A8" s="5">
        <v>1</v>
      </c>
      <c r="B8" s="5" t="s">
        <v>52</v>
      </c>
      <c r="C8" s="7">
        <v>3343.1480126669003</v>
      </c>
      <c r="D8" s="7">
        <v>287.1183812383</v>
      </c>
      <c r="E8" s="7">
        <v>1250.1305362498001</v>
      </c>
      <c r="F8" s="7">
        <v>435.15820536460001</v>
      </c>
      <c r="G8" s="7">
        <v>1249.5600508216999</v>
      </c>
      <c r="H8" s="7">
        <v>100897.713124969</v>
      </c>
      <c r="I8" s="7"/>
      <c r="J8" s="7">
        <v>194.36043127230002</v>
      </c>
      <c r="K8" s="7"/>
      <c r="L8" s="7"/>
      <c r="M8" s="7">
        <v>18.510930442799999</v>
      </c>
      <c r="N8" s="7"/>
      <c r="O8" s="7"/>
      <c r="P8" s="7">
        <v>74.045731113000002</v>
      </c>
      <c r="Q8" s="7">
        <v>9.2546487540999998</v>
      </c>
      <c r="R8" s="7">
        <v>518.49903663299995</v>
      </c>
      <c r="S8" s="7">
        <v>9.2556283738000005</v>
      </c>
      <c r="T8" s="7">
        <v>999.68116266290008</v>
      </c>
      <c r="U8" s="7">
        <v>684.81357970860006</v>
      </c>
      <c r="V8" s="7">
        <v>109971.2494602708</v>
      </c>
    </row>
    <row r="9" spans="1:22" x14ac:dyDescent="0.2">
      <c r="A9" s="5">
        <v>2</v>
      </c>
      <c r="B9" s="5" t="s">
        <v>56</v>
      </c>
      <c r="C9" s="7">
        <v>22222.1442670697</v>
      </c>
      <c r="D9" s="7">
        <v>537.8142044297</v>
      </c>
      <c r="E9" s="7">
        <v>12801.1717594702</v>
      </c>
      <c r="F9" s="7">
        <v>5033.7433607261</v>
      </c>
      <c r="G9" s="7">
        <v>8687.5345498042007</v>
      </c>
      <c r="H9" s="7">
        <v>65046.864699686004</v>
      </c>
      <c r="I9" s="7">
        <v>18.537154765</v>
      </c>
      <c r="J9" s="7">
        <v>64.927934332600003</v>
      </c>
      <c r="K9" s="7"/>
      <c r="L9" s="7"/>
      <c r="M9" s="7">
        <v>750.77161288080003</v>
      </c>
      <c r="N9" s="7"/>
      <c r="O9" s="7"/>
      <c r="P9" s="7">
        <v>1558.8176201033</v>
      </c>
      <c r="Q9" s="7">
        <v>139.06162853039999</v>
      </c>
      <c r="R9" s="7">
        <v>602.34253615939997</v>
      </c>
      <c r="S9" s="7"/>
      <c r="T9" s="7">
        <v>3003.7841582331002</v>
      </c>
      <c r="U9" s="7">
        <v>18.5629483972</v>
      </c>
      <c r="V9" s="7">
        <v>120486.0784345877</v>
      </c>
    </row>
    <row r="10" spans="1:22" x14ac:dyDescent="0.2">
      <c r="A10" s="5">
        <v>3</v>
      </c>
      <c r="B10" s="5" t="s">
        <v>58</v>
      </c>
      <c r="C10" s="7">
        <v>38546.822127814696</v>
      </c>
      <c r="D10" s="7">
        <v>816.62885384859999</v>
      </c>
      <c r="E10" s="7">
        <v>17543.937401330601</v>
      </c>
      <c r="F10" s="7">
        <v>9666.8798181472011</v>
      </c>
      <c r="G10" s="7">
        <v>28412.788826307704</v>
      </c>
      <c r="H10" s="7">
        <v>78435.653740097696</v>
      </c>
      <c r="I10" s="7"/>
      <c r="J10" s="7">
        <v>139.22297927450001</v>
      </c>
      <c r="K10" s="7">
        <v>18.566049730900001</v>
      </c>
      <c r="L10" s="7"/>
      <c r="M10" s="7">
        <v>417.71744996719997</v>
      </c>
      <c r="N10" s="7"/>
      <c r="O10" s="7">
        <v>9.2795552106999999</v>
      </c>
      <c r="P10" s="7">
        <v>22592.579426338401</v>
      </c>
      <c r="Q10" s="7">
        <v>139.21956582350001</v>
      </c>
      <c r="R10" s="7">
        <v>1261.6173301234999</v>
      </c>
      <c r="S10" s="7">
        <v>9.2817330345000002</v>
      </c>
      <c r="T10" s="7">
        <v>14126.959164707401</v>
      </c>
      <c r="U10" s="7">
        <v>742.72337692739995</v>
      </c>
      <c r="V10" s="7">
        <v>212879.87739868448</v>
      </c>
    </row>
    <row r="11" spans="1:22" x14ac:dyDescent="0.2">
      <c r="A11" s="5">
        <v>4</v>
      </c>
      <c r="B11" s="5" t="s">
        <v>60</v>
      </c>
      <c r="C11" s="7">
        <v>34965.371520067398</v>
      </c>
      <c r="D11" s="7">
        <v>1214.8664713303999</v>
      </c>
      <c r="E11" s="7">
        <v>16767.0074912409</v>
      </c>
      <c r="F11" s="7">
        <v>6724.0948015306994</v>
      </c>
      <c r="G11" s="7">
        <v>7281.7683777088005</v>
      </c>
      <c r="H11" s="7">
        <v>138165.965449318</v>
      </c>
      <c r="I11" s="7"/>
      <c r="J11" s="7">
        <v>241.1125946105</v>
      </c>
      <c r="K11" s="7">
        <v>83.486368020900002</v>
      </c>
      <c r="L11" s="7">
        <v>46.361348440100002</v>
      </c>
      <c r="M11" s="7">
        <v>250.38812404550001</v>
      </c>
      <c r="N11" s="7"/>
      <c r="O11" s="7">
        <v>37.116453211700005</v>
      </c>
      <c r="P11" s="7">
        <v>705.17272033500001</v>
      </c>
      <c r="Q11" s="7">
        <v>361.72804651439998</v>
      </c>
      <c r="R11" s="7">
        <v>2197.7025412888001</v>
      </c>
      <c r="S11" s="7">
        <v>445.30445843529998</v>
      </c>
      <c r="T11" s="7">
        <v>3728.5536904582</v>
      </c>
      <c r="U11" s="7">
        <v>500.02234566980002</v>
      </c>
      <c r="V11" s="7">
        <v>213716.02280222645</v>
      </c>
    </row>
    <row r="12" spans="1:22" x14ac:dyDescent="0.2">
      <c r="A12" s="5">
        <v>5</v>
      </c>
      <c r="B12" s="5" t="s">
        <v>62</v>
      </c>
      <c r="C12" s="7">
        <v>3196.9735944664999</v>
      </c>
      <c r="D12" s="7">
        <v>213.1306837491</v>
      </c>
      <c r="E12" s="7">
        <v>1334.5504244434999</v>
      </c>
      <c r="F12" s="7">
        <v>250.04275676980001</v>
      </c>
      <c r="G12" s="7">
        <v>8615.4316617819986</v>
      </c>
      <c r="H12" s="7">
        <v>127417.37806471901</v>
      </c>
      <c r="I12" s="7"/>
      <c r="J12" s="7">
        <v>2840.7486861145999</v>
      </c>
      <c r="K12" s="7">
        <v>166.5768035504</v>
      </c>
      <c r="L12" s="7">
        <v>37.016414810800001</v>
      </c>
      <c r="M12" s="7">
        <v>240.63290864539999</v>
      </c>
      <c r="N12" s="7"/>
      <c r="O12" s="7"/>
      <c r="P12" s="7"/>
      <c r="Q12" s="7"/>
      <c r="R12" s="7">
        <v>268.6508433807</v>
      </c>
      <c r="S12" s="7"/>
      <c r="T12" s="7"/>
      <c r="U12" s="7">
        <v>943.91406512979995</v>
      </c>
      <c r="V12" s="7">
        <v>145525.04690756157</v>
      </c>
    </row>
    <row r="13" spans="1:22" x14ac:dyDescent="0.2">
      <c r="A13" s="5">
        <v>6</v>
      </c>
      <c r="B13" s="5" t="s">
        <v>64</v>
      </c>
      <c r="C13" s="7">
        <v>23793.861724091501</v>
      </c>
      <c r="D13" s="7">
        <v>3115.8447090723998</v>
      </c>
      <c r="E13" s="7">
        <v>14364.356226363599</v>
      </c>
      <c r="F13" s="7">
        <v>3580.2176751327997</v>
      </c>
      <c r="G13" s="7">
        <v>3860.0373917714001</v>
      </c>
      <c r="H13" s="7">
        <v>137842.30631759399</v>
      </c>
      <c r="I13" s="7"/>
      <c r="J13" s="7">
        <v>213.06985616509999</v>
      </c>
      <c r="K13" s="7">
        <v>64.870951236899998</v>
      </c>
      <c r="L13" s="7">
        <v>4515.2250633518997</v>
      </c>
      <c r="M13" s="7">
        <v>629.96546593959999</v>
      </c>
      <c r="N13" s="7"/>
      <c r="O13" s="7"/>
      <c r="P13" s="7">
        <v>10937.3494712192</v>
      </c>
      <c r="Q13" s="7">
        <v>370.99201946419998</v>
      </c>
      <c r="R13" s="7">
        <v>565.59955434669996</v>
      </c>
      <c r="S13" s="7">
        <v>18.5513880327</v>
      </c>
      <c r="T13" s="7">
        <v>1336.1087337235001</v>
      </c>
      <c r="U13" s="7">
        <v>2447.9692779361999</v>
      </c>
      <c r="V13" s="7">
        <v>207656.32582544172</v>
      </c>
    </row>
    <row r="14" spans="1:22" x14ac:dyDescent="0.2">
      <c r="A14" s="5">
        <v>7</v>
      </c>
      <c r="B14" s="5" t="s">
        <v>66</v>
      </c>
      <c r="C14" s="7">
        <v>19995.455613779101</v>
      </c>
      <c r="D14" s="7">
        <v>1674.8981366835001</v>
      </c>
      <c r="E14" s="7">
        <v>7722.6993840183004</v>
      </c>
      <c r="F14" s="7">
        <v>4332.5387630648002</v>
      </c>
      <c r="G14" s="7">
        <v>29507.212631972499</v>
      </c>
      <c r="H14" s="7">
        <v>49553.484510698596</v>
      </c>
      <c r="I14" s="7"/>
      <c r="J14" s="7">
        <v>518.3102347688</v>
      </c>
      <c r="K14" s="7">
        <v>157.31954025179999</v>
      </c>
      <c r="L14" s="7">
        <v>212.79223356400001</v>
      </c>
      <c r="M14" s="7">
        <v>610.74452547040005</v>
      </c>
      <c r="N14" s="7"/>
      <c r="O14" s="7"/>
      <c r="P14" s="7">
        <v>2010.3087439318001</v>
      </c>
      <c r="Q14" s="7">
        <v>18.509624283400001</v>
      </c>
      <c r="R14" s="7">
        <v>1008.9201324728999</v>
      </c>
      <c r="S14" s="7"/>
      <c r="T14" s="7">
        <v>537.23166422179997</v>
      </c>
      <c r="U14" s="7">
        <v>1666.3219128574001</v>
      </c>
      <c r="V14" s="7">
        <v>119526.74765203911</v>
      </c>
    </row>
    <row r="15" spans="1:22" x14ac:dyDescent="0.2">
      <c r="A15" s="5">
        <v>8</v>
      </c>
      <c r="B15" s="5" t="s">
        <v>68</v>
      </c>
      <c r="C15" s="7">
        <v>24509.761072140198</v>
      </c>
      <c r="D15" s="7">
        <v>769.14212072019996</v>
      </c>
      <c r="E15" s="7">
        <v>16429.9025374175</v>
      </c>
      <c r="F15" s="7">
        <v>7829.5939308828993</v>
      </c>
      <c r="G15" s="7">
        <v>47573.390408364801</v>
      </c>
      <c r="H15" s="7">
        <v>21643.3067148296</v>
      </c>
      <c r="I15" s="7"/>
      <c r="J15" s="7">
        <v>602.05725715239998</v>
      </c>
      <c r="K15" s="7">
        <v>64.844579379799995</v>
      </c>
      <c r="L15" s="7"/>
      <c r="M15" s="7">
        <v>250.2039978656</v>
      </c>
      <c r="N15" s="7"/>
      <c r="O15" s="7"/>
      <c r="P15" s="7">
        <v>806.33231004339996</v>
      </c>
      <c r="Q15" s="7">
        <v>18.522078279200002</v>
      </c>
      <c r="R15" s="7">
        <v>2103.1347920891999</v>
      </c>
      <c r="S15" s="7">
        <v>388.94468291760001</v>
      </c>
      <c r="T15" s="7">
        <v>389.2976167612</v>
      </c>
      <c r="U15" s="7">
        <v>583.94960680060001</v>
      </c>
      <c r="V15" s="7">
        <v>123962.3837056442</v>
      </c>
    </row>
    <row r="16" spans="1:22" x14ac:dyDescent="0.2">
      <c r="A16" s="5">
        <v>9</v>
      </c>
      <c r="B16" s="5" t="s">
        <v>70</v>
      </c>
      <c r="C16" s="7">
        <v>16297.137563957802</v>
      </c>
      <c r="D16" s="7">
        <v>592.60770106790005</v>
      </c>
      <c r="E16" s="7">
        <v>9529.4127729482989</v>
      </c>
      <c r="F16" s="7">
        <v>5695.0598145138001</v>
      </c>
      <c r="G16" s="7">
        <v>56892.300136351594</v>
      </c>
      <c r="H16" s="7">
        <v>65820.89921281689</v>
      </c>
      <c r="I16" s="7"/>
      <c r="J16" s="7">
        <v>1250.2666887219</v>
      </c>
      <c r="K16" s="7">
        <v>27.781285795099997</v>
      </c>
      <c r="L16" s="7">
        <v>1147.7126378518001</v>
      </c>
      <c r="M16" s="7">
        <v>166.63484278269999</v>
      </c>
      <c r="N16" s="7"/>
      <c r="O16" s="7"/>
      <c r="P16" s="7">
        <v>361.29842551479999</v>
      </c>
      <c r="Q16" s="7">
        <v>111.14343454030001</v>
      </c>
      <c r="R16" s="7">
        <v>5400.9800009868004</v>
      </c>
      <c r="S16" s="7">
        <v>314.8738218766</v>
      </c>
      <c r="T16" s="7">
        <v>435.73917018370003</v>
      </c>
      <c r="U16" s="7">
        <v>723.29152300880003</v>
      </c>
      <c r="V16" s="7">
        <v>164767.13903291876</v>
      </c>
    </row>
    <row r="17" spans="1:22" x14ac:dyDescent="0.2">
      <c r="A17" s="5">
        <v>10</v>
      </c>
      <c r="B17" s="5" t="s">
        <v>72</v>
      </c>
      <c r="C17" s="7">
        <v>18035.052706660597</v>
      </c>
      <c r="D17" s="7">
        <v>3199.5367274976998</v>
      </c>
      <c r="E17" s="7">
        <v>3080.6952811145998</v>
      </c>
      <c r="F17" s="7">
        <v>2940.6617044234999</v>
      </c>
      <c r="G17" s="7">
        <v>41424.079173764701</v>
      </c>
      <c r="H17" s="7">
        <v>111068.12677119901</v>
      </c>
      <c r="I17" s="7"/>
      <c r="J17" s="7">
        <v>1192.2546098317998</v>
      </c>
      <c r="K17" s="7">
        <v>55.436122701999999</v>
      </c>
      <c r="L17" s="7">
        <v>11631.0789164464</v>
      </c>
      <c r="M17" s="7">
        <v>314.29604602519998</v>
      </c>
      <c r="N17" s="7"/>
      <c r="O17" s="7"/>
      <c r="P17" s="7">
        <v>249.52139078979999</v>
      </c>
      <c r="Q17" s="7">
        <v>166.6155940049</v>
      </c>
      <c r="R17" s="7">
        <v>3108.4835901664001</v>
      </c>
      <c r="S17" s="7"/>
      <c r="T17" s="7">
        <v>5438.8027132652996</v>
      </c>
      <c r="U17" s="7">
        <v>1183.2088189634001</v>
      </c>
      <c r="V17" s="7">
        <v>203087.85016685532</v>
      </c>
    </row>
    <row r="18" spans="1:22" x14ac:dyDescent="0.2">
      <c r="A18" s="5">
        <v>11</v>
      </c>
      <c r="B18" s="5" t="s">
        <v>74</v>
      </c>
      <c r="C18" s="7">
        <v>13386.571168164601</v>
      </c>
      <c r="D18" s="7">
        <v>351.77330880310001</v>
      </c>
      <c r="E18" s="7">
        <v>5527.4955548775006</v>
      </c>
      <c r="F18" s="7">
        <v>2564.4245007756999</v>
      </c>
      <c r="G18" s="7">
        <v>15231.109187953698</v>
      </c>
      <c r="H18" s="7">
        <v>36381.6560393646</v>
      </c>
      <c r="I18" s="7"/>
      <c r="J18" s="7">
        <v>250.05936451559998</v>
      </c>
      <c r="K18" s="7">
        <v>9.2642599124</v>
      </c>
      <c r="L18" s="7">
        <v>9.2606082473999987</v>
      </c>
      <c r="M18" s="7">
        <v>101.8159761454</v>
      </c>
      <c r="N18" s="7"/>
      <c r="O18" s="7"/>
      <c r="P18" s="7">
        <v>92.659056625700003</v>
      </c>
      <c r="Q18" s="7">
        <v>64.7565260569</v>
      </c>
      <c r="R18" s="7">
        <v>13209.9989990629</v>
      </c>
      <c r="S18" s="7"/>
      <c r="T18" s="7">
        <v>3520.8362802502998</v>
      </c>
      <c r="U18" s="7"/>
      <c r="V18" s="7">
        <v>90701.68083075578</v>
      </c>
    </row>
    <row r="19" spans="1:22" x14ac:dyDescent="0.2">
      <c r="A19" s="5">
        <v>12</v>
      </c>
      <c r="B19" s="5" t="s">
        <v>76</v>
      </c>
      <c r="C19" s="7">
        <v>5452.2155843021001</v>
      </c>
      <c r="D19" s="7">
        <v>351.65695369510001</v>
      </c>
      <c r="E19" s="7">
        <v>3305.3621793089001</v>
      </c>
      <c r="F19" s="7">
        <v>2165.6929314951999</v>
      </c>
      <c r="G19" s="7">
        <v>3526.5663571810996</v>
      </c>
      <c r="H19" s="7">
        <v>54363.774295789393</v>
      </c>
      <c r="I19" s="7"/>
      <c r="J19" s="7">
        <v>64.786888307600009</v>
      </c>
      <c r="K19" s="7"/>
      <c r="L19" s="7"/>
      <c r="M19" s="7">
        <v>46.261451645299999</v>
      </c>
      <c r="N19" s="7"/>
      <c r="O19" s="7"/>
      <c r="P19" s="7">
        <v>694.05605949599999</v>
      </c>
      <c r="Q19" s="7">
        <v>37.021318077099998</v>
      </c>
      <c r="R19" s="7">
        <v>463.12335364709998</v>
      </c>
      <c r="S19" s="7"/>
      <c r="T19" s="7">
        <v>4656.6520741916001</v>
      </c>
      <c r="U19" s="7"/>
      <c r="V19" s="7">
        <v>75127.16944713649</v>
      </c>
    </row>
    <row r="20" spans="1:22" x14ac:dyDescent="0.2">
      <c r="A20" s="5">
        <v>13</v>
      </c>
      <c r="B20" s="5" t="s">
        <v>78</v>
      </c>
      <c r="C20" s="7">
        <v>41660.528083788195</v>
      </c>
      <c r="D20" s="7">
        <v>241.1186469662</v>
      </c>
      <c r="E20" s="7">
        <v>16359.255297897198</v>
      </c>
      <c r="F20" s="7">
        <v>4914.7293506131</v>
      </c>
      <c r="G20" s="7">
        <v>17876.438873479397</v>
      </c>
      <c r="H20" s="7">
        <v>28152.647108369303</v>
      </c>
      <c r="I20" s="7"/>
      <c r="J20" s="7">
        <v>343.30024542319995</v>
      </c>
      <c r="K20" s="7">
        <v>18.547823359100001</v>
      </c>
      <c r="L20" s="7"/>
      <c r="M20" s="7">
        <v>64.925013709300003</v>
      </c>
      <c r="N20" s="7"/>
      <c r="O20" s="7"/>
      <c r="P20" s="7">
        <v>7552.9210472407995</v>
      </c>
      <c r="Q20" s="7"/>
      <c r="R20" s="7">
        <v>853.08711274740006</v>
      </c>
      <c r="S20" s="7"/>
      <c r="T20" s="7">
        <v>3430.4941103713995</v>
      </c>
      <c r="U20" s="7">
        <v>519.56118317230005</v>
      </c>
      <c r="V20" s="7">
        <v>121987.5538971369</v>
      </c>
    </row>
    <row r="21" spans="1:22" x14ac:dyDescent="0.2">
      <c r="A21" s="5">
        <v>14</v>
      </c>
      <c r="B21" s="5" t="s">
        <v>80</v>
      </c>
      <c r="C21" s="7">
        <v>20376.274310826298</v>
      </c>
      <c r="D21" s="7">
        <v>1988.5762525621999</v>
      </c>
      <c r="E21" s="7">
        <v>6215.3168499996</v>
      </c>
      <c r="F21" s="7">
        <v>1692.2935567123</v>
      </c>
      <c r="G21" s="7">
        <v>26517.448137614701</v>
      </c>
      <c r="H21" s="7">
        <v>137499.84915801001</v>
      </c>
      <c r="I21" s="7"/>
      <c r="J21" s="7">
        <v>2440.2572033829001</v>
      </c>
      <c r="K21" s="7">
        <v>55.430418193500003</v>
      </c>
      <c r="L21" s="7">
        <v>545.6545282024</v>
      </c>
      <c r="M21" s="7">
        <v>203.45494200409999</v>
      </c>
      <c r="N21" s="7"/>
      <c r="O21" s="7"/>
      <c r="P21" s="7">
        <v>370.1089279958</v>
      </c>
      <c r="Q21" s="7">
        <v>240.51741498730001</v>
      </c>
      <c r="R21" s="7">
        <v>471.66708969630002</v>
      </c>
      <c r="S21" s="7">
        <v>18.501096702199998</v>
      </c>
      <c r="T21" s="7">
        <v>5255.2524226388996</v>
      </c>
      <c r="U21" s="7">
        <v>1026.4432388122</v>
      </c>
      <c r="V21" s="7">
        <v>204917.04554834071</v>
      </c>
    </row>
    <row r="22" spans="1:22" x14ac:dyDescent="0.2">
      <c r="A22" s="5">
        <v>9999</v>
      </c>
      <c r="B22" s="5" t="s">
        <v>41</v>
      </c>
      <c r="C22" s="7">
        <v>379.93526560269999</v>
      </c>
      <c r="D22" s="7"/>
      <c r="E22" s="7">
        <v>55.6090269922</v>
      </c>
      <c r="F22" s="7">
        <v>101.6178178982</v>
      </c>
      <c r="G22" s="7">
        <v>601.08607755959997</v>
      </c>
      <c r="H22" s="7">
        <v>1044.8055613495001</v>
      </c>
      <c r="I22" s="7"/>
      <c r="J22" s="7">
        <v>27.756847827399998</v>
      </c>
      <c r="K22" s="7"/>
      <c r="L22" s="7">
        <v>46.2395695409</v>
      </c>
      <c r="M22" s="7"/>
      <c r="N22" s="7">
        <v>9.276427632299999</v>
      </c>
      <c r="O22" s="7"/>
      <c r="P22" s="7">
        <v>296.92602869219996</v>
      </c>
      <c r="Q22" s="7">
        <v>9.2420902868999999</v>
      </c>
      <c r="R22" s="7">
        <v>27.7545521051</v>
      </c>
      <c r="S22" s="7"/>
      <c r="T22" s="7">
        <v>315.54687808929998</v>
      </c>
      <c r="U22" s="7"/>
      <c r="V22" s="7">
        <v>2915.7961435763</v>
      </c>
    </row>
    <row r="23" spans="1:22" x14ac:dyDescent="0.2">
      <c r="A23" s="6"/>
      <c r="B23" s="6" t="s">
        <v>39</v>
      </c>
      <c r="C23" s="8">
        <v>286161.25261539832</v>
      </c>
      <c r="D23" s="8">
        <v>15354.713151664399</v>
      </c>
      <c r="E23" s="8">
        <v>132286.90272367268</v>
      </c>
      <c r="F23" s="8">
        <v>57926.748988050698</v>
      </c>
      <c r="G23" s="8">
        <v>297256.75184243789</v>
      </c>
      <c r="H23" s="8">
        <v>1153334.4307688107</v>
      </c>
      <c r="I23" s="8">
        <v>18.537154765</v>
      </c>
      <c r="J23" s="8">
        <v>10382.4918217012</v>
      </c>
      <c r="K23" s="8">
        <v>722.12420213280006</v>
      </c>
      <c r="L23" s="8">
        <v>18191.3413204557</v>
      </c>
      <c r="M23" s="8">
        <v>4066.3232875692997</v>
      </c>
      <c r="N23" s="8">
        <v>9.276427632299999</v>
      </c>
      <c r="O23" s="8">
        <v>46.396008422400001</v>
      </c>
      <c r="P23" s="8">
        <v>48302.096959439194</v>
      </c>
      <c r="Q23" s="8">
        <v>1686.5839896026</v>
      </c>
      <c r="R23" s="8">
        <v>32061.561464906201</v>
      </c>
      <c r="S23" s="8">
        <v>1204.7128093726999</v>
      </c>
      <c r="T23" s="8">
        <v>47174.939839758605</v>
      </c>
      <c r="U23" s="8">
        <v>11040.781877383699</v>
      </c>
      <c r="V23" s="8">
        <v>2117227.9672531765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0CB3-5E54-4308-BB94-5923F5DE5A9D}">
  <dimension ref="A3:V21"/>
  <sheetViews>
    <sheetView workbookViewId="0">
      <selection activeCell="B6" sqref="B6:B20"/>
    </sheetView>
  </sheetViews>
  <sheetFormatPr defaultRowHeight="12.75" x14ac:dyDescent="0.2"/>
  <cols>
    <col min="1" max="1" width="20.85546875" bestFit="1" customWidth="1"/>
    <col min="2" max="2" width="11.85546875" bestFit="1" customWidth="1"/>
    <col min="3" max="21" width="77.7109375" bestFit="1" customWidth="1"/>
    <col min="22" max="24" width="12" bestFit="1" customWidth="1"/>
    <col min="25" max="25" width="53.85546875" bestFit="1" customWidth="1"/>
    <col min="26" max="26" width="12" bestFit="1" customWidth="1"/>
    <col min="27" max="27" width="40.5703125" bestFit="1" customWidth="1"/>
    <col min="28" max="28" width="12" bestFit="1" customWidth="1"/>
    <col min="29" max="29" width="31.7109375" bestFit="1" customWidth="1"/>
    <col min="30" max="30" width="12" bestFit="1" customWidth="1"/>
    <col min="31" max="31" width="59.7109375" bestFit="1" customWidth="1"/>
    <col min="32" max="36" width="12" bestFit="1" customWidth="1"/>
    <col min="37" max="37" width="13.140625" bestFit="1" customWidth="1"/>
    <col min="38" max="41" width="12" bestFit="1" customWidth="1"/>
  </cols>
  <sheetData>
    <row r="3" spans="1:22" x14ac:dyDescent="0.2">
      <c r="A3" s="2" t="s">
        <v>40</v>
      </c>
      <c r="C3" s="2" t="s">
        <v>35</v>
      </c>
      <c r="D3" s="2" t="s">
        <v>36</v>
      </c>
    </row>
    <row r="4" spans="1:22" x14ac:dyDescent="0.2">
      <c r="C4">
        <v>10</v>
      </c>
      <c r="D4">
        <v>11</v>
      </c>
      <c r="E4">
        <v>30</v>
      </c>
      <c r="F4">
        <v>40</v>
      </c>
      <c r="G4">
        <v>50</v>
      </c>
      <c r="H4">
        <v>60</v>
      </c>
      <c r="I4">
        <v>90</v>
      </c>
      <c r="J4">
        <v>100</v>
      </c>
      <c r="K4">
        <v>110</v>
      </c>
      <c r="L4">
        <v>120</v>
      </c>
      <c r="M4">
        <v>130</v>
      </c>
      <c r="N4">
        <v>150</v>
      </c>
      <c r="O4">
        <v>160</v>
      </c>
      <c r="P4">
        <v>170</v>
      </c>
      <c r="Q4">
        <v>180</v>
      </c>
      <c r="R4">
        <v>190</v>
      </c>
      <c r="S4">
        <v>200</v>
      </c>
      <c r="T4">
        <v>210</v>
      </c>
      <c r="U4">
        <v>9999</v>
      </c>
      <c r="V4" t="s">
        <v>39</v>
      </c>
    </row>
    <row r="5" spans="1:22" x14ac:dyDescent="0.2">
      <c r="A5" s="2" t="s">
        <v>33</v>
      </c>
      <c r="B5" s="2" t="s">
        <v>82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16</v>
      </c>
      <c r="J5" t="s">
        <v>7</v>
      </c>
      <c r="K5" t="s">
        <v>18</v>
      </c>
      <c r="L5" t="s">
        <v>21</v>
      </c>
      <c r="M5" t="s">
        <v>8</v>
      </c>
      <c r="N5" t="s">
        <v>32</v>
      </c>
      <c r="O5" t="s">
        <v>19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</row>
    <row r="6" spans="1:22" x14ac:dyDescent="0.2">
      <c r="A6">
        <v>1</v>
      </c>
      <c r="B6" t="s">
        <v>52</v>
      </c>
      <c r="C6" s="3">
        <v>3343.1480126669003</v>
      </c>
      <c r="D6" s="3">
        <v>287.1183812383</v>
      </c>
      <c r="E6" s="3">
        <v>1250.1305362498001</v>
      </c>
      <c r="F6" s="3">
        <v>435.15820536460001</v>
      </c>
      <c r="G6" s="3">
        <v>1249.5600508216999</v>
      </c>
      <c r="H6" s="3">
        <v>100897.713124969</v>
      </c>
      <c r="I6" s="3"/>
      <c r="J6" s="3">
        <v>194.36043127230002</v>
      </c>
      <c r="K6" s="3"/>
      <c r="L6" s="3"/>
      <c r="M6" s="3">
        <v>18.510930442799999</v>
      </c>
      <c r="N6" s="3"/>
      <c r="O6" s="3"/>
      <c r="P6" s="3">
        <v>74.045731113000002</v>
      </c>
      <c r="Q6" s="3">
        <v>9.2546487540999998</v>
      </c>
      <c r="R6" s="3">
        <v>518.49903663299995</v>
      </c>
      <c r="S6" s="3">
        <v>9.2556283738000005</v>
      </c>
      <c r="T6" s="3">
        <v>999.68116266290008</v>
      </c>
      <c r="U6" s="3">
        <v>684.81357970860006</v>
      </c>
      <c r="V6" s="3">
        <v>109971.2494602708</v>
      </c>
    </row>
    <row r="7" spans="1:22" x14ac:dyDescent="0.2">
      <c r="A7">
        <v>2</v>
      </c>
      <c r="B7" t="s">
        <v>56</v>
      </c>
      <c r="C7" s="3">
        <v>22222.1442670697</v>
      </c>
      <c r="D7" s="3">
        <v>537.8142044297</v>
      </c>
      <c r="E7" s="3">
        <v>12801.1717594702</v>
      </c>
      <c r="F7" s="3">
        <v>5033.7433607261</v>
      </c>
      <c r="G7" s="3">
        <v>8687.5345498042007</v>
      </c>
      <c r="H7" s="3">
        <v>65046.864699686004</v>
      </c>
      <c r="I7" s="3">
        <v>18.537154765</v>
      </c>
      <c r="J7" s="3">
        <v>64.927934332600003</v>
      </c>
      <c r="K7" s="3"/>
      <c r="L7" s="3"/>
      <c r="M7" s="3">
        <v>750.77161288080003</v>
      </c>
      <c r="N7" s="3"/>
      <c r="O7" s="3"/>
      <c r="P7" s="3">
        <v>1558.8176201033</v>
      </c>
      <c r="Q7" s="3">
        <v>139.06162853039999</v>
      </c>
      <c r="R7" s="3">
        <v>602.34253615939997</v>
      </c>
      <c r="S7" s="3"/>
      <c r="T7" s="3">
        <v>3003.7841582331002</v>
      </c>
      <c r="U7" s="3">
        <v>18.5629483972</v>
      </c>
      <c r="V7" s="3">
        <v>120486.0784345877</v>
      </c>
    </row>
    <row r="8" spans="1:22" x14ac:dyDescent="0.2">
      <c r="A8">
        <v>3</v>
      </c>
      <c r="B8" t="s">
        <v>58</v>
      </c>
      <c r="C8" s="3">
        <v>38546.822127814696</v>
      </c>
      <c r="D8" s="3">
        <v>816.62885384859999</v>
      </c>
      <c r="E8" s="3">
        <v>17543.937401330601</v>
      </c>
      <c r="F8" s="3">
        <v>9666.8798181472011</v>
      </c>
      <c r="G8" s="3">
        <v>28412.788826307704</v>
      </c>
      <c r="H8" s="3">
        <v>78435.653740097696</v>
      </c>
      <c r="I8" s="3"/>
      <c r="J8" s="3">
        <v>139.22297927450001</v>
      </c>
      <c r="K8" s="3">
        <v>18.566049730900001</v>
      </c>
      <c r="L8" s="3"/>
      <c r="M8" s="3">
        <v>417.71744996719997</v>
      </c>
      <c r="N8" s="3"/>
      <c r="O8" s="3">
        <v>9.2795552106999999</v>
      </c>
      <c r="P8" s="3">
        <v>22592.579426338401</v>
      </c>
      <c r="Q8" s="3">
        <v>139.21956582350001</v>
      </c>
      <c r="R8" s="3">
        <v>1261.6173301234999</v>
      </c>
      <c r="S8" s="3">
        <v>9.2817330345000002</v>
      </c>
      <c r="T8" s="3">
        <v>14126.959164707401</v>
      </c>
      <c r="U8" s="3">
        <v>742.72337692739995</v>
      </c>
      <c r="V8" s="3">
        <v>212879.87739868448</v>
      </c>
    </row>
    <row r="9" spans="1:22" x14ac:dyDescent="0.2">
      <c r="A9">
        <v>4</v>
      </c>
      <c r="B9" t="s">
        <v>60</v>
      </c>
      <c r="C9" s="3">
        <v>34965.371520067398</v>
      </c>
      <c r="D9" s="3">
        <v>1214.8664713303999</v>
      </c>
      <c r="E9" s="3">
        <v>16767.0074912409</v>
      </c>
      <c r="F9" s="3">
        <v>6724.0948015306994</v>
      </c>
      <c r="G9" s="3">
        <v>7281.7683777088005</v>
      </c>
      <c r="H9" s="3">
        <v>138165.965449318</v>
      </c>
      <c r="I9" s="3"/>
      <c r="J9" s="3">
        <v>241.1125946105</v>
      </c>
      <c r="K9" s="3">
        <v>83.486368020900002</v>
      </c>
      <c r="L9" s="3">
        <v>46.361348440100002</v>
      </c>
      <c r="M9" s="3">
        <v>250.38812404550001</v>
      </c>
      <c r="N9" s="3"/>
      <c r="O9" s="3">
        <v>37.116453211700005</v>
      </c>
      <c r="P9" s="3">
        <v>705.17272033500001</v>
      </c>
      <c r="Q9" s="3">
        <v>361.72804651439998</v>
      </c>
      <c r="R9" s="3">
        <v>2197.7025412888001</v>
      </c>
      <c r="S9" s="3">
        <v>445.30445843529998</v>
      </c>
      <c r="T9" s="3">
        <v>3728.5536904582</v>
      </c>
      <c r="U9" s="3">
        <v>500.02234566980002</v>
      </c>
      <c r="V9" s="3">
        <v>213716.02280222645</v>
      </c>
    </row>
    <row r="10" spans="1:22" x14ac:dyDescent="0.2">
      <c r="A10">
        <v>5</v>
      </c>
      <c r="B10" t="s">
        <v>62</v>
      </c>
      <c r="C10" s="3">
        <v>3196.9735944664999</v>
      </c>
      <c r="D10" s="3">
        <v>213.1306837491</v>
      </c>
      <c r="E10" s="3">
        <v>1334.5504244434999</v>
      </c>
      <c r="F10" s="3">
        <v>250.04275676980001</v>
      </c>
      <c r="G10" s="3">
        <v>8615.4316617819986</v>
      </c>
      <c r="H10" s="3">
        <v>127417.37806471901</v>
      </c>
      <c r="I10" s="3"/>
      <c r="J10" s="3">
        <v>2840.7486861145999</v>
      </c>
      <c r="K10" s="3">
        <v>166.5768035504</v>
      </c>
      <c r="L10" s="3">
        <v>37.016414810800001</v>
      </c>
      <c r="M10" s="3">
        <v>240.63290864539999</v>
      </c>
      <c r="N10" s="3"/>
      <c r="O10" s="3"/>
      <c r="P10" s="3"/>
      <c r="Q10" s="3"/>
      <c r="R10" s="3">
        <v>268.6508433807</v>
      </c>
      <c r="S10" s="3"/>
      <c r="T10" s="3"/>
      <c r="U10" s="3">
        <v>943.91406512979995</v>
      </c>
      <c r="V10" s="3">
        <v>145525.04690756157</v>
      </c>
    </row>
    <row r="11" spans="1:22" x14ac:dyDescent="0.2">
      <c r="A11">
        <v>6</v>
      </c>
      <c r="B11" t="s">
        <v>64</v>
      </c>
      <c r="C11" s="3">
        <v>23793.861724091501</v>
      </c>
      <c r="D11" s="3">
        <v>3115.8447090723998</v>
      </c>
      <c r="E11" s="3">
        <v>14364.356226363599</v>
      </c>
      <c r="F11" s="3">
        <v>3580.2176751327997</v>
      </c>
      <c r="G11" s="3">
        <v>3860.0373917714001</v>
      </c>
      <c r="H11" s="3">
        <v>137842.30631759399</v>
      </c>
      <c r="I11" s="3"/>
      <c r="J11" s="3">
        <v>213.06985616509999</v>
      </c>
      <c r="K11" s="3">
        <v>64.870951236899998</v>
      </c>
      <c r="L11" s="3">
        <v>4515.2250633518997</v>
      </c>
      <c r="M11" s="3">
        <v>629.96546593959999</v>
      </c>
      <c r="N11" s="3"/>
      <c r="O11" s="3"/>
      <c r="P11" s="3">
        <v>10937.3494712192</v>
      </c>
      <c r="Q11" s="3">
        <v>370.99201946419998</v>
      </c>
      <c r="R11" s="3">
        <v>565.59955434669996</v>
      </c>
      <c r="S11" s="3">
        <v>18.5513880327</v>
      </c>
      <c r="T11" s="3">
        <v>1336.1087337235001</v>
      </c>
      <c r="U11" s="3">
        <v>2447.9692779361999</v>
      </c>
      <c r="V11" s="3">
        <v>207656.32582544172</v>
      </c>
    </row>
    <row r="12" spans="1:22" x14ac:dyDescent="0.2">
      <c r="A12">
        <v>7</v>
      </c>
      <c r="B12" t="s">
        <v>66</v>
      </c>
      <c r="C12" s="3">
        <v>19995.455613779101</v>
      </c>
      <c r="D12" s="3">
        <v>1674.8981366835001</v>
      </c>
      <c r="E12" s="3">
        <v>7722.6993840183004</v>
      </c>
      <c r="F12" s="3">
        <v>4332.5387630648002</v>
      </c>
      <c r="G12" s="3">
        <v>29507.212631972499</v>
      </c>
      <c r="H12" s="3">
        <v>49553.484510698596</v>
      </c>
      <c r="I12" s="3"/>
      <c r="J12" s="3">
        <v>518.3102347688</v>
      </c>
      <c r="K12" s="3">
        <v>157.31954025179999</v>
      </c>
      <c r="L12" s="3">
        <v>212.79223356400001</v>
      </c>
      <c r="M12" s="3">
        <v>610.74452547040005</v>
      </c>
      <c r="N12" s="3"/>
      <c r="O12" s="3"/>
      <c r="P12" s="3">
        <v>2010.3087439318001</v>
      </c>
      <c r="Q12" s="3">
        <v>18.509624283400001</v>
      </c>
      <c r="R12" s="3">
        <v>1008.9201324728999</v>
      </c>
      <c r="S12" s="3"/>
      <c r="T12" s="3">
        <v>537.23166422179997</v>
      </c>
      <c r="U12" s="3">
        <v>1666.3219128574001</v>
      </c>
      <c r="V12" s="3">
        <v>119526.74765203911</v>
      </c>
    </row>
    <row r="13" spans="1:22" x14ac:dyDescent="0.2">
      <c r="A13">
        <v>8</v>
      </c>
      <c r="B13" t="s">
        <v>68</v>
      </c>
      <c r="C13" s="3">
        <v>24509.761072140198</v>
      </c>
      <c r="D13" s="3">
        <v>769.14212072019996</v>
      </c>
      <c r="E13" s="3">
        <v>16429.9025374175</v>
      </c>
      <c r="F13" s="3">
        <v>7829.5939308828993</v>
      </c>
      <c r="G13" s="3">
        <v>47573.390408364801</v>
      </c>
      <c r="H13" s="3">
        <v>21643.3067148296</v>
      </c>
      <c r="I13" s="3"/>
      <c r="J13" s="3">
        <v>602.05725715239998</v>
      </c>
      <c r="K13" s="3">
        <v>64.844579379799995</v>
      </c>
      <c r="L13" s="3"/>
      <c r="M13" s="3">
        <v>250.2039978656</v>
      </c>
      <c r="N13" s="3"/>
      <c r="O13" s="3"/>
      <c r="P13" s="3">
        <v>806.33231004339996</v>
      </c>
      <c r="Q13" s="3">
        <v>18.522078279200002</v>
      </c>
      <c r="R13" s="3">
        <v>2103.1347920891999</v>
      </c>
      <c r="S13" s="3">
        <v>388.94468291760001</v>
      </c>
      <c r="T13" s="3">
        <v>389.2976167612</v>
      </c>
      <c r="U13" s="3">
        <v>583.94960680060001</v>
      </c>
      <c r="V13" s="3">
        <v>123962.3837056442</v>
      </c>
    </row>
    <row r="14" spans="1:22" x14ac:dyDescent="0.2">
      <c r="A14">
        <v>9</v>
      </c>
      <c r="B14" t="s">
        <v>70</v>
      </c>
      <c r="C14" s="3">
        <v>16297.137563957802</v>
      </c>
      <c r="D14" s="3">
        <v>592.60770106790005</v>
      </c>
      <c r="E14" s="3">
        <v>9529.4127729482989</v>
      </c>
      <c r="F14" s="3">
        <v>5695.0598145138001</v>
      </c>
      <c r="G14" s="3">
        <v>56892.300136351594</v>
      </c>
      <c r="H14" s="3">
        <v>65820.89921281689</v>
      </c>
      <c r="I14" s="3"/>
      <c r="J14" s="3">
        <v>1250.2666887219</v>
      </c>
      <c r="K14" s="3">
        <v>27.781285795099997</v>
      </c>
      <c r="L14" s="3">
        <v>1147.7126378518001</v>
      </c>
      <c r="M14" s="3">
        <v>166.63484278269999</v>
      </c>
      <c r="N14" s="3"/>
      <c r="O14" s="3"/>
      <c r="P14" s="3">
        <v>361.29842551479999</v>
      </c>
      <c r="Q14" s="3">
        <v>111.14343454030001</v>
      </c>
      <c r="R14" s="3">
        <v>5400.9800009868004</v>
      </c>
      <c r="S14" s="3">
        <v>314.8738218766</v>
      </c>
      <c r="T14" s="3">
        <v>435.73917018370003</v>
      </c>
      <c r="U14" s="3">
        <v>723.29152300880003</v>
      </c>
      <c r="V14" s="3">
        <v>164767.13903291876</v>
      </c>
    </row>
    <row r="15" spans="1:22" x14ac:dyDescent="0.2">
      <c r="A15">
        <v>10</v>
      </c>
      <c r="B15" t="s">
        <v>72</v>
      </c>
      <c r="C15" s="3">
        <v>18035.052706660597</v>
      </c>
      <c r="D15" s="3">
        <v>3199.5367274976998</v>
      </c>
      <c r="E15" s="3">
        <v>3080.6952811145998</v>
      </c>
      <c r="F15" s="3">
        <v>2940.6617044234999</v>
      </c>
      <c r="G15" s="3">
        <v>41424.079173764701</v>
      </c>
      <c r="H15" s="3">
        <v>111068.12677119901</v>
      </c>
      <c r="I15" s="3"/>
      <c r="J15" s="3">
        <v>1192.2546098317998</v>
      </c>
      <c r="K15" s="3">
        <v>55.436122701999999</v>
      </c>
      <c r="L15" s="3">
        <v>11631.0789164464</v>
      </c>
      <c r="M15" s="3">
        <v>314.29604602519998</v>
      </c>
      <c r="N15" s="3"/>
      <c r="O15" s="3"/>
      <c r="P15" s="3">
        <v>249.52139078979999</v>
      </c>
      <c r="Q15" s="3">
        <v>166.6155940049</v>
      </c>
      <c r="R15" s="3">
        <v>3108.4835901664001</v>
      </c>
      <c r="S15" s="3"/>
      <c r="T15" s="3">
        <v>5438.8027132652996</v>
      </c>
      <c r="U15" s="3">
        <v>1183.2088189634001</v>
      </c>
      <c r="V15" s="3">
        <v>203087.85016685532</v>
      </c>
    </row>
    <row r="16" spans="1:22" x14ac:dyDescent="0.2">
      <c r="A16">
        <v>11</v>
      </c>
      <c r="B16" t="s">
        <v>74</v>
      </c>
      <c r="C16" s="3">
        <v>13386.571168164601</v>
      </c>
      <c r="D16" s="3">
        <v>351.77330880310001</v>
      </c>
      <c r="E16" s="3">
        <v>5527.4955548775006</v>
      </c>
      <c r="F16" s="3">
        <v>2564.4245007756999</v>
      </c>
      <c r="G16" s="3">
        <v>15231.109187953698</v>
      </c>
      <c r="H16" s="3">
        <v>36381.6560393646</v>
      </c>
      <c r="I16" s="3"/>
      <c r="J16" s="3">
        <v>250.05936451559998</v>
      </c>
      <c r="K16" s="3">
        <v>9.2642599124</v>
      </c>
      <c r="L16" s="3">
        <v>9.2606082473999987</v>
      </c>
      <c r="M16" s="3">
        <v>101.8159761454</v>
      </c>
      <c r="N16" s="3"/>
      <c r="O16" s="3"/>
      <c r="P16" s="3">
        <v>92.659056625700003</v>
      </c>
      <c r="Q16" s="3">
        <v>64.7565260569</v>
      </c>
      <c r="R16" s="3">
        <v>13209.9989990629</v>
      </c>
      <c r="S16" s="3"/>
      <c r="T16" s="3">
        <v>3520.8362802502998</v>
      </c>
      <c r="U16" s="3"/>
      <c r="V16" s="3">
        <v>90701.68083075578</v>
      </c>
    </row>
    <row r="17" spans="1:22" x14ac:dyDescent="0.2">
      <c r="A17">
        <v>12</v>
      </c>
      <c r="B17" t="s">
        <v>76</v>
      </c>
      <c r="C17" s="3">
        <v>5452.2155843021001</v>
      </c>
      <c r="D17" s="3">
        <v>351.65695369510001</v>
      </c>
      <c r="E17" s="3">
        <v>3305.3621793089001</v>
      </c>
      <c r="F17" s="3">
        <v>2165.6929314951999</v>
      </c>
      <c r="G17" s="3">
        <v>3526.5663571810996</v>
      </c>
      <c r="H17" s="3">
        <v>54363.774295789393</v>
      </c>
      <c r="I17" s="3"/>
      <c r="J17" s="3">
        <v>64.786888307600009</v>
      </c>
      <c r="K17" s="3"/>
      <c r="L17" s="3"/>
      <c r="M17" s="3">
        <v>46.261451645299999</v>
      </c>
      <c r="N17" s="3"/>
      <c r="O17" s="3"/>
      <c r="P17" s="3">
        <v>694.05605949599999</v>
      </c>
      <c r="Q17" s="3">
        <v>37.021318077099998</v>
      </c>
      <c r="R17" s="3">
        <v>463.12335364709998</v>
      </c>
      <c r="S17" s="3"/>
      <c r="T17" s="3">
        <v>4656.6520741916001</v>
      </c>
      <c r="U17" s="3"/>
      <c r="V17" s="3">
        <v>75127.16944713649</v>
      </c>
    </row>
    <row r="18" spans="1:22" x14ac:dyDescent="0.2">
      <c r="A18">
        <v>13</v>
      </c>
      <c r="B18" t="s">
        <v>78</v>
      </c>
      <c r="C18" s="3">
        <v>41660.528083788195</v>
      </c>
      <c r="D18" s="3">
        <v>241.1186469662</v>
      </c>
      <c r="E18" s="3">
        <v>16359.255297897198</v>
      </c>
      <c r="F18" s="3">
        <v>4914.7293506131</v>
      </c>
      <c r="G18" s="3">
        <v>17876.438873479397</v>
      </c>
      <c r="H18" s="3">
        <v>28152.647108369303</v>
      </c>
      <c r="I18" s="3"/>
      <c r="J18" s="3">
        <v>343.30024542319995</v>
      </c>
      <c r="K18" s="3">
        <v>18.547823359100001</v>
      </c>
      <c r="L18" s="3"/>
      <c r="M18" s="3">
        <v>64.925013709300003</v>
      </c>
      <c r="N18" s="3"/>
      <c r="O18" s="3"/>
      <c r="P18" s="3">
        <v>7552.9210472407995</v>
      </c>
      <c r="Q18" s="3"/>
      <c r="R18" s="3">
        <v>853.08711274740006</v>
      </c>
      <c r="S18" s="3"/>
      <c r="T18" s="3">
        <v>3430.4941103713995</v>
      </c>
      <c r="U18" s="3">
        <v>519.56118317230005</v>
      </c>
      <c r="V18" s="3">
        <v>121987.5538971369</v>
      </c>
    </row>
    <row r="19" spans="1:22" x14ac:dyDescent="0.2">
      <c r="A19">
        <v>14</v>
      </c>
      <c r="B19" t="s">
        <v>80</v>
      </c>
      <c r="C19" s="3">
        <v>20376.274310826298</v>
      </c>
      <c r="D19" s="3">
        <v>1988.5762525621999</v>
      </c>
      <c r="E19" s="3">
        <v>6215.3168499996</v>
      </c>
      <c r="F19" s="3">
        <v>1692.2935567123</v>
      </c>
      <c r="G19" s="3">
        <v>26517.448137614701</v>
      </c>
      <c r="H19" s="3">
        <v>137499.84915801001</v>
      </c>
      <c r="I19" s="3"/>
      <c r="J19" s="3">
        <v>2440.2572033829001</v>
      </c>
      <c r="K19" s="3">
        <v>55.430418193500003</v>
      </c>
      <c r="L19" s="3">
        <v>545.6545282024</v>
      </c>
      <c r="M19" s="3">
        <v>203.45494200409999</v>
      </c>
      <c r="N19" s="3"/>
      <c r="O19" s="3"/>
      <c r="P19" s="3">
        <v>370.1089279958</v>
      </c>
      <c r="Q19" s="3">
        <v>240.51741498730001</v>
      </c>
      <c r="R19" s="3">
        <v>471.66708969630002</v>
      </c>
      <c r="S19" s="3">
        <v>18.501096702199998</v>
      </c>
      <c r="T19" s="3">
        <v>5255.2524226388996</v>
      </c>
      <c r="U19" s="3">
        <v>1026.4432388122</v>
      </c>
      <c r="V19" s="3">
        <v>204917.04554834071</v>
      </c>
    </row>
    <row r="20" spans="1:22" x14ac:dyDescent="0.2">
      <c r="A20">
        <v>9999</v>
      </c>
      <c r="B20" t="s">
        <v>41</v>
      </c>
      <c r="C20" s="3">
        <v>379.93526560269999</v>
      </c>
      <c r="D20" s="3"/>
      <c r="E20" s="3">
        <v>55.6090269922</v>
      </c>
      <c r="F20" s="3">
        <v>101.6178178982</v>
      </c>
      <c r="G20" s="3">
        <v>601.08607755959997</v>
      </c>
      <c r="H20" s="3">
        <v>1044.8055613495001</v>
      </c>
      <c r="I20" s="3"/>
      <c r="J20" s="3">
        <v>27.756847827399998</v>
      </c>
      <c r="K20" s="3"/>
      <c r="L20" s="3">
        <v>46.2395695409</v>
      </c>
      <c r="M20" s="3"/>
      <c r="N20" s="3">
        <v>9.276427632299999</v>
      </c>
      <c r="O20" s="3"/>
      <c r="P20" s="3">
        <v>296.92602869219996</v>
      </c>
      <c r="Q20" s="3">
        <v>9.2420902868999999</v>
      </c>
      <c r="R20" s="3">
        <v>27.7545521051</v>
      </c>
      <c r="S20" s="3"/>
      <c r="T20" s="3">
        <v>315.54687808929998</v>
      </c>
      <c r="U20" s="3"/>
      <c r="V20" s="3">
        <v>2915.7961435763</v>
      </c>
    </row>
    <row r="21" spans="1:22" x14ac:dyDescent="0.2">
      <c r="A21" t="s">
        <v>39</v>
      </c>
      <c r="C21" s="3">
        <v>286161.25261539832</v>
      </c>
      <c r="D21" s="3">
        <v>15354.713151664399</v>
      </c>
      <c r="E21" s="3">
        <v>132286.90272367268</v>
      </c>
      <c r="F21" s="3">
        <v>57926.748988050698</v>
      </c>
      <c r="G21" s="3">
        <v>297256.75184243789</v>
      </c>
      <c r="H21" s="3">
        <v>1153334.4307688107</v>
      </c>
      <c r="I21" s="3">
        <v>18.537154765</v>
      </c>
      <c r="J21" s="3">
        <v>10382.4918217012</v>
      </c>
      <c r="K21" s="3">
        <v>722.12420213280006</v>
      </c>
      <c r="L21" s="3">
        <v>18191.3413204557</v>
      </c>
      <c r="M21" s="3">
        <v>4066.3232875692997</v>
      </c>
      <c r="N21" s="3">
        <v>9.276427632299999</v>
      </c>
      <c r="O21" s="3">
        <v>46.396008422400001</v>
      </c>
      <c r="P21" s="3">
        <v>48302.096959439194</v>
      </c>
      <c r="Q21" s="3">
        <v>1686.5839896026</v>
      </c>
      <c r="R21" s="3">
        <v>32061.561464906201</v>
      </c>
      <c r="S21" s="3">
        <v>1204.7128093726999</v>
      </c>
      <c r="T21" s="3">
        <v>47174.939839758605</v>
      </c>
      <c r="U21" s="3">
        <v>11040.781877383699</v>
      </c>
      <c r="V21" s="3">
        <v>2117227.9672531765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zoomScaleNormal="100" workbookViewId="0">
      <selection activeCell="C1" sqref="C1"/>
    </sheetView>
  </sheetViews>
  <sheetFormatPr defaultColWidth="11.5703125" defaultRowHeight="12.75" x14ac:dyDescent="0.2"/>
  <cols>
    <col min="1" max="1" width="3.5703125" customWidth="1"/>
    <col min="2" max="3" width="15.42578125" customWidth="1"/>
    <col min="4" max="4" width="7.42578125" bestFit="1" customWidth="1"/>
    <col min="5" max="5" width="69.28515625" customWidth="1"/>
    <col min="6" max="6" width="16.7109375" customWidth="1"/>
  </cols>
  <sheetData>
    <row r="1" spans="1:7" x14ac:dyDescent="0.2">
      <c r="A1" t="s">
        <v>33</v>
      </c>
      <c r="B1" t="s">
        <v>34</v>
      </c>
      <c r="C1" t="s">
        <v>82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>
        <v>1</v>
      </c>
      <c r="B2" t="s">
        <v>0</v>
      </c>
      <c r="C2" t="str">
        <f>VLOOKUP(A2,el_salvador_adm1!$A$2:$F$16,3,FALSE)</f>
        <v>SV-CA</v>
      </c>
      <c r="D2">
        <v>10</v>
      </c>
      <c r="E2" t="s">
        <v>1</v>
      </c>
      <c r="F2" s="1">
        <v>33431480.126669001</v>
      </c>
      <c r="G2" s="1">
        <f>F2/10000</f>
        <v>3343.1480126669003</v>
      </c>
    </row>
    <row r="3" spans="1:7" x14ac:dyDescent="0.2">
      <c r="A3">
        <v>1</v>
      </c>
      <c r="B3" t="s">
        <v>0</v>
      </c>
      <c r="C3" t="str">
        <f>VLOOKUP(A3,el_salvador_adm1!$A$2:$F$16,3,FALSE)</f>
        <v>SV-CA</v>
      </c>
      <c r="D3">
        <v>11</v>
      </c>
      <c r="E3" t="s">
        <v>2</v>
      </c>
      <c r="F3" s="1">
        <v>2871183.8123829998</v>
      </c>
      <c r="G3" s="1">
        <f t="shared" ref="G3:G66" si="0">F3/10000</f>
        <v>287.1183812383</v>
      </c>
    </row>
    <row r="4" spans="1:7" x14ac:dyDescent="0.2">
      <c r="A4">
        <v>1</v>
      </c>
      <c r="B4" t="s">
        <v>0</v>
      </c>
      <c r="C4" t="str">
        <f>VLOOKUP(A4,el_salvador_adm1!$A$2:$F$16,3,FALSE)</f>
        <v>SV-CA</v>
      </c>
      <c r="D4">
        <v>30</v>
      </c>
      <c r="E4" t="s">
        <v>3</v>
      </c>
      <c r="F4" s="1">
        <v>12501305.362498</v>
      </c>
      <c r="G4" s="1">
        <f t="shared" si="0"/>
        <v>1250.1305362498001</v>
      </c>
    </row>
    <row r="5" spans="1:7" x14ac:dyDescent="0.2">
      <c r="A5">
        <v>1</v>
      </c>
      <c r="B5" t="s">
        <v>0</v>
      </c>
      <c r="C5" t="str">
        <f>VLOOKUP(A5,el_salvador_adm1!$A$2:$F$16,3,FALSE)</f>
        <v>SV-CA</v>
      </c>
      <c r="D5">
        <v>40</v>
      </c>
      <c r="E5" t="s">
        <v>4</v>
      </c>
      <c r="F5" s="1">
        <v>4351582.0536460001</v>
      </c>
      <c r="G5" s="1">
        <f t="shared" si="0"/>
        <v>435.15820536460001</v>
      </c>
    </row>
    <row r="6" spans="1:7" x14ac:dyDescent="0.2">
      <c r="A6">
        <v>1</v>
      </c>
      <c r="B6" t="s">
        <v>0</v>
      </c>
      <c r="C6" t="str">
        <f>VLOOKUP(A6,el_salvador_adm1!$A$2:$F$16,3,FALSE)</f>
        <v>SV-CA</v>
      </c>
      <c r="D6">
        <v>50</v>
      </c>
      <c r="E6" t="s">
        <v>5</v>
      </c>
      <c r="F6" s="1">
        <v>12495600.508216999</v>
      </c>
      <c r="G6" s="1">
        <f t="shared" si="0"/>
        <v>1249.5600508216999</v>
      </c>
    </row>
    <row r="7" spans="1:7" x14ac:dyDescent="0.2">
      <c r="A7">
        <v>1</v>
      </c>
      <c r="B7" t="s">
        <v>0</v>
      </c>
      <c r="C7" t="str">
        <f>VLOOKUP(A7,el_salvador_adm1!$A$2:$F$16,3,FALSE)</f>
        <v>SV-CA</v>
      </c>
      <c r="D7">
        <v>60</v>
      </c>
      <c r="E7" t="s">
        <v>6</v>
      </c>
      <c r="F7" s="1">
        <v>1008977131.2496901</v>
      </c>
      <c r="G7" s="1">
        <f t="shared" si="0"/>
        <v>100897.713124969</v>
      </c>
    </row>
    <row r="8" spans="1:7" x14ac:dyDescent="0.2">
      <c r="A8">
        <v>1</v>
      </c>
      <c r="B8" t="s">
        <v>0</v>
      </c>
      <c r="C8" t="str">
        <f>VLOOKUP(A8,el_salvador_adm1!$A$2:$F$16,3,FALSE)</f>
        <v>SV-CA</v>
      </c>
      <c r="D8">
        <v>100</v>
      </c>
      <c r="E8" t="s">
        <v>7</v>
      </c>
      <c r="F8" s="1">
        <v>1943604.3127230001</v>
      </c>
      <c r="G8" s="1">
        <f t="shared" si="0"/>
        <v>194.36043127230002</v>
      </c>
    </row>
    <row r="9" spans="1:7" x14ac:dyDescent="0.2">
      <c r="A9">
        <v>1</v>
      </c>
      <c r="B9" t="s">
        <v>0</v>
      </c>
      <c r="C9" t="str">
        <f>VLOOKUP(A9,el_salvador_adm1!$A$2:$F$16,3,FALSE)</f>
        <v>SV-CA</v>
      </c>
      <c r="D9">
        <v>130</v>
      </c>
      <c r="E9" t="s">
        <v>8</v>
      </c>
      <c r="F9" s="1">
        <v>185109.304428</v>
      </c>
      <c r="G9" s="1">
        <f t="shared" si="0"/>
        <v>18.510930442799999</v>
      </c>
    </row>
    <row r="10" spans="1:7" x14ac:dyDescent="0.2">
      <c r="A10">
        <v>1</v>
      </c>
      <c r="B10" t="s">
        <v>0</v>
      </c>
      <c r="C10" t="str">
        <f>VLOOKUP(A10,el_salvador_adm1!$A$2:$F$16,3,FALSE)</f>
        <v>SV-CA</v>
      </c>
      <c r="D10">
        <v>170</v>
      </c>
      <c r="E10" t="s">
        <v>9</v>
      </c>
      <c r="F10" s="1">
        <v>740457.31113000005</v>
      </c>
      <c r="G10" s="1">
        <f t="shared" si="0"/>
        <v>74.045731113000002</v>
      </c>
    </row>
    <row r="11" spans="1:7" x14ac:dyDescent="0.2">
      <c r="A11">
        <v>1</v>
      </c>
      <c r="B11" t="s">
        <v>0</v>
      </c>
      <c r="C11" t="str">
        <f>VLOOKUP(A11,el_salvador_adm1!$A$2:$F$16,3,FALSE)</f>
        <v>SV-CA</v>
      </c>
      <c r="D11">
        <v>180</v>
      </c>
      <c r="E11" t="s">
        <v>10</v>
      </c>
      <c r="F11" s="1">
        <v>92546.487540999995</v>
      </c>
      <c r="G11" s="1">
        <f t="shared" si="0"/>
        <v>9.2546487540999998</v>
      </c>
    </row>
    <row r="12" spans="1:7" x14ac:dyDescent="0.2">
      <c r="A12">
        <v>1</v>
      </c>
      <c r="B12" t="s">
        <v>0</v>
      </c>
      <c r="C12" t="str">
        <f>VLOOKUP(A12,el_salvador_adm1!$A$2:$F$16,3,FALSE)</f>
        <v>SV-CA</v>
      </c>
      <c r="D12">
        <v>190</v>
      </c>
      <c r="E12" t="s">
        <v>11</v>
      </c>
      <c r="F12" s="1">
        <v>5184990.3663299996</v>
      </c>
      <c r="G12" s="1">
        <f t="shared" si="0"/>
        <v>518.49903663299995</v>
      </c>
    </row>
    <row r="13" spans="1:7" x14ac:dyDescent="0.2">
      <c r="A13">
        <v>1</v>
      </c>
      <c r="B13" t="s">
        <v>0</v>
      </c>
      <c r="C13" t="str">
        <f>VLOOKUP(A13,el_salvador_adm1!$A$2:$F$16,3,FALSE)</f>
        <v>SV-CA</v>
      </c>
      <c r="D13">
        <v>200</v>
      </c>
      <c r="E13" t="s">
        <v>12</v>
      </c>
      <c r="F13" s="1">
        <v>92556.283737999998</v>
      </c>
      <c r="G13" s="1">
        <f t="shared" si="0"/>
        <v>9.2556283738000005</v>
      </c>
    </row>
    <row r="14" spans="1:7" x14ac:dyDescent="0.2">
      <c r="A14">
        <v>1</v>
      </c>
      <c r="B14" t="s">
        <v>0</v>
      </c>
      <c r="C14" t="str">
        <f>VLOOKUP(A14,el_salvador_adm1!$A$2:$F$16,3,FALSE)</f>
        <v>SV-CA</v>
      </c>
      <c r="D14">
        <v>210</v>
      </c>
      <c r="E14" t="s">
        <v>13</v>
      </c>
      <c r="F14" s="1">
        <v>9996811.6266290005</v>
      </c>
      <c r="G14" s="1">
        <f t="shared" si="0"/>
        <v>999.68116266290008</v>
      </c>
    </row>
    <row r="15" spans="1:7" x14ac:dyDescent="0.2">
      <c r="A15">
        <v>1</v>
      </c>
      <c r="B15" t="s">
        <v>0</v>
      </c>
      <c r="C15" t="str">
        <f>VLOOKUP(A15,el_salvador_adm1!$A$2:$F$16,3,FALSE)</f>
        <v>SV-CA</v>
      </c>
      <c r="D15">
        <v>9999</v>
      </c>
      <c r="E15" t="s">
        <v>14</v>
      </c>
      <c r="F15" s="1">
        <v>6848135.7970860004</v>
      </c>
      <c r="G15" s="1">
        <f t="shared" si="0"/>
        <v>684.81357970860006</v>
      </c>
    </row>
    <row r="16" spans="1:7" x14ac:dyDescent="0.2">
      <c r="A16">
        <v>2</v>
      </c>
      <c r="B16" t="s">
        <v>15</v>
      </c>
      <c r="C16" t="str">
        <f>VLOOKUP(A16,el_salvador_adm1!$A$2:$F$16,3,FALSE)</f>
        <v>SV-SV</v>
      </c>
      <c r="D16">
        <v>10</v>
      </c>
      <c r="E16" t="s">
        <v>1</v>
      </c>
      <c r="F16" s="1">
        <v>222221442.670697</v>
      </c>
      <c r="G16" s="1">
        <f t="shared" si="0"/>
        <v>22222.1442670697</v>
      </c>
    </row>
    <row r="17" spans="1:7" x14ac:dyDescent="0.2">
      <c r="A17">
        <v>2</v>
      </c>
      <c r="B17" t="s">
        <v>15</v>
      </c>
      <c r="C17" t="str">
        <f>VLOOKUP(A17,el_salvador_adm1!$A$2:$F$16,3,FALSE)</f>
        <v>SV-SV</v>
      </c>
      <c r="D17">
        <v>11</v>
      </c>
      <c r="E17" t="s">
        <v>2</v>
      </c>
      <c r="F17" s="1">
        <v>5378142.0442970004</v>
      </c>
      <c r="G17" s="1">
        <f t="shared" si="0"/>
        <v>537.8142044297</v>
      </c>
    </row>
    <row r="18" spans="1:7" x14ac:dyDescent="0.2">
      <c r="A18">
        <v>2</v>
      </c>
      <c r="B18" t="s">
        <v>15</v>
      </c>
      <c r="C18" t="str">
        <f>VLOOKUP(A18,el_salvador_adm1!$A$2:$F$16,3,FALSE)</f>
        <v>SV-SV</v>
      </c>
      <c r="D18">
        <v>30</v>
      </c>
      <c r="E18" t="s">
        <v>3</v>
      </c>
      <c r="F18" s="1">
        <v>128011717.59470201</v>
      </c>
      <c r="G18" s="1">
        <f t="shared" si="0"/>
        <v>12801.1717594702</v>
      </c>
    </row>
    <row r="19" spans="1:7" x14ac:dyDescent="0.2">
      <c r="A19">
        <v>2</v>
      </c>
      <c r="B19" t="s">
        <v>15</v>
      </c>
      <c r="C19" t="str">
        <f>VLOOKUP(A19,el_salvador_adm1!$A$2:$F$16,3,FALSE)</f>
        <v>SV-SV</v>
      </c>
      <c r="D19">
        <v>40</v>
      </c>
      <c r="E19" t="s">
        <v>4</v>
      </c>
      <c r="F19" s="1">
        <v>50337433.607261002</v>
      </c>
      <c r="G19" s="1">
        <f t="shared" si="0"/>
        <v>5033.7433607261</v>
      </c>
    </row>
    <row r="20" spans="1:7" x14ac:dyDescent="0.2">
      <c r="A20">
        <v>2</v>
      </c>
      <c r="B20" t="s">
        <v>15</v>
      </c>
      <c r="C20" t="str">
        <f>VLOOKUP(A20,el_salvador_adm1!$A$2:$F$16,3,FALSE)</f>
        <v>SV-SV</v>
      </c>
      <c r="D20">
        <v>50</v>
      </c>
      <c r="E20" t="s">
        <v>5</v>
      </c>
      <c r="F20" s="1">
        <v>86875345.498042002</v>
      </c>
      <c r="G20" s="1">
        <f t="shared" si="0"/>
        <v>8687.5345498042007</v>
      </c>
    </row>
    <row r="21" spans="1:7" x14ac:dyDescent="0.2">
      <c r="A21">
        <v>2</v>
      </c>
      <c r="B21" t="s">
        <v>15</v>
      </c>
      <c r="C21" t="str">
        <f>VLOOKUP(A21,el_salvador_adm1!$A$2:$F$16,3,FALSE)</f>
        <v>SV-SV</v>
      </c>
      <c r="D21">
        <v>60</v>
      </c>
      <c r="E21" t="s">
        <v>6</v>
      </c>
      <c r="F21" s="1">
        <v>650468646.99686003</v>
      </c>
      <c r="G21" s="1">
        <f t="shared" si="0"/>
        <v>65046.864699686004</v>
      </c>
    </row>
    <row r="22" spans="1:7" x14ac:dyDescent="0.2">
      <c r="A22">
        <v>2</v>
      </c>
      <c r="B22" t="s">
        <v>15</v>
      </c>
      <c r="C22" t="str">
        <f>VLOOKUP(A22,el_salvador_adm1!$A$2:$F$16,3,FALSE)</f>
        <v>SV-SV</v>
      </c>
      <c r="D22">
        <v>90</v>
      </c>
      <c r="E22" t="s">
        <v>16</v>
      </c>
      <c r="F22" s="1">
        <v>185371.54764999999</v>
      </c>
      <c r="G22" s="1">
        <f t="shared" si="0"/>
        <v>18.537154765</v>
      </c>
    </row>
    <row r="23" spans="1:7" x14ac:dyDescent="0.2">
      <c r="A23">
        <v>2</v>
      </c>
      <c r="B23" t="s">
        <v>15</v>
      </c>
      <c r="C23" t="str">
        <f>VLOOKUP(A23,el_salvador_adm1!$A$2:$F$16,3,FALSE)</f>
        <v>SV-SV</v>
      </c>
      <c r="D23">
        <v>100</v>
      </c>
      <c r="E23" t="s">
        <v>7</v>
      </c>
      <c r="F23" s="1">
        <v>649279.34332600003</v>
      </c>
      <c r="G23" s="1">
        <f t="shared" si="0"/>
        <v>64.927934332600003</v>
      </c>
    </row>
    <row r="24" spans="1:7" x14ac:dyDescent="0.2">
      <c r="A24">
        <v>2</v>
      </c>
      <c r="B24" t="s">
        <v>15</v>
      </c>
      <c r="C24" t="str">
        <f>VLOOKUP(A24,el_salvador_adm1!$A$2:$F$16,3,FALSE)</f>
        <v>SV-SV</v>
      </c>
      <c r="D24">
        <v>130</v>
      </c>
      <c r="E24" t="s">
        <v>8</v>
      </c>
      <c r="F24" s="1">
        <v>7507716.1288080001</v>
      </c>
      <c r="G24" s="1">
        <f t="shared" si="0"/>
        <v>750.77161288080003</v>
      </c>
    </row>
    <row r="25" spans="1:7" x14ac:dyDescent="0.2">
      <c r="A25">
        <v>2</v>
      </c>
      <c r="B25" t="s">
        <v>15</v>
      </c>
      <c r="C25" t="str">
        <f>VLOOKUP(A25,el_salvador_adm1!$A$2:$F$16,3,FALSE)</f>
        <v>SV-SV</v>
      </c>
      <c r="D25">
        <v>170</v>
      </c>
      <c r="E25" t="s">
        <v>9</v>
      </c>
      <c r="F25" s="1">
        <v>15588176.201033</v>
      </c>
      <c r="G25" s="1">
        <f t="shared" si="0"/>
        <v>1558.8176201033</v>
      </c>
    </row>
    <row r="26" spans="1:7" x14ac:dyDescent="0.2">
      <c r="A26">
        <v>2</v>
      </c>
      <c r="B26" t="s">
        <v>15</v>
      </c>
      <c r="C26" t="str">
        <f>VLOOKUP(A26,el_salvador_adm1!$A$2:$F$16,3,FALSE)</f>
        <v>SV-SV</v>
      </c>
      <c r="D26">
        <v>180</v>
      </c>
      <c r="E26" t="s">
        <v>10</v>
      </c>
      <c r="F26" s="1">
        <v>1390616.2853039999</v>
      </c>
      <c r="G26" s="1">
        <f t="shared" si="0"/>
        <v>139.06162853039999</v>
      </c>
    </row>
    <row r="27" spans="1:7" x14ac:dyDescent="0.2">
      <c r="A27">
        <v>2</v>
      </c>
      <c r="B27" t="s">
        <v>15</v>
      </c>
      <c r="C27" t="str">
        <f>VLOOKUP(A27,el_salvador_adm1!$A$2:$F$16,3,FALSE)</f>
        <v>SV-SV</v>
      </c>
      <c r="D27">
        <v>190</v>
      </c>
      <c r="E27" t="s">
        <v>11</v>
      </c>
      <c r="F27" s="1">
        <v>6023425.3615939999</v>
      </c>
      <c r="G27" s="1">
        <f t="shared" si="0"/>
        <v>602.34253615939997</v>
      </c>
    </row>
    <row r="28" spans="1:7" x14ac:dyDescent="0.2">
      <c r="A28">
        <v>2</v>
      </c>
      <c r="B28" t="s">
        <v>15</v>
      </c>
      <c r="C28" t="str">
        <f>VLOOKUP(A28,el_salvador_adm1!$A$2:$F$16,3,FALSE)</f>
        <v>SV-SV</v>
      </c>
      <c r="D28">
        <v>210</v>
      </c>
      <c r="E28" t="s">
        <v>13</v>
      </c>
      <c r="F28" s="1">
        <v>30037841.582331002</v>
      </c>
      <c r="G28" s="1">
        <f t="shared" si="0"/>
        <v>3003.7841582331002</v>
      </c>
    </row>
    <row r="29" spans="1:7" x14ac:dyDescent="0.2">
      <c r="A29">
        <v>2</v>
      </c>
      <c r="B29" t="s">
        <v>15</v>
      </c>
      <c r="C29" t="str">
        <f>VLOOKUP(A29,el_salvador_adm1!$A$2:$F$16,3,FALSE)</f>
        <v>SV-SV</v>
      </c>
      <c r="D29">
        <v>9999</v>
      </c>
      <c r="E29" t="s">
        <v>14</v>
      </c>
      <c r="F29" s="1">
        <v>185629.48397199999</v>
      </c>
      <c r="G29" s="1">
        <f t="shared" si="0"/>
        <v>18.5629483972</v>
      </c>
    </row>
    <row r="30" spans="1:7" x14ac:dyDescent="0.2">
      <c r="A30">
        <v>3</v>
      </c>
      <c r="B30" t="s">
        <v>17</v>
      </c>
      <c r="C30" t="str">
        <f>VLOOKUP(A30,el_salvador_adm1!$A$2:$F$16,3,FALSE)</f>
        <v>SV-US</v>
      </c>
      <c r="D30">
        <v>10</v>
      </c>
      <c r="E30" t="s">
        <v>1</v>
      </c>
      <c r="F30" s="1">
        <v>385468221.27814698</v>
      </c>
      <c r="G30" s="1">
        <f t="shared" si="0"/>
        <v>38546.822127814696</v>
      </c>
    </row>
    <row r="31" spans="1:7" x14ac:dyDescent="0.2">
      <c r="A31">
        <v>3</v>
      </c>
      <c r="B31" t="s">
        <v>17</v>
      </c>
      <c r="C31" t="str">
        <f>VLOOKUP(A31,el_salvador_adm1!$A$2:$F$16,3,FALSE)</f>
        <v>SV-US</v>
      </c>
      <c r="D31">
        <v>11</v>
      </c>
      <c r="E31" t="s">
        <v>2</v>
      </c>
      <c r="F31" s="1">
        <v>8166288.5384860002</v>
      </c>
      <c r="G31" s="1">
        <f t="shared" si="0"/>
        <v>816.62885384859999</v>
      </c>
    </row>
    <row r="32" spans="1:7" x14ac:dyDescent="0.2">
      <c r="A32">
        <v>3</v>
      </c>
      <c r="B32" t="s">
        <v>17</v>
      </c>
      <c r="C32" t="str">
        <f>VLOOKUP(A32,el_salvador_adm1!$A$2:$F$16,3,FALSE)</f>
        <v>SV-US</v>
      </c>
      <c r="D32">
        <v>30</v>
      </c>
      <c r="E32" t="s">
        <v>3</v>
      </c>
      <c r="F32" s="1">
        <v>175439374.01330599</v>
      </c>
      <c r="G32" s="1">
        <f t="shared" si="0"/>
        <v>17543.937401330601</v>
      </c>
    </row>
    <row r="33" spans="1:7" x14ac:dyDescent="0.2">
      <c r="A33">
        <v>3</v>
      </c>
      <c r="B33" t="s">
        <v>17</v>
      </c>
      <c r="C33" t="str">
        <f>VLOOKUP(A33,el_salvador_adm1!$A$2:$F$16,3,FALSE)</f>
        <v>SV-US</v>
      </c>
      <c r="D33">
        <v>40</v>
      </c>
      <c r="E33" t="s">
        <v>4</v>
      </c>
      <c r="F33" s="1">
        <v>96668798.181472003</v>
      </c>
      <c r="G33" s="1">
        <f t="shared" si="0"/>
        <v>9666.8798181472011</v>
      </c>
    </row>
    <row r="34" spans="1:7" x14ac:dyDescent="0.2">
      <c r="A34">
        <v>3</v>
      </c>
      <c r="B34" t="s">
        <v>17</v>
      </c>
      <c r="C34" t="str">
        <f>VLOOKUP(A34,el_salvador_adm1!$A$2:$F$16,3,FALSE)</f>
        <v>SV-US</v>
      </c>
      <c r="D34">
        <v>50</v>
      </c>
      <c r="E34" t="s">
        <v>5</v>
      </c>
      <c r="F34" s="1">
        <v>284127888.26307702</v>
      </c>
      <c r="G34" s="1">
        <f t="shared" si="0"/>
        <v>28412.788826307704</v>
      </c>
    </row>
    <row r="35" spans="1:7" x14ac:dyDescent="0.2">
      <c r="A35">
        <v>3</v>
      </c>
      <c r="B35" t="s">
        <v>17</v>
      </c>
      <c r="C35" t="str">
        <f>VLOOKUP(A35,el_salvador_adm1!$A$2:$F$16,3,FALSE)</f>
        <v>SV-US</v>
      </c>
      <c r="D35">
        <v>60</v>
      </c>
      <c r="E35" t="s">
        <v>6</v>
      </c>
      <c r="F35" s="1">
        <v>784356537.40097702</v>
      </c>
      <c r="G35" s="1">
        <f t="shared" si="0"/>
        <v>78435.653740097696</v>
      </c>
    </row>
    <row r="36" spans="1:7" x14ac:dyDescent="0.2">
      <c r="A36">
        <v>3</v>
      </c>
      <c r="B36" t="s">
        <v>17</v>
      </c>
      <c r="C36" t="str">
        <f>VLOOKUP(A36,el_salvador_adm1!$A$2:$F$16,3,FALSE)</f>
        <v>SV-US</v>
      </c>
      <c r="D36">
        <v>100</v>
      </c>
      <c r="E36" t="s">
        <v>7</v>
      </c>
      <c r="F36" s="1">
        <v>1392229.792745</v>
      </c>
      <c r="G36" s="1">
        <f t="shared" si="0"/>
        <v>139.22297927450001</v>
      </c>
    </row>
    <row r="37" spans="1:7" x14ac:dyDescent="0.2">
      <c r="A37">
        <v>3</v>
      </c>
      <c r="B37" t="s">
        <v>17</v>
      </c>
      <c r="C37" t="str">
        <f>VLOOKUP(A37,el_salvador_adm1!$A$2:$F$16,3,FALSE)</f>
        <v>SV-US</v>
      </c>
      <c r="D37">
        <v>110</v>
      </c>
      <c r="E37" t="s">
        <v>18</v>
      </c>
      <c r="F37" s="1">
        <v>185660.497309</v>
      </c>
      <c r="G37" s="1">
        <f t="shared" si="0"/>
        <v>18.566049730900001</v>
      </c>
    </row>
    <row r="38" spans="1:7" x14ac:dyDescent="0.2">
      <c r="A38">
        <v>3</v>
      </c>
      <c r="B38" t="s">
        <v>17</v>
      </c>
      <c r="C38" t="str">
        <f>VLOOKUP(A38,el_salvador_adm1!$A$2:$F$16,3,FALSE)</f>
        <v>SV-US</v>
      </c>
      <c r="D38">
        <v>130</v>
      </c>
      <c r="E38" t="s">
        <v>8</v>
      </c>
      <c r="F38" s="1">
        <v>4177174.4996719998</v>
      </c>
      <c r="G38" s="1">
        <f t="shared" si="0"/>
        <v>417.71744996719997</v>
      </c>
    </row>
    <row r="39" spans="1:7" x14ac:dyDescent="0.2">
      <c r="A39">
        <v>3</v>
      </c>
      <c r="B39" t="s">
        <v>17</v>
      </c>
      <c r="C39" t="str">
        <f>VLOOKUP(A39,el_salvador_adm1!$A$2:$F$16,3,FALSE)</f>
        <v>SV-US</v>
      </c>
      <c r="D39">
        <v>160</v>
      </c>
      <c r="E39" t="s">
        <v>19</v>
      </c>
      <c r="F39" s="1">
        <v>92795.552106999996</v>
      </c>
      <c r="G39" s="1">
        <f t="shared" si="0"/>
        <v>9.2795552106999999</v>
      </c>
    </row>
    <row r="40" spans="1:7" x14ac:dyDescent="0.2">
      <c r="A40">
        <v>3</v>
      </c>
      <c r="B40" t="s">
        <v>17</v>
      </c>
      <c r="C40" t="str">
        <f>VLOOKUP(A40,el_salvador_adm1!$A$2:$F$16,3,FALSE)</f>
        <v>SV-US</v>
      </c>
      <c r="D40">
        <v>170</v>
      </c>
      <c r="E40" t="s">
        <v>9</v>
      </c>
      <c r="F40" s="1">
        <v>225925794.26338401</v>
      </c>
      <c r="G40" s="1">
        <f t="shared" si="0"/>
        <v>22592.579426338401</v>
      </c>
    </row>
    <row r="41" spans="1:7" x14ac:dyDescent="0.2">
      <c r="A41">
        <v>3</v>
      </c>
      <c r="B41" t="s">
        <v>17</v>
      </c>
      <c r="C41" t="str">
        <f>VLOOKUP(A41,el_salvador_adm1!$A$2:$F$16,3,FALSE)</f>
        <v>SV-US</v>
      </c>
      <c r="D41">
        <v>180</v>
      </c>
      <c r="E41" t="s">
        <v>10</v>
      </c>
      <c r="F41" s="1">
        <v>1392195.658235</v>
      </c>
      <c r="G41" s="1">
        <f t="shared" si="0"/>
        <v>139.21956582350001</v>
      </c>
    </row>
    <row r="42" spans="1:7" x14ac:dyDescent="0.2">
      <c r="A42">
        <v>3</v>
      </c>
      <c r="B42" t="s">
        <v>17</v>
      </c>
      <c r="C42" t="str">
        <f>VLOOKUP(A42,el_salvador_adm1!$A$2:$F$16,3,FALSE)</f>
        <v>SV-US</v>
      </c>
      <c r="D42">
        <v>190</v>
      </c>
      <c r="E42" t="s">
        <v>11</v>
      </c>
      <c r="F42" s="1">
        <v>12616173.301235</v>
      </c>
      <c r="G42" s="1">
        <f t="shared" si="0"/>
        <v>1261.6173301234999</v>
      </c>
    </row>
    <row r="43" spans="1:7" x14ac:dyDescent="0.2">
      <c r="A43">
        <v>3</v>
      </c>
      <c r="B43" t="s">
        <v>17</v>
      </c>
      <c r="C43" t="str">
        <f>VLOOKUP(A43,el_salvador_adm1!$A$2:$F$16,3,FALSE)</f>
        <v>SV-US</v>
      </c>
      <c r="D43">
        <v>200</v>
      </c>
      <c r="E43" t="s">
        <v>12</v>
      </c>
      <c r="F43" s="1">
        <v>92817.330344999995</v>
      </c>
      <c r="G43" s="1">
        <f t="shared" si="0"/>
        <v>9.2817330345000002</v>
      </c>
    </row>
    <row r="44" spans="1:7" x14ac:dyDescent="0.2">
      <c r="A44">
        <v>3</v>
      </c>
      <c r="B44" t="s">
        <v>17</v>
      </c>
      <c r="C44" t="str">
        <f>VLOOKUP(A44,el_salvador_adm1!$A$2:$F$16,3,FALSE)</f>
        <v>SV-US</v>
      </c>
      <c r="D44">
        <v>210</v>
      </c>
      <c r="E44" t="s">
        <v>13</v>
      </c>
      <c r="F44" s="1">
        <v>141269591.64707401</v>
      </c>
      <c r="G44" s="1">
        <f t="shared" si="0"/>
        <v>14126.959164707401</v>
      </c>
    </row>
    <row r="45" spans="1:7" x14ac:dyDescent="0.2">
      <c r="A45">
        <v>3</v>
      </c>
      <c r="B45" t="s">
        <v>17</v>
      </c>
      <c r="C45" t="str">
        <f>VLOOKUP(A45,el_salvador_adm1!$A$2:$F$16,3,FALSE)</f>
        <v>SV-US</v>
      </c>
      <c r="D45">
        <v>9999</v>
      </c>
      <c r="E45" t="s">
        <v>14</v>
      </c>
      <c r="F45" s="1">
        <v>7427233.7692740001</v>
      </c>
      <c r="G45" s="1">
        <f t="shared" si="0"/>
        <v>742.72337692739995</v>
      </c>
    </row>
    <row r="46" spans="1:7" x14ac:dyDescent="0.2">
      <c r="A46">
        <v>4</v>
      </c>
      <c r="B46" t="s">
        <v>20</v>
      </c>
      <c r="C46" t="str">
        <f>VLOOKUP(A46,el_salvador_adm1!$A$2:$F$16,3,FALSE)</f>
        <v>SV-SM</v>
      </c>
      <c r="D46">
        <v>10</v>
      </c>
      <c r="E46" t="s">
        <v>1</v>
      </c>
      <c r="F46" s="1">
        <v>349653715.200674</v>
      </c>
      <c r="G46" s="1">
        <f t="shared" si="0"/>
        <v>34965.371520067398</v>
      </c>
    </row>
    <row r="47" spans="1:7" x14ac:dyDescent="0.2">
      <c r="A47">
        <v>4</v>
      </c>
      <c r="B47" t="s">
        <v>20</v>
      </c>
      <c r="C47" t="str">
        <f>VLOOKUP(A47,el_salvador_adm1!$A$2:$F$16,3,FALSE)</f>
        <v>SV-SM</v>
      </c>
      <c r="D47">
        <v>11</v>
      </c>
      <c r="E47" t="s">
        <v>2</v>
      </c>
      <c r="F47" s="1">
        <v>12148664.713304</v>
      </c>
      <c r="G47" s="1">
        <f t="shared" si="0"/>
        <v>1214.8664713303999</v>
      </c>
    </row>
    <row r="48" spans="1:7" x14ac:dyDescent="0.2">
      <c r="A48">
        <v>4</v>
      </c>
      <c r="B48" t="s">
        <v>20</v>
      </c>
      <c r="C48" t="str">
        <f>VLOOKUP(A48,el_salvador_adm1!$A$2:$F$16,3,FALSE)</f>
        <v>SV-SM</v>
      </c>
      <c r="D48">
        <v>30</v>
      </c>
      <c r="E48" t="s">
        <v>3</v>
      </c>
      <c r="F48" s="1">
        <v>167670074.91240901</v>
      </c>
      <c r="G48" s="1">
        <f t="shared" si="0"/>
        <v>16767.0074912409</v>
      </c>
    </row>
    <row r="49" spans="1:7" x14ac:dyDescent="0.2">
      <c r="A49">
        <v>4</v>
      </c>
      <c r="B49" t="s">
        <v>20</v>
      </c>
      <c r="C49" t="str">
        <f>VLOOKUP(A49,el_salvador_adm1!$A$2:$F$16,3,FALSE)</f>
        <v>SV-SM</v>
      </c>
      <c r="D49">
        <v>40</v>
      </c>
      <c r="E49" t="s">
        <v>4</v>
      </c>
      <c r="F49" s="1">
        <v>67240948.015306994</v>
      </c>
      <c r="G49" s="1">
        <f t="shared" si="0"/>
        <v>6724.0948015306994</v>
      </c>
    </row>
    <row r="50" spans="1:7" x14ac:dyDescent="0.2">
      <c r="A50">
        <v>4</v>
      </c>
      <c r="B50" t="s">
        <v>20</v>
      </c>
      <c r="C50" t="str">
        <f>VLOOKUP(A50,el_salvador_adm1!$A$2:$F$16,3,FALSE)</f>
        <v>SV-SM</v>
      </c>
      <c r="D50">
        <v>50</v>
      </c>
      <c r="E50" t="s">
        <v>5</v>
      </c>
      <c r="F50" s="1">
        <v>72817683.777088001</v>
      </c>
      <c r="G50" s="1">
        <f t="shared" si="0"/>
        <v>7281.7683777088005</v>
      </c>
    </row>
    <row r="51" spans="1:7" x14ac:dyDescent="0.2">
      <c r="A51">
        <v>4</v>
      </c>
      <c r="B51" t="s">
        <v>20</v>
      </c>
      <c r="C51" t="str">
        <f>VLOOKUP(A51,el_salvador_adm1!$A$2:$F$16,3,FALSE)</f>
        <v>SV-SM</v>
      </c>
      <c r="D51">
        <v>60</v>
      </c>
      <c r="E51" t="s">
        <v>6</v>
      </c>
      <c r="F51" s="1">
        <v>1381659654.49318</v>
      </c>
      <c r="G51" s="1">
        <f t="shared" si="0"/>
        <v>138165.965449318</v>
      </c>
    </row>
    <row r="52" spans="1:7" x14ac:dyDescent="0.2">
      <c r="A52">
        <v>4</v>
      </c>
      <c r="B52" t="s">
        <v>20</v>
      </c>
      <c r="C52" t="str">
        <f>VLOOKUP(A52,el_salvador_adm1!$A$2:$F$16,3,FALSE)</f>
        <v>SV-SM</v>
      </c>
      <c r="D52">
        <v>100</v>
      </c>
      <c r="E52" t="s">
        <v>7</v>
      </c>
      <c r="F52" s="1">
        <v>2411125.9461050001</v>
      </c>
      <c r="G52" s="1">
        <f t="shared" si="0"/>
        <v>241.1125946105</v>
      </c>
    </row>
    <row r="53" spans="1:7" x14ac:dyDescent="0.2">
      <c r="A53">
        <v>4</v>
      </c>
      <c r="B53" t="s">
        <v>20</v>
      </c>
      <c r="C53" t="str">
        <f>VLOOKUP(A53,el_salvador_adm1!$A$2:$F$16,3,FALSE)</f>
        <v>SV-SM</v>
      </c>
      <c r="D53">
        <v>110</v>
      </c>
      <c r="E53" t="s">
        <v>18</v>
      </c>
      <c r="F53" s="1">
        <v>834863.68020900001</v>
      </c>
      <c r="G53" s="1">
        <f t="shared" si="0"/>
        <v>83.486368020900002</v>
      </c>
    </row>
    <row r="54" spans="1:7" x14ac:dyDescent="0.2">
      <c r="A54">
        <v>4</v>
      </c>
      <c r="B54" t="s">
        <v>20</v>
      </c>
      <c r="C54" t="str">
        <f>VLOOKUP(A54,el_salvador_adm1!$A$2:$F$16,3,FALSE)</f>
        <v>SV-SM</v>
      </c>
      <c r="D54">
        <v>120</v>
      </c>
      <c r="E54" t="s">
        <v>21</v>
      </c>
      <c r="F54" s="1">
        <v>463613.48440100002</v>
      </c>
      <c r="G54" s="1">
        <f t="shared" si="0"/>
        <v>46.361348440100002</v>
      </c>
    </row>
    <row r="55" spans="1:7" x14ac:dyDescent="0.2">
      <c r="A55">
        <v>4</v>
      </c>
      <c r="B55" t="s">
        <v>20</v>
      </c>
      <c r="C55" t="str">
        <f>VLOOKUP(A55,el_salvador_adm1!$A$2:$F$16,3,FALSE)</f>
        <v>SV-SM</v>
      </c>
      <c r="D55">
        <v>130</v>
      </c>
      <c r="E55" t="s">
        <v>8</v>
      </c>
      <c r="F55" s="1">
        <v>2503881.2404550002</v>
      </c>
      <c r="G55" s="1">
        <f t="shared" si="0"/>
        <v>250.38812404550001</v>
      </c>
    </row>
    <row r="56" spans="1:7" x14ac:dyDescent="0.2">
      <c r="A56">
        <v>4</v>
      </c>
      <c r="B56" t="s">
        <v>20</v>
      </c>
      <c r="C56" t="str">
        <f>VLOOKUP(A56,el_salvador_adm1!$A$2:$F$16,3,FALSE)</f>
        <v>SV-SM</v>
      </c>
      <c r="D56">
        <v>160</v>
      </c>
      <c r="E56" t="s">
        <v>19</v>
      </c>
      <c r="F56" s="1">
        <v>371164.53211700002</v>
      </c>
      <c r="G56" s="1">
        <f t="shared" si="0"/>
        <v>37.116453211700005</v>
      </c>
    </row>
    <row r="57" spans="1:7" x14ac:dyDescent="0.2">
      <c r="A57">
        <v>4</v>
      </c>
      <c r="B57" t="s">
        <v>20</v>
      </c>
      <c r="C57" t="str">
        <f>VLOOKUP(A57,el_salvador_adm1!$A$2:$F$16,3,FALSE)</f>
        <v>SV-SM</v>
      </c>
      <c r="D57">
        <v>170</v>
      </c>
      <c r="E57" t="s">
        <v>9</v>
      </c>
      <c r="F57" s="1">
        <v>7051727.2033500001</v>
      </c>
      <c r="G57" s="1">
        <f t="shared" si="0"/>
        <v>705.17272033500001</v>
      </c>
    </row>
    <row r="58" spans="1:7" x14ac:dyDescent="0.2">
      <c r="A58">
        <v>4</v>
      </c>
      <c r="B58" t="s">
        <v>20</v>
      </c>
      <c r="C58" t="str">
        <f>VLOOKUP(A58,el_salvador_adm1!$A$2:$F$16,3,FALSE)</f>
        <v>SV-SM</v>
      </c>
      <c r="D58">
        <v>180</v>
      </c>
      <c r="E58" t="s">
        <v>10</v>
      </c>
      <c r="F58" s="1">
        <v>3617280.465144</v>
      </c>
      <c r="G58" s="1">
        <f t="shared" si="0"/>
        <v>361.72804651439998</v>
      </c>
    </row>
    <row r="59" spans="1:7" x14ac:dyDescent="0.2">
      <c r="A59">
        <v>4</v>
      </c>
      <c r="B59" t="s">
        <v>20</v>
      </c>
      <c r="C59" t="str">
        <f>VLOOKUP(A59,el_salvador_adm1!$A$2:$F$16,3,FALSE)</f>
        <v>SV-SM</v>
      </c>
      <c r="D59">
        <v>190</v>
      </c>
      <c r="E59" t="s">
        <v>11</v>
      </c>
      <c r="F59" s="1">
        <v>21977025.412888002</v>
      </c>
      <c r="G59" s="1">
        <f t="shared" si="0"/>
        <v>2197.7025412888001</v>
      </c>
    </row>
    <row r="60" spans="1:7" x14ac:dyDescent="0.2">
      <c r="A60">
        <v>4</v>
      </c>
      <c r="B60" t="s">
        <v>20</v>
      </c>
      <c r="C60" t="str">
        <f>VLOOKUP(A60,el_salvador_adm1!$A$2:$F$16,3,FALSE)</f>
        <v>SV-SM</v>
      </c>
      <c r="D60">
        <v>200</v>
      </c>
      <c r="E60" t="s">
        <v>12</v>
      </c>
      <c r="F60" s="1">
        <v>4453044.5843529999</v>
      </c>
      <c r="G60" s="1">
        <f t="shared" si="0"/>
        <v>445.30445843529998</v>
      </c>
    </row>
    <row r="61" spans="1:7" x14ac:dyDescent="0.2">
      <c r="A61">
        <v>4</v>
      </c>
      <c r="B61" t="s">
        <v>20</v>
      </c>
      <c r="C61" t="str">
        <f>VLOOKUP(A61,el_salvador_adm1!$A$2:$F$16,3,FALSE)</f>
        <v>SV-SM</v>
      </c>
      <c r="D61">
        <v>210</v>
      </c>
      <c r="E61" t="s">
        <v>13</v>
      </c>
      <c r="F61" s="1">
        <v>37285536.904582001</v>
      </c>
      <c r="G61" s="1">
        <f t="shared" si="0"/>
        <v>3728.5536904582</v>
      </c>
    </row>
    <row r="62" spans="1:7" x14ac:dyDescent="0.2">
      <c r="A62">
        <v>4</v>
      </c>
      <c r="B62" t="s">
        <v>20</v>
      </c>
      <c r="C62" t="str">
        <f>VLOOKUP(A62,el_salvador_adm1!$A$2:$F$16,3,FALSE)</f>
        <v>SV-SM</v>
      </c>
      <c r="D62">
        <v>9999</v>
      </c>
      <c r="E62" t="s">
        <v>14</v>
      </c>
      <c r="F62" s="1">
        <v>5000223.4566980004</v>
      </c>
      <c r="G62" s="1">
        <f t="shared" si="0"/>
        <v>500.02234566980002</v>
      </c>
    </row>
    <row r="63" spans="1:7" x14ac:dyDescent="0.2">
      <c r="A63">
        <v>5</v>
      </c>
      <c r="B63" t="s">
        <v>22</v>
      </c>
      <c r="C63" t="str">
        <f>VLOOKUP(A63,el_salvador_adm1!$A$2:$F$16,3,FALSE)</f>
        <v>SV-MO</v>
      </c>
      <c r="D63">
        <v>10</v>
      </c>
      <c r="E63" t="s">
        <v>1</v>
      </c>
      <c r="F63" s="1">
        <v>31969735.944665</v>
      </c>
      <c r="G63" s="1">
        <f t="shared" si="0"/>
        <v>3196.9735944664999</v>
      </c>
    </row>
    <row r="64" spans="1:7" x14ac:dyDescent="0.2">
      <c r="A64">
        <v>5</v>
      </c>
      <c r="B64" t="s">
        <v>22</v>
      </c>
      <c r="C64" t="str">
        <f>VLOOKUP(A64,el_salvador_adm1!$A$2:$F$16,3,FALSE)</f>
        <v>SV-MO</v>
      </c>
      <c r="D64">
        <v>11</v>
      </c>
      <c r="E64" t="s">
        <v>2</v>
      </c>
      <c r="F64" s="1">
        <v>2131306.8374910001</v>
      </c>
      <c r="G64" s="1">
        <f t="shared" si="0"/>
        <v>213.1306837491</v>
      </c>
    </row>
    <row r="65" spans="1:7" x14ac:dyDescent="0.2">
      <c r="A65">
        <v>5</v>
      </c>
      <c r="B65" t="s">
        <v>22</v>
      </c>
      <c r="C65" t="str">
        <f>VLOOKUP(A65,el_salvador_adm1!$A$2:$F$16,3,FALSE)</f>
        <v>SV-MO</v>
      </c>
      <c r="D65">
        <v>30</v>
      </c>
      <c r="E65" t="s">
        <v>3</v>
      </c>
      <c r="F65" s="1">
        <v>13345504.244434999</v>
      </c>
      <c r="G65" s="1">
        <f t="shared" si="0"/>
        <v>1334.5504244434999</v>
      </c>
    </row>
    <row r="66" spans="1:7" x14ac:dyDescent="0.2">
      <c r="A66">
        <v>5</v>
      </c>
      <c r="B66" t="s">
        <v>22</v>
      </c>
      <c r="C66" t="str">
        <f>VLOOKUP(A66,el_salvador_adm1!$A$2:$F$16,3,FALSE)</f>
        <v>SV-MO</v>
      </c>
      <c r="D66">
        <v>40</v>
      </c>
      <c r="E66" t="s">
        <v>4</v>
      </c>
      <c r="F66" s="1">
        <v>2500427.567698</v>
      </c>
      <c r="G66" s="1">
        <f t="shared" si="0"/>
        <v>250.04275676980001</v>
      </c>
    </row>
    <row r="67" spans="1:7" x14ac:dyDescent="0.2">
      <c r="A67">
        <v>5</v>
      </c>
      <c r="B67" t="s">
        <v>22</v>
      </c>
      <c r="C67" t="str">
        <f>VLOOKUP(A67,el_salvador_adm1!$A$2:$F$16,3,FALSE)</f>
        <v>SV-MO</v>
      </c>
      <c r="D67">
        <v>50</v>
      </c>
      <c r="E67" t="s">
        <v>5</v>
      </c>
      <c r="F67" s="1">
        <v>86154316.617819995</v>
      </c>
      <c r="G67" s="1">
        <f t="shared" ref="G67:G130" si="1">F67/10000</f>
        <v>8615.4316617819986</v>
      </c>
    </row>
    <row r="68" spans="1:7" x14ac:dyDescent="0.2">
      <c r="A68">
        <v>5</v>
      </c>
      <c r="B68" t="s">
        <v>22</v>
      </c>
      <c r="C68" t="str">
        <f>VLOOKUP(A68,el_salvador_adm1!$A$2:$F$16,3,FALSE)</f>
        <v>SV-MO</v>
      </c>
      <c r="D68">
        <v>60</v>
      </c>
      <c r="E68" t="s">
        <v>6</v>
      </c>
      <c r="F68" s="1">
        <v>1274173780.6471901</v>
      </c>
      <c r="G68" s="1">
        <f t="shared" si="1"/>
        <v>127417.37806471901</v>
      </c>
    </row>
    <row r="69" spans="1:7" x14ac:dyDescent="0.2">
      <c r="A69">
        <v>5</v>
      </c>
      <c r="B69" t="s">
        <v>22</v>
      </c>
      <c r="C69" t="str">
        <f>VLOOKUP(A69,el_salvador_adm1!$A$2:$F$16,3,FALSE)</f>
        <v>SV-MO</v>
      </c>
      <c r="D69">
        <v>100</v>
      </c>
      <c r="E69" t="s">
        <v>7</v>
      </c>
      <c r="F69" s="1">
        <v>28407486.861145999</v>
      </c>
      <c r="G69" s="1">
        <f t="shared" si="1"/>
        <v>2840.7486861145999</v>
      </c>
    </row>
    <row r="70" spans="1:7" x14ac:dyDescent="0.2">
      <c r="A70">
        <v>5</v>
      </c>
      <c r="B70" t="s">
        <v>22</v>
      </c>
      <c r="C70" t="str">
        <f>VLOOKUP(A70,el_salvador_adm1!$A$2:$F$16,3,FALSE)</f>
        <v>SV-MO</v>
      </c>
      <c r="D70">
        <v>110</v>
      </c>
      <c r="E70" t="s">
        <v>18</v>
      </c>
      <c r="F70" s="1">
        <v>1665768.035504</v>
      </c>
      <c r="G70" s="1">
        <f t="shared" si="1"/>
        <v>166.5768035504</v>
      </c>
    </row>
    <row r="71" spans="1:7" x14ac:dyDescent="0.2">
      <c r="A71">
        <v>5</v>
      </c>
      <c r="B71" t="s">
        <v>22</v>
      </c>
      <c r="C71" t="str">
        <f>VLOOKUP(A71,el_salvador_adm1!$A$2:$F$16,3,FALSE)</f>
        <v>SV-MO</v>
      </c>
      <c r="D71">
        <v>120</v>
      </c>
      <c r="E71" t="s">
        <v>21</v>
      </c>
      <c r="F71" s="1">
        <v>370164.14810799999</v>
      </c>
      <c r="G71" s="1">
        <f t="shared" si="1"/>
        <v>37.016414810800001</v>
      </c>
    </row>
    <row r="72" spans="1:7" x14ac:dyDescent="0.2">
      <c r="A72">
        <v>5</v>
      </c>
      <c r="B72" t="s">
        <v>22</v>
      </c>
      <c r="C72" t="str">
        <f>VLOOKUP(A72,el_salvador_adm1!$A$2:$F$16,3,FALSE)</f>
        <v>SV-MO</v>
      </c>
      <c r="D72">
        <v>130</v>
      </c>
      <c r="E72" t="s">
        <v>8</v>
      </c>
      <c r="F72" s="1">
        <v>2406329.0864539999</v>
      </c>
      <c r="G72" s="1">
        <f t="shared" si="1"/>
        <v>240.63290864539999</v>
      </c>
    </row>
    <row r="73" spans="1:7" x14ac:dyDescent="0.2">
      <c r="A73">
        <v>5</v>
      </c>
      <c r="B73" t="s">
        <v>22</v>
      </c>
      <c r="C73" t="str">
        <f>VLOOKUP(A73,el_salvador_adm1!$A$2:$F$16,3,FALSE)</f>
        <v>SV-MO</v>
      </c>
      <c r="D73">
        <v>190</v>
      </c>
      <c r="E73" t="s">
        <v>11</v>
      </c>
      <c r="F73" s="1">
        <v>2686508.4338070001</v>
      </c>
      <c r="G73" s="1">
        <f t="shared" si="1"/>
        <v>268.6508433807</v>
      </c>
    </row>
    <row r="74" spans="1:7" x14ac:dyDescent="0.2">
      <c r="A74">
        <v>5</v>
      </c>
      <c r="B74" t="s">
        <v>22</v>
      </c>
      <c r="C74" t="str">
        <f>VLOOKUP(A74,el_salvador_adm1!$A$2:$F$16,3,FALSE)</f>
        <v>SV-MO</v>
      </c>
      <c r="D74">
        <v>9999</v>
      </c>
      <c r="E74" t="s">
        <v>14</v>
      </c>
      <c r="F74" s="1">
        <v>9439140.6512979995</v>
      </c>
      <c r="G74" s="1">
        <f t="shared" si="1"/>
        <v>943.91406512979995</v>
      </c>
    </row>
    <row r="75" spans="1:7" x14ac:dyDescent="0.2">
      <c r="A75">
        <v>6</v>
      </c>
      <c r="B75" t="s">
        <v>23</v>
      </c>
      <c r="C75" t="str">
        <f>VLOOKUP(A75,el_salvador_adm1!$A$2:$F$16,3,FALSE)</f>
        <v>SV-UN</v>
      </c>
      <c r="D75">
        <v>10</v>
      </c>
      <c r="E75" t="s">
        <v>1</v>
      </c>
      <c r="F75" s="1">
        <v>237938617.240915</v>
      </c>
      <c r="G75" s="1">
        <f t="shared" si="1"/>
        <v>23793.861724091501</v>
      </c>
    </row>
    <row r="76" spans="1:7" x14ac:dyDescent="0.2">
      <c r="A76">
        <v>6</v>
      </c>
      <c r="B76" t="s">
        <v>23</v>
      </c>
      <c r="C76" t="str">
        <f>VLOOKUP(A76,el_salvador_adm1!$A$2:$F$16,3,FALSE)</f>
        <v>SV-UN</v>
      </c>
      <c r="D76">
        <v>11</v>
      </c>
      <c r="E76" t="s">
        <v>2</v>
      </c>
      <c r="F76" s="1">
        <v>31158447.090723999</v>
      </c>
      <c r="G76" s="1">
        <f t="shared" si="1"/>
        <v>3115.8447090723998</v>
      </c>
    </row>
    <row r="77" spans="1:7" x14ac:dyDescent="0.2">
      <c r="A77">
        <v>6</v>
      </c>
      <c r="B77" t="s">
        <v>23</v>
      </c>
      <c r="C77" t="str">
        <f>VLOOKUP(A77,el_salvador_adm1!$A$2:$F$16,3,FALSE)</f>
        <v>SV-UN</v>
      </c>
      <c r="D77">
        <v>30</v>
      </c>
      <c r="E77" t="s">
        <v>3</v>
      </c>
      <c r="F77" s="1">
        <v>143643562.26363599</v>
      </c>
      <c r="G77" s="1">
        <f t="shared" si="1"/>
        <v>14364.356226363599</v>
      </c>
    </row>
    <row r="78" spans="1:7" x14ac:dyDescent="0.2">
      <c r="A78">
        <v>6</v>
      </c>
      <c r="B78" t="s">
        <v>23</v>
      </c>
      <c r="C78" t="str">
        <f>VLOOKUP(A78,el_salvador_adm1!$A$2:$F$16,3,FALSE)</f>
        <v>SV-UN</v>
      </c>
      <c r="D78">
        <v>40</v>
      </c>
      <c r="E78" t="s">
        <v>4</v>
      </c>
      <c r="F78" s="1">
        <v>35802176.751327999</v>
      </c>
      <c r="G78" s="1">
        <f t="shared" si="1"/>
        <v>3580.2176751327997</v>
      </c>
    </row>
    <row r="79" spans="1:7" x14ac:dyDescent="0.2">
      <c r="A79">
        <v>6</v>
      </c>
      <c r="B79" t="s">
        <v>23</v>
      </c>
      <c r="C79" t="str">
        <f>VLOOKUP(A79,el_salvador_adm1!$A$2:$F$16,3,FALSE)</f>
        <v>SV-UN</v>
      </c>
      <c r="D79">
        <v>50</v>
      </c>
      <c r="E79" t="s">
        <v>5</v>
      </c>
      <c r="F79" s="1">
        <v>38600373.917714</v>
      </c>
      <c r="G79" s="1">
        <f t="shared" si="1"/>
        <v>3860.0373917714001</v>
      </c>
    </row>
    <row r="80" spans="1:7" x14ac:dyDescent="0.2">
      <c r="A80">
        <v>6</v>
      </c>
      <c r="B80" t="s">
        <v>23</v>
      </c>
      <c r="C80" t="str">
        <f>VLOOKUP(A80,el_salvador_adm1!$A$2:$F$16,3,FALSE)</f>
        <v>SV-UN</v>
      </c>
      <c r="D80">
        <v>60</v>
      </c>
      <c r="E80" t="s">
        <v>6</v>
      </c>
      <c r="F80" s="1">
        <v>1378423063.17594</v>
      </c>
      <c r="G80" s="1">
        <f t="shared" si="1"/>
        <v>137842.30631759399</v>
      </c>
    </row>
    <row r="81" spans="1:7" x14ac:dyDescent="0.2">
      <c r="A81">
        <v>6</v>
      </c>
      <c r="B81" t="s">
        <v>23</v>
      </c>
      <c r="C81" t="str">
        <f>VLOOKUP(A81,el_salvador_adm1!$A$2:$F$16,3,FALSE)</f>
        <v>SV-UN</v>
      </c>
      <c r="D81">
        <v>100</v>
      </c>
      <c r="E81" t="s">
        <v>7</v>
      </c>
      <c r="F81" s="1">
        <v>2130698.5616509998</v>
      </c>
      <c r="G81" s="1">
        <f t="shared" si="1"/>
        <v>213.06985616509999</v>
      </c>
    </row>
    <row r="82" spans="1:7" x14ac:dyDescent="0.2">
      <c r="A82">
        <v>6</v>
      </c>
      <c r="B82" t="s">
        <v>23</v>
      </c>
      <c r="C82" t="str">
        <f>VLOOKUP(A82,el_salvador_adm1!$A$2:$F$16,3,FALSE)</f>
        <v>SV-UN</v>
      </c>
      <c r="D82">
        <v>110</v>
      </c>
      <c r="E82" t="s">
        <v>18</v>
      </c>
      <c r="F82" s="1">
        <v>648709.512369</v>
      </c>
      <c r="G82" s="1">
        <f t="shared" si="1"/>
        <v>64.870951236899998</v>
      </c>
    </row>
    <row r="83" spans="1:7" x14ac:dyDescent="0.2">
      <c r="A83">
        <v>6</v>
      </c>
      <c r="B83" t="s">
        <v>23</v>
      </c>
      <c r="C83" t="str">
        <f>VLOOKUP(A83,el_salvador_adm1!$A$2:$F$16,3,FALSE)</f>
        <v>SV-UN</v>
      </c>
      <c r="D83">
        <v>120</v>
      </c>
      <c r="E83" t="s">
        <v>21</v>
      </c>
      <c r="F83" s="1">
        <v>45152250.633519001</v>
      </c>
      <c r="G83" s="1">
        <f t="shared" si="1"/>
        <v>4515.2250633518997</v>
      </c>
    </row>
    <row r="84" spans="1:7" x14ac:dyDescent="0.2">
      <c r="A84">
        <v>6</v>
      </c>
      <c r="B84" t="s">
        <v>23</v>
      </c>
      <c r="C84" t="str">
        <f>VLOOKUP(A84,el_salvador_adm1!$A$2:$F$16,3,FALSE)</f>
        <v>SV-UN</v>
      </c>
      <c r="D84">
        <v>130</v>
      </c>
      <c r="E84" t="s">
        <v>8</v>
      </c>
      <c r="F84" s="1">
        <v>6299654.6593960002</v>
      </c>
      <c r="G84" s="1">
        <f t="shared" si="1"/>
        <v>629.96546593959999</v>
      </c>
    </row>
    <row r="85" spans="1:7" x14ac:dyDescent="0.2">
      <c r="A85">
        <v>6</v>
      </c>
      <c r="B85" t="s">
        <v>23</v>
      </c>
      <c r="C85" t="str">
        <f>VLOOKUP(A85,el_salvador_adm1!$A$2:$F$16,3,FALSE)</f>
        <v>SV-UN</v>
      </c>
      <c r="D85">
        <v>170</v>
      </c>
      <c r="E85" t="s">
        <v>9</v>
      </c>
      <c r="F85" s="1">
        <v>109373494.712192</v>
      </c>
      <c r="G85" s="1">
        <f t="shared" si="1"/>
        <v>10937.3494712192</v>
      </c>
    </row>
    <row r="86" spans="1:7" x14ac:dyDescent="0.2">
      <c r="A86">
        <v>6</v>
      </c>
      <c r="B86" t="s">
        <v>23</v>
      </c>
      <c r="C86" t="str">
        <f>VLOOKUP(A86,el_salvador_adm1!$A$2:$F$16,3,FALSE)</f>
        <v>SV-UN</v>
      </c>
      <c r="D86">
        <v>180</v>
      </c>
      <c r="E86" t="s">
        <v>10</v>
      </c>
      <c r="F86" s="1">
        <v>3709920.1946419999</v>
      </c>
      <c r="G86" s="1">
        <f t="shared" si="1"/>
        <v>370.99201946419998</v>
      </c>
    </row>
    <row r="87" spans="1:7" x14ac:dyDescent="0.2">
      <c r="A87">
        <v>6</v>
      </c>
      <c r="B87" t="s">
        <v>23</v>
      </c>
      <c r="C87" t="str">
        <f>VLOOKUP(A87,el_salvador_adm1!$A$2:$F$16,3,FALSE)</f>
        <v>SV-UN</v>
      </c>
      <c r="D87">
        <v>190</v>
      </c>
      <c r="E87" t="s">
        <v>11</v>
      </c>
      <c r="F87" s="1">
        <v>5655995.5434670001</v>
      </c>
      <c r="G87" s="1">
        <f t="shared" si="1"/>
        <v>565.59955434669996</v>
      </c>
    </row>
    <row r="88" spans="1:7" x14ac:dyDescent="0.2">
      <c r="A88">
        <v>6</v>
      </c>
      <c r="B88" t="s">
        <v>23</v>
      </c>
      <c r="C88" t="str">
        <f>VLOOKUP(A88,el_salvador_adm1!$A$2:$F$16,3,FALSE)</f>
        <v>SV-UN</v>
      </c>
      <c r="D88">
        <v>200</v>
      </c>
      <c r="E88" t="s">
        <v>12</v>
      </c>
      <c r="F88" s="1">
        <v>185513.88032699999</v>
      </c>
      <c r="G88" s="1">
        <f t="shared" si="1"/>
        <v>18.5513880327</v>
      </c>
    </row>
    <row r="89" spans="1:7" x14ac:dyDescent="0.2">
      <c r="A89">
        <v>6</v>
      </c>
      <c r="B89" t="s">
        <v>23</v>
      </c>
      <c r="C89" t="str">
        <f>VLOOKUP(A89,el_salvador_adm1!$A$2:$F$16,3,FALSE)</f>
        <v>SV-UN</v>
      </c>
      <c r="D89">
        <v>210</v>
      </c>
      <c r="E89" t="s">
        <v>13</v>
      </c>
      <c r="F89" s="1">
        <v>13361087.337235</v>
      </c>
      <c r="G89" s="1">
        <f t="shared" si="1"/>
        <v>1336.1087337235001</v>
      </c>
    </row>
    <row r="90" spans="1:7" x14ac:dyDescent="0.2">
      <c r="A90">
        <v>6</v>
      </c>
      <c r="B90" t="s">
        <v>23</v>
      </c>
      <c r="C90" t="str">
        <f>VLOOKUP(A90,el_salvador_adm1!$A$2:$F$16,3,FALSE)</f>
        <v>SV-UN</v>
      </c>
      <c r="D90">
        <v>9999</v>
      </c>
      <c r="E90" t="s">
        <v>14</v>
      </c>
      <c r="F90" s="1">
        <v>24479692.779362001</v>
      </c>
      <c r="G90" s="1">
        <f t="shared" si="1"/>
        <v>2447.9692779361999</v>
      </c>
    </row>
    <row r="91" spans="1:7" x14ac:dyDescent="0.2">
      <c r="A91">
        <v>7</v>
      </c>
      <c r="B91" t="s">
        <v>24</v>
      </c>
      <c r="C91" t="str">
        <f>VLOOKUP(A91,el_salvador_adm1!$A$2:$F$16,3,FALSE)</f>
        <v>SV-AH</v>
      </c>
      <c r="D91">
        <v>10</v>
      </c>
      <c r="E91" t="s">
        <v>1</v>
      </c>
      <c r="F91" s="1">
        <v>199954556.13779101</v>
      </c>
      <c r="G91" s="1">
        <f t="shared" si="1"/>
        <v>19995.455613779101</v>
      </c>
    </row>
    <row r="92" spans="1:7" x14ac:dyDescent="0.2">
      <c r="A92">
        <v>7</v>
      </c>
      <c r="B92" t="s">
        <v>24</v>
      </c>
      <c r="C92" t="str">
        <f>VLOOKUP(A92,el_salvador_adm1!$A$2:$F$16,3,FALSE)</f>
        <v>SV-AH</v>
      </c>
      <c r="D92">
        <v>11</v>
      </c>
      <c r="E92" t="s">
        <v>2</v>
      </c>
      <c r="F92" s="1">
        <v>16748981.366835</v>
      </c>
      <c r="G92" s="1">
        <f t="shared" si="1"/>
        <v>1674.8981366835001</v>
      </c>
    </row>
    <row r="93" spans="1:7" x14ac:dyDescent="0.2">
      <c r="A93">
        <v>7</v>
      </c>
      <c r="B93" t="s">
        <v>24</v>
      </c>
      <c r="C93" t="str">
        <f>VLOOKUP(A93,el_salvador_adm1!$A$2:$F$16,3,FALSE)</f>
        <v>SV-AH</v>
      </c>
      <c r="D93">
        <v>30</v>
      </c>
      <c r="E93" t="s">
        <v>3</v>
      </c>
      <c r="F93" s="1">
        <v>77226993.840183005</v>
      </c>
      <c r="G93" s="1">
        <f t="shared" si="1"/>
        <v>7722.6993840183004</v>
      </c>
    </row>
    <row r="94" spans="1:7" x14ac:dyDescent="0.2">
      <c r="A94">
        <v>7</v>
      </c>
      <c r="B94" t="s">
        <v>24</v>
      </c>
      <c r="C94" t="str">
        <f>VLOOKUP(A94,el_salvador_adm1!$A$2:$F$16,3,FALSE)</f>
        <v>SV-AH</v>
      </c>
      <c r="D94">
        <v>40</v>
      </c>
      <c r="E94" t="s">
        <v>4</v>
      </c>
      <c r="F94" s="1">
        <v>43325387.630648002</v>
      </c>
      <c r="G94" s="1">
        <f t="shared" si="1"/>
        <v>4332.5387630648002</v>
      </c>
    </row>
    <row r="95" spans="1:7" x14ac:dyDescent="0.2">
      <c r="A95">
        <v>7</v>
      </c>
      <c r="B95" t="s">
        <v>24</v>
      </c>
      <c r="C95" t="str">
        <f>VLOOKUP(A95,el_salvador_adm1!$A$2:$F$16,3,FALSE)</f>
        <v>SV-AH</v>
      </c>
      <c r="D95">
        <v>50</v>
      </c>
      <c r="E95" t="s">
        <v>5</v>
      </c>
      <c r="F95" s="1">
        <v>295072126.31972498</v>
      </c>
      <c r="G95" s="1">
        <f t="shared" si="1"/>
        <v>29507.212631972499</v>
      </c>
    </row>
    <row r="96" spans="1:7" x14ac:dyDescent="0.2">
      <c r="A96">
        <v>7</v>
      </c>
      <c r="B96" t="s">
        <v>24</v>
      </c>
      <c r="C96" t="str">
        <f>VLOOKUP(A96,el_salvador_adm1!$A$2:$F$16,3,FALSE)</f>
        <v>SV-AH</v>
      </c>
      <c r="D96">
        <v>60</v>
      </c>
      <c r="E96" t="s">
        <v>6</v>
      </c>
      <c r="F96" s="1">
        <v>495534845.10698599</v>
      </c>
      <c r="G96" s="1">
        <f t="shared" si="1"/>
        <v>49553.484510698596</v>
      </c>
    </row>
    <row r="97" spans="1:7" x14ac:dyDescent="0.2">
      <c r="A97">
        <v>7</v>
      </c>
      <c r="B97" t="s">
        <v>24</v>
      </c>
      <c r="C97" t="str">
        <f>VLOOKUP(A97,el_salvador_adm1!$A$2:$F$16,3,FALSE)</f>
        <v>SV-AH</v>
      </c>
      <c r="D97">
        <v>100</v>
      </c>
      <c r="E97" t="s">
        <v>7</v>
      </c>
      <c r="F97" s="1">
        <v>5183102.3476879997</v>
      </c>
      <c r="G97" s="1">
        <f t="shared" si="1"/>
        <v>518.3102347688</v>
      </c>
    </row>
    <row r="98" spans="1:7" x14ac:dyDescent="0.2">
      <c r="A98">
        <v>7</v>
      </c>
      <c r="B98" t="s">
        <v>24</v>
      </c>
      <c r="C98" t="str">
        <f>VLOOKUP(A98,el_salvador_adm1!$A$2:$F$16,3,FALSE)</f>
        <v>SV-AH</v>
      </c>
      <c r="D98">
        <v>110</v>
      </c>
      <c r="E98" t="s">
        <v>18</v>
      </c>
      <c r="F98" s="1">
        <v>1573195.402518</v>
      </c>
      <c r="G98" s="1">
        <f t="shared" si="1"/>
        <v>157.31954025179999</v>
      </c>
    </row>
    <row r="99" spans="1:7" x14ac:dyDescent="0.2">
      <c r="A99">
        <v>7</v>
      </c>
      <c r="B99" t="s">
        <v>24</v>
      </c>
      <c r="C99" t="str">
        <f>VLOOKUP(A99,el_salvador_adm1!$A$2:$F$16,3,FALSE)</f>
        <v>SV-AH</v>
      </c>
      <c r="D99">
        <v>120</v>
      </c>
      <c r="E99" t="s">
        <v>21</v>
      </c>
      <c r="F99" s="1">
        <v>2127922.3356400002</v>
      </c>
      <c r="G99" s="1">
        <f t="shared" si="1"/>
        <v>212.79223356400001</v>
      </c>
    </row>
    <row r="100" spans="1:7" x14ac:dyDescent="0.2">
      <c r="A100">
        <v>7</v>
      </c>
      <c r="B100" t="s">
        <v>24</v>
      </c>
      <c r="C100" t="str">
        <f>VLOOKUP(A100,el_salvador_adm1!$A$2:$F$16,3,FALSE)</f>
        <v>SV-AH</v>
      </c>
      <c r="D100">
        <v>130</v>
      </c>
      <c r="E100" t="s">
        <v>8</v>
      </c>
      <c r="F100" s="1">
        <v>6107445.2547040004</v>
      </c>
      <c r="G100" s="1">
        <f t="shared" si="1"/>
        <v>610.74452547040005</v>
      </c>
    </row>
    <row r="101" spans="1:7" x14ac:dyDescent="0.2">
      <c r="A101">
        <v>7</v>
      </c>
      <c r="B101" t="s">
        <v>24</v>
      </c>
      <c r="C101" t="str">
        <f>VLOOKUP(A101,el_salvador_adm1!$A$2:$F$16,3,FALSE)</f>
        <v>SV-AH</v>
      </c>
      <c r="D101">
        <v>170</v>
      </c>
      <c r="E101" t="s">
        <v>9</v>
      </c>
      <c r="F101" s="1">
        <v>20103087.439318001</v>
      </c>
      <c r="G101" s="1">
        <f t="shared" si="1"/>
        <v>2010.3087439318001</v>
      </c>
    </row>
    <row r="102" spans="1:7" x14ac:dyDescent="0.2">
      <c r="A102">
        <v>7</v>
      </c>
      <c r="B102" t="s">
        <v>24</v>
      </c>
      <c r="C102" t="str">
        <f>VLOOKUP(A102,el_salvador_adm1!$A$2:$F$16,3,FALSE)</f>
        <v>SV-AH</v>
      </c>
      <c r="D102">
        <v>180</v>
      </c>
      <c r="E102" t="s">
        <v>10</v>
      </c>
      <c r="F102" s="1">
        <v>185096.242834</v>
      </c>
      <c r="G102" s="1">
        <f t="shared" si="1"/>
        <v>18.509624283400001</v>
      </c>
    </row>
    <row r="103" spans="1:7" x14ac:dyDescent="0.2">
      <c r="A103">
        <v>7</v>
      </c>
      <c r="B103" t="s">
        <v>24</v>
      </c>
      <c r="C103" t="str">
        <f>VLOOKUP(A103,el_salvador_adm1!$A$2:$F$16,3,FALSE)</f>
        <v>SV-AH</v>
      </c>
      <c r="D103">
        <v>190</v>
      </c>
      <c r="E103" t="s">
        <v>11</v>
      </c>
      <c r="F103" s="1">
        <v>10089201.324728999</v>
      </c>
      <c r="G103" s="1">
        <f t="shared" si="1"/>
        <v>1008.9201324728999</v>
      </c>
    </row>
    <row r="104" spans="1:7" x14ac:dyDescent="0.2">
      <c r="A104">
        <v>7</v>
      </c>
      <c r="B104" t="s">
        <v>24</v>
      </c>
      <c r="C104" t="str">
        <f>VLOOKUP(A104,el_salvador_adm1!$A$2:$F$16,3,FALSE)</f>
        <v>SV-AH</v>
      </c>
      <c r="D104">
        <v>210</v>
      </c>
      <c r="E104" t="s">
        <v>13</v>
      </c>
      <c r="F104" s="1">
        <v>5372316.6422180003</v>
      </c>
      <c r="G104" s="1">
        <f t="shared" si="1"/>
        <v>537.23166422179997</v>
      </c>
    </row>
    <row r="105" spans="1:7" x14ac:dyDescent="0.2">
      <c r="A105">
        <v>7</v>
      </c>
      <c r="B105" t="s">
        <v>24</v>
      </c>
      <c r="C105" t="str">
        <f>VLOOKUP(A105,el_salvador_adm1!$A$2:$F$16,3,FALSE)</f>
        <v>SV-AH</v>
      </c>
      <c r="D105">
        <v>9999</v>
      </c>
      <c r="E105" t="s">
        <v>14</v>
      </c>
      <c r="F105" s="1">
        <v>16663219.128574001</v>
      </c>
      <c r="G105" s="1">
        <f t="shared" si="1"/>
        <v>1666.3219128574001</v>
      </c>
    </row>
    <row r="106" spans="1:7" x14ac:dyDescent="0.2">
      <c r="A106">
        <v>8</v>
      </c>
      <c r="B106" t="s">
        <v>25</v>
      </c>
      <c r="C106" t="str">
        <f>VLOOKUP(A106,el_salvador_adm1!$A$2:$F$16,3,FALSE)</f>
        <v>SV-SO</v>
      </c>
      <c r="D106">
        <v>10</v>
      </c>
      <c r="E106" t="s">
        <v>1</v>
      </c>
      <c r="F106" s="1">
        <v>245097610.72140199</v>
      </c>
      <c r="G106" s="1">
        <f t="shared" si="1"/>
        <v>24509.761072140198</v>
      </c>
    </row>
    <row r="107" spans="1:7" x14ac:dyDescent="0.2">
      <c r="A107">
        <v>8</v>
      </c>
      <c r="B107" t="s">
        <v>25</v>
      </c>
      <c r="C107" t="str">
        <f>VLOOKUP(A107,el_salvador_adm1!$A$2:$F$16,3,FALSE)</f>
        <v>SV-SO</v>
      </c>
      <c r="D107">
        <v>11</v>
      </c>
      <c r="E107" t="s">
        <v>2</v>
      </c>
      <c r="F107" s="1">
        <v>7691421.2072019996</v>
      </c>
      <c r="G107" s="1">
        <f t="shared" si="1"/>
        <v>769.14212072019996</v>
      </c>
    </row>
    <row r="108" spans="1:7" x14ac:dyDescent="0.2">
      <c r="A108">
        <v>8</v>
      </c>
      <c r="B108" t="s">
        <v>25</v>
      </c>
      <c r="C108" t="str">
        <f>VLOOKUP(A108,el_salvador_adm1!$A$2:$F$16,3,FALSE)</f>
        <v>SV-SO</v>
      </c>
      <c r="D108">
        <v>30</v>
      </c>
      <c r="E108" t="s">
        <v>3</v>
      </c>
      <c r="F108" s="1">
        <v>164299025.37417501</v>
      </c>
      <c r="G108" s="1">
        <f t="shared" si="1"/>
        <v>16429.9025374175</v>
      </c>
    </row>
    <row r="109" spans="1:7" x14ac:dyDescent="0.2">
      <c r="A109">
        <v>8</v>
      </c>
      <c r="B109" t="s">
        <v>25</v>
      </c>
      <c r="C109" t="str">
        <f>VLOOKUP(A109,el_salvador_adm1!$A$2:$F$16,3,FALSE)</f>
        <v>SV-SO</v>
      </c>
      <c r="D109">
        <v>40</v>
      </c>
      <c r="E109" t="s">
        <v>4</v>
      </c>
      <c r="F109" s="1">
        <v>78295939.308828995</v>
      </c>
      <c r="G109" s="1">
        <f t="shared" si="1"/>
        <v>7829.5939308828993</v>
      </c>
    </row>
    <row r="110" spans="1:7" x14ac:dyDescent="0.2">
      <c r="A110">
        <v>8</v>
      </c>
      <c r="B110" t="s">
        <v>25</v>
      </c>
      <c r="C110" t="str">
        <f>VLOOKUP(A110,el_salvador_adm1!$A$2:$F$16,3,FALSE)</f>
        <v>SV-SO</v>
      </c>
      <c r="D110">
        <v>50</v>
      </c>
      <c r="E110" t="s">
        <v>5</v>
      </c>
      <c r="F110" s="1">
        <v>475733904.08364803</v>
      </c>
      <c r="G110" s="1">
        <f t="shared" si="1"/>
        <v>47573.390408364801</v>
      </c>
    </row>
    <row r="111" spans="1:7" x14ac:dyDescent="0.2">
      <c r="A111">
        <v>8</v>
      </c>
      <c r="B111" t="s">
        <v>25</v>
      </c>
      <c r="C111" t="str">
        <f>VLOOKUP(A111,el_salvador_adm1!$A$2:$F$16,3,FALSE)</f>
        <v>SV-SO</v>
      </c>
      <c r="D111">
        <v>60</v>
      </c>
      <c r="E111" t="s">
        <v>6</v>
      </c>
      <c r="F111" s="1">
        <v>216433067.148296</v>
      </c>
      <c r="G111" s="1">
        <f t="shared" si="1"/>
        <v>21643.3067148296</v>
      </c>
    </row>
    <row r="112" spans="1:7" x14ac:dyDescent="0.2">
      <c r="A112">
        <v>8</v>
      </c>
      <c r="B112" t="s">
        <v>25</v>
      </c>
      <c r="C112" t="str">
        <f>VLOOKUP(A112,el_salvador_adm1!$A$2:$F$16,3,FALSE)</f>
        <v>SV-SO</v>
      </c>
      <c r="D112">
        <v>100</v>
      </c>
      <c r="E112" t="s">
        <v>7</v>
      </c>
      <c r="F112" s="1">
        <v>6020572.5715239998</v>
      </c>
      <c r="G112" s="1">
        <f t="shared" si="1"/>
        <v>602.05725715239998</v>
      </c>
    </row>
    <row r="113" spans="1:7" x14ac:dyDescent="0.2">
      <c r="A113">
        <v>8</v>
      </c>
      <c r="B113" t="s">
        <v>25</v>
      </c>
      <c r="C113" t="str">
        <f>VLOOKUP(A113,el_salvador_adm1!$A$2:$F$16,3,FALSE)</f>
        <v>SV-SO</v>
      </c>
      <c r="D113">
        <v>110</v>
      </c>
      <c r="E113" t="s">
        <v>18</v>
      </c>
      <c r="F113" s="1">
        <v>648445.79379799997</v>
      </c>
      <c r="G113" s="1">
        <f t="shared" si="1"/>
        <v>64.844579379799995</v>
      </c>
    </row>
    <row r="114" spans="1:7" x14ac:dyDescent="0.2">
      <c r="A114">
        <v>8</v>
      </c>
      <c r="B114" t="s">
        <v>25</v>
      </c>
      <c r="C114" t="str">
        <f>VLOOKUP(A114,el_salvador_adm1!$A$2:$F$16,3,FALSE)</f>
        <v>SV-SO</v>
      </c>
      <c r="D114">
        <v>130</v>
      </c>
      <c r="E114" t="s">
        <v>8</v>
      </c>
      <c r="F114" s="1">
        <v>2502039.978656</v>
      </c>
      <c r="G114" s="1">
        <f t="shared" si="1"/>
        <v>250.2039978656</v>
      </c>
    </row>
    <row r="115" spans="1:7" x14ac:dyDescent="0.2">
      <c r="A115">
        <v>8</v>
      </c>
      <c r="B115" t="s">
        <v>25</v>
      </c>
      <c r="C115" t="str">
        <f>VLOOKUP(A115,el_salvador_adm1!$A$2:$F$16,3,FALSE)</f>
        <v>SV-SO</v>
      </c>
      <c r="D115">
        <v>170</v>
      </c>
      <c r="E115" t="s">
        <v>9</v>
      </c>
      <c r="F115" s="1">
        <v>8063323.1004339997</v>
      </c>
      <c r="G115" s="1">
        <f t="shared" si="1"/>
        <v>806.33231004339996</v>
      </c>
    </row>
    <row r="116" spans="1:7" x14ac:dyDescent="0.2">
      <c r="A116">
        <v>8</v>
      </c>
      <c r="B116" t="s">
        <v>25</v>
      </c>
      <c r="C116" t="str">
        <f>VLOOKUP(A116,el_salvador_adm1!$A$2:$F$16,3,FALSE)</f>
        <v>SV-SO</v>
      </c>
      <c r="D116">
        <v>180</v>
      </c>
      <c r="E116" t="s">
        <v>10</v>
      </c>
      <c r="F116" s="1">
        <v>185220.78279200001</v>
      </c>
      <c r="G116" s="1">
        <f t="shared" si="1"/>
        <v>18.522078279200002</v>
      </c>
    </row>
    <row r="117" spans="1:7" x14ac:dyDescent="0.2">
      <c r="A117">
        <v>8</v>
      </c>
      <c r="B117" t="s">
        <v>25</v>
      </c>
      <c r="C117" t="str">
        <f>VLOOKUP(A117,el_salvador_adm1!$A$2:$F$16,3,FALSE)</f>
        <v>SV-SO</v>
      </c>
      <c r="D117">
        <v>190</v>
      </c>
      <c r="E117" t="s">
        <v>11</v>
      </c>
      <c r="F117" s="1">
        <v>21031347.920892</v>
      </c>
      <c r="G117" s="1">
        <f t="shared" si="1"/>
        <v>2103.1347920891999</v>
      </c>
    </row>
    <row r="118" spans="1:7" x14ac:dyDescent="0.2">
      <c r="A118">
        <v>8</v>
      </c>
      <c r="B118" t="s">
        <v>25</v>
      </c>
      <c r="C118" t="str">
        <f>VLOOKUP(A118,el_salvador_adm1!$A$2:$F$16,3,FALSE)</f>
        <v>SV-SO</v>
      </c>
      <c r="D118">
        <v>200</v>
      </c>
      <c r="E118" t="s">
        <v>12</v>
      </c>
      <c r="F118" s="1">
        <v>3889446.8291759999</v>
      </c>
      <c r="G118" s="1">
        <f t="shared" si="1"/>
        <v>388.94468291760001</v>
      </c>
    </row>
    <row r="119" spans="1:7" x14ac:dyDescent="0.2">
      <c r="A119">
        <v>8</v>
      </c>
      <c r="B119" t="s">
        <v>25</v>
      </c>
      <c r="C119" t="str">
        <f>VLOOKUP(A119,el_salvador_adm1!$A$2:$F$16,3,FALSE)</f>
        <v>SV-SO</v>
      </c>
      <c r="D119">
        <v>210</v>
      </c>
      <c r="E119" t="s">
        <v>13</v>
      </c>
      <c r="F119" s="1">
        <v>3892976.1676119999</v>
      </c>
      <c r="G119" s="1">
        <f t="shared" si="1"/>
        <v>389.2976167612</v>
      </c>
    </row>
    <row r="120" spans="1:7" x14ac:dyDescent="0.2">
      <c r="A120">
        <v>8</v>
      </c>
      <c r="B120" t="s">
        <v>25</v>
      </c>
      <c r="C120" t="str">
        <f>VLOOKUP(A120,el_salvador_adm1!$A$2:$F$16,3,FALSE)</f>
        <v>SV-SO</v>
      </c>
      <c r="D120">
        <v>9999</v>
      </c>
      <c r="E120" t="s">
        <v>14</v>
      </c>
      <c r="F120" s="1">
        <v>5839496.0680059996</v>
      </c>
      <c r="G120" s="1">
        <f t="shared" si="1"/>
        <v>583.94960680060001</v>
      </c>
    </row>
    <row r="121" spans="1:7" x14ac:dyDescent="0.2">
      <c r="A121">
        <v>9</v>
      </c>
      <c r="B121" t="s">
        <v>26</v>
      </c>
      <c r="C121" t="str">
        <f>VLOOKUP(A121,el_salvador_adm1!$A$2:$F$16,3,FALSE)</f>
        <v>SV-LI</v>
      </c>
      <c r="D121">
        <v>10</v>
      </c>
      <c r="E121" t="s">
        <v>1</v>
      </c>
      <c r="F121" s="1">
        <v>162971375.63957801</v>
      </c>
      <c r="G121" s="1">
        <f t="shared" si="1"/>
        <v>16297.137563957802</v>
      </c>
    </row>
    <row r="122" spans="1:7" x14ac:dyDescent="0.2">
      <c r="A122">
        <v>9</v>
      </c>
      <c r="B122" t="s">
        <v>26</v>
      </c>
      <c r="C122" t="str">
        <f>VLOOKUP(A122,el_salvador_adm1!$A$2:$F$16,3,FALSE)</f>
        <v>SV-LI</v>
      </c>
      <c r="D122">
        <v>11</v>
      </c>
      <c r="E122" t="s">
        <v>2</v>
      </c>
      <c r="F122" s="1">
        <v>5926077.0106790001</v>
      </c>
      <c r="G122" s="1">
        <f t="shared" si="1"/>
        <v>592.60770106790005</v>
      </c>
    </row>
    <row r="123" spans="1:7" x14ac:dyDescent="0.2">
      <c r="A123">
        <v>9</v>
      </c>
      <c r="B123" t="s">
        <v>26</v>
      </c>
      <c r="C123" t="str">
        <f>VLOOKUP(A123,el_salvador_adm1!$A$2:$F$16,3,FALSE)</f>
        <v>SV-LI</v>
      </c>
      <c r="D123">
        <v>30</v>
      </c>
      <c r="E123" t="s">
        <v>3</v>
      </c>
      <c r="F123" s="1">
        <v>95294127.729482993</v>
      </c>
      <c r="G123" s="1">
        <f t="shared" si="1"/>
        <v>9529.4127729482989</v>
      </c>
    </row>
    <row r="124" spans="1:7" x14ac:dyDescent="0.2">
      <c r="A124">
        <v>9</v>
      </c>
      <c r="B124" t="s">
        <v>26</v>
      </c>
      <c r="C124" t="str">
        <f>VLOOKUP(A124,el_salvador_adm1!$A$2:$F$16,3,FALSE)</f>
        <v>SV-LI</v>
      </c>
      <c r="D124">
        <v>40</v>
      </c>
      <c r="E124" t="s">
        <v>4</v>
      </c>
      <c r="F124" s="1">
        <v>56950598.145138003</v>
      </c>
      <c r="G124" s="1">
        <f t="shared" si="1"/>
        <v>5695.0598145138001</v>
      </c>
    </row>
    <row r="125" spans="1:7" x14ac:dyDescent="0.2">
      <c r="A125">
        <v>9</v>
      </c>
      <c r="B125" t="s">
        <v>26</v>
      </c>
      <c r="C125" t="str">
        <f>VLOOKUP(A125,el_salvador_adm1!$A$2:$F$16,3,FALSE)</f>
        <v>SV-LI</v>
      </c>
      <c r="D125">
        <v>50</v>
      </c>
      <c r="E125" t="s">
        <v>5</v>
      </c>
      <c r="F125" s="1">
        <v>568923001.36351597</v>
      </c>
      <c r="G125" s="1">
        <f t="shared" si="1"/>
        <v>56892.300136351594</v>
      </c>
    </row>
    <row r="126" spans="1:7" x14ac:dyDescent="0.2">
      <c r="A126">
        <v>9</v>
      </c>
      <c r="B126" t="s">
        <v>26</v>
      </c>
      <c r="C126" t="str">
        <f>VLOOKUP(A126,el_salvador_adm1!$A$2:$F$16,3,FALSE)</f>
        <v>SV-LI</v>
      </c>
      <c r="D126">
        <v>60</v>
      </c>
      <c r="E126" t="s">
        <v>6</v>
      </c>
      <c r="F126" s="1">
        <v>658208992.12816894</v>
      </c>
      <c r="G126" s="1">
        <f t="shared" si="1"/>
        <v>65820.89921281689</v>
      </c>
    </row>
    <row r="127" spans="1:7" x14ac:dyDescent="0.2">
      <c r="A127">
        <v>9</v>
      </c>
      <c r="B127" t="s">
        <v>26</v>
      </c>
      <c r="C127" t="str">
        <f>VLOOKUP(A127,el_salvador_adm1!$A$2:$F$16,3,FALSE)</f>
        <v>SV-LI</v>
      </c>
      <c r="D127">
        <v>100</v>
      </c>
      <c r="E127" t="s">
        <v>7</v>
      </c>
      <c r="F127" s="1">
        <v>12502666.887219001</v>
      </c>
      <c r="G127" s="1">
        <f t="shared" si="1"/>
        <v>1250.2666887219</v>
      </c>
    </row>
    <row r="128" spans="1:7" x14ac:dyDescent="0.2">
      <c r="A128">
        <v>9</v>
      </c>
      <c r="B128" t="s">
        <v>26</v>
      </c>
      <c r="C128" t="str">
        <f>VLOOKUP(A128,el_salvador_adm1!$A$2:$F$16,3,FALSE)</f>
        <v>SV-LI</v>
      </c>
      <c r="D128">
        <v>110</v>
      </c>
      <c r="E128" t="s">
        <v>18</v>
      </c>
      <c r="F128" s="1">
        <v>277812.85795099998</v>
      </c>
      <c r="G128" s="1">
        <f t="shared" si="1"/>
        <v>27.781285795099997</v>
      </c>
    </row>
    <row r="129" spans="1:7" x14ac:dyDescent="0.2">
      <c r="A129">
        <v>9</v>
      </c>
      <c r="B129" t="s">
        <v>26</v>
      </c>
      <c r="C129" t="str">
        <f>VLOOKUP(A129,el_salvador_adm1!$A$2:$F$16,3,FALSE)</f>
        <v>SV-LI</v>
      </c>
      <c r="D129">
        <v>120</v>
      </c>
      <c r="E129" t="s">
        <v>21</v>
      </c>
      <c r="F129" s="1">
        <v>11477126.378518</v>
      </c>
      <c r="G129" s="1">
        <f t="shared" si="1"/>
        <v>1147.7126378518001</v>
      </c>
    </row>
    <row r="130" spans="1:7" x14ac:dyDescent="0.2">
      <c r="A130">
        <v>9</v>
      </c>
      <c r="B130" t="s">
        <v>26</v>
      </c>
      <c r="C130" t="str">
        <f>VLOOKUP(A130,el_salvador_adm1!$A$2:$F$16,3,FALSE)</f>
        <v>SV-LI</v>
      </c>
      <c r="D130">
        <v>130</v>
      </c>
      <c r="E130" t="s">
        <v>8</v>
      </c>
      <c r="F130" s="1">
        <v>1666348.4278269999</v>
      </c>
      <c r="G130" s="1">
        <f t="shared" si="1"/>
        <v>166.63484278269999</v>
      </c>
    </row>
    <row r="131" spans="1:7" x14ac:dyDescent="0.2">
      <c r="A131">
        <v>9</v>
      </c>
      <c r="B131" t="s">
        <v>26</v>
      </c>
      <c r="C131" t="str">
        <f>VLOOKUP(A131,el_salvador_adm1!$A$2:$F$16,3,FALSE)</f>
        <v>SV-LI</v>
      </c>
      <c r="D131">
        <v>170</v>
      </c>
      <c r="E131" t="s">
        <v>9</v>
      </c>
      <c r="F131" s="1">
        <v>3612984.2551480001</v>
      </c>
      <c r="G131" s="1">
        <f t="shared" ref="G131:G194" si="2">F131/10000</f>
        <v>361.29842551479999</v>
      </c>
    </row>
    <row r="132" spans="1:7" x14ac:dyDescent="0.2">
      <c r="A132">
        <v>9</v>
      </c>
      <c r="B132" t="s">
        <v>26</v>
      </c>
      <c r="C132" t="str">
        <f>VLOOKUP(A132,el_salvador_adm1!$A$2:$F$16,3,FALSE)</f>
        <v>SV-LI</v>
      </c>
      <c r="D132">
        <v>180</v>
      </c>
      <c r="E132" t="s">
        <v>10</v>
      </c>
      <c r="F132" s="1">
        <v>1111434.345403</v>
      </c>
      <c r="G132" s="1">
        <f t="shared" si="2"/>
        <v>111.14343454030001</v>
      </c>
    </row>
    <row r="133" spans="1:7" x14ac:dyDescent="0.2">
      <c r="A133">
        <v>9</v>
      </c>
      <c r="B133" t="s">
        <v>26</v>
      </c>
      <c r="C133" t="str">
        <f>VLOOKUP(A133,el_salvador_adm1!$A$2:$F$16,3,FALSE)</f>
        <v>SV-LI</v>
      </c>
      <c r="D133">
        <v>190</v>
      </c>
      <c r="E133" t="s">
        <v>11</v>
      </c>
      <c r="F133" s="1">
        <v>54009800.009868003</v>
      </c>
      <c r="G133" s="1">
        <f t="shared" si="2"/>
        <v>5400.9800009868004</v>
      </c>
    </row>
    <row r="134" spans="1:7" x14ac:dyDescent="0.2">
      <c r="A134">
        <v>9</v>
      </c>
      <c r="B134" t="s">
        <v>26</v>
      </c>
      <c r="C134" t="str">
        <f>VLOOKUP(A134,el_salvador_adm1!$A$2:$F$16,3,FALSE)</f>
        <v>SV-LI</v>
      </c>
      <c r="D134">
        <v>200</v>
      </c>
      <c r="E134" t="s">
        <v>12</v>
      </c>
      <c r="F134" s="1">
        <v>3148738.2187660001</v>
      </c>
      <c r="G134" s="1">
        <f t="shared" si="2"/>
        <v>314.8738218766</v>
      </c>
    </row>
    <row r="135" spans="1:7" x14ac:dyDescent="0.2">
      <c r="A135">
        <v>9</v>
      </c>
      <c r="B135" t="s">
        <v>26</v>
      </c>
      <c r="C135" t="str">
        <f>VLOOKUP(A135,el_salvador_adm1!$A$2:$F$16,3,FALSE)</f>
        <v>SV-LI</v>
      </c>
      <c r="D135">
        <v>210</v>
      </c>
      <c r="E135" t="s">
        <v>13</v>
      </c>
      <c r="F135" s="1">
        <v>4357391.7018370004</v>
      </c>
      <c r="G135" s="1">
        <f t="shared" si="2"/>
        <v>435.73917018370003</v>
      </c>
    </row>
    <row r="136" spans="1:7" x14ac:dyDescent="0.2">
      <c r="A136">
        <v>9</v>
      </c>
      <c r="B136" t="s">
        <v>26</v>
      </c>
      <c r="C136" t="str">
        <f>VLOOKUP(A136,el_salvador_adm1!$A$2:$F$16,3,FALSE)</f>
        <v>SV-LI</v>
      </c>
      <c r="D136">
        <v>9999</v>
      </c>
      <c r="E136" t="s">
        <v>14</v>
      </c>
      <c r="F136" s="1">
        <v>7232915.2300880002</v>
      </c>
      <c r="G136" s="1">
        <f t="shared" si="2"/>
        <v>723.29152300880003</v>
      </c>
    </row>
    <row r="137" spans="1:7" x14ac:dyDescent="0.2">
      <c r="A137">
        <v>10</v>
      </c>
      <c r="B137" t="s">
        <v>27</v>
      </c>
      <c r="C137" t="str">
        <f>VLOOKUP(A137,el_salvador_adm1!$A$2:$F$16,3,FALSE)</f>
        <v>SV-SA</v>
      </c>
      <c r="D137">
        <v>10</v>
      </c>
      <c r="E137" t="s">
        <v>1</v>
      </c>
      <c r="F137" s="1">
        <v>180350527.06660599</v>
      </c>
      <c r="G137" s="1">
        <f t="shared" si="2"/>
        <v>18035.052706660597</v>
      </c>
    </row>
    <row r="138" spans="1:7" x14ac:dyDescent="0.2">
      <c r="A138">
        <v>10</v>
      </c>
      <c r="B138" t="s">
        <v>27</v>
      </c>
      <c r="C138" t="str">
        <f>VLOOKUP(A138,el_salvador_adm1!$A$2:$F$16,3,FALSE)</f>
        <v>SV-SA</v>
      </c>
      <c r="D138">
        <v>11</v>
      </c>
      <c r="E138" t="s">
        <v>2</v>
      </c>
      <c r="F138" s="1">
        <v>31995367.274976999</v>
      </c>
      <c r="G138" s="1">
        <f t="shared" si="2"/>
        <v>3199.5367274976998</v>
      </c>
    </row>
    <row r="139" spans="1:7" x14ac:dyDescent="0.2">
      <c r="A139">
        <v>10</v>
      </c>
      <c r="B139" t="s">
        <v>27</v>
      </c>
      <c r="C139" t="str">
        <f>VLOOKUP(A139,el_salvador_adm1!$A$2:$F$16,3,FALSE)</f>
        <v>SV-SA</v>
      </c>
      <c r="D139">
        <v>30</v>
      </c>
      <c r="E139" t="s">
        <v>3</v>
      </c>
      <c r="F139" s="1">
        <v>30806952.811145999</v>
      </c>
      <c r="G139" s="1">
        <f t="shared" si="2"/>
        <v>3080.6952811145998</v>
      </c>
    </row>
    <row r="140" spans="1:7" x14ac:dyDescent="0.2">
      <c r="A140">
        <v>10</v>
      </c>
      <c r="B140" t="s">
        <v>27</v>
      </c>
      <c r="C140" t="str">
        <f>VLOOKUP(A140,el_salvador_adm1!$A$2:$F$16,3,FALSE)</f>
        <v>SV-SA</v>
      </c>
      <c r="D140">
        <v>40</v>
      </c>
      <c r="E140" t="s">
        <v>4</v>
      </c>
      <c r="F140" s="1">
        <v>29406617.044234999</v>
      </c>
      <c r="G140" s="1">
        <f t="shared" si="2"/>
        <v>2940.6617044234999</v>
      </c>
    </row>
    <row r="141" spans="1:7" x14ac:dyDescent="0.2">
      <c r="A141">
        <v>10</v>
      </c>
      <c r="B141" t="s">
        <v>27</v>
      </c>
      <c r="C141" t="str">
        <f>VLOOKUP(A141,el_salvador_adm1!$A$2:$F$16,3,FALSE)</f>
        <v>SV-SA</v>
      </c>
      <c r="D141">
        <v>50</v>
      </c>
      <c r="E141" t="s">
        <v>5</v>
      </c>
      <c r="F141" s="1">
        <v>414240791.737647</v>
      </c>
      <c r="G141" s="1">
        <f t="shared" si="2"/>
        <v>41424.079173764701</v>
      </c>
    </row>
    <row r="142" spans="1:7" x14ac:dyDescent="0.2">
      <c r="A142">
        <v>10</v>
      </c>
      <c r="B142" t="s">
        <v>27</v>
      </c>
      <c r="C142" t="str">
        <f>VLOOKUP(A142,el_salvador_adm1!$A$2:$F$16,3,FALSE)</f>
        <v>SV-SA</v>
      </c>
      <c r="D142">
        <v>60</v>
      </c>
      <c r="E142" t="s">
        <v>6</v>
      </c>
      <c r="F142" s="1">
        <v>1110681267.7119901</v>
      </c>
      <c r="G142" s="1">
        <f t="shared" si="2"/>
        <v>111068.12677119901</v>
      </c>
    </row>
    <row r="143" spans="1:7" x14ac:dyDescent="0.2">
      <c r="A143">
        <v>10</v>
      </c>
      <c r="B143" t="s">
        <v>27</v>
      </c>
      <c r="C143" t="str">
        <f>VLOOKUP(A143,el_salvador_adm1!$A$2:$F$16,3,FALSE)</f>
        <v>SV-SA</v>
      </c>
      <c r="D143">
        <v>100</v>
      </c>
      <c r="E143" t="s">
        <v>7</v>
      </c>
      <c r="F143" s="1">
        <v>11922546.098317999</v>
      </c>
      <c r="G143" s="1">
        <f t="shared" si="2"/>
        <v>1192.2546098317998</v>
      </c>
    </row>
    <row r="144" spans="1:7" x14ac:dyDescent="0.2">
      <c r="A144">
        <v>10</v>
      </c>
      <c r="B144" t="s">
        <v>27</v>
      </c>
      <c r="C144" t="str">
        <f>VLOOKUP(A144,el_salvador_adm1!$A$2:$F$16,3,FALSE)</f>
        <v>SV-SA</v>
      </c>
      <c r="D144">
        <v>110</v>
      </c>
      <c r="E144" t="s">
        <v>18</v>
      </c>
      <c r="F144" s="1">
        <v>554361.22701999999</v>
      </c>
      <c r="G144" s="1">
        <f t="shared" si="2"/>
        <v>55.436122701999999</v>
      </c>
    </row>
    <row r="145" spans="1:7" x14ac:dyDescent="0.2">
      <c r="A145">
        <v>10</v>
      </c>
      <c r="B145" t="s">
        <v>27</v>
      </c>
      <c r="C145" t="str">
        <f>VLOOKUP(A145,el_salvador_adm1!$A$2:$F$16,3,FALSE)</f>
        <v>SV-SA</v>
      </c>
      <c r="D145">
        <v>120</v>
      </c>
      <c r="E145" t="s">
        <v>21</v>
      </c>
      <c r="F145" s="1">
        <v>116310789.164464</v>
      </c>
      <c r="G145" s="1">
        <f t="shared" si="2"/>
        <v>11631.0789164464</v>
      </c>
    </row>
    <row r="146" spans="1:7" x14ac:dyDescent="0.2">
      <c r="A146">
        <v>10</v>
      </c>
      <c r="B146" t="s">
        <v>27</v>
      </c>
      <c r="C146" t="str">
        <f>VLOOKUP(A146,el_salvador_adm1!$A$2:$F$16,3,FALSE)</f>
        <v>SV-SA</v>
      </c>
      <c r="D146">
        <v>130</v>
      </c>
      <c r="E146" t="s">
        <v>8</v>
      </c>
      <c r="F146" s="1">
        <v>3142960.460252</v>
      </c>
      <c r="G146" s="1">
        <f t="shared" si="2"/>
        <v>314.29604602519998</v>
      </c>
    </row>
    <row r="147" spans="1:7" x14ac:dyDescent="0.2">
      <c r="A147">
        <v>10</v>
      </c>
      <c r="B147" t="s">
        <v>27</v>
      </c>
      <c r="C147" t="str">
        <f>VLOOKUP(A147,el_salvador_adm1!$A$2:$F$16,3,FALSE)</f>
        <v>SV-SA</v>
      </c>
      <c r="D147">
        <v>170</v>
      </c>
      <c r="E147" t="s">
        <v>9</v>
      </c>
      <c r="F147" s="1">
        <v>2495213.907898</v>
      </c>
      <c r="G147" s="1">
        <f t="shared" si="2"/>
        <v>249.52139078979999</v>
      </c>
    </row>
    <row r="148" spans="1:7" x14ac:dyDescent="0.2">
      <c r="A148">
        <v>10</v>
      </c>
      <c r="B148" t="s">
        <v>27</v>
      </c>
      <c r="C148" t="str">
        <f>VLOOKUP(A148,el_salvador_adm1!$A$2:$F$16,3,FALSE)</f>
        <v>SV-SA</v>
      </c>
      <c r="D148">
        <v>180</v>
      </c>
      <c r="E148" t="s">
        <v>10</v>
      </c>
      <c r="F148" s="1">
        <v>1666155.9400490001</v>
      </c>
      <c r="G148" s="1">
        <f t="shared" si="2"/>
        <v>166.6155940049</v>
      </c>
    </row>
    <row r="149" spans="1:7" x14ac:dyDescent="0.2">
      <c r="A149">
        <v>10</v>
      </c>
      <c r="B149" t="s">
        <v>27</v>
      </c>
      <c r="C149" t="str">
        <f>VLOOKUP(A149,el_salvador_adm1!$A$2:$F$16,3,FALSE)</f>
        <v>SV-SA</v>
      </c>
      <c r="D149">
        <v>190</v>
      </c>
      <c r="E149" t="s">
        <v>11</v>
      </c>
      <c r="F149" s="1">
        <v>31084835.901664</v>
      </c>
      <c r="G149" s="1">
        <f t="shared" si="2"/>
        <v>3108.4835901664001</v>
      </c>
    </row>
    <row r="150" spans="1:7" x14ac:dyDescent="0.2">
      <c r="A150">
        <v>10</v>
      </c>
      <c r="B150" t="s">
        <v>27</v>
      </c>
      <c r="C150" t="str">
        <f>VLOOKUP(A150,el_salvador_adm1!$A$2:$F$16,3,FALSE)</f>
        <v>SV-SA</v>
      </c>
      <c r="D150">
        <v>210</v>
      </c>
      <c r="E150" t="s">
        <v>13</v>
      </c>
      <c r="F150" s="1">
        <v>54388027.132652998</v>
      </c>
      <c r="G150" s="1">
        <f t="shared" si="2"/>
        <v>5438.8027132652996</v>
      </c>
    </row>
    <row r="151" spans="1:7" x14ac:dyDescent="0.2">
      <c r="A151">
        <v>10</v>
      </c>
      <c r="B151" t="s">
        <v>27</v>
      </c>
      <c r="C151" t="str">
        <f>VLOOKUP(A151,el_salvador_adm1!$A$2:$F$16,3,FALSE)</f>
        <v>SV-SA</v>
      </c>
      <c r="D151">
        <v>9999</v>
      </c>
      <c r="E151" t="s">
        <v>14</v>
      </c>
      <c r="F151" s="1">
        <v>11832088.189634001</v>
      </c>
      <c r="G151" s="1">
        <f t="shared" si="2"/>
        <v>1183.2088189634001</v>
      </c>
    </row>
    <row r="152" spans="1:7" x14ac:dyDescent="0.2">
      <c r="A152">
        <v>11</v>
      </c>
      <c r="B152" t="s">
        <v>28</v>
      </c>
      <c r="C152" t="str">
        <f>VLOOKUP(A152,el_salvador_adm1!$A$2:$F$16,3,FALSE)</f>
        <v>SV-SS</v>
      </c>
      <c r="D152">
        <v>10</v>
      </c>
      <c r="E152" t="s">
        <v>1</v>
      </c>
      <c r="F152" s="1">
        <v>133865711.681646</v>
      </c>
      <c r="G152" s="1">
        <f t="shared" si="2"/>
        <v>13386.571168164601</v>
      </c>
    </row>
    <row r="153" spans="1:7" x14ac:dyDescent="0.2">
      <c r="A153">
        <v>11</v>
      </c>
      <c r="B153" t="s">
        <v>28</v>
      </c>
      <c r="C153" t="str">
        <f>VLOOKUP(A153,el_salvador_adm1!$A$2:$F$16,3,FALSE)</f>
        <v>SV-SS</v>
      </c>
      <c r="D153">
        <v>11</v>
      </c>
      <c r="E153" t="s">
        <v>2</v>
      </c>
      <c r="F153" s="1">
        <v>3517733.088031</v>
      </c>
      <c r="G153" s="1">
        <f t="shared" si="2"/>
        <v>351.77330880310001</v>
      </c>
    </row>
    <row r="154" spans="1:7" x14ac:dyDescent="0.2">
      <c r="A154">
        <v>11</v>
      </c>
      <c r="B154" t="s">
        <v>28</v>
      </c>
      <c r="C154" t="str">
        <f>VLOOKUP(A154,el_salvador_adm1!$A$2:$F$16,3,FALSE)</f>
        <v>SV-SS</v>
      </c>
      <c r="D154">
        <v>30</v>
      </c>
      <c r="E154" t="s">
        <v>3</v>
      </c>
      <c r="F154" s="1">
        <v>55274955.548775002</v>
      </c>
      <c r="G154" s="1">
        <f t="shared" si="2"/>
        <v>5527.4955548775006</v>
      </c>
    </row>
    <row r="155" spans="1:7" x14ac:dyDescent="0.2">
      <c r="A155">
        <v>11</v>
      </c>
      <c r="B155" t="s">
        <v>28</v>
      </c>
      <c r="C155" t="str">
        <f>VLOOKUP(A155,el_salvador_adm1!$A$2:$F$16,3,FALSE)</f>
        <v>SV-SS</v>
      </c>
      <c r="D155">
        <v>40</v>
      </c>
      <c r="E155" t="s">
        <v>4</v>
      </c>
      <c r="F155" s="1">
        <v>25644245.007757001</v>
      </c>
      <c r="G155" s="1">
        <f t="shared" si="2"/>
        <v>2564.4245007756999</v>
      </c>
    </row>
    <row r="156" spans="1:7" x14ac:dyDescent="0.2">
      <c r="A156">
        <v>11</v>
      </c>
      <c r="B156" t="s">
        <v>28</v>
      </c>
      <c r="C156" t="str">
        <f>VLOOKUP(A156,el_salvador_adm1!$A$2:$F$16,3,FALSE)</f>
        <v>SV-SS</v>
      </c>
      <c r="D156">
        <v>50</v>
      </c>
      <c r="E156" t="s">
        <v>5</v>
      </c>
      <c r="F156" s="1">
        <v>152311091.87953699</v>
      </c>
      <c r="G156" s="1">
        <f t="shared" si="2"/>
        <v>15231.109187953698</v>
      </c>
    </row>
    <row r="157" spans="1:7" x14ac:dyDescent="0.2">
      <c r="A157">
        <v>11</v>
      </c>
      <c r="B157" t="s">
        <v>28</v>
      </c>
      <c r="C157" t="str">
        <f>VLOOKUP(A157,el_salvador_adm1!$A$2:$F$16,3,FALSE)</f>
        <v>SV-SS</v>
      </c>
      <c r="D157">
        <v>60</v>
      </c>
      <c r="E157" t="s">
        <v>6</v>
      </c>
      <c r="F157" s="1">
        <v>363816560.393646</v>
      </c>
      <c r="G157" s="1">
        <f t="shared" si="2"/>
        <v>36381.6560393646</v>
      </c>
    </row>
    <row r="158" spans="1:7" x14ac:dyDescent="0.2">
      <c r="A158">
        <v>11</v>
      </c>
      <c r="B158" t="s">
        <v>28</v>
      </c>
      <c r="C158" t="str">
        <f>VLOOKUP(A158,el_salvador_adm1!$A$2:$F$16,3,FALSE)</f>
        <v>SV-SS</v>
      </c>
      <c r="D158">
        <v>100</v>
      </c>
      <c r="E158" t="s">
        <v>7</v>
      </c>
      <c r="F158" s="1">
        <v>2500593.6451559998</v>
      </c>
      <c r="G158" s="1">
        <f t="shared" si="2"/>
        <v>250.05936451559998</v>
      </c>
    </row>
    <row r="159" spans="1:7" x14ac:dyDescent="0.2">
      <c r="A159">
        <v>11</v>
      </c>
      <c r="B159" t="s">
        <v>28</v>
      </c>
      <c r="C159" t="str">
        <f>VLOOKUP(A159,el_salvador_adm1!$A$2:$F$16,3,FALSE)</f>
        <v>SV-SS</v>
      </c>
      <c r="D159">
        <v>110</v>
      </c>
      <c r="E159" t="s">
        <v>18</v>
      </c>
      <c r="F159" s="1">
        <v>92642.599124</v>
      </c>
      <c r="G159" s="1">
        <f t="shared" si="2"/>
        <v>9.2642599124</v>
      </c>
    </row>
    <row r="160" spans="1:7" x14ac:dyDescent="0.2">
      <c r="A160">
        <v>11</v>
      </c>
      <c r="B160" t="s">
        <v>28</v>
      </c>
      <c r="C160" t="str">
        <f>VLOOKUP(A160,el_salvador_adm1!$A$2:$F$16,3,FALSE)</f>
        <v>SV-SS</v>
      </c>
      <c r="D160">
        <v>120</v>
      </c>
      <c r="E160" t="s">
        <v>21</v>
      </c>
      <c r="F160" s="1">
        <v>92606.082473999995</v>
      </c>
      <c r="G160" s="1">
        <f t="shared" si="2"/>
        <v>9.2606082473999987</v>
      </c>
    </row>
    <row r="161" spans="1:7" x14ac:dyDescent="0.2">
      <c r="A161">
        <v>11</v>
      </c>
      <c r="B161" t="s">
        <v>28</v>
      </c>
      <c r="C161" t="str">
        <f>VLOOKUP(A161,el_salvador_adm1!$A$2:$F$16,3,FALSE)</f>
        <v>SV-SS</v>
      </c>
      <c r="D161">
        <v>130</v>
      </c>
      <c r="E161" t="s">
        <v>8</v>
      </c>
      <c r="F161" s="1">
        <v>1018159.761454</v>
      </c>
      <c r="G161" s="1">
        <f t="shared" si="2"/>
        <v>101.8159761454</v>
      </c>
    </row>
    <row r="162" spans="1:7" x14ac:dyDescent="0.2">
      <c r="A162">
        <v>11</v>
      </c>
      <c r="B162" t="s">
        <v>28</v>
      </c>
      <c r="C162" t="str">
        <f>VLOOKUP(A162,el_salvador_adm1!$A$2:$F$16,3,FALSE)</f>
        <v>SV-SS</v>
      </c>
      <c r="D162">
        <v>170</v>
      </c>
      <c r="E162" t="s">
        <v>9</v>
      </c>
      <c r="F162" s="1">
        <v>926590.56625699997</v>
      </c>
      <c r="G162" s="1">
        <f t="shared" si="2"/>
        <v>92.659056625700003</v>
      </c>
    </row>
    <row r="163" spans="1:7" x14ac:dyDescent="0.2">
      <c r="A163">
        <v>11</v>
      </c>
      <c r="B163" t="s">
        <v>28</v>
      </c>
      <c r="C163" t="str">
        <f>VLOOKUP(A163,el_salvador_adm1!$A$2:$F$16,3,FALSE)</f>
        <v>SV-SS</v>
      </c>
      <c r="D163">
        <v>180</v>
      </c>
      <c r="E163" t="s">
        <v>10</v>
      </c>
      <c r="F163" s="1">
        <v>647565.26056900003</v>
      </c>
      <c r="G163" s="1">
        <f t="shared" si="2"/>
        <v>64.7565260569</v>
      </c>
    </row>
    <row r="164" spans="1:7" x14ac:dyDescent="0.2">
      <c r="A164">
        <v>11</v>
      </c>
      <c r="B164" t="s">
        <v>28</v>
      </c>
      <c r="C164" t="str">
        <f>VLOOKUP(A164,el_salvador_adm1!$A$2:$F$16,3,FALSE)</f>
        <v>SV-SS</v>
      </c>
      <c r="D164">
        <v>190</v>
      </c>
      <c r="E164" t="s">
        <v>11</v>
      </c>
      <c r="F164" s="1">
        <v>132099989.990629</v>
      </c>
      <c r="G164" s="1">
        <f t="shared" si="2"/>
        <v>13209.9989990629</v>
      </c>
    </row>
    <row r="165" spans="1:7" x14ac:dyDescent="0.2">
      <c r="A165">
        <v>11</v>
      </c>
      <c r="B165" t="s">
        <v>28</v>
      </c>
      <c r="C165" t="str">
        <f>VLOOKUP(A165,el_salvador_adm1!$A$2:$F$16,3,FALSE)</f>
        <v>SV-SS</v>
      </c>
      <c r="D165">
        <v>210</v>
      </c>
      <c r="E165" t="s">
        <v>13</v>
      </c>
      <c r="F165" s="1">
        <v>35208362.802502997</v>
      </c>
      <c r="G165" s="1">
        <f t="shared" si="2"/>
        <v>3520.8362802502998</v>
      </c>
    </row>
    <row r="166" spans="1:7" x14ac:dyDescent="0.2">
      <c r="A166">
        <v>12</v>
      </c>
      <c r="B166" t="s">
        <v>29</v>
      </c>
      <c r="C166" t="str">
        <f>VLOOKUP(A166,el_salvador_adm1!$A$2:$F$16,3,FALSE)</f>
        <v>SV-CU</v>
      </c>
      <c r="D166">
        <v>10</v>
      </c>
      <c r="E166" t="s">
        <v>1</v>
      </c>
      <c r="F166" s="1">
        <v>54522155.843020998</v>
      </c>
      <c r="G166" s="1">
        <f t="shared" si="2"/>
        <v>5452.2155843021001</v>
      </c>
    </row>
    <row r="167" spans="1:7" x14ac:dyDescent="0.2">
      <c r="A167">
        <v>12</v>
      </c>
      <c r="B167" t="s">
        <v>29</v>
      </c>
      <c r="C167" t="str">
        <f>VLOOKUP(A167,el_salvador_adm1!$A$2:$F$16,3,FALSE)</f>
        <v>SV-CU</v>
      </c>
      <c r="D167">
        <v>11</v>
      </c>
      <c r="E167" t="s">
        <v>2</v>
      </c>
      <c r="F167" s="1">
        <v>3516569.5369509999</v>
      </c>
      <c r="G167" s="1">
        <f t="shared" si="2"/>
        <v>351.65695369510001</v>
      </c>
    </row>
    <row r="168" spans="1:7" x14ac:dyDescent="0.2">
      <c r="A168">
        <v>12</v>
      </c>
      <c r="B168" t="s">
        <v>29</v>
      </c>
      <c r="C168" t="str">
        <f>VLOOKUP(A168,el_salvador_adm1!$A$2:$F$16,3,FALSE)</f>
        <v>SV-CU</v>
      </c>
      <c r="D168">
        <v>30</v>
      </c>
      <c r="E168" t="s">
        <v>3</v>
      </c>
      <c r="F168" s="1">
        <v>33053621.793088999</v>
      </c>
      <c r="G168" s="1">
        <f t="shared" si="2"/>
        <v>3305.3621793089001</v>
      </c>
    </row>
    <row r="169" spans="1:7" x14ac:dyDescent="0.2">
      <c r="A169">
        <v>12</v>
      </c>
      <c r="B169" t="s">
        <v>29</v>
      </c>
      <c r="C169" t="str">
        <f>VLOOKUP(A169,el_salvador_adm1!$A$2:$F$16,3,FALSE)</f>
        <v>SV-CU</v>
      </c>
      <c r="D169">
        <v>40</v>
      </c>
      <c r="E169" t="s">
        <v>4</v>
      </c>
      <c r="F169" s="1">
        <v>21656929.314952001</v>
      </c>
      <c r="G169" s="1">
        <f t="shared" si="2"/>
        <v>2165.6929314951999</v>
      </c>
    </row>
    <row r="170" spans="1:7" x14ac:dyDescent="0.2">
      <c r="A170">
        <v>12</v>
      </c>
      <c r="B170" t="s">
        <v>29</v>
      </c>
      <c r="C170" t="str">
        <f>VLOOKUP(A170,el_salvador_adm1!$A$2:$F$16,3,FALSE)</f>
        <v>SV-CU</v>
      </c>
      <c r="D170">
        <v>50</v>
      </c>
      <c r="E170" t="s">
        <v>5</v>
      </c>
      <c r="F170" s="1">
        <v>35265663.571810998</v>
      </c>
      <c r="G170" s="1">
        <f t="shared" si="2"/>
        <v>3526.5663571810996</v>
      </c>
    </row>
    <row r="171" spans="1:7" x14ac:dyDescent="0.2">
      <c r="A171">
        <v>12</v>
      </c>
      <c r="B171" t="s">
        <v>29</v>
      </c>
      <c r="C171" t="str">
        <f>VLOOKUP(A171,el_salvador_adm1!$A$2:$F$16,3,FALSE)</f>
        <v>SV-CU</v>
      </c>
      <c r="D171">
        <v>60</v>
      </c>
      <c r="E171" t="s">
        <v>6</v>
      </c>
      <c r="F171" s="1">
        <v>543637742.95789397</v>
      </c>
      <c r="G171" s="1">
        <f t="shared" si="2"/>
        <v>54363.774295789393</v>
      </c>
    </row>
    <row r="172" spans="1:7" x14ac:dyDescent="0.2">
      <c r="A172">
        <v>12</v>
      </c>
      <c r="B172" t="s">
        <v>29</v>
      </c>
      <c r="C172" t="str">
        <f>VLOOKUP(A172,el_salvador_adm1!$A$2:$F$16,3,FALSE)</f>
        <v>SV-CU</v>
      </c>
      <c r="D172">
        <v>100</v>
      </c>
      <c r="E172" t="s">
        <v>7</v>
      </c>
      <c r="F172" s="1">
        <v>647868.88307600003</v>
      </c>
      <c r="G172" s="1">
        <f t="shared" si="2"/>
        <v>64.786888307600009</v>
      </c>
    </row>
    <row r="173" spans="1:7" x14ac:dyDescent="0.2">
      <c r="A173">
        <v>12</v>
      </c>
      <c r="B173" t="s">
        <v>29</v>
      </c>
      <c r="C173" t="str">
        <f>VLOOKUP(A173,el_salvador_adm1!$A$2:$F$16,3,FALSE)</f>
        <v>SV-CU</v>
      </c>
      <c r="D173">
        <v>130</v>
      </c>
      <c r="E173" t="s">
        <v>8</v>
      </c>
      <c r="F173" s="1">
        <v>462614.51645300002</v>
      </c>
      <c r="G173" s="1">
        <f t="shared" si="2"/>
        <v>46.261451645299999</v>
      </c>
    </row>
    <row r="174" spans="1:7" x14ac:dyDescent="0.2">
      <c r="A174">
        <v>12</v>
      </c>
      <c r="B174" t="s">
        <v>29</v>
      </c>
      <c r="C174" t="str">
        <f>VLOOKUP(A174,el_salvador_adm1!$A$2:$F$16,3,FALSE)</f>
        <v>SV-CU</v>
      </c>
      <c r="D174">
        <v>170</v>
      </c>
      <c r="E174" t="s">
        <v>9</v>
      </c>
      <c r="F174" s="1">
        <v>6940560.5949600004</v>
      </c>
      <c r="G174" s="1">
        <f t="shared" si="2"/>
        <v>694.05605949599999</v>
      </c>
    </row>
    <row r="175" spans="1:7" x14ac:dyDescent="0.2">
      <c r="A175">
        <v>12</v>
      </c>
      <c r="B175" t="s">
        <v>29</v>
      </c>
      <c r="C175" t="str">
        <f>VLOOKUP(A175,el_salvador_adm1!$A$2:$F$16,3,FALSE)</f>
        <v>SV-CU</v>
      </c>
      <c r="D175">
        <v>180</v>
      </c>
      <c r="E175" t="s">
        <v>10</v>
      </c>
      <c r="F175" s="1">
        <v>370213.18077099998</v>
      </c>
      <c r="G175" s="1">
        <f t="shared" si="2"/>
        <v>37.021318077099998</v>
      </c>
    </row>
    <row r="176" spans="1:7" x14ac:dyDescent="0.2">
      <c r="A176">
        <v>12</v>
      </c>
      <c r="B176" t="s">
        <v>29</v>
      </c>
      <c r="C176" t="str">
        <f>VLOOKUP(A176,el_salvador_adm1!$A$2:$F$16,3,FALSE)</f>
        <v>SV-CU</v>
      </c>
      <c r="D176">
        <v>190</v>
      </c>
      <c r="E176" t="s">
        <v>11</v>
      </c>
      <c r="F176" s="1">
        <v>4631233.5364709999</v>
      </c>
      <c r="G176" s="1">
        <f t="shared" si="2"/>
        <v>463.12335364709998</v>
      </c>
    </row>
    <row r="177" spans="1:7" x14ac:dyDescent="0.2">
      <c r="A177">
        <v>12</v>
      </c>
      <c r="B177" t="s">
        <v>29</v>
      </c>
      <c r="C177" t="str">
        <f>VLOOKUP(A177,el_salvador_adm1!$A$2:$F$16,3,FALSE)</f>
        <v>SV-CU</v>
      </c>
      <c r="D177">
        <v>210</v>
      </c>
      <c r="E177" t="s">
        <v>13</v>
      </c>
      <c r="F177" s="1">
        <v>46566520.741916001</v>
      </c>
      <c r="G177" s="1">
        <f t="shared" si="2"/>
        <v>4656.6520741916001</v>
      </c>
    </row>
    <row r="178" spans="1:7" x14ac:dyDescent="0.2">
      <c r="A178">
        <v>13</v>
      </c>
      <c r="B178" t="s">
        <v>30</v>
      </c>
      <c r="C178" t="str">
        <f>VLOOKUP(A178,el_salvador_adm1!$A$2:$F$16,3,FALSE)</f>
        <v>SV-PA</v>
      </c>
      <c r="D178">
        <v>10</v>
      </c>
      <c r="E178" t="s">
        <v>1</v>
      </c>
      <c r="F178" s="1">
        <v>416605280.83788198</v>
      </c>
      <c r="G178" s="1">
        <f t="shared" si="2"/>
        <v>41660.528083788195</v>
      </c>
    </row>
    <row r="179" spans="1:7" x14ac:dyDescent="0.2">
      <c r="A179">
        <v>13</v>
      </c>
      <c r="B179" t="s">
        <v>30</v>
      </c>
      <c r="C179" t="str">
        <f>VLOOKUP(A179,el_salvador_adm1!$A$2:$F$16,3,FALSE)</f>
        <v>SV-PA</v>
      </c>
      <c r="D179">
        <v>11</v>
      </c>
      <c r="E179" t="s">
        <v>2</v>
      </c>
      <c r="F179" s="1">
        <v>2411186.469662</v>
      </c>
      <c r="G179" s="1">
        <f t="shared" si="2"/>
        <v>241.1186469662</v>
      </c>
    </row>
    <row r="180" spans="1:7" x14ac:dyDescent="0.2">
      <c r="A180">
        <v>13</v>
      </c>
      <c r="B180" t="s">
        <v>30</v>
      </c>
      <c r="C180" t="str">
        <f>VLOOKUP(A180,el_salvador_adm1!$A$2:$F$16,3,FALSE)</f>
        <v>SV-PA</v>
      </c>
      <c r="D180">
        <v>30</v>
      </c>
      <c r="E180" t="s">
        <v>3</v>
      </c>
      <c r="F180" s="1">
        <v>163592552.97897199</v>
      </c>
      <c r="G180" s="1">
        <f t="shared" si="2"/>
        <v>16359.255297897198</v>
      </c>
    </row>
    <row r="181" spans="1:7" x14ac:dyDescent="0.2">
      <c r="A181">
        <v>13</v>
      </c>
      <c r="B181" t="s">
        <v>30</v>
      </c>
      <c r="C181" t="str">
        <f>VLOOKUP(A181,el_salvador_adm1!$A$2:$F$16,3,FALSE)</f>
        <v>SV-PA</v>
      </c>
      <c r="D181">
        <v>40</v>
      </c>
      <c r="E181" t="s">
        <v>4</v>
      </c>
      <c r="F181" s="1">
        <v>49147293.506131001</v>
      </c>
      <c r="G181" s="1">
        <f t="shared" si="2"/>
        <v>4914.7293506131</v>
      </c>
    </row>
    <row r="182" spans="1:7" x14ac:dyDescent="0.2">
      <c r="A182">
        <v>13</v>
      </c>
      <c r="B182" t="s">
        <v>30</v>
      </c>
      <c r="C182" t="str">
        <f>VLOOKUP(A182,el_salvador_adm1!$A$2:$F$16,3,FALSE)</f>
        <v>SV-PA</v>
      </c>
      <c r="D182">
        <v>50</v>
      </c>
      <c r="E182" t="s">
        <v>5</v>
      </c>
      <c r="F182" s="1">
        <v>178764388.73479399</v>
      </c>
      <c r="G182" s="1">
        <f t="shared" si="2"/>
        <v>17876.438873479397</v>
      </c>
    </row>
    <row r="183" spans="1:7" x14ac:dyDescent="0.2">
      <c r="A183">
        <v>13</v>
      </c>
      <c r="B183" t="s">
        <v>30</v>
      </c>
      <c r="C183" t="str">
        <f>VLOOKUP(A183,el_salvador_adm1!$A$2:$F$16,3,FALSE)</f>
        <v>SV-PA</v>
      </c>
      <c r="D183">
        <v>60</v>
      </c>
      <c r="E183" t="s">
        <v>6</v>
      </c>
      <c r="F183" s="1">
        <v>281526471.08369303</v>
      </c>
      <c r="G183" s="1">
        <f t="shared" si="2"/>
        <v>28152.647108369303</v>
      </c>
    </row>
    <row r="184" spans="1:7" x14ac:dyDescent="0.2">
      <c r="A184">
        <v>13</v>
      </c>
      <c r="B184" t="s">
        <v>30</v>
      </c>
      <c r="C184" t="str">
        <f>VLOOKUP(A184,el_salvador_adm1!$A$2:$F$16,3,FALSE)</f>
        <v>SV-PA</v>
      </c>
      <c r="D184">
        <v>100</v>
      </c>
      <c r="E184" t="s">
        <v>7</v>
      </c>
      <c r="F184" s="1">
        <v>3433002.4542319998</v>
      </c>
      <c r="G184" s="1">
        <f t="shared" si="2"/>
        <v>343.30024542319995</v>
      </c>
    </row>
    <row r="185" spans="1:7" x14ac:dyDescent="0.2">
      <c r="A185">
        <v>13</v>
      </c>
      <c r="B185" t="s">
        <v>30</v>
      </c>
      <c r="C185" t="str">
        <f>VLOOKUP(A185,el_salvador_adm1!$A$2:$F$16,3,FALSE)</f>
        <v>SV-PA</v>
      </c>
      <c r="D185">
        <v>110</v>
      </c>
      <c r="E185" t="s">
        <v>18</v>
      </c>
      <c r="F185" s="1">
        <v>185478.233591</v>
      </c>
      <c r="G185" s="1">
        <f t="shared" si="2"/>
        <v>18.547823359100001</v>
      </c>
    </row>
    <row r="186" spans="1:7" x14ac:dyDescent="0.2">
      <c r="A186">
        <v>13</v>
      </c>
      <c r="B186" t="s">
        <v>30</v>
      </c>
      <c r="C186" t="str">
        <f>VLOOKUP(A186,el_salvador_adm1!$A$2:$F$16,3,FALSE)</f>
        <v>SV-PA</v>
      </c>
      <c r="D186">
        <v>130</v>
      </c>
      <c r="E186" t="s">
        <v>8</v>
      </c>
      <c r="F186" s="1">
        <v>649250.137093</v>
      </c>
      <c r="G186" s="1">
        <f t="shared" si="2"/>
        <v>64.925013709300003</v>
      </c>
    </row>
    <row r="187" spans="1:7" x14ac:dyDescent="0.2">
      <c r="A187">
        <v>13</v>
      </c>
      <c r="B187" t="s">
        <v>30</v>
      </c>
      <c r="C187" t="str">
        <f>VLOOKUP(A187,el_salvador_adm1!$A$2:$F$16,3,FALSE)</f>
        <v>SV-PA</v>
      </c>
      <c r="D187">
        <v>170</v>
      </c>
      <c r="E187" t="s">
        <v>9</v>
      </c>
      <c r="F187" s="1">
        <v>75529210.472407997</v>
      </c>
      <c r="G187" s="1">
        <f t="shared" si="2"/>
        <v>7552.9210472407995</v>
      </c>
    </row>
    <row r="188" spans="1:7" x14ac:dyDescent="0.2">
      <c r="A188">
        <v>13</v>
      </c>
      <c r="B188" t="s">
        <v>30</v>
      </c>
      <c r="C188" t="str">
        <f>VLOOKUP(A188,el_salvador_adm1!$A$2:$F$16,3,FALSE)</f>
        <v>SV-PA</v>
      </c>
      <c r="D188">
        <v>190</v>
      </c>
      <c r="E188" t="s">
        <v>11</v>
      </c>
      <c r="F188" s="1">
        <v>8530871.1274740007</v>
      </c>
      <c r="G188" s="1">
        <f t="shared" si="2"/>
        <v>853.08711274740006</v>
      </c>
    </row>
    <row r="189" spans="1:7" x14ac:dyDescent="0.2">
      <c r="A189">
        <v>13</v>
      </c>
      <c r="B189" t="s">
        <v>30</v>
      </c>
      <c r="C189" t="str">
        <f>VLOOKUP(A189,el_salvador_adm1!$A$2:$F$16,3,FALSE)</f>
        <v>SV-PA</v>
      </c>
      <c r="D189">
        <v>210</v>
      </c>
      <c r="E189" t="s">
        <v>13</v>
      </c>
      <c r="F189" s="1">
        <v>34304941.103713997</v>
      </c>
      <c r="G189" s="1">
        <f t="shared" si="2"/>
        <v>3430.4941103713995</v>
      </c>
    </row>
    <row r="190" spans="1:7" x14ac:dyDescent="0.2">
      <c r="A190">
        <v>13</v>
      </c>
      <c r="B190" t="s">
        <v>30</v>
      </c>
      <c r="C190" t="str">
        <f>VLOOKUP(A190,el_salvador_adm1!$A$2:$F$16,3,FALSE)</f>
        <v>SV-PA</v>
      </c>
      <c r="D190">
        <v>9999</v>
      </c>
      <c r="E190" t="s">
        <v>14</v>
      </c>
      <c r="F190" s="1">
        <v>5195611.8317229999</v>
      </c>
      <c r="G190" s="1">
        <f t="shared" si="2"/>
        <v>519.56118317230005</v>
      </c>
    </row>
    <row r="191" spans="1:7" x14ac:dyDescent="0.2">
      <c r="A191">
        <v>14</v>
      </c>
      <c r="B191" t="s">
        <v>31</v>
      </c>
      <c r="C191" t="str">
        <f>VLOOKUP(A191,el_salvador_adm1!$A$2:$F$16,3,FALSE)</f>
        <v>SV-CH</v>
      </c>
      <c r="D191">
        <v>10</v>
      </c>
      <c r="E191" t="s">
        <v>1</v>
      </c>
      <c r="F191" s="1">
        <v>203762743.10826299</v>
      </c>
      <c r="G191" s="1">
        <f t="shared" si="2"/>
        <v>20376.274310826298</v>
      </c>
    </row>
    <row r="192" spans="1:7" x14ac:dyDescent="0.2">
      <c r="A192">
        <v>14</v>
      </c>
      <c r="B192" t="s">
        <v>31</v>
      </c>
      <c r="C192" t="str">
        <f>VLOOKUP(A192,el_salvador_adm1!$A$2:$F$16,3,FALSE)</f>
        <v>SV-CH</v>
      </c>
      <c r="D192">
        <v>11</v>
      </c>
      <c r="E192" t="s">
        <v>2</v>
      </c>
      <c r="F192" s="1">
        <v>19885762.525621999</v>
      </c>
      <c r="G192" s="1">
        <f t="shared" si="2"/>
        <v>1988.5762525621999</v>
      </c>
    </row>
    <row r="193" spans="1:7" x14ac:dyDescent="0.2">
      <c r="A193">
        <v>14</v>
      </c>
      <c r="B193" t="s">
        <v>31</v>
      </c>
      <c r="C193" t="str">
        <f>VLOOKUP(A193,el_salvador_adm1!$A$2:$F$16,3,FALSE)</f>
        <v>SV-CH</v>
      </c>
      <c r="D193">
        <v>30</v>
      </c>
      <c r="E193" t="s">
        <v>3</v>
      </c>
      <c r="F193" s="1">
        <v>62153168.499995999</v>
      </c>
      <c r="G193" s="1">
        <f t="shared" si="2"/>
        <v>6215.3168499996</v>
      </c>
    </row>
    <row r="194" spans="1:7" x14ac:dyDescent="0.2">
      <c r="A194">
        <v>14</v>
      </c>
      <c r="B194" t="s">
        <v>31</v>
      </c>
      <c r="C194" t="str">
        <f>VLOOKUP(A194,el_salvador_adm1!$A$2:$F$16,3,FALSE)</f>
        <v>SV-CH</v>
      </c>
      <c r="D194">
        <v>40</v>
      </c>
      <c r="E194" t="s">
        <v>4</v>
      </c>
      <c r="F194" s="1">
        <v>16922935.567123</v>
      </c>
      <c r="G194" s="1">
        <f t="shared" si="2"/>
        <v>1692.2935567123</v>
      </c>
    </row>
    <row r="195" spans="1:7" x14ac:dyDescent="0.2">
      <c r="A195">
        <v>14</v>
      </c>
      <c r="B195" t="s">
        <v>31</v>
      </c>
      <c r="C195" t="str">
        <f>VLOOKUP(A195,el_salvador_adm1!$A$2:$F$16,3,FALSE)</f>
        <v>SV-CH</v>
      </c>
      <c r="D195">
        <v>50</v>
      </c>
      <c r="E195" t="s">
        <v>5</v>
      </c>
      <c r="F195" s="1">
        <v>265174481.376147</v>
      </c>
      <c r="G195" s="1">
        <f t="shared" ref="G195:G218" si="3">F195/10000</f>
        <v>26517.448137614701</v>
      </c>
    </row>
    <row r="196" spans="1:7" x14ac:dyDescent="0.2">
      <c r="A196">
        <v>14</v>
      </c>
      <c r="B196" t="s">
        <v>31</v>
      </c>
      <c r="C196" t="str">
        <f>VLOOKUP(A196,el_salvador_adm1!$A$2:$F$16,3,FALSE)</f>
        <v>SV-CH</v>
      </c>
      <c r="D196">
        <v>60</v>
      </c>
      <c r="E196" t="s">
        <v>6</v>
      </c>
      <c r="F196" s="1">
        <v>1374998491.5801001</v>
      </c>
      <c r="G196" s="1">
        <f t="shared" si="3"/>
        <v>137499.84915801001</v>
      </c>
    </row>
    <row r="197" spans="1:7" x14ac:dyDescent="0.2">
      <c r="A197">
        <v>14</v>
      </c>
      <c r="B197" t="s">
        <v>31</v>
      </c>
      <c r="C197" t="str">
        <f>VLOOKUP(A197,el_salvador_adm1!$A$2:$F$16,3,FALSE)</f>
        <v>SV-CH</v>
      </c>
      <c r="D197">
        <v>100</v>
      </c>
      <c r="E197" t="s">
        <v>7</v>
      </c>
      <c r="F197" s="1">
        <v>24402572.033829</v>
      </c>
      <c r="G197" s="1">
        <f t="shared" si="3"/>
        <v>2440.2572033829001</v>
      </c>
    </row>
    <row r="198" spans="1:7" x14ac:dyDescent="0.2">
      <c r="A198">
        <v>14</v>
      </c>
      <c r="B198" t="s">
        <v>31</v>
      </c>
      <c r="C198" t="str">
        <f>VLOOKUP(A198,el_salvador_adm1!$A$2:$F$16,3,FALSE)</f>
        <v>SV-CH</v>
      </c>
      <c r="D198">
        <v>110</v>
      </c>
      <c r="E198" t="s">
        <v>18</v>
      </c>
      <c r="F198" s="1">
        <v>554304.181935</v>
      </c>
      <c r="G198" s="1">
        <f t="shared" si="3"/>
        <v>55.430418193500003</v>
      </c>
    </row>
    <row r="199" spans="1:7" x14ac:dyDescent="0.2">
      <c r="A199">
        <v>14</v>
      </c>
      <c r="B199" t="s">
        <v>31</v>
      </c>
      <c r="C199" t="str">
        <f>VLOOKUP(A199,el_salvador_adm1!$A$2:$F$16,3,FALSE)</f>
        <v>SV-CH</v>
      </c>
      <c r="D199">
        <v>120</v>
      </c>
      <c r="E199" t="s">
        <v>21</v>
      </c>
      <c r="F199" s="1">
        <v>5456545.2820239998</v>
      </c>
      <c r="G199" s="1">
        <f t="shared" si="3"/>
        <v>545.6545282024</v>
      </c>
    </row>
    <row r="200" spans="1:7" x14ac:dyDescent="0.2">
      <c r="A200">
        <v>14</v>
      </c>
      <c r="B200" t="s">
        <v>31</v>
      </c>
      <c r="C200" t="str">
        <f>VLOOKUP(A200,el_salvador_adm1!$A$2:$F$16,3,FALSE)</f>
        <v>SV-CH</v>
      </c>
      <c r="D200">
        <v>130</v>
      </c>
      <c r="E200" t="s">
        <v>8</v>
      </c>
      <c r="F200" s="1">
        <v>2034549.420041</v>
      </c>
      <c r="G200" s="1">
        <f t="shared" si="3"/>
        <v>203.45494200409999</v>
      </c>
    </row>
    <row r="201" spans="1:7" x14ac:dyDescent="0.2">
      <c r="A201">
        <v>14</v>
      </c>
      <c r="B201" t="s">
        <v>31</v>
      </c>
      <c r="C201" t="str">
        <f>VLOOKUP(A201,el_salvador_adm1!$A$2:$F$16,3,FALSE)</f>
        <v>SV-CH</v>
      </c>
      <c r="D201">
        <v>170</v>
      </c>
      <c r="E201" t="s">
        <v>9</v>
      </c>
      <c r="F201" s="1">
        <v>3701089.2799579999</v>
      </c>
      <c r="G201" s="1">
        <f t="shared" si="3"/>
        <v>370.1089279958</v>
      </c>
    </row>
    <row r="202" spans="1:7" x14ac:dyDescent="0.2">
      <c r="A202">
        <v>14</v>
      </c>
      <c r="B202" t="s">
        <v>31</v>
      </c>
      <c r="C202" t="str">
        <f>VLOOKUP(A202,el_salvador_adm1!$A$2:$F$16,3,FALSE)</f>
        <v>SV-CH</v>
      </c>
      <c r="D202">
        <v>180</v>
      </c>
      <c r="E202" t="s">
        <v>10</v>
      </c>
      <c r="F202" s="1">
        <v>2405174.1498730001</v>
      </c>
      <c r="G202" s="1">
        <f t="shared" si="3"/>
        <v>240.51741498730001</v>
      </c>
    </row>
    <row r="203" spans="1:7" x14ac:dyDescent="0.2">
      <c r="A203">
        <v>14</v>
      </c>
      <c r="B203" t="s">
        <v>31</v>
      </c>
      <c r="C203" t="str">
        <f>VLOOKUP(A203,el_salvador_adm1!$A$2:$F$16,3,FALSE)</f>
        <v>SV-CH</v>
      </c>
      <c r="D203">
        <v>190</v>
      </c>
      <c r="E203" t="s">
        <v>11</v>
      </c>
      <c r="F203" s="1">
        <v>4716670.8969630003</v>
      </c>
      <c r="G203" s="1">
        <f t="shared" si="3"/>
        <v>471.66708969630002</v>
      </c>
    </row>
    <row r="204" spans="1:7" x14ac:dyDescent="0.2">
      <c r="A204">
        <v>14</v>
      </c>
      <c r="B204" t="s">
        <v>31</v>
      </c>
      <c r="C204" t="str">
        <f>VLOOKUP(A204,el_salvador_adm1!$A$2:$F$16,3,FALSE)</f>
        <v>SV-CH</v>
      </c>
      <c r="D204">
        <v>200</v>
      </c>
      <c r="E204" t="s">
        <v>12</v>
      </c>
      <c r="F204" s="1">
        <v>185010.967022</v>
      </c>
      <c r="G204" s="1">
        <f t="shared" si="3"/>
        <v>18.501096702199998</v>
      </c>
    </row>
    <row r="205" spans="1:7" x14ac:dyDescent="0.2">
      <c r="A205">
        <v>14</v>
      </c>
      <c r="B205" t="s">
        <v>31</v>
      </c>
      <c r="C205" t="str">
        <f>VLOOKUP(A205,el_salvador_adm1!$A$2:$F$16,3,FALSE)</f>
        <v>SV-CH</v>
      </c>
      <c r="D205">
        <v>210</v>
      </c>
      <c r="E205" t="s">
        <v>13</v>
      </c>
      <c r="F205" s="1">
        <v>52552524.226388998</v>
      </c>
      <c r="G205" s="1">
        <f t="shared" si="3"/>
        <v>5255.2524226388996</v>
      </c>
    </row>
    <row r="206" spans="1:7" x14ac:dyDescent="0.2">
      <c r="A206">
        <v>14</v>
      </c>
      <c r="B206" t="s">
        <v>31</v>
      </c>
      <c r="C206" t="str">
        <f>VLOOKUP(A206,el_salvador_adm1!$A$2:$F$16,3,FALSE)</f>
        <v>SV-CH</v>
      </c>
      <c r="D206">
        <v>9999</v>
      </c>
      <c r="E206" t="s">
        <v>14</v>
      </c>
      <c r="F206" s="1">
        <v>10264432.388122</v>
      </c>
      <c r="G206" s="1">
        <f t="shared" si="3"/>
        <v>1026.4432388122</v>
      </c>
    </row>
    <row r="207" spans="1:7" x14ac:dyDescent="0.2">
      <c r="A207">
        <v>9999</v>
      </c>
      <c r="B207" t="s">
        <v>14</v>
      </c>
      <c r="C207" t="str">
        <f>VLOOKUP(A207,el_salvador_adm1!$A$2:$F$16,3,FALSE)</f>
        <v>Undefined</v>
      </c>
      <c r="D207">
        <v>10</v>
      </c>
      <c r="E207" t="s">
        <v>1</v>
      </c>
      <c r="F207" s="1">
        <v>3799352.6560269999</v>
      </c>
      <c r="G207" s="1">
        <f t="shared" si="3"/>
        <v>379.93526560269999</v>
      </c>
    </row>
    <row r="208" spans="1:7" x14ac:dyDescent="0.2">
      <c r="A208">
        <v>9999</v>
      </c>
      <c r="B208" t="s">
        <v>14</v>
      </c>
      <c r="C208" t="str">
        <f>VLOOKUP(A208,el_salvador_adm1!$A$2:$F$16,3,FALSE)</f>
        <v>Undefined</v>
      </c>
      <c r="D208">
        <v>30</v>
      </c>
      <c r="E208" t="s">
        <v>3</v>
      </c>
      <c r="F208" s="1">
        <v>556090.26992200001</v>
      </c>
      <c r="G208" s="1">
        <f t="shared" si="3"/>
        <v>55.6090269922</v>
      </c>
    </row>
    <row r="209" spans="1:7" x14ac:dyDescent="0.2">
      <c r="A209">
        <v>9999</v>
      </c>
      <c r="B209" t="s">
        <v>14</v>
      </c>
      <c r="C209" t="str">
        <f>VLOOKUP(A209,el_salvador_adm1!$A$2:$F$16,3,FALSE)</f>
        <v>Undefined</v>
      </c>
      <c r="D209">
        <v>40</v>
      </c>
      <c r="E209" t="s">
        <v>4</v>
      </c>
      <c r="F209" s="1">
        <v>1016178.178982</v>
      </c>
      <c r="G209" s="1">
        <f t="shared" si="3"/>
        <v>101.6178178982</v>
      </c>
    </row>
    <row r="210" spans="1:7" x14ac:dyDescent="0.2">
      <c r="A210">
        <v>9999</v>
      </c>
      <c r="B210" t="s">
        <v>14</v>
      </c>
      <c r="C210" t="str">
        <f>VLOOKUP(A210,el_salvador_adm1!$A$2:$F$16,3,FALSE)</f>
        <v>Undefined</v>
      </c>
      <c r="D210">
        <v>50</v>
      </c>
      <c r="E210" t="s">
        <v>5</v>
      </c>
      <c r="F210" s="1">
        <v>6010860.7755960003</v>
      </c>
      <c r="G210" s="1">
        <f t="shared" si="3"/>
        <v>601.08607755959997</v>
      </c>
    </row>
    <row r="211" spans="1:7" x14ac:dyDescent="0.2">
      <c r="A211">
        <v>9999</v>
      </c>
      <c r="B211" t="s">
        <v>14</v>
      </c>
      <c r="C211" t="str">
        <f>VLOOKUP(A211,el_salvador_adm1!$A$2:$F$16,3,FALSE)</f>
        <v>Undefined</v>
      </c>
      <c r="D211">
        <v>60</v>
      </c>
      <c r="E211" t="s">
        <v>6</v>
      </c>
      <c r="F211" s="1">
        <v>10448055.613495</v>
      </c>
      <c r="G211" s="1">
        <f t="shared" si="3"/>
        <v>1044.8055613495001</v>
      </c>
    </row>
    <row r="212" spans="1:7" x14ac:dyDescent="0.2">
      <c r="A212">
        <v>9999</v>
      </c>
      <c r="B212" t="s">
        <v>14</v>
      </c>
      <c r="C212" t="str">
        <f>VLOOKUP(A212,el_salvador_adm1!$A$2:$F$16,3,FALSE)</f>
        <v>Undefined</v>
      </c>
      <c r="D212">
        <v>100</v>
      </c>
      <c r="E212" t="s">
        <v>7</v>
      </c>
      <c r="F212" s="1">
        <v>277568.47827399999</v>
      </c>
      <c r="G212" s="1">
        <f t="shared" si="3"/>
        <v>27.756847827399998</v>
      </c>
    </row>
    <row r="213" spans="1:7" x14ac:dyDescent="0.2">
      <c r="A213">
        <v>9999</v>
      </c>
      <c r="B213" t="s">
        <v>14</v>
      </c>
      <c r="C213" t="str">
        <f>VLOOKUP(A213,el_salvador_adm1!$A$2:$F$16,3,FALSE)</f>
        <v>Undefined</v>
      </c>
      <c r="D213">
        <v>120</v>
      </c>
      <c r="E213" t="s">
        <v>21</v>
      </c>
      <c r="F213" s="1">
        <v>462395.69540899998</v>
      </c>
      <c r="G213" s="1">
        <f t="shared" si="3"/>
        <v>46.2395695409</v>
      </c>
    </row>
    <row r="214" spans="1:7" x14ac:dyDescent="0.2">
      <c r="A214">
        <v>9999</v>
      </c>
      <c r="B214" t="s">
        <v>14</v>
      </c>
      <c r="C214" t="str">
        <f>VLOOKUP(A214,el_salvador_adm1!$A$2:$F$16,3,FALSE)</f>
        <v>Undefined</v>
      </c>
      <c r="D214">
        <v>150</v>
      </c>
      <c r="E214" t="s">
        <v>32</v>
      </c>
      <c r="F214" s="1">
        <v>92764.276322999998</v>
      </c>
      <c r="G214" s="1">
        <f t="shared" si="3"/>
        <v>9.276427632299999</v>
      </c>
    </row>
    <row r="215" spans="1:7" x14ac:dyDescent="0.2">
      <c r="A215">
        <v>9999</v>
      </c>
      <c r="B215" t="s">
        <v>14</v>
      </c>
      <c r="C215" t="str">
        <f>VLOOKUP(A215,el_salvador_adm1!$A$2:$F$16,3,FALSE)</f>
        <v>Undefined</v>
      </c>
      <c r="D215">
        <v>170</v>
      </c>
      <c r="E215" t="s">
        <v>9</v>
      </c>
      <c r="F215" s="1">
        <v>2969260.2869219999</v>
      </c>
      <c r="G215" s="1">
        <f t="shared" si="3"/>
        <v>296.92602869219996</v>
      </c>
    </row>
    <row r="216" spans="1:7" x14ac:dyDescent="0.2">
      <c r="A216">
        <v>9999</v>
      </c>
      <c r="B216" t="s">
        <v>14</v>
      </c>
      <c r="C216" t="str">
        <f>VLOOKUP(A216,el_salvador_adm1!$A$2:$F$16,3,FALSE)</f>
        <v>Undefined</v>
      </c>
      <c r="D216">
        <v>180</v>
      </c>
      <c r="E216" t="s">
        <v>10</v>
      </c>
      <c r="F216" s="1">
        <v>92420.902868999998</v>
      </c>
      <c r="G216" s="1">
        <f t="shared" si="3"/>
        <v>9.2420902868999999</v>
      </c>
    </row>
    <row r="217" spans="1:7" x14ac:dyDescent="0.2">
      <c r="A217">
        <v>9999</v>
      </c>
      <c r="B217" t="s">
        <v>14</v>
      </c>
      <c r="C217" t="str">
        <f>VLOOKUP(A217,el_salvador_adm1!$A$2:$F$16,3,FALSE)</f>
        <v>Undefined</v>
      </c>
      <c r="D217">
        <v>190</v>
      </c>
      <c r="E217" t="s">
        <v>11</v>
      </c>
      <c r="F217" s="1">
        <v>277545.52105099999</v>
      </c>
      <c r="G217" s="1">
        <f t="shared" si="3"/>
        <v>27.7545521051</v>
      </c>
    </row>
    <row r="218" spans="1:7" x14ac:dyDescent="0.2">
      <c r="A218">
        <v>9999</v>
      </c>
      <c r="B218" t="s">
        <v>14</v>
      </c>
      <c r="C218" t="str">
        <f>VLOOKUP(A218,el_salvador_adm1!$A$2:$F$16,3,FALSE)</f>
        <v>Undefined</v>
      </c>
      <c r="D218">
        <v>210</v>
      </c>
      <c r="E218" t="s">
        <v>13</v>
      </c>
      <c r="F218" s="1">
        <v>3155468.7808929998</v>
      </c>
      <c r="G218" s="1">
        <f t="shared" si="3"/>
        <v>315.54687808929998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F93A-ADAC-4874-B9FC-65DDD3254697}">
  <dimension ref="A1:F16"/>
  <sheetViews>
    <sheetView workbookViewId="0"/>
  </sheetViews>
  <sheetFormatPr defaultRowHeight="12.75" x14ac:dyDescent="0.2"/>
  <sheetData>
    <row r="1" spans="1:6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">
      <c r="A2">
        <v>1</v>
      </c>
      <c r="B2" t="s">
        <v>0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">
      <c r="A3">
        <v>2</v>
      </c>
      <c r="B3" t="s">
        <v>15</v>
      </c>
      <c r="C3" t="s">
        <v>56</v>
      </c>
      <c r="D3" t="s">
        <v>57</v>
      </c>
      <c r="E3" t="s">
        <v>54</v>
      </c>
      <c r="F3" t="s">
        <v>55</v>
      </c>
    </row>
    <row r="4" spans="1:6" x14ac:dyDescent="0.2">
      <c r="A4">
        <v>3</v>
      </c>
      <c r="B4" t="s">
        <v>17</v>
      </c>
      <c r="C4" t="s">
        <v>58</v>
      </c>
      <c r="D4" t="s">
        <v>59</v>
      </c>
      <c r="E4" t="s">
        <v>54</v>
      </c>
      <c r="F4" t="s">
        <v>55</v>
      </c>
    </row>
    <row r="5" spans="1:6" x14ac:dyDescent="0.2">
      <c r="A5">
        <v>4</v>
      </c>
      <c r="B5" t="s">
        <v>20</v>
      </c>
      <c r="C5" t="s">
        <v>60</v>
      </c>
      <c r="D5" t="s">
        <v>61</v>
      </c>
      <c r="E5" t="s">
        <v>54</v>
      </c>
      <c r="F5" t="s">
        <v>55</v>
      </c>
    </row>
    <row r="6" spans="1:6" x14ac:dyDescent="0.2">
      <c r="A6">
        <v>5</v>
      </c>
      <c r="B6" t="s">
        <v>22</v>
      </c>
      <c r="C6" t="s">
        <v>62</v>
      </c>
      <c r="D6" t="s">
        <v>63</v>
      </c>
      <c r="E6" t="s">
        <v>54</v>
      </c>
      <c r="F6" t="s">
        <v>55</v>
      </c>
    </row>
    <row r="7" spans="1:6" x14ac:dyDescent="0.2">
      <c r="A7">
        <v>6</v>
      </c>
      <c r="B7" t="s">
        <v>23</v>
      </c>
      <c r="C7" t="s">
        <v>64</v>
      </c>
      <c r="D7" t="s">
        <v>65</v>
      </c>
      <c r="E7" t="s">
        <v>54</v>
      </c>
      <c r="F7" t="s">
        <v>55</v>
      </c>
    </row>
    <row r="8" spans="1:6" x14ac:dyDescent="0.2">
      <c r="A8">
        <v>7</v>
      </c>
      <c r="B8" t="s">
        <v>24</v>
      </c>
      <c r="C8" t="s">
        <v>66</v>
      </c>
      <c r="D8" t="s">
        <v>67</v>
      </c>
      <c r="E8" t="s">
        <v>54</v>
      </c>
      <c r="F8" t="s">
        <v>55</v>
      </c>
    </row>
    <row r="9" spans="1:6" x14ac:dyDescent="0.2">
      <c r="A9">
        <v>8</v>
      </c>
      <c r="B9" t="s">
        <v>25</v>
      </c>
      <c r="C9" t="s">
        <v>68</v>
      </c>
      <c r="D9" t="s">
        <v>69</v>
      </c>
      <c r="E9" t="s">
        <v>54</v>
      </c>
      <c r="F9" t="s">
        <v>55</v>
      </c>
    </row>
    <row r="10" spans="1:6" x14ac:dyDescent="0.2">
      <c r="A10">
        <v>9</v>
      </c>
      <c r="B10" t="s">
        <v>26</v>
      </c>
      <c r="C10" t="s">
        <v>70</v>
      </c>
      <c r="D10" t="s">
        <v>71</v>
      </c>
      <c r="E10" t="s">
        <v>54</v>
      </c>
      <c r="F10" t="s">
        <v>55</v>
      </c>
    </row>
    <row r="11" spans="1:6" x14ac:dyDescent="0.2">
      <c r="A11">
        <v>10</v>
      </c>
      <c r="B11" t="s">
        <v>27</v>
      </c>
      <c r="C11" t="s">
        <v>72</v>
      </c>
      <c r="D11" t="s">
        <v>73</v>
      </c>
      <c r="E11" t="s">
        <v>54</v>
      </c>
      <c r="F11" t="s">
        <v>55</v>
      </c>
    </row>
    <row r="12" spans="1:6" x14ac:dyDescent="0.2">
      <c r="A12">
        <v>11</v>
      </c>
      <c r="B12" t="s">
        <v>28</v>
      </c>
      <c r="C12" t="s">
        <v>74</v>
      </c>
      <c r="D12" t="s">
        <v>75</v>
      </c>
      <c r="E12" t="s">
        <v>54</v>
      </c>
      <c r="F12" t="s">
        <v>55</v>
      </c>
    </row>
    <row r="13" spans="1:6" x14ac:dyDescent="0.2">
      <c r="A13">
        <v>12</v>
      </c>
      <c r="B13" t="s">
        <v>29</v>
      </c>
      <c r="C13" t="s">
        <v>76</v>
      </c>
      <c r="D13" t="s">
        <v>77</v>
      </c>
      <c r="E13" t="s">
        <v>54</v>
      </c>
      <c r="F13" t="s">
        <v>55</v>
      </c>
    </row>
    <row r="14" spans="1:6" x14ac:dyDescent="0.2">
      <c r="A14">
        <v>13</v>
      </c>
      <c r="B14" t="s">
        <v>30</v>
      </c>
      <c r="C14" t="s">
        <v>78</v>
      </c>
      <c r="D14" t="s">
        <v>79</v>
      </c>
      <c r="E14" t="s">
        <v>54</v>
      </c>
      <c r="F14" t="s">
        <v>55</v>
      </c>
    </row>
    <row r="15" spans="1:6" x14ac:dyDescent="0.2">
      <c r="A15">
        <v>14</v>
      </c>
      <c r="B15" t="s">
        <v>31</v>
      </c>
      <c r="C15" t="s">
        <v>80</v>
      </c>
      <c r="D15" t="s">
        <v>81</v>
      </c>
      <c r="E15" t="s">
        <v>54</v>
      </c>
      <c r="F15" t="s">
        <v>55</v>
      </c>
    </row>
    <row r="16" spans="1:6" x14ac:dyDescent="0.2">
      <c r="A16">
        <v>9999</v>
      </c>
      <c r="B16" t="s">
        <v>41</v>
      </c>
      <c r="C16" t="s">
        <v>41</v>
      </c>
      <c r="D16" t="s">
        <v>81</v>
      </c>
      <c r="E16" t="s">
        <v>54</v>
      </c>
      <c r="F1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lulc_by_adm1</vt:lpstr>
      <vt:lpstr>pivot</vt:lpstr>
      <vt:lpstr>stats</vt:lpstr>
      <vt:lpstr>el_salvador_adm1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2020-09-14T21:45:49Z</dcterms:modified>
  <dc:language>en-US</dc:language>
</cp:coreProperties>
</file>