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codeName="{4D1C537B-E38A-612A-F078-A93A15B4B7F4}"/>
  <workbookPr codeName="현재_통합_문서" defaultThemeVersion="166925"/>
  <mc:AlternateContent xmlns:mc="http://schemas.openxmlformats.org/markup-compatibility/2006">
    <mc:Choice Requires="x15">
      <x15ac:absPath xmlns:x15ac="http://schemas.microsoft.com/office/spreadsheetml/2010/11/ac" url="C:\Users\NXT\Downloads\"/>
    </mc:Choice>
  </mc:AlternateContent>
  <xr:revisionPtr revIDLastSave="0" documentId="13_ncr:1_{C83FEC80-EAB1-47FC-A394-8774AA43E7DE}" xr6:coauthVersionLast="47" xr6:coauthVersionMax="47" xr10:uidLastSave="{00000000-0000-0000-0000-000000000000}"/>
  <bookViews>
    <workbookView xWindow="-120" yWindow="-120" windowWidth="16440" windowHeight="28320" firstSheet="1" activeTab="1" xr2:uid="{8E35FC8E-1009-49F2-A100-A866FAD5C92A}"/>
  </bookViews>
  <sheets>
    <sheet name="Title" sheetId="15" r:id="rId1"/>
    <sheet name="Change History" sheetId="11" r:id="rId2"/>
    <sheet name="Product Info" sheetId="65" r:id="rId3"/>
    <sheet name="Message List" sheetId="67" r:id="rId4"/>
    <sheet name="UDP Multicast IP &amp; Port" sheetId="52" r:id="rId5"/>
    <sheet name="TCP IP&amp;PORT" sheetId="56" r:id="rId6"/>
    <sheet name="Polling Data" sheetId="16" r:id="rId7"/>
    <sheet name="Quote(10 LVL)" sheetId="17" r:id="rId8"/>
    <sheet name="Quote(5 LVL)" sheetId="41" r:id="rId9"/>
    <sheet name="Quote(3 LVL)" sheetId="42" r:id="rId10"/>
    <sheet name="Quote(MM LP Inc, 10 LVL)" sheetId="68" r:id="rId11"/>
    <sheet name="Quote(MM LP Inc, 5 Level)" sheetId="69" r:id="rId12"/>
    <sheet name="Quote(MM LP Inc, 3 LVL)" sheetId="70" r:id="rId13"/>
    <sheet name="Order Filled" sheetId="18" r:id="rId14"/>
    <sheet name="Filled+Quote(5 LVL)" sheetId="71" r:id="rId15"/>
    <sheet name="Filled+Quote(3 LVL)" sheetId="44" r:id="rId16"/>
    <sheet name="Filled+Quote(MM LP Inc, 5 LVL)" sheetId="43" r:id="rId17"/>
    <sheet name="Filled+Quote(MM LP Inc, 3 LVL" sheetId="72" r:id="rId18"/>
    <sheet name="MktOpTS" sheetId="20" r:id="rId19"/>
    <sheet name="MktOpTS+Quote(5 LVL)" sheetId="45" r:id="rId20"/>
    <sheet name="MktOpTS+Quote(3 LVL)" sheetId="46" r:id="rId21"/>
    <sheet name="MktOpTS+Quote(MM LP Inc, 5 LVL)" sheetId="73" r:id="rId22"/>
    <sheet name="MktOpTS+Quote(MM LP Inc, 3 LVL)" sheetId="74" r:id="rId23"/>
    <sheet name="Issue Closing" sheetId="22" r:id="rId24"/>
    <sheet name="Triggering Removing VI" sheetId="23" r:id="rId25"/>
    <sheet name="Closing Price Trading Quote" sheetId="24" r:id="rId26"/>
    <sheet name="Snapshot(10 LVL)" sheetId="25" r:id="rId27"/>
    <sheet name="Snapshot(MM LP Inc, 10 LVL)" sheetId="75" r:id="rId28"/>
    <sheet name="Market Operation Schedule" sheetId="26" r:id="rId29"/>
    <sheet name="Member firm_Imposing lifting" sheetId="27" r:id="rId30"/>
    <sheet name="Investor Acts per Industry" sheetId="76" r:id="rId31"/>
    <sheet name="Investor Acts per Commodity" sheetId="28" r:id="rId32"/>
    <sheet name="Top Five Traders' Activities" sheetId="29" r:id="rId33"/>
    <sheet name="Current Movement" sheetId="30" r:id="rId34"/>
    <sheet name="Program Trd Act per Investor" sheetId="31" r:id="rId35"/>
    <sheet name="Program Trd Info per Issue" sheetId="32" r:id="rId36"/>
    <sheet name="Program Trd Info of Total" sheetId="33" r:id="rId37"/>
    <sheet name="Equities_Batch Data" sheetId="34" r:id="rId38"/>
    <sheet name="Member Information " sheetId="35" r:id="rId39"/>
    <sheet name="Issue Event " sheetId="36" r:id="rId40"/>
    <sheet name="ETP Constituents" sheetId="77" r:id="rId41"/>
    <sheet name="MM LP Info" sheetId="78" r:id="rId42"/>
    <sheet name="Block Basket Trade Data" sheetId="37" r:id="rId43"/>
    <sheet name="Investor Acts per Issue_EOD" sheetId="38" r:id="rId44"/>
    <sheet name="Short Selling " sheetId="39" r:id="rId45"/>
    <sheet name="Brokers Activity" sheetId="58" r:id="rId46"/>
    <sheet name="Trading Act by sess per Issue" sheetId="64" r:id="rId47"/>
    <sheet name="LINK" sheetId="61" r:id="rId48"/>
    <sheet name="Request To Recovery" sheetId="63" r:id="rId49"/>
    <sheet name="HEADER-FOOTER" sheetId="62" r:id="rId50"/>
    <sheet name="Ref1. Price Definition" sheetId="14" r:id="rId51"/>
    <sheet name="Ref2. Brd&amp;Sess Trd Sched" sheetId="50" r:id="rId52"/>
    <sheet name="Ref3. Brd Evt ID " sheetId="51" r:id="rId53"/>
    <sheet name="Ref4. Key Info on Equities" sheetId="53" r:id="rId54"/>
    <sheet name="Ref5.Index Industry Code" sheetId="55" r:id="rId55"/>
    <sheet name="Ref6. Trading Halt Reason Code" sheetId="59" r:id="rId56"/>
  </sheets>
  <externalReferences>
    <externalReference r:id="rId57"/>
    <externalReference r:id="rId58"/>
    <externalReference r:id="rId59"/>
    <externalReference r:id="rId60"/>
    <externalReference r:id="rId61"/>
    <externalReference r:id="rId62"/>
    <externalReference r:id="rId63"/>
  </externalReferences>
  <definedNames>
    <definedName name="_xlnm._FilterDatabase" localSheetId="3" hidden="1">'Message List'!$A$4:$AC$4</definedName>
    <definedName name="_xlnm._FilterDatabase" localSheetId="54" hidden="1">'Ref5.Index Industry Code'!$A$2:$D$2</definedName>
    <definedName name="_xlnm._FilterDatabase" localSheetId="5" hidden="1">'TCP IP&amp;PORT'!$A$2:$H$30</definedName>
    <definedName name="_xlnm._FilterDatabase" localSheetId="4" hidden="1">'UDP Multicast IP &amp; Port'!$A$4:$M$214</definedName>
    <definedName name="_Key1" localSheetId="3" hidden="1">[1]수량산출!#REF!</definedName>
    <definedName name="_Key1" localSheetId="53" hidden="1">[1]수량산출!#REF!</definedName>
    <definedName name="_Key1" localSheetId="5" hidden="1">[1]수량산출!#REF!</definedName>
    <definedName name="_Key1" hidden="1">[1]수량산출!#REF!</definedName>
    <definedName name="_Order1" hidden="1">255</definedName>
    <definedName name="_Order2" hidden="1">255</definedName>
    <definedName name="_Sort" localSheetId="3" hidden="1">[1]수량산출!#REF!</definedName>
    <definedName name="_Sort" localSheetId="53" hidden="1">[1]수량산출!#REF!</definedName>
    <definedName name="_Sort" localSheetId="5" hidden="1">[1]수량산출!#REF!</definedName>
    <definedName name="_Sort" hidden="1">[1]수량산출!#REF!</definedName>
    <definedName name="_Table1_In1" localSheetId="42" hidden="1">#REF!</definedName>
    <definedName name="_Table1_In1" localSheetId="45" hidden="1">#REF!</definedName>
    <definedName name="_Table1_In1" localSheetId="25" hidden="1">#REF!</definedName>
    <definedName name="_Table1_In1" localSheetId="33" hidden="1">#REF!</definedName>
    <definedName name="_Table1_In1" localSheetId="37" hidden="1">#REF!</definedName>
    <definedName name="_Table1_In1" localSheetId="40" hidden="1">#REF!</definedName>
    <definedName name="_Table1_In1" localSheetId="15" hidden="1">#REF!</definedName>
    <definedName name="_Table1_In1" localSheetId="14" hidden="1">#REF!</definedName>
    <definedName name="_Table1_In1" localSheetId="17" hidden="1">#REF!</definedName>
    <definedName name="_Table1_In1" localSheetId="16" hidden="1">#REF!</definedName>
    <definedName name="_Table1_In1" localSheetId="49" hidden="1">#REF!</definedName>
    <definedName name="_Table1_In1" localSheetId="31" hidden="1">#REF!</definedName>
    <definedName name="_Table1_In1" localSheetId="30" hidden="1">#REF!</definedName>
    <definedName name="_Table1_In1" localSheetId="43" hidden="1">#REF!</definedName>
    <definedName name="_Table1_In1" localSheetId="23" hidden="1">#REF!</definedName>
    <definedName name="_Table1_In1" localSheetId="39" hidden="1">#REF!</definedName>
    <definedName name="_Table1_In1" localSheetId="47" hidden="1">#REF!</definedName>
    <definedName name="_Table1_In1" localSheetId="28" hidden="1">#REF!</definedName>
    <definedName name="_Table1_In1" localSheetId="29" hidden="1">#REF!</definedName>
    <definedName name="_Table1_In1" localSheetId="38" hidden="1">#REF!</definedName>
    <definedName name="_Table1_In1" localSheetId="3" hidden="1">#REF!</definedName>
    <definedName name="_Table1_In1" localSheetId="18" hidden="1">#REF!</definedName>
    <definedName name="_Table1_In1" localSheetId="20" hidden="1">#REF!</definedName>
    <definedName name="_Table1_In1" localSheetId="19" hidden="1">#REF!</definedName>
    <definedName name="_Table1_In1" localSheetId="22" hidden="1">#REF!</definedName>
    <definedName name="_Table1_In1" localSheetId="21" hidden="1">#REF!</definedName>
    <definedName name="_Table1_In1" localSheetId="41" hidden="1">#REF!</definedName>
    <definedName name="_Table1_In1" localSheetId="13" hidden="1">#REF!</definedName>
    <definedName name="_Table1_In1" localSheetId="6" hidden="1">#REF!</definedName>
    <definedName name="_Table1_In1" localSheetId="34" hidden="1">#REF!</definedName>
    <definedName name="_Table1_In1" localSheetId="36" hidden="1">#REF!</definedName>
    <definedName name="_Table1_In1" localSheetId="35" hidden="1">#REF!</definedName>
    <definedName name="_Table1_In1" localSheetId="7" hidden="1">#REF!</definedName>
    <definedName name="_Table1_In1" localSheetId="9" hidden="1">#REF!</definedName>
    <definedName name="_Table1_In1" localSheetId="8" hidden="1">#REF!</definedName>
    <definedName name="_Table1_In1" localSheetId="10" hidden="1">#REF!</definedName>
    <definedName name="_Table1_In1" localSheetId="12" hidden="1">#REF!</definedName>
    <definedName name="_Table1_In1" localSheetId="11" hidden="1">#REF!</definedName>
    <definedName name="_Table1_In1" localSheetId="53" hidden="1">#REF!</definedName>
    <definedName name="_Table1_In1" localSheetId="54" hidden="1">#REF!</definedName>
    <definedName name="_Table1_In1" localSheetId="48" hidden="1">#REF!</definedName>
    <definedName name="_Table1_In1" localSheetId="44" hidden="1">#REF!</definedName>
    <definedName name="_Table1_In1" localSheetId="26" hidden="1">#REF!</definedName>
    <definedName name="_Table1_In1" localSheetId="27" hidden="1">#REF!</definedName>
    <definedName name="_Table1_In1" localSheetId="5" hidden="1">#REF!</definedName>
    <definedName name="_Table1_In1" localSheetId="0" hidden="1">#REF!</definedName>
    <definedName name="_Table1_In1" localSheetId="32" hidden="1">#REF!</definedName>
    <definedName name="_Table1_In1" localSheetId="46" hidden="1">#REF!</definedName>
    <definedName name="_Table1_In1" localSheetId="24" hidden="1">#REF!</definedName>
    <definedName name="_Table1_In1" hidden="1">#REF!</definedName>
    <definedName name="_Table1_Out" localSheetId="42" hidden="1">#REF!</definedName>
    <definedName name="_Table1_Out" localSheetId="45" hidden="1">#REF!</definedName>
    <definedName name="_Table1_Out" localSheetId="25" hidden="1">#REF!</definedName>
    <definedName name="_Table1_Out" localSheetId="33" hidden="1">#REF!</definedName>
    <definedName name="_Table1_Out" localSheetId="37" hidden="1">#REF!</definedName>
    <definedName name="_Table1_Out" localSheetId="40" hidden="1">#REF!</definedName>
    <definedName name="_Table1_Out" localSheetId="15" hidden="1">#REF!</definedName>
    <definedName name="_Table1_Out" localSheetId="14" hidden="1">#REF!</definedName>
    <definedName name="_Table1_Out" localSheetId="17" hidden="1">#REF!</definedName>
    <definedName name="_Table1_Out" localSheetId="16" hidden="1">#REF!</definedName>
    <definedName name="_Table1_Out" localSheetId="49" hidden="1">#REF!</definedName>
    <definedName name="_Table1_Out" localSheetId="31" hidden="1">#REF!</definedName>
    <definedName name="_Table1_Out" localSheetId="30" hidden="1">#REF!</definedName>
    <definedName name="_Table1_Out" localSheetId="43" hidden="1">#REF!</definedName>
    <definedName name="_Table1_Out" localSheetId="23" hidden="1">#REF!</definedName>
    <definedName name="_Table1_Out" localSheetId="39" hidden="1">#REF!</definedName>
    <definedName name="_Table1_Out" localSheetId="47" hidden="1">#REF!</definedName>
    <definedName name="_Table1_Out" localSheetId="28" hidden="1">#REF!</definedName>
    <definedName name="_Table1_Out" localSheetId="29" hidden="1">#REF!</definedName>
    <definedName name="_Table1_Out" localSheetId="38" hidden="1">#REF!</definedName>
    <definedName name="_Table1_Out" localSheetId="3" hidden="1">#REF!</definedName>
    <definedName name="_Table1_Out" localSheetId="18" hidden="1">#REF!</definedName>
    <definedName name="_Table1_Out" localSheetId="20" hidden="1">#REF!</definedName>
    <definedName name="_Table1_Out" localSheetId="19" hidden="1">#REF!</definedName>
    <definedName name="_Table1_Out" localSheetId="22" hidden="1">#REF!</definedName>
    <definedName name="_Table1_Out" localSheetId="21" hidden="1">#REF!</definedName>
    <definedName name="_Table1_Out" localSheetId="41" hidden="1">#REF!</definedName>
    <definedName name="_Table1_Out" localSheetId="13" hidden="1">#REF!</definedName>
    <definedName name="_Table1_Out" localSheetId="6" hidden="1">#REF!</definedName>
    <definedName name="_Table1_Out" localSheetId="34" hidden="1">#REF!</definedName>
    <definedName name="_Table1_Out" localSheetId="36" hidden="1">#REF!</definedName>
    <definedName name="_Table1_Out" localSheetId="35" hidden="1">#REF!</definedName>
    <definedName name="_Table1_Out" localSheetId="7" hidden="1">#REF!</definedName>
    <definedName name="_Table1_Out" localSheetId="9" hidden="1">#REF!</definedName>
    <definedName name="_Table1_Out" localSheetId="8" hidden="1">#REF!</definedName>
    <definedName name="_Table1_Out" localSheetId="10" hidden="1">#REF!</definedName>
    <definedName name="_Table1_Out" localSheetId="12" hidden="1">#REF!</definedName>
    <definedName name="_Table1_Out" localSheetId="11" hidden="1">#REF!</definedName>
    <definedName name="_Table1_Out" localSheetId="53" hidden="1">#REF!</definedName>
    <definedName name="_Table1_Out" localSheetId="54" hidden="1">#REF!</definedName>
    <definedName name="_Table1_Out" localSheetId="48" hidden="1">#REF!</definedName>
    <definedName name="_Table1_Out" localSheetId="44" hidden="1">#REF!</definedName>
    <definedName name="_Table1_Out" localSheetId="26" hidden="1">#REF!</definedName>
    <definedName name="_Table1_Out" localSheetId="27" hidden="1">#REF!</definedName>
    <definedName name="_Table1_Out" localSheetId="5" hidden="1">#REF!</definedName>
    <definedName name="_Table1_Out" localSheetId="0" hidden="1">#REF!</definedName>
    <definedName name="_Table1_Out" localSheetId="32" hidden="1">#REF!</definedName>
    <definedName name="_Table1_Out" localSheetId="46" hidden="1">#REF!</definedName>
    <definedName name="_Table1_Out" localSheetId="24" hidden="1">#REF!</definedName>
    <definedName name="_Table1_Out" hidden="1">#REF!</definedName>
    <definedName name="AA" localSheetId="42" hidden="1">#REF!</definedName>
    <definedName name="AA" localSheetId="45" hidden="1">#REF!</definedName>
    <definedName name="AA" localSheetId="25" hidden="1">#REF!</definedName>
    <definedName name="AA" localSheetId="33" hidden="1">#REF!</definedName>
    <definedName name="AA" localSheetId="37" hidden="1">#REF!</definedName>
    <definedName name="AA" localSheetId="40" hidden="1">#REF!</definedName>
    <definedName name="AA" localSheetId="15" hidden="1">#REF!</definedName>
    <definedName name="AA" localSheetId="14" hidden="1">#REF!</definedName>
    <definedName name="AA" localSheetId="17" hidden="1">#REF!</definedName>
    <definedName name="AA" localSheetId="16" hidden="1">#REF!</definedName>
    <definedName name="AA" localSheetId="49" hidden="1">#REF!</definedName>
    <definedName name="AA" localSheetId="31" hidden="1">#REF!</definedName>
    <definedName name="AA" localSheetId="30" hidden="1">#REF!</definedName>
    <definedName name="AA" localSheetId="43" hidden="1">#REF!</definedName>
    <definedName name="AA" localSheetId="23" hidden="1">#REF!</definedName>
    <definedName name="AA" localSheetId="39" hidden="1">#REF!</definedName>
    <definedName name="AA" localSheetId="47" hidden="1">#REF!</definedName>
    <definedName name="AA" localSheetId="28" hidden="1">#REF!</definedName>
    <definedName name="AA" localSheetId="29" hidden="1">#REF!</definedName>
    <definedName name="AA" localSheetId="38" hidden="1">#REF!</definedName>
    <definedName name="AA" localSheetId="3" hidden="1">#REF!</definedName>
    <definedName name="AA" localSheetId="18" hidden="1">#REF!</definedName>
    <definedName name="AA" localSheetId="20" hidden="1">#REF!</definedName>
    <definedName name="AA" localSheetId="19" hidden="1">#REF!</definedName>
    <definedName name="AA" localSheetId="22" hidden="1">#REF!</definedName>
    <definedName name="AA" localSheetId="21" hidden="1">#REF!</definedName>
    <definedName name="AA" localSheetId="41" hidden="1">#REF!</definedName>
    <definedName name="AA" localSheetId="13" hidden="1">#REF!</definedName>
    <definedName name="AA" localSheetId="6" hidden="1">#REF!</definedName>
    <definedName name="AA" localSheetId="34" hidden="1">#REF!</definedName>
    <definedName name="AA" localSheetId="36" hidden="1">#REF!</definedName>
    <definedName name="AA" localSheetId="35" hidden="1">#REF!</definedName>
    <definedName name="AA" localSheetId="7" hidden="1">#REF!</definedName>
    <definedName name="AA" localSheetId="9" hidden="1">#REF!</definedName>
    <definedName name="AA" localSheetId="8" hidden="1">#REF!</definedName>
    <definedName name="AA" localSheetId="10" hidden="1">#REF!</definedName>
    <definedName name="AA" localSheetId="12" hidden="1">#REF!</definedName>
    <definedName name="AA" localSheetId="11" hidden="1">#REF!</definedName>
    <definedName name="AA" localSheetId="53" hidden="1">#REF!</definedName>
    <definedName name="AA" localSheetId="54" hidden="1">#REF!</definedName>
    <definedName name="AA" localSheetId="48" hidden="1">#REF!</definedName>
    <definedName name="AA" localSheetId="44" hidden="1">#REF!</definedName>
    <definedName name="AA" localSheetId="26" hidden="1">#REF!</definedName>
    <definedName name="AA" localSheetId="27" hidden="1">#REF!</definedName>
    <definedName name="AA" localSheetId="5" hidden="1">#REF!</definedName>
    <definedName name="AA" localSheetId="0" hidden="1">#REF!</definedName>
    <definedName name="AA" localSheetId="32" hidden="1">#REF!</definedName>
    <definedName name="AA" localSheetId="46" hidden="1">#REF!</definedName>
    <definedName name="AA" localSheetId="24" hidden="1">#REF!</definedName>
    <definedName name="AA" hidden="1">#REF!</definedName>
    <definedName name="ABC" localSheetId="42" hidden="1">{#N/A,#N/A,FALSE,"3가";#N/A,#N/A,FALSE,"3나";#N/A,#N/A,FALSE,"3다"}</definedName>
    <definedName name="ABC" localSheetId="45" hidden="1">{#N/A,#N/A,FALSE,"3가";#N/A,#N/A,FALSE,"3나";#N/A,#N/A,FALSE,"3다"}</definedName>
    <definedName name="ABC" localSheetId="1" hidden="1">{#N/A,#N/A,FALSE,"3가";#N/A,#N/A,FALSE,"3나";#N/A,#N/A,FALSE,"3다"}</definedName>
    <definedName name="ABC" localSheetId="25" hidden="1">{#N/A,#N/A,FALSE,"3가";#N/A,#N/A,FALSE,"3나";#N/A,#N/A,FALSE,"3다"}</definedName>
    <definedName name="ABC" localSheetId="33" hidden="1">{#N/A,#N/A,FALSE,"3가";#N/A,#N/A,FALSE,"3나";#N/A,#N/A,FALSE,"3다"}</definedName>
    <definedName name="ABC" localSheetId="37" hidden="1">{#N/A,#N/A,FALSE,"3가";#N/A,#N/A,FALSE,"3나";#N/A,#N/A,FALSE,"3다"}</definedName>
    <definedName name="ABC" localSheetId="40" hidden="1">{#N/A,#N/A,FALSE,"3가";#N/A,#N/A,FALSE,"3나";#N/A,#N/A,FALSE,"3다"}</definedName>
    <definedName name="ABC" localSheetId="15" hidden="1">{#N/A,#N/A,FALSE,"3가";#N/A,#N/A,FALSE,"3나";#N/A,#N/A,FALSE,"3다"}</definedName>
    <definedName name="ABC" localSheetId="14" hidden="1">{#N/A,#N/A,FALSE,"3가";#N/A,#N/A,FALSE,"3나";#N/A,#N/A,FALSE,"3다"}</definedName>
    <definedName name="ABC" localSheetId="17" hidden="1">{#N/A,#N/A,FALSE,"3가";#N/A,#N/A,FALSE,"3나";#N/A,#N/A,FALSE,"3다"}</definedName>
    <definedName name="ABC" localSheetId="16" hidden="1">{#N/A,#N/A,FALSE,"3가";#N/A,#N/A,FALSE,"3나";#N/A,#N/A,FALSE,"3다"}</definedName>
    <definedName name="ABC" localSheetId="49" hidden="1">{#N/A,#N/A,FALSE,"3가";#N/A,#N/A,FALSE,"3나";#N/A,#N/A,FALSE,"3다"}</definedName>
    <definedName name="ABC" localSheetId="31" hidden="1">{#N/A,#N/A,FALSE,"3가";#N/A,#N/A,FALSE,"3나";#N/A,#N/A,FALSE,"3다"}</definedName>
    <definedName name="ABC" localSheetId="30" hidden="1">{#N/A,#N/A,FALSE,"3가";#N/A,#N/A,FALSE,"3나";#N/A,#N/A,FALSE,"3다"}</definedName>
    <definedName name="ABC" localSheetId="43" hidden="1">{#N/A,#N/A,FALSE,"3가";#N/A,#N/A,FALSE,"3나";#N/A,#N/A,FALSE,"3다"}</definedName>
    <definedName name="ABC" localSheetId="23" hidden="1">{#N/A,#N/A,FALSE,"3가";#N/A,#N/A,FALSE,"3나";#N/A,#N/A,FALSE,"3다"}</definedName>
    <definedName name="ABC" localSheetId="39" hidden="1">{#N/A,#N/A,FALSE,"3가";#N/A,#N/A,FALSE,"3나";#N/A,#N/A,FALSE,"3다"}</definedName>
    <definedName name="ABC" localSheetId="47" hidden="1">{#N/A,#N/A,FALSE,"3가";#N/A,#N/A,FALSE,"3나";#N/A,#N/A,FALSE,"3다"}</definedName>
    <definedName name="ABC" localSheetId="28" hidden="1">{#N/A,#N/A,FALSE,"3가";#N/A,#N/A,FALSE,"3나";#N/A,#N/A,FALSE,"3다"}</definedName>
    <definedName name="ABC" localSheetId="29" hidden="1">{#N/A,#N/A,FALSE,"3가";#N/A,#N/A,FALSE,"3나";#N/A,#N/A,FALSE,"3다"}</definedName>
    <definedName name="ABC" localSheetId="38" hidden="1">{#N/A,#N/A,FALSE,"3가";#N/A,#N/A,FALSE,"3나";#N/A,#N/A,FALSE,"3다"}</definedName>
    <definedName name="ABC" localSheetId="3" hidden="1">{#N/A,#N/A,FALSE,"3가";#N/A,#N/A,FALSE,"3나";#N/A,#N/A,FALSE,"3다"}</definedName>
    <definedName name="ABC" localSheetId="18" hidden="1">{#N/A,#N/A,FALSE,"3가";#N/A,#N/A,FALSE,"3나";#N/A,#N/A,FALSE,"3다"}</definedName>
    <definedName name="ABC" localSheetId="20" hidden="1">{#N/A,#N/A,FALSE,"3가";#N/A,#N/A,FALSE,"3나";#N/A,#N/A,FALSE,"3다"}</definedName>
    <definedName name="ABC" localSheetId="19" hidden="1">{#N/A,#N/A,FALSE,"3가";#N/A,#N/A,FALSE,"3나";#N/A,#N/A,FALSE,"3다"}</definedName>
    <definedName name="ABC" localSheetId="22" hidden="1">{#N/A,#N/A,FALSE,"3가";#N/A,#N/A,FALSE,"3나";#N/A,#N/A,FALSE,"3다"}</definedName>
    <definedName name="ABC" localSheetId="21" hidden="1">{#N/A,#N/A,FALSE,"3가";#N/A,#N/A,FALSE,"3나";#N/A,#N/A,FALSE,"3다"}</definedName>
    <definedName name="ABC" localSheetId="41" hidden="1">{#N/A,#N/A,FALSE,"3가";#N/A,#N/A,FALSE,"3나";#N/A,#N/A,FALSE,"3다"}</definedName>
    <definedName name="ABC" localSheetId="13" hidden="1">{#N/A,#N/A,FALSE,"3가";#N/A,#N/A,FALSE,"3나";#N/A,#N/A,FALSE,"3다"}</definedName>
    <definedName name="ABC" localSheetId="6" hidden="1">{#N/A,#N/A,FALSE,"3가";#N/A,#N/A,FALSE,"3나";#N/A,#N/A,FALSE,"3다"}</definedName>
    <definedName name="ABC" localSheetId="34" hidden="1">{#N/A,#N/A,FALSE,"3가";#N/A,#N/A,FALSE,"3나";#N/A,#N/A,FALSE,"3다"}</definedName>
    <definedName name="ABC" localSheetId="36" hidden="1">{#N/A,#N/A,FALSE,"3가";#N/A,#N/A,FALSE,"3나";#N/A,#N/A,FALSE,"3다"}</definedName>
    <definedName name="ABC" localSheetId="35" hidden="1">{#N/A,#N/A,FALSE,"3가";#N/A,#N/A,FALSE,"3나";#N/A,#N/A,FALSE,"3다"}</definedName>
    <definedName name="ABC" localSheetId="7" hidden="1">{#N/A,#N/A,FALSE,"3가";#N/A,#N/A,FALSE,"3나";#N/A,#N/A,FALSE,"3다"}</definedName>
    <definedName name="ABC" localSheetId="9" hidden="1">{#N/A,#N/A,FALSE,"3가";#N/A,#N/A,FALSE,"3나";#N/A,#N/A,FALSE,"3다"}</definedName>
    <definedName name="ABC" localSheetId="8" hidden="1">{#N/A,#N/A,FALSE,"3가";#N/A,#N/A,FALSE,"3나";#N/A,#N/A,FALSE,"3다"}</definedName>
    <definedName name="ABC" localSheetId="10" hidden="1">{#N/A,#N/A,FALSE,"3가";#N/A,#N/A,FALSE,"3나";#N/A,#N/A,FALSE,"3다"}</definedName>
    <definedName name="ABC" localSheetId="12" hidden="1">{#N/A,#N/A,FALSE,"3가";#N/A,#N/A,FALSE,"3나";#N/A,#N/A,FALSE,"3다"}</definedName>
    <definedName name="ABC" localSheetId="11" hidden="1">{#N/A,#N/A,FALSE,"3가";#N/A,#N/A,FALSE,"3나";#N/A,#N/A,FALSE,"3다"}</definedName>
    <definedName name="ABC" localSheetId="53" hidden="1">{#N/A,#N/A,FALSE,"3가";#N/A,#N/A,FALSE,"3나";#N/A,#N/A,FALSE,"3다"}</definedName>
    <definedName name="ABC" localSheetId="54" hidden="1">{#N/A,#N/A,FALSE,"3가";#N/A,#N/A,FALSE,"3나";#N/A,#N/A,FALSE,"3다"}</definedName>
    <definedName name="ABC" localSheetId="48" hidden="1">{#N/A,#N/A,FALSE,"3가";#N/A,#N/A,FALSE,"3나";#N/A,#N/A,FALSE,"3다"}</definedName>
    <definedName name="ABC" localSheetId="44" hidden="1">{#N/A,#N/A,FALSE,"3가";#N/A,#N/A,FALSE,"3나";#N/A,#N/A,FALSE,"3다"}</definedName>
    <definedName name="ABC" localSheetId="26" hidden="1">{#N/A,#N/A,FALSE,"3가";#N/A,#N/A,FALSE,"3나";#N/A,#N/A,FALSE,"3다"}</definedName>
    <definedName name="ABC" localSheetId="27" hidden="1">{#N/A,#N/A,FALSE,"3가";#N/A,#N/A,FALSE,"3나";#N/A,#N/A,FALSE,"3다"}</definedName>
    <definedName name="ABC" localSheetId="5" hidden="1">{#N/A,#N/A,FALSE,"3가";#N/A,#N/A,FALSE,"3나";#N/A,#N/A,FALSE,"3다"}</definedName>
    <definedName name="ABC" localSheetId="0" hidden="1">{#N/A,#N/A,FALSE,"3가";#N/A,#N/A,FALSE,"3나";#N/A,#N/A,FALSE,"3다"}</definedName>
    <definedName name="ABC" localSheetId="32" hidden="1">{#N/A,#N/A,FALSE,"3가";#N/A,#N/A,FALSE,"3나";#N/A,#N/A,FALSE,"3다"}</definedName>
    <definedName name="ABC" localSheetId="46" hidden="1">{#N/A,#N/A,FALSE,"3가";#N/A,#N/A,FALSE,"3나";#N/A,#N/A,FALSE,"3다"}</definedName>
    <definedName name="ABC" localSheetId="24" hidden="1">{#N/A,#N/A,FALSE,"3가";#N/A,#N/A,FALSE,"3나";#N/A,#N/A,FALSE,"3다"}</definedName>
    <definedName name="ABC" hidden="1">{#N/A,#N/A,FALSE,"3가";#N/A,#N/A,FALSE,"3나";#N/A,#N/A,FALSE,"3다"}</definedName>
    <definedName name="AccessDatabase" hidden="1">"D:\Pricebook_files\Webformat\Pricebook_netprice.mdb"</definedName>
    <definedName name="Brokers_Activity" hidden="1">#REF!</definedName>
    <definedName name="ee" localSheetId="42" hidden="1">{#N/A,#N/A,FALSE,"3가";#N/A,#N/A,FALSE,"3나";#N/A,#N/A,FALSE,"3다"}</definedName>
    <definedName name="ee" localSheetId="45" hidden="1">{#N/A,#N/A,FALSE,"3가";#N/A,#N/A,FALSE,"3나";#N/A,#N/A,FALSE,"3다"}</definedName>
    <definedName name="ee" localSheetId="1" hidden="1">{#N/A,#N/A,FALSE,"3가";#N/A,#N/A,FALSE,"3나";#N/A,#N/A,FALSE,"3다"}</definedName>
    <definedName name="ee" localSheetId="25" hidden="1">{#N/A,#N/A,FALSE,"3가";#N/A,#N/A,FALSE,"3나";#N/A,#N/A,FALSE,"3다"}</definedName>
    <definedName name="ee" localSheetId="33" hidden="1">{#N/A,#N/A,FALSE,"3가";#N/A,#N/A,FALSE,"3나";#N/A,#N/A,FALSE,"3다"}</definedName>
    <definedName name="ee" localSheetId="37" hidden="1">{#N/A,#N/A,FALSE,"3가";#N/A,#N/A,FALSE,"3나";#N/A,#N/A,FALSE,"3다"}</definedName>
    <definedName name="ee" localSheetId="40" hidden="1">{#N/A,#N/A,FALSE,"3가";#N/A,#N/A,FALSE,"3나";#N/A,#N/A,FALSE,"3다"}</definedName>
    <definedName name="ee" localSheetId="15" hidden="1">{#N/A,#N/A,FALSE,"3가";#N/A,#N/A,FALSE,"3나";#N/A,#N/A,FALSE,"3다"}</definedName>
    <definedName name="ee" localSheetId="14" hidden="1">{#N/A,#N/A,FALSE,"3가";#N/A,#N/A,FALSE,"3나";#N/A,#N/A,FALSE,"3다"}</definedName>
    <definedName name="ee" localSheetId="17" hidden="1">{#N/A,#N/A,FALSE,"3가";#N/A,#N/A,FALSE,"3나";#N/A,#N/A,FALSE,"3다"}</definedName>
    <definedName name="ee" localSheetId="16" hidden="1">{#N/A,#N/A,FALSE,"3가";#N/A,#N/A,FALSE,"3나";#N/A,#N/A,FALSE,"3다"}</definedName>
    <definedName name="ee" localSheetId="49" hidden="1">{#N/A,#N/A,FALSE,"3가";#N/A,#N/A,FALSE,"3나";#N/A,#N/A,FALSE,"3다"}</definedName>
    <definedName name="ee" localSheetId="31" hidden="1">{#N/A,#N/A,FALSE,"3가";#N/A,#N/A,FALSE,"3나";#N/A,#N/A,FALSE,"3다"}</definedName>
    <definedName name="ee" localSheetId="30" hidden="1">{#N/A,#N/A,FALSE,"3가";#N/A,#N/A,FALSE,"3나";#N/A,#N/A,FALSE,"3다"}</definedName>
    <definedName name="ee" localSheetId="43" hidden="1">{#N/A,#N/A,FALSE,"3가";#N/A,#N/A,FALSE,"3나";#N/A,#N/A,FALSE,"3다"}</definedName>
    <definedName name="ee" localSheetId="23" hidden="1">{#N/A,#N/A,FALSE,"3가";#N/A,#N/A,FALSE,"3나";#N/A,#N/A,FALSE,"3다"}</definedName>
    <definedName name="ee" localSheetId="39" hidden="1">{#N/A,#N/A,FALSE,"3가";#N/A,#N/A,FALSE,"3나";#N/A,#N/A,FALSE,"3다"}</definedName>
    <definedName name="ee" localSheetId="47" hidden="1">{#N/A,#N/A,FALSE,"3가";#N/A,#N/A,FALSE,"3나";#N/A,#N/A,FALSE,"3다"}</definedName>
    <definedName name="ee" localSheetId="28" hidden="1">{#N/A,#N/A,FALSE,"3가";#N/A,#N/A,FALSE,"3나";#N/A,#N/A,FALSE,"3다"}</definedName>
    <definedName name="ee" localSheetId="29" hidden="1">{#N/A,#N/A,FALSE,"3가";#N/A,#N/A,FALSE,"3나";#N/A,#N/A,FALSE,"3다"}</definedName>
    <definedName name="ee" localSheetId="38" hidden="1">{#N/A,#N/A,FALSE,"3가";#N/A,#N/A,FALSE,"3나";#N/A,#N/A,FALSE,"3다"}</definedName>
    <definedName name="ee" localSheetId="3" hidden="1">{#N/A,#N/A,FALSE,"3가";#N/A,#N/A,FALSE,"3나";#N/A,#N/A,FALSE,"3다"}</definedName>
    <definedName name="ee" localSheetId="18" hidden="1">{#N/A,#N/A,FALSE,"3가";#N/A,#N/A,FALSE,"3나";#N/A,#N/A,FALSE,"3다"}</definedName>
    <definedName name="ee" localSheetId="20" hidden="1">{#N/A,#N/A,FALSE,"3가";#N/A,#N/A,FALSE,"3나";#N/A,#N/A,FALSE,"3다"}</definedName>
    <definedName name="ee" localSheetId="19" hidden="1">{#N/A,#N/A,FALSE,"3가";#N/A,#N/A,FALSE,"3나";#N/A,#N/A,FALSE,"3다"}</definedName>
    <definedName name="ee" localSheetId="22" hidden="1">{#N/A,#N/A,FALSE,"3가";#N/A,#N/A,FALSE,"3나";#N/A,#N/A,FALSE,"3다"}</definedName>
    <definedName name="ee" localSheetId="21" hidden="1">{#N/A,#N/A,FALSE,"3가";#N/A,#N/A,FALSE,"3나";#N/A,#N/A,FALSE,"3다"}</definedName>
    <definedName name="ee" localSheetId="41" hidden="1">{#N/A,#N/A,FALSE,"3가";#N/A,#N/A,FALSE,"3나";#N/A,#N/A,FALSE,"3다"}</definedName>
    <definedName name="ee" localSheetId="13" hidden="1">{#N/A,#N/A,FALSE,"3가";#N/A,#N/A,FALSE,"3나";#N/A,#N/A,FALSE,"3다"}</definedName>
    <definedName name="ee" localSheetId="6" hidden="1">{#N/A,#N/A,FALSE,"3가";#N/A,#N/A,FALSE,"3나";#N/A,#N/A,FALSE,"3다"}</definedName>
    <definedName name="ee" localSheetId="34" hidden="1">{#N/A,#N/A,FALSE,"3가";#N/A,#N/A,FALSE,"3나";#N/A,#N/A,FALSE,"3다"}</definedName>
    <definedName name="ee" localSheetId="36" hidden="1">{#N/A,#N/A,FALSE,"3가";#N/A,#N/A,FALSE,"3나";#N/A,#N/A,FALSE,"3다"}</definedName>
    <definedName name="ee" localSheetId="35" hidden="1">{#N/A,#N/A,FALSE,"3가";#N/A,#N/A,FALSE,"3나";#N/A,#N/A,FALSE,"3다"}</definedName>
    <definedName name="ee" localSheetId="7" hidden="1">{#N/A,#N/A,FALSE,"3가";#N/A,#N/A,FALSE,"3나";#N/A,#N/A,FALSE,"3다"}</definedName>
    <definedName name="ee" localSheetId="9" hidden="1">{#N/A,#N/A,FALSE,"3가";#N/A,#N/A,FALSE,"3나";#N/A,#N/A,FALSE,"3다"}</definedName>
    <definedName name="ee" localSheetId="8" hidden="1">{#N/A,#N/A,FALSE,"3가";#N/A,#N/A,FALSE,"3나";#N/A,#N/A,FALSE,"3다"}</definedName>
    <definedName name="ee" localSheetId="10" hidden="1">{#N/A,#N/A,FALSE,"3가";#N/A,#N/A,FALSE,"3나";#N/A,#N/A,FALSE,"3다"}</definedName>
    <definedName name="ee" localSheetId="12" hidden="1">{#N/A,#N/A,FALSE,"3가";#N/A,#N/A,FALSE,"3나";#N/A,#N/A,FALSE,"3다"}</definedName>
    <definedName name="ee" localSheetId="11" hidden="1">{#N/A,#N/A,FALSE,"3가";#N/A,#N/A,FALSE,"3나";#N/A,#N/A,FALSE,"3다"}</definedName>
    <definedName name="ee" localSheetId="53" hidden="1">{#N/A,#N/A,FALSE,"3가";#N/A,#N/A,FALSE,"3나";#N/A,#N/A,FALSE,"3다"}</definedName>
    <definedName name="ee" localSheetId="54" hidden="1">{#N/A,#N/A,FALSE,"3가";#N/A,#N/A,FALSE,"3나";#N/A,#N/A,FALSE,"3다"}</definedName>
    <definedName name="ee" localSheetId="48" hidden="1">{#N/A,#N/A,FALSE,"3가";#N/A,#N/A,FALSE,"3나";#N/A,#N/A,FALSE,"3다"}</definedName>
    <definedName name="ee" localSheetId="44" hidden="1">{#N/A,#N/A,FALSE,"3가";#N/A,#N/A,FALSE,"3나";#N/A,#N/A,FALSE,"3다"}</definedName>
    <definedName name="ee" localSheetId="26" hidden="1">{#N/A,#N/A,FALSE,"3가";#N/A,#N/A,FALSE,"3나";#N/A,#N/A,FALSE,"3다"}</definedName>
    <definedName name="ee" localSheetId="27" hidden="1">{#N/A,#N/A,FALSE,"3가";#N/A,#N/A,FALSE,"3나";#N/A,#N/A,FALSE,"3다"}</definedName>
    <definedName name="ee" localSheetId="5" hidden="1">{#N/A,#N/A,FALSE,"3가";#N/A,#N/A,FALSE,"3나";#N/A,#N/A,FALSE,"3다"}</definedName>
    <definedName name="ee" localSheetId="0" hidden="1">{#N/A,#N/A,FALSE,"3가";#N/A,#N/A,FALSE,"3나";#N/A,#N/A,FALSE,"3다"}</definedName>
    <definedName name="ee" localSheetId="32" hidden="1">{#N/A,#N/A,FALSE,"3가";#N/A,#N/A,FALSE,"3나";#N/A,#N/A,FALSE,"3다"}</definedName>
    <definedName name="ee" localSheetId="46" hidden="1">{#N/A,#N/A,FALSE,"3가";#N/A,#N/A,FALSE,"3나";#N/A,#N/A,FALSE,"3다"}</definedName>
    <definedName name="ee" localSheetId="24" hidden="1">{#N/A,#N/A,FALSE,"3가";#N/A,#N/A,FALSE,"3나";#N/A,#N/A,FALSE,"3다"}</definedName>
    <definedName name="ee" hidden="1">{#N/A,#N/A,FALSE,"3가";#N/A,#N/A,FALSE,"3나";#N/A,#N/A,FALSE,"3다"}</definedName>
    <definedName name="ETF_PDF_DESC" comment="ETF_PDF_개발가이드">#REF!</definedName>
    <definedName name="ff" localSheetId="42" hidden="1">{#N/A,#N/A,FALSE,"3가";#N/A,#N/A,FALSE,"3나";#N/A,#N/A,FALSE,"3다"}</definedName>
    <definedName name="ff" localSheetId="45" hidden="1">{#N/A,#N/A,FALSE,"3가";#N/A,#N/A,FALSE,"3나";#N/A,#N/A,FALSE,"3다"}</definedName>
    <definedName name="ff" localSheetId="1" hidden="1">{#N/A,#N/A,FALSE,"3가";#N/A,#N/A,FALSE,"3나";#N/A,#N/A,FALSE,"3다"}</definedName>
    <definedName name="ff" localSheetId="25" hidden="1">{#N/A,#N/A,FALSE,"3가";#N/A,#N/A,FALSE,"3나";#N/A,#N/A,FALSE,"3다"}</definedName>
    <definedName name="ff" localSheetId="33" hidden="1">{#N/A,#N/A,FALSE,"3가";#N/A,#N/A,FALSE,"3나";#N/A,#N/A,FALSE,"3다"}</definedName>
    <definedName name="ff" localSheetId="37" hidden="1">{#N/A,#N/A,FALSE,"3가";#N/A,#N/A,FALSE,"3나";#N/A,#N/A,FALSE,"3다"}</definedName>
    <definedName name="ff" localSheetId="40" hidden="1">{#N/A,#N/A,FALSE,"3가";#N/A,#N/A,FALSE,"3나";#N/A,#N/A,FALSE,"3다"}</definedName>
    <definedName name="ff" localSheetId="15" hidden="1">{#N/A,#N/A,FALSE,"3가";#N/A,#N/A,FALSE,"3나";#N/A,#N/A,FALSE,"3다"}</definedName>
    <definedName name="ff" localSheetId="14" hidden="1">{#N/A,#N/A,FALSE,"3가";#N/A,#N/A,FALSE,"3나";#N/A,#N/A,FALSE,"3다"}</definedName>
    <definedName name="ff" localSheetId="17" hidden="1">{#N/A,#N/A,FALSE,"3가";#N/A,#N/A,FALSE,"3나";#N/A,#N/A,FALSE,"3다"}</definedName>
    <definedName name="ff" localSheetId="16" hidden="1">{#N/A,#N/A,FALSE,"3가";#N/A,#N/A,FALSE,"3나";#N/A,#N/A,FALSE,"3다"}</definedName>
    <definedName name="ff" localSheetId="49" hidden="1">{#N/A,#N/A,FALSE,"3가";#N/A,#N/A,FALSE,"3나";#N/A,#N/A,FALSE,"3다"}</definedName>
    <definedName name="ff" localSheetId="31" hidden="1">{#N/A,#N/A,FALSE,"3가";#N/A,#N/A,FALSE,"3나";#N/A,#N/A,FALSE,"3다"}</definedName>
    <definedName name="ff" localSheetId="30" hidden="1">{#N/A,#N/A,FALSE,"3가";#N/A,#N/A,FALSE,"3나";#N/A,#N/A,FALSE,"3다"}</definedName>
    <definedName name="ff" localSheetId="43" hidden="1">{#N/A,#N/A,FALSE,"3가";#N/A,#N/A,FALSE,"3나";#N/A,#N/A,FALSE,"3다"}</definedName>
    <definedName name="ff" localSheetId="23" hidden="1">{#N/A,#N/A,FALSE,"3가";#N/A,#N/A,FALSE,"3나";#N/A,#N/A,FALSE,"3다"}</definedName>
    <definedName name="ff" localSheetId="39" hidden="1">{#N/A,#N/A,FALSE,"3가";#N/A,#N/A,FALSE,"3나";#N/A,#N/A,FALSE,"3다"}</definedName>
    <definedName name="ff" localSheetId="47" hidden="1">{#N/A,#N/A,FALSE,"3가";#N/A,#N/A,FALSE,"3나";#N/A,#N/A,FALSE,"3다"}</definedName>
    <definedName name="ff" localSheetId="28" hidden="1">{#N/A,#N/A,FALSE,"3가";#N/A,#N/A,FALSE,"3나";#N/A,#N/A,FALSE,"3다"}</definedName>
    <definedName name="ff" localSheetId="29" hidden="1">{#N/A,#N/A,FALSE,"3가";#N/A,#N/A,FALSE,"3나";#N/A,#N/A,FALSE,"3다"}</definedName>
    <definedName name="ff" localSheetId="38" hidden="1">{#N/A,#N/A,FALSE,"3가";#N/A,#N/A,FALSE,"3나";#N/A,#N/A,FALSE,"3다"}</definedName>
    <definedName name="ff" localSheetId="3" hidden="1">{#N/A,#N/A,FALSE,"3가";#N/A,#N/A,FALSE,"3나";#N/A,#N/A,FALSE,"3다"}</definedName>
    <definedName name="ff" localSheetId="18" hidden="1">{#N/A,#N/A,FALSE,"3가";#N/A,#N/A,FALSE,"3나";#N/A,#N/A,FALSE,"3다"}</definedName>
    <definedName name="ff" localSheetId="20" hidden="1">{#N/A,#N/A,FALSE,"3가";#N/A,#N/A,FALSE,"3나";#N/A,#N/A,FALSE,"3다"}</definedName>
    <definedName name="ff" localSheetId="19" hidden="1">{#N/A,#N/A,FALSE,"3가";#N/A,#N/A,FALSE,"3나";#N/A,#N/A,FALSE,"3다"}</definedName>
    <definedName name="ff" localSheetId="22" hidden="1">{#N/A,#N/A,FALSE,"3가";#N/A,#N/A,FALSE,"3나";#N/A,#N/A,FALSE,"3다"}</definedName>
    <definedName name="ff" localSheetId="21" hidden="1">{#N/A,#N/A,FALSE,"3가";#N/A,#N/A,FALSE,"3나";#N/A,#N/A,FALSE,"3다"}</definedName>
    <definedName name="ff" localSheetId="41" hidden="1">{#N/A,#N/A,FALSE,"3가";#N/A,#N/A,FALSE,"3나";#N/A,#N/A,FALSE,"3다"}</definedName>
    <definedName name="ff" localSheetId="13" hidden="1">{#N/A,#N/A,FALSE,"3가";#N/A,#N/A,FALSE,"3나";#N/A,#N/A,FALSE,"3다"}</definedName>
    <definedName name="ff" localSheetId="6" hidden="1">{#N/A,#N/A,FALSE,"3가";#N/A,#N/A,FALSE,"3나";#N/A,#N/A,FALSE,"3다"}</definedName>
    <definedName name="ff" localSheetId="34" hidden="1">{#N/A,#N/A,FALSE,"3가";#N/A,#N/A,FALSE,"3나";#N/A,#N/A,FALSE,"3다"}</definedName>
    <definedName name="ff" localSheetId="36" hidden="1">{#N/A,#N/A,FALSE,"3가";#N/A,#N/A,FALSE,"3나";#N/A,#N/A,FALSE,"3다"}</definedName>
    <definedName name="ff" localSheetId="35" hidden="1">{#N/A,#N/A,FALSE,"3가";#N/A,#N/A,FALSE,"3나";#N/A,#N/A,FALSE,"3다"}</definedName>
    <definedName name="ff" localSheetId="7" hidden="1">{#N/A,#N/A,FALSE,"3가";#N/A,#N/A,FALSE,"3나";#N/A,#N/A,FALSE,"3다"}</definedName>
    <definedName name="ff" localSheetId="9" hidden="1">{#N/A,#N/A,FALSE,"3가";#N/A,#N/A,FALSE,"3나";#N/A,#N/A,FALSE,"3다"}</definedName>
    <definedName name="ff" localSheetId="8" hidden="1">{#N/A,#N/A,FALSE,"3가";#N/A,#N/A,FALSE,"3나";#N/A,#N/A,FALSE,"3다"}</definedName>
    <definedName name="ff" localSheetId="10" hidden="1">{#N/A,#N/A,FALSE,"3가";#N/A,#N/A,FALSE,"3나";#N/A,#N/A,FALSE,"3다"}</definedName>
    <definedName name="ff" localSheetId="12" hidden="1">{#N/A,#N/A,FALSE,"3가";#N/A,#N/A,FALSE,"3나";#N/A,#N/A,FALSE,"3다"}</definedName>
    <definedName name="ff" localSheetId="11" hidden="1">{#N/A,#N/A,FALSE,"3가";#N/A,#N/A,FALSE,"3나";#N/A,#N/A,FALSE,"3다"}</definedName>
    <definedName name="ff" localSheetId="53" hidden="1">{#N/A,#N/A,FALSE,"3가";#N/A,#N/A,FALSE,"3나";#N/A,#N/A,FALSE,"3다"}</definedName>
    <definedName name="ff" localSheetId="54" hidden="1">{#N/A,#N/A,FALSE,"3가";#N/A,#N/A,FALSE,"3나";#N/A,#N/A,FALSE,"3다"}</definedName>
    <definedName name="ff" localSheetId="48" hidden="1">{#N/A,#N/A,FALSE,"3가";#N/A,#N/A,FALSE,"3나";#N/A,#N/A,FALSE,"3다"}</definedName>
    <definedName name="ff" localSheetId="44" hidden="1">{#N/A,#N/A,FALSE,"3가";#N/A,#N/A,FALSE,"3나";#N/A,#N/A,FALSE,"3다"}</definedName>
    <definedName name="ff" localSheetId="26" hidden="1">{#N/A,#N/A,FALSE,"3가";#N/A,#N/A,FALSE,"3나";#N/A,#N/A,FALSE,"3다"}</definedName>
    <definedName name="ff" localSheetId="27" hidden="1">{#N/A,#N/A,FALSE,"3가";#N/A,#N/A,FALSE,"3나";#N/A,#N/A,FALSE,"3다"}</definedName>
    <definedName name="ff" localSheetId="5" hidden="1">{#N/A,#N/A,FALSE,"3가";#N/A,#N/A,FALSE,"3나";#N/A,#N/A,FALSE,"3다"}</definedName>
    <definedName name="ff" localSheetId="0" hidden="1">{#N/A,#N/A,FALSE,"3가";#N/A,#N/A,FALSE,"3나";#N/A,#N/A,FALSE,"3다"}</definedName>
    <definedName name="ff" localSheetId="32" hidden="1">{#N/A,#N/A,FALSE,"3가";#N/A,#N/A,FALSE,"3나";#N/A,#N/A,FALSE,"3다"}</definedName>
    <definedName name="ff" localSheetId="46" hidden="1">{#N/A,#N/A,FALSE,"3가";#N/A,#N/A,FALSE,"3나";#N/A,#N/A,FALSE,"3다"}</definedName>
    <definedName name="ff" localSheetId="24" hidden="1">{#N/A,#N/A,FALSE,"3가";#N/A,#N/A,FALSE,"3나";#N/A,#N/A,FALSE,"3다"}</definedName>
    <definedName name="ff" hidden="1">{#N/A,#N/A,FALSE,"3가";#N/A,#N/A,FALSE,"3나";#N/A,#N/A,FALSE,"3다"}</definedName>
    <definedName name="GK" localSheetId="42" hidden="1">{#N/A,#N/A,FALSE,"3가";#N/A,#N/A,FALSE,"3나";#N/A,#N/A,FALSE,"3다"}</definedName>
    <definedName name="GK" localSheetId="45" hidden="1">{#N/A,#N/A,FALSE,"3가";#N/A,#N/A,FALSE,"3나";#N/A,#N/A,FALSE,"3다"}</definedName>
    <definedName name="GK" localSheetId="1" hidden="1">{#N/A,#N/A,FALSE,"3가";#N/A,#N/A,FALSE,"3나";#N/A,#N/A,FALSE,"3다"}</definedName>
    <definedName name="GK" localSheetId="25" hidden="1">{#N/A,#N/A,FALSE,"3가";#N/A,#N/A,FALSE,"3나";#N/A,#N/A,FALSE,"3다"}</definedName>
    <definedName name="GK" localSheetId="33" hidden="1">{#N/A,#N/A,FALSE,"3가";#N/A,#N/A,FALSE,"3나";#N/A,#N/A,FALSE,"3다"}</definedName>
    <definedName name="GK" localSheetId="37" hidden="1">{#N/A,#N/A,FALSE,"3가";#N/A,#N/A,FALSE,"3나";#N/A,#N/A,FALSE,"3다"}</definedName>
    <definedName name="GK" localSheetId="40" hidden="1">{#N/A,#N/A,FALSE,"3가";#N/A,#N/A,FALSE,"3나";#N/A,#N/A,FALSE,"3다"}</definedName>
    <definedName name="GK" localSheetId="15" hidden="1">{#N/A,#N/A,FALSE,"3가";#N/A,#N/A,FALSE,"3나";#N/A,#N/A,FALSE,"3다"}</definedName>
    <definedName name="GK" localSheetId="14" hidden="1">{#N/A,#N/A,FALSE,"3가";#N/A,#N/A,FALSE,"3나";#N/A,#N/A,FALSE,"3다"}</definedName>
    <definedName name="GK" localSheetId="17" hidden="1">{#N/A,#N/A,FALSE,"3가";#N/A,#N/A,FALSE,"3나";#N/A,#N/A,FALSE,"3다"}</definedName>
    <definedName name="GK" localSheetId="16" hidden="1">{#N/A,#N/A,FALSE,"3가";#N/A,#N/A,FALSE,"3나";#N/A,#N/A,FALSE,"3다"}</definedName>
    <definedName name="GK" localSheetId="49" hidden="1">{#N/A,#N/A,FALSE,"3가";#N/A,#N/A,FALSE,"3나";#N/A,#N/A,FALSE,"3다"}</definedName>
    <definedName name="GK" localSheetId="31" hidden="1">{#N/A,#N/A,FALSE,"3가";#N/A,#N/A,FALSE,"3나";#N/A,#N/A,FALSE,"3다"}</definedName>
    <definedName name="GK" localSheetId="30" hidden="1">{#N/A,#N/A,FALSE,"3가";#N/A,#N/A,FALSE,"3나";#N/A,#N/A,FALSE,"3다"}</definedName>
    <definedName name="GK" localSheetId="43" hidden="1">{#N/A,#N/A,FALSE,"3가";#N/A,#N/A,FALSE,"3나";#N/A,#N/A,FALSE,"3다"}</definedName>
    <definedName name="GK" localSheetId="23" hidden="1">{#N/A,#N/A,FALSE,"3가";#N/A,#N/A,FALSE,"3나";#N/A,#N/A,FALSE,"3다"}</definedName>
    <definedName name="GK" localSheetId="39" hidden="1">{#N/A,#N/A,FALSE,"3가";#N/A,#N/A,FALSE,"3나";#N/A,#N/A,FALSE,"3다"}</definedName>
    <definedName name="GK" localSheetId="47" hidden="1">{#N/A,#N/A,FALSE,"3가";#N/A,#N/A,FALSE,"3나";#N/A,#N/A,FALSE,"3다"}</definedName>
    <definedName name="GK" localSheetId="28" hidden="1">{#N/A,#N/A,FALSE,"3가";#N/A,#N/A,FALSE,"3나";#N/A,#N/A,FALSE,"3다"}</definedName>
    <definedName name="GK" localSheetId="29" hidden="1">{#N/A,#N/A,FALSE,"3가";#N/A,#N/A,FALSE,"3나";#N/A,#N/A,FALSE,"3다"}</definedName>
    <definedName name="GK" localSheetId="38" hidden="1">{#N/A,#N/A,FALSE,"3가";#N/A,#N/A,FALSE,"3나";#N/A,#N/A,FALSE,"3다"}</definedName>
    <definedName name="GK" localSheetId="3" hidden="1">{#N/A,#N/A,FALSE,"3가";#N/A,#N/A,FALSE,"3나";#N/A,#N/A,FALSE,"3다"}</definedName>
    <definedName name="GK" localSheetId="18" hidden="1">{#N/A,#N/A,FALSE,"3가";#N/A,#N/A,FALSE,"3나";#N/A,#N/A,FALSE,"3다"}</definedName>
    <definedName name="GK" localSheetId="20" hidden="1">{#N/A,#N/A,FALSE,"3가";#N/A,#N/A,FALSE,"3나";#N/A,#N/A,FALSE,"3다"}</definedName>
    <definedName name="GK" localSheetId="19" hidden="1">{#N/A,#N/A,FALSE,"3가";#N/A,#N/A,FALSE,"3나";#N/A,#N/A,FALSE,"3다"}</definedName>
    <definedName name="GK" localSheetId="22" hidden="1">{#N/A,#N/A,FALSE,"3가";#N/A,#N/A,FALSE,"3나";#N/A,#N/A,FALSE,"3다"}</definedName>
    <definedName name="GK" localSheetId="21" hidden="1">{#N/A,#N/A,FALSE,"3가";#N/A,#N/A,FALSE,"3나";#N/A,#N/A,FALSE,"3다"}</definedName>
    <definedName name="GK" localSheetId="41" hidden="1">{#N/A,#N/A,FALSE,"3가";#N/A,#N/A,FALSE,"3나";#N/A,#N/A,FALSE,"3다"}</definedName>
    <definedName name="GK" localSheetId="13" hidden="1">{#N/A,#N/A,FALSE,"3가";#N/A,#N/A,FALSE,"3나";#N/A,#N/A,FALSE,"3다"}</definedName>
    <definedName name="GK" localSheetId="6" hidden="1">{#N/A,#N/A,FALSE,"3가";#N/A,#N/A,FALSE,"3나";#N/A,#N/A,FALSE,"3다"}</definedName>
    <definedName name="GK" localSheetId="34" hidden="1">{#N/A,#N/A,FALSE,"3가";#N/A,#N/A,FALSE,"3나";#N/A,#N/A,FALSE,"3다"}</definedName>
    <definedName name="GK" localSheetId="36" hidden="1">{#N/A,#N/A,FALSE,"3가";#N/A,#N/A,FALSE,"3나";#N/A,#N/A,FALSE,"3다"}</definedName>
    <definedName name="GK" localSheetId="35" hidden="1">{#N/A,#N/A,FALSE,"3가";#N/A,#N/A,FALSE,"3나";#N/A,#N/A,FALSE,"3다"}</definedName>
    <definedName name="GK" localSheetId="7" hidden="1">{#N/A,#N/A,FALSE,"3가";#N/A,#N/A,FALSE,"3나";#N/A,#N/A,FALSE,"3다"}</definedName>
    <definedName name="GK" localSheetId="9" hidden="1">{#N/A,#N/A,FALSE,"3가";#N/A,#N/A,FALSE,"3나";#N/A,#N/A,FALSE,"3다"}</definedName>
    <definedName name="GK" localSheetId="8" hidden="1">{#N/A,#N/A,FALSE,"3가";#N/A,#N/A,FALSE,"3나";#N/A,#N/A,FALSE,"3다"}</definedName>
    <definedName name="GK" localSheetId="10" hidden="1">{#N/A,#N/A,FALSE,"3가";#N/A,#N/A,FALSE,"3나";#N/A,#N/A,FALSE,"3다"}</definedName>
    <definedName name="GK" localSheetId="12" hidden="1">{#N/A,#N/A,FALSE,"3가";#N/A,#N/A,FALSE,"3나";#N/A,#N/A,FALSE,"3다"}</definedName>
    <definedName name="GK" localSheetId="11" hidden="1">{#N/A,#N/A,FALSE,"3가";#N/A,#N/A,FALSE,"3나";#N/A,#N/A,FALSE,"3다"}</definedName>
    <definedName name="GK" localSheetId="53" hidden="1">{#N/A,#N/A,FALSE,"3가";#N/A,#N/A,FALSE,"3나";#N/A,#N/A,FALSE,"3다"}</definedName>
    <definedName name="GK" localSheetId="54" hidden="1">{#N/A,#N/A,FALSE,"3가";#N/A,#N/A,FALSE,"3나";#N/A,#N/A,FALSE,"3다"}</definedName>
    <definedName name="GK" localSheetId="48" hidden="1">{#N/A,#N/A,FALSE,"3가";#N/A,#N/A,FALSE,"3나";#N/A,#N/A,FALSE,"3다"}</definedName>
    <definedName name="GK" localSheetId="44" hidden="1">{#N/A,#N/A,FALSE,"3가";#N/A,#N/A,FALSE,"3나";#N/A,#N/A,FALSE,"3다"}</definedName>
    <definedName name="GK" localSheetId="26" hidden="1">{#N/A,#N/A,FALSE,"3가";#N/A,#N/A,FALSE,"3나";#N/A,#N/A,FALSE,"3다"}</definedName>
    <definedName name="GK" localSheetId="27" hidden="1">{#N/A,#N/A,FALSE,"3가";#N/A,#N/A,FALSE,"3나";#N/A,#N/A,FALSE,"3다"}</definedName>
    <definedName name="GK" localSheetId="5" hidden="1">{#N/A,#N/A,FALSE,"3가";#N/A,#N/A,FALSE,"3나";#N/A,#N/A,FALSE,"3다"}</definedName>
    <definedName name="GK" localSheetId="0" hidden="1">{#N/A,#N/A,FALSE,"3가";#N/A,#N/A,FALSE,"3나";#N/A,#N/A,FALSE,"3다"}</definedName>
    <definedName name="GK" localSheetId="32" hidden="1">{#N/A,#N/A,FALSE,"3가";#N/A,#N/A,FALSE,"3나";#N/A,#N/A,FALSE,"3다"}</definedName>
    <definedName name="GK" localSheetId="46" hidden="1">{#N/A,#N/A,FALSE,"3가";#N/A,#N/A,FALSE,"3나";#N/A,#N/A,FALSE,"3다"}</definedName>
    <definedName name="GK" localSheetId="24" hidden="1">{#N/A,#N/A,FALSE,"3가";#N/A,#N/A,FALSE,"3나";#N/A,#N/A,FALSE,"3다"}</definedName>
    <definedName name="GK" hidden="1">{#N/A,#N/A,FALSE,"3가";#N/A,#N/A,FALSE,"3나";#N/A,#N/A,FALSE,"3다"}</definedName>
    <definedName name="HW" localSheetId="42" hidden="1">{#N/A,#N/A,FALSE,"3가";#N/A,#N/A,FALSE,"3나";#N/A,#N/A,FALSE,"3다"}</definedName>
    <definedName name="HW" localSheetId="45" hidden="1">{#N/A,#N/A,FALSE,"3가";#N/A,#N/A,FALSE,"3나";#N/A,#N/A,FALSE,"3다"}</definedName>
    <definedName name="HW" localSheetId="1" hidden="1">{#N/A,#N/A,FALSE,"3가";#N/A,#N/A,FALSE,"3나";#N/A,#N/A,FALSE,"3다"}</definedName>
    <definedName name="HW" localSheetId="25" hidden="1">{#N/A,#N/A,FALSE,"3가";#N/A,#N/A,FALSE,"3나";#N/A,#N/A,FALSE,"3다"}</definedName>
    <definedName name="HW" localSheetId="33" hidden="1">{#N/A,#N/A,FALSE,"3가";#N/A,#N/A,FALSE,"3나";#N/A,#N/A,FALSE,"3다"}</definedName>
    <definedName name="HW" localSheetId="37" hidden="1">{#N/A,#N/A,FALSE,"3가";#N/A,#N/A,FALSE,"3나";#N/A,#N/A,FALSE,"3다"}</definedName>
    <definedName name="HW" localSheetId="40" hidden="1">{#N/A,#N/A,FALSE,"3가";#N/A,#N/A,FALSE,"3나";#N/A,#N/A,FALSE,"3다"}</definedName>
    <definedName name="HW" localSheetId="15" hidden="1">{#N/A,#N/A,FALSE,"3가";#N/A,#N/A,FALSE,"3나";#N/A,#N/A,FALSE,"3다"}</definedName>
    <definedName name="HW" localSheetId="14" hidden="1">{#N/A,#N/A,FALSE,"3가";#N/A,#N/A,FALSE,"3나";#N/A,#N/A,FALSE,"3다"}</definedName>
    <definedName name="HW" localSheetId="17" hidden="1">{#N/A,#N/A,FALSE,"3가";#N/A,#N/A,FALSE,"3나";#N/A,#N/A,FALSE,"3다"}</definedName>
    <definedName name="HW" localSheetId="16" hidden="1">{#N/A,#N/A,FALSE,"3가";#N/A,#N/A,FALSE,"3나";#N/A,#N/A,FALSE,"3다"}</definedName>
    <definedName name="HW" localSheetId="49" hidden="1">{#N/A,#N/A,FALSE,"3가";#N/A,#N/A,FALSE,"3나";#N/A,#N/A,FALSE,"3다"}</definedName>
    <definedName name="HW" localSheetId="31" hidden="1">{#N/A,#N/A,FALSE,"3가";#N/A,#N/A,FALSE,"3나";#N/A,#N/A,FALSE,"3다"}</definedName>
    <definedName name="HW" localSheetId="30" hidden="1">{#N/A,#N/A,FALSE,"3가";#N/A,#N/A,FALSE,"3나";#N/A,#N/A,FALSE,"3다"}</definedName>
    <definedName name="HW" localSheetId="43" hidden="1">{#N/A,#N/A,FALSE,"3가";#N/A,#N/A,FALSE,"3나";#N/A,#N/A,FALSE,"3다"}</definedName>
    <definedName name="HW" localSheetId="23" hidden="1">{#N/A,#N/A,FALSE,"3가";#N/A,#N/A,FALSE,"3나";#N/A,#N/A,FALSE,"3다"}</definedName>
    <definedName name="HW" localSheetId="39" hidden="1">{#N/A,#N/A,FALSE,"3가";#N/A,#N/A,FALSE,"3나";#N/A,#N/A,FALSE,"3다"}</definedName>
    <definedName name="HW" localSheetId="47" hidden="1">{#N/A,#N/A,FALSE,"3가";#N/A,#N/A,FALSE,"3나";#N/A,#N/A,FALSE,"3다"}</definedName>
    <definedName name="HW" localSheetId="28" hidden="1">{#N/A,#N/A,FALSE,"3가";#N/A,#N/A,FALSE,"3나";#N/A,#N/A,FALSE,"3다"}</definedName>
    <definedName name="HW" localSheetId="29" hidden="1">{#N/A,#N/A,FALSE,"3가";#N/A,#N/A,FALSE,"3나";#N/A,#N/A,FALSE,"3다"}</definedName>
    <definedName name="HW" localSheetId="38" hidden="1">{#N/A,#N/A,FALSE,"3가";#N/A,#N/A,FALSE,"3나";#N/A,#N/A,FALSE,"3다"}</definedName>
    <definedName name="HW" localSheetId="3" hidden="1">{#N/A,#N/A,FALSE,"3가";#N/A,#N/A,FALSE,"3나";#N/A,#N/A,FALSE,"3다"}</definedName>
    <definedName name="HW" localSheetId="18" hidden="1">{#N/A,#N/A,FALSE,"3가";#N/A,#N/A,FALSE,"3나";#N/A,#N/A,FALSE,"3다"}</definedName>
    <definedName name="HW" localSheetId="20" hidden="1">{#N/A,#N/A,FALSE,"3가";#N/A,#N/A,FALSE,"3나";#N/A,#N/A,FALSE,"3다"}</definedName>
    <definedName name="HW" localSheetId="19" hidden="1">{#N/A,#N/A,FALSE,"3가";#N/A,#N/A,FALSE,"3나";#N/A,#N/A,FALSE,"3다"}</definedName>
    <definedName name="HW" localSheetId="22" hidden="1">{#N/A,#N/A,FALSE,"3가";#N/A,#N/A,FALSE,"3나";#N/A,#N/A,FALSE,"3다"}</definedName>
    <definedName name="HW" localSheetId="21" hidden="1">{#N/A,#N/A,FALSE,"3가";#N/A,#N/A,FALSE,"3나";#N/A,#N/A,FALSE,"3다"}</definedName>
    <definedName name="HW" localSheetId="41" hidden="1">{#N/A,#N/A,FALSE,"3가";#N/A,#N/A,FALSE,"3나";#N/A,#N/A,FALSE,"3다"}</definedName>
    <definedName name="HW" localSheetId="13" hidden="1">{#N/A,#N/A,FALSE,"3가";#N/A,#N/A,FALSE,"3나";#N/A,#N/A,FALSE,"3다"}</definedName>
    <definedName name="HW" localSheetId="6" hidden="1">{#N/A,#N/A,FALSE,"3가";#N/A,#N/A,FALSE,"3나";#N/A,#N/A,FALSE,"3다"}</definedName>
    <definedName name="HW" localSheetId="34" hidden="1">{#N/A,#N/A,FALSE,"3가";#N/A,#N/A,FALSE,"3나";#N/A,#N/A,FALSE,"3다"}</definedName>
    <definedName name="HW" localSheetId="36" hidden="1">{#N/A,#N/A,FALSE,"3가";#N/A,#N/A,FALSE,"3나";#N/A,#N/A,FALSE,"3다"}</definedName>
    <definedName name="HW" localSheetId="35" hidden="1">{#N/A,#N/A,FALSE,"3가";#N/A,#N/A,FALSE,"3나";#N/A,#N/A,FALSE,"3다"}</definedName>
    <definedName name="HW" localSheetId="7" hidden="1">{#N/A,#N/A,FALSE,"3가";#N/A,#N/A,FALSE,"3나";#N/A,#N/A,FALSE,"3다"}</definedName>
    <definedName name="HW" localSheetId="9" hidden="1">{#N/A,#N/A,FALSE,"3가";#N/A,#N/A,FALSE,"3나";#N/A,#N/A,FALSE,"3다"}</definedName>
    <definedName name="HW" localSheetId="8" hidden="1">{#N/A,#N/A,FALSE,"3가";#N/A,#N/A,FALSE,"3나";#N/A,#N/A,FALSE,"3다"}</definedName>
    <definedName name="HW" localSheetId="10" hidden="1">{#N/A,#N/A,FALSE,"3가";#N/A,#N/A,FALSE,"3나";#N/A,#N/A,FALSE,"3다"}</definedName>
    <definedName name="HW" localSheetId="12" hidden="1">{#N/A,#N/A,FALSE,"3가";#N/A,#N/A,FALSE,"3나";#N/A,#N/A,FALSE,"3다"}</definedName>
    <definedName name="HW" localSheetId="11" hidden="1">{#N/A,#N/A,FALSE,"3가";#N/A,#N/A,FALSE,"3나";#N/A,#N/A,FALSE,"3다"}</definedName>
    <definedName name="HW" localSheetId="53" hidden="1">{#N/A,#N/A,FALSE,"3가";#N/A,#N/A,FALSE,"3나";#N/A,#N/A,FALSE,"3다"}</definedName>
    <definedName name="HW" localSheetId="54" hidden="1">{#N/A,#N/A,FALSE,"3가";#N/A,#N/A,FALSE,"3나";#N/A,#N/A,FALSE,"3다"}</definedName>
    <definedName name="HW" localSheetId="48" hidden="1">{#N/A,#N/A,FALSE,"3가";#N/A,#N/A,FALSE,"3나";#N/A,#N/A,FALSE,"3다"}</definedName>
    <definedName name="HW" localSheetId="44" hidden="1">{#N/A,#N/A,FALSE,"3가";#N/A,#N/A,FALSE,"3나";#N/A,#N/A,FALSE,"3다"}</definedName>
    <definedName name="HW" localSheetId="26" hidden="1">{#N/A,#N/A,FALSE,"3가";#N/A,#N/A,FALSE,"3나";#N/A,#N/A,FALSE,"3다"}</definedName>
    <definedName name="HW" localSheetId="27" hidden="1">{#N/A,#N/A,FALSE,"3가";#N/A,#N/A,FALSE,"3나";#N/A,#N/A,FALSE,"3다"}</definedName>
    <definedName name="HW" localSheetId="5" hidden="1">{#N/A,#N/A,FALSE,"3가";#N/A,#N/A,FALSE,"3나";#N/A,#N/A,FALSE,"3다"}</definedName>
    <definedName name="HW" localSheetId="0" hidden="1">{#N/A,#N/A,FALSE,"3가";#N/A,#N/A,FALSE,"3나";#N/A,#N/A,FALSE,"3다"}</definedName>
    <definedName name="HW" localSheetId="32" hidden="1">{#N/A,#N/A,FALSE,"3가";#N/A,#N/A,FALSE,"3나";#N/A,#N/A,FALSE,"3다"}</definedName>
    <definedName name="HW" localSheetId="46" hidden="1">{#N/A,#N/A,FALSE,"3가";#N/A,#N/A,FALSE,"3나";#N/A,#N/A,FALSE,"3다"}</definedName>
    <definedName name="HW" localSheetId="24" hidden="1">{#N/A,#N/A,FALSE,"3가";#N/A,#N/A,FALSE,"3나";#N/A,#N/A,FALSE,"3다"}</definedName>
    <definedName name="HW" hidden="1">{#N/A,#N/A,FALSE,"3가";#N/A,#N/A,FALSE,"3나";#N/A,#N/A,FALSE,"3다"}</definedName>
    <definedName name="O5000_">[2]인터페이스정의서!#REF!</definedName>
    <definedName name="PEG가격유형코드" localSheetId="53">[3]항목별참고값!$AD$2:$AD$5</definedName>
    <definedName name="PEG가격유형코드" localSheetId="5">[3]항목별참고값!$AD$2:$AD$5</definedName>
    <definedName name="PEG가격유형코드">[4]항목별참고값!$AD$2:$AD$5</definedName>
    <definedName name="_xlnm.Print_Area" localSheetId="42">'Block Basket Trade Data'!$B$6:$K$12</definedName>
    <definedName name="_xlnm.Print_Area" localSheetId="45">'Brokers Activity'!$B$6:$K$12</definedName>
    <definedName name="_xlnm.Print_Area" localSheetId="25">'Closing Price Trading Quote'!$B$6:$K$12</definedName>
    <definedName name="_xlnm.Print_Area" localSheetId="33">'Current Movement'!$B$6:$K$12</definedName>
    <definedName name="_xlnm.Print_Area" localSheetId="37">'Equities_Batch Data'!$B$6:$K$12</definedName>
    <definedName name="_xlnm.Print_Area" localSheetId="40">'ETP Constituents'!$B$6:$K$12</definedName>
    <definedName name="_xlnm.Print_Area" localSheetId="15">'Filled+Quote(3 LVL)'!$B$6:$K$12</definedName>
    <definedName name="_xlnm.Print_Area" localSheetId="14">'Filled+Quote(5 LVL)'!$B$6:$K$12</definedName>
    <definedName name="_xlnm.Print_Area" localSheetId="17">'Filled+Quote(MM LP Inc, 3 LVL'!$B$6:$K$12</definedName>
    <definedName name="_xlnm.Print_Area" localSheetId="16">'Filled+Quote(MM LP Inc, 5 LVL)'!$B$6:$K$12</definedName>
    <definedName name="_xlnm.Print_Area" localSheetId="49">'HEADER-FOOTER'!$B$6:$K$12</definedName>
    <definedName name="_xlnm.Print_Area" localSheetId="31">'Investor Acts per Commodity'!$B$6:$K$12</definedName>
    <definedName name="_xlnm.Print_Area" localSheetId="30">'Investor Acts per Industry'!$B$6:$K$12</definedName>
    <definedName name="_xlnm.Print_Area" localSheetId="43">'Investor Acts per Issue_EOD'!$B$6:$K$12</definedName>
    <definedName name="_xlnm.Print_Area" localSheetId="23">'Issue Closing'!$B$6:$K$12</definedName>
    <definedName name="_xlnm.Print_Area" localSheetId="39">'Issue Event '!$B$6:$K$12</definedName>
    <definedName name="_xlnm.Print_Area" localSheetId="47">LINK!$B$6:$K$12</definedName>
    <definedName name="_xlnm.Print_Area" localSheetId="28">'Market Operation Schedule'!$B$6:$K$12</definedName>
    <definedName name="_xlnm.Print_Area" localSheetId="29">'Member firm_Imposing lifting'!$B$6:$K$12</definedName>
    <definedName name="_xlnm.Print_Area" localSheetId="38">'Member Information '!$B$6:$K$12</definedName>
    <definedName name="_xlnm.Print_Area" localSheetId="18">MktOpTS!$B$6:$K$12</definedName>
    <definedName name="_xlnm.Print_Area" localSheetId="20">'MktOpTS+Quote(3 LVL)'!$B$6:$K$12</definedName>
    <definedName name="_xlnm.Print_Area" localSheetId="19">'MktOpTS+Quote(5 LVL)'!$B$6:$K$12</definedName>
    <definedName name="_xlnm.Print_Area" localSheetId="22">'MktOpTS+Quote(MM LP Inc, 3 LVL)'!$B$6:$K$12</definedName>
    <definedName name="_xlnm.Print_Area" localSheetId="21">'MktOpTS+Quote(MM LP Inc, 5 LVL)'!$B$6:$K$12</definedName>
    <definedName name="_xlnm.Print_Area" localSheetId="41">'MM LP Info'!$B$6:$K$12</definedName>
    <definedName name="_xlnm.Print_Area" localSheetId="13">'Order Filled'!$B$6:$K$12</definedName>
    <definedName name="_xlnm.Print_Area" localSheetId="6">'Polling Data'!$B$2:$K$12</definedName>
    <definedName name="_xlnm.Print_Area" localSheetId="34">'Program Trd Act per Investor'!$B$6:$K$12</definedName>
    <definedName name="_xlnm.Print_Area" localSheetId="36">'Program Trd Info of Total'!$B$6:$K$12</definedName>
    <definedName name="_xlnm.Print_Area" localSheetId="35">'Program Trd Info per Issue'!$B$6:$K$12</definedName>
    <definedName name="_xlnm.Print_Area" localSheetId="7">'Quote(10 LVL)'!$B$6:$K$12</definedName>
    <definedName name="_xlnm.Print_Area" localSheetId="9">'Quote(3 LVL)'!$B$6:$K$12</definedName>
    <definedName name="_xlnm.Print_Area" localSheetId="8">'Quote(5 LVL)'!$B$6:$K$12</definedName>
    <definedName name="_xlnm.Print_Area" localSheetId="10">'Quote(MM LP Inc, 10 LVL)'!$B$6:$K$12</definedName>
    <definedName name="_xlnm.Print_Area" localSheetId="12">'Quote(MM LP Inc, 3 LVL)'!$B$6:$K$12</definedName>
    <definedName name="_xlnm.Print_Area" localSheetId="11">'Quote(MM LP Inc, 5 Level)'!$B$6:$K$12</definedName>
    <definedName name="_xlnm.Print_Area" localSheetId="48">'Request To Recovery'!$B$6:$K$12</definedName>
    <definedName name="_xlnm.Print_Area" localSheetId="44">'Short Selling '!$B$6:$K$12</definedName>
    <definedName name="_xlnm.Print_Area" localSheetId="26">'Snapshot(10 LVL)'!$B$6:$K$12</definedName>
    <definedName name="_xlnm.Print_Area" localSheetId="27">'Snapshot(MM LP Inc, 10 LVL)'!$B$6:$K$12</definedName>
    <definedName name="_xlnm.Print_Area" localSheetId="32">'Top Five Traders'' Activities'!$B$6:$K$12</definedName>
    <definedName name="_xlnm.Print_Area" localSheetId="46">'Trading Act by sess per Issue'!$B$6:$K$12</definedName>
    <definedName name="_xlnm.Print_Area" localSheetId="24">'Triggering Removing VI'!$B$6:$K$12</definedName>
    <definedName name="_xlnm.Print_Titles" localSheetId="42">'Block Basket Trade Data'!$B:$K,'Block Basket Trade Data'!$6:$7</definedName>
    <definedName name="_xlnm.Print_Titles" localSheetId="45">'Brokers Activity'!$B:$K,'Brokers Activity'!$6:$7</definedName>
    <definedName name="_xlnm.Print_Titles" localSheetId="25">'Closing Price Trading Quote'!$B:$K,'Closing Price Trading Quote'!$6:$7</definedName>
    <definedName name="_xlnm.Print_Titles" localSheetId="33">'Current Movement'!$B:$K,'Current Movement'!$6:$7</definedName>
    <definedName name="_xlnm.Print_Titles" localSheetId="37">'Equities_Batch Data'!$B:$K,'Equities_Batch Data'!$6:$7</definedName>
    <definedName name="_xlnm.Print_Titles" localSheetId="40">'ETP Constituents'!$B:$K,'ETP Constituents'!$6:$7</definedName>
    <definedName name="_xlnm.Print_Titles" localSheetId="15">'Filled+Quote(3 LVL)'!$B:$K,'Filled+Quote(3 LVL)'!$6:$7</definedName>
    <definedName name="_xlnm.Print_Titles" localSheetId="14">'Filled+Quote(5 LVL)'!$B:$K,'Filled+Quote(5 LVL)'!$6:$7</definedName>
    <definedName name="_xlnm.Print_Titles" localSheetId="17">'Filled+Quote(MM LP Inc, 3 LVL'!$B:$K,'Filled+Quote(MM LP Inc, 3 LVL'!$6:$7</definedName>
    <definedName name="_xlnm.Print_Titles" localSheetId="16">'Filled+Quote(MM LP Inc, 5 LVL)'!$B:$K,'Filled+Quote(MM LP Inc, 5 LVL)'!$6:$7</definedName>
    <definedName name="_xlnm.Print_Titles" localSheetId="49">'HEADER-FOOTER'!$B:$K,'HEADER-FOOTER'!$6:$7</definedName>
    <definedName name="_xlnm.Print_Titles" localSheetId="31">'Investor Acts per Commodity'!$B:$K,'Investor Acts per Commodity'!$6:$7</definedName>
    <definedName name="_xlnm.Print_Titles" localSheetId="30">'Investor Acts per Industry'!$B:$K,'Investor Acts per Industry'!$6:$7</definedName>
    <definedName name="_xlnm.Print_Titles" localSheetId="43">'Investor Acts per Issue_EOD'!$B:$K,'Investor Acts per Issue_EOD'!$6:$7</definedName>
    <definedName name="_xlnm.Print_Titles" localSheetId="23">'Issue Closing'!$B:$K,'Issue Closing'!$6:$7</definedName>
    <definedName name="_xlnm.Print_Titles" localSheetId="39">'Issue Event '!$B:$K,'Issue Event '!$6:$7</definedName>
    <definedName name="_xlnm.Print_Titles" localSheetId="47">LINK!$B:$K,LINK!$6:$7</definedName>
    <definedName name="_xlnm.Print_Titles" localSheetId="28">'Market Operation Schedule'!$B:$K,'Market Operation Schedule'!$6:$7</definedName>
    <definedName name="_xlnm.Print_Titles" localSheetId="29">'Member firm_Imposing lifting'!$B:$K,'Member firm_Imposing lifting'!$6:$7</definedName>
    <definedName name="_xlnm.Print_Titles" localSheetId="38">'Member Information '!$B:$K,'Member Information '!$6:$7</definedName>
    <definedName name="_xlnm.Print_Titles" localSheetId="18">MktOpTS!$B:$K,MktOpTS!$6:$7</definedName>
    <definedName name="_xlnm.Print_Titles" localSheetId="20">'MktOpTS+Quote(3 LVL)'!$B:$K,'MktOpTS+Quote(3 LVL)'!$6:$7</definedName>
    <definedName name="_xlnm.Print_Titles" localSheetId="19">'MktOpTS+Quote(5 LVL)'!$B:$K,'MktOpTS+Quote(5 LVL)'!$6:$7</definedName>
    <definedName name="_xlnm.Print_Titles" localSheetId="22">'MktOpTS+Quote(MM LP Inc, 3 LVL)'!$B:$K,'MktOpTS+Quote(MM LP Inc, 3 LVL)'!$6:$7</definedName>
    <definedName name="_xlnm.Print_Titles" localSheetId="21">'MktOpTS+Quote(MM LP Inc, 5 LVL)'!$B:$K,'MktOpTS+Quote(MM LP Inc, 5 LVL)'!$6:$7</definedName>
    <definedName name="_xlnm.Print_Titles" localSheetId="41">'MM LP Info'!$B:$K,'MM LP Info'!$6:$7</definedName>
    <definedName name="_xlnm.Print_Titles" localSheetId="13">'Order Filled'!$B:$K,'Order Filled'!$6:$7</definedName>
    <definedName name="_xlnm.Print_Titles" localSheetId="6">'Polling Data'!$B:$K,'Polling Data'!$2:$7</definedName>
    <definedName name="_xlnm.Print_Titles" localSheetId="34">'Program Trd Act per Investor'!$B:$K,'Program Trd Act per Investor'!$6:$7</definedName>
    <definedName name="_xlnm.Print_Titles" localSheetId="36">'Program Trd Info of Total'!$B:$K,'Program Trd Info of Total'!$6:$7</definedName>
    <definedName name="_xlnm.Print_Titles" localSheetId="35">'Program Trd Info per Issue'!$B:$K,'Program Trd Info per Issue'!$6:$7</definedName>
    <definedName name="_xlnm.Print_Titles" localSheetId="7">'Quote(10 LVL)'!$B:$K,'Quote(10 LVL)'!$6:$7</definedName>
    <definedName name="_xlnm.Print_Titles" localSheetId="9">'Quote(3 LVL)'!$B:$K,'Quote(3 LVL)'!$6:$7</definedName>
    <definedName name="_xlnm.Print_Titles" localSheetId="8">'Quote(5 LVL)'!$B:$K,'Quote(5 LVL)'!$6:$7</definedName>
    <definedName name="_xlnm.Print_Titles" localSheetId="10">'Quote(MM LP Inc, 10 LVL)'!$B:$K,'Quote(MM LP Inc, 10 LVL)'!$6:$7</definedName>
    <definedName name="_xlnm.Print_Titles" localSheetId="12">'Quote(MM LP Inc, 3 LVL)'!$B:$K,'Quote(MM LP Inc, 3 LVL)'!$6:$7</definedName>
    <definedName name="_xlnm.Print_Titles" localSheetId="11">'Quote(MM LP Inc, 5 Level)'!$B:$K,'Quote(MM LP Inc, 5 Level)'!$6:$7</definedName>
    <definedName name="_xlnm.Print_Titles" localSheetId="48">'Request To Recovery'!$B:$K,'Request To Recovery'!$6:$7</definedName>
    <definedName name="_xlnm.Print_Titles" localSheetId="44">'Short Selling '!$B:$K,'Short Selling '!$6:$7</definedName>
    <definedName name="_xlnm.Print_Titles" localSheetId="26">'Snapshot(10 LVL)'!$B:$K,'Snapshot(10 LVL)'!$6:$7</definedName>
    <definedName name="_xlnm.Print_Titles" localSheetId="27">'Snapshot(MM LP Inc, 10 LVL)'!$B:$K,'Snapshot(MM LP Inc, 10 LVL)'!$6:$7</definedName>
    <definedName name="_xlnm.Print_Titles" localSheetId="32">'Top Five Traders'' Activities'!$B:$K,'Top Five Traders'' Activities'!$6:$7</definedName>
    <definedName name="_xlnm.Print_Titles" localSheetId="46">'Trading Act by sess per Issue'!$B:$K,'Trading Act by sess per Issue'!$6:$7</definedName>
    <definedName name="_xlnm.Print_Titles" localSheetId="24">'Triggering Removing VI'!$B:$K,'Triggering Removing VI'!$6:$7</definedName>
    <definedName name="QQ" localSheetId="42" hidden="1">{#N/A,#N/A,FALSE,"3가";#N/A,#N/A,FALSE,"3나";#N/A,#N/A,FALSE,"3다"}</definedName>
    <definedName name="QQ" localSheetId="45" hidden="1">{#N/A,#N/A,FALSE,"3가";#N/A,#N/A,FALSE,"3나";#N/A,#N/A,FALSE,"3다"}</definedName>
    <definedName name="QQ" localSheetId="1" hidden="1">{#N/A,#N/A,FALSE,"3가";#N/A,#N/A,FALSE,"3나";#N/A,#N/A,FALSE,"3다"}</definedName>
    <definedName name="QQ" localSheetId="25" hidden="1">{#N/A,#N/A,FALSE,"3가";#N/A,#N/A,FALSE,"3나";#N/A,#N/A,FALSE,"3다"}</definedName>
    <definedName name="QQ" localSheetId="33" hidden="1">{#N/A,#N/A,FALSE,"3가";#N/A,#N/A,FALSE,"3나";#N/A,#N/A,FALSE,"3다"}</definedName>
    <definedName name="QQ" localSheetId="37" hidden="1">{#N/A,#N/A,FALSE,"3가";#N/A,#N/A,FALSE,"3나";#N/A,#N/A,FALSE,"3다"}</definedName>
    <definedName name="QQ" localSheetId="40" hidden="1">{#N/A,#N/A,FALSE,"3가";#N/A,#N/A,FALSE,"3나";#N/A,#N/A,FALSE,"3다"}</definedName>
    <definedName name="QQ" localSheetId="15" hidden="1">{#N/A,#N/A,FALSE,"3가";#N/A,#N/A,FALSE,"3나";#N/A,#N/A,FALSE,"3다"}</definedName>
    <definedName name="QQ" localSheetId="14" hidden="1">{#N/A,#N/A,FALSE,"3가";#N/A,#N/A,FALSE,"3나";#N/A,#N/A,FALSE,"3다"}</definedName>
    <definedName name="QQ" localSheetId="17" hidden="1">{#N/A,#N/A,FALSE,"3가";#N/A,#N/A,FALSE,"3나";#N/A,#N/A,FALSE,"3다"}</definedName>
    <definedName name="QQ" localSheetId="16" hidden="1">{#N/A,#N/A,FALSE,"3가";#N/A,#N/A,FALSE,"3나";#N/A,#N/A,FALSE,"3다"}</definedName>
    <definedName name="QQ" localSheetId="49" hidden="1">{#N/A,#N/A,FALSE,"3가";#N/A,#N/A,FALSE,"3나";#N/A,#N/A,FALSE,"3다"}</definedName>
    <definedName name="QQ" localSheetId="31" hidden="1">{#N/A,#N/A,FALSE,"3가";#N/A,#N/A,FALSE,"3나";#N/A,#N/A,FALSE,"3다"}</definedName>
    <definedName name="QQ" localSheetId="30" hidden="1">{#N/A,#N/A,FALSE,"3가";#N/A,#N/A,FALSE,"3나";#N/A,#N/A,FALSE,"3다"}</definedName>
    <definedName name="QQ" localSheetId="43" hidden="1">{#N/A,#N/A,FALSE,"3가";#N/A,#N/A,FALSE,"3나";#N/A,#N/A,FALSE,"3다"}</definedName>
    <definedName name="QQ" localSheetId="23" hidden="1">{#N/A,#N/A,FALSE,"3가";#N/A,#N/A,FALSE,"3나";#N/A,#N/A,FALSE,"3다"}</definedName>
    <definedName name="QQ" localSheetId="39" hidden="1">{#N/A,#N/A,FALSE,"3가";#N/A,#N/A,FALSE,"3나";#N/A,#N/A,FALSE,"3다"}</definedName>
    <definedName name="QQ" localSheetId="47" hidden="1">{#N/A,#N/A,FALSE,"3가";#N/A,#N/A,FALSE,"3나";#N/A,#N/A,FALSE,"3다"}</definedName>
    <definedName name="QQ" localSheetId="28" hidden="1">{#N/A,#N/A,FALSE,"3가";#N/A,#N/A,FALSE,"3나";#N/A,#N/A,FALSE,"3다"}</definedName>
    <definedName name="QQ" localSheetId="29" hidden="1">{#N/A,#N/A,FALSE,"3가";#N/A,#N/A,FALSE,"3나";#N/A,#N/A,FALSE,"3다"}</definedName>
    <definedName name="QQ" localSheetId="38" hidden="1">{#N/A,#N/A,FALSE,"3가";#N/A,#N/A,FALSE,"3나";#N/A,#N/A,FALSE,"3다"}</definedName>
    <definedName name="QQ" localSheetId="3" hidden="1">{#N/A,#N/A,FALSE,"3가";#N/A,#N/A,FALSE,"3나";#N/A,#N/A,FALSE,"3다"}</definedName>
    <definedName name="QQ" localSheetId="18" hidden="1">{#N/A,#N/A,FALSE,"3가";#N/A,#N/A,FALSE,"3나";#N/A,#N/A,FALSE,"3다"}</definedName>
    <definedName name="QQ" localSheetId="20" hidden="1">{#N/A,#N/A,FALSE,"3가";#N/A,#N/A,FALSE,"3나";#N/A,#N/A,FALSE,"3다"}</definedName>
    <definedName name="QQ" localSheetId="19" hidden="1">{#N/A,#N/A,FALSE,"3가";#N/A,#N/A,FALSE,"3나";#N/A,#N/A,FALSE,"3다"}</definedName>
    <definedName name="QQ" localSheetId="22" hidden="1">{#N/A,#N/A,FALSE,"3가";#N/A,#N/A,FALSE,"3나";#N/A,#N/A,FALSE,"3다"}</definedName>
    <definedName name="QQ" localSheetId="21" hidden="1">{#N/A,#N/A,FALSE,"3가";#N/A,#N/A,FALSE,"3나";#N/A,#N/A,FALSE,"3다"}</definedName>
    <definedName name="QQ" localSheetId="41" hidden="1">{#N/A,#N/A,FALSE,"3가";#N/A,#N/A,FALSE,"3나";#N/A,#N/A,FALSE,"3다"}</definedName>
    <definedName name="QQ" localSheetId="13" hidden="1">{#N/A,#N/A,FALSE,"3가";#N/A,#N/A,FALSE,"3나";#N/A,#N/A,FALSE,"3다"}</definedName>
    <definedName name="QQ" localSheetId="6" hidden="1">{#N/A,#N/A,FALSE,"3가";#N/A,#N/A,FALSE,"3나";#N/A,#N/A,FALSE,"3다"}</definedName>
    <definedName name="QQ" localSheetId="34" hidden="1">{#N/A,#N/A,FALSE,"3가";#N/A,#N/A,FALSE,"3나";#N/A,#N/A,FALSE,"3다"}</definedName>
    <definedName name="QQ" localSheetId="36" hidden="1">{#N/A,#N/A,FALSE,"3가";#N/A,#N/A,FALSE,"3나";#N/A,#N/A,FALSE,"3다"}</definedName>
    <definedName name="QQ" localSheetId="35" hidden="1">{#N/A,#N/A,FALSE,"3가";#N/A,#N/A,FALSE,"3나";#N/A,#N/A,FALSE,"3다"}</definedName>
    <definedName name="QQ" localSheetId="7" hidden="1">{#N/A,#N/A,FALSE,"3가";#N/A,#N/A,FALSE,"3나";#N/A,#N/A,FALSE,"3다"}</definedName>
    <definedName name="QQ" localSheetId="9" hidden="1">{#N/A,#N/A,FALSE,"3가";#N/A,#N/A,FALSE,"3나";#N/A,#N/A,FALSE,"3다"}</definedName>
    <definedName name="QQ" localSheetId="8" hidden="1">{#N/A,#N/A,FALSE,"3가";#N/A,#N/A,FALSE,"3나";#N/A,#N/A,FALSE,"3다"}</definedName>
    <definedName name="QQ" localSheetId="10" hidden="1">{#N/A,#N/A,FALSE,"3가";#N/A,#N/A,FALSE,"3나";#N/A,#N/A,FALSE,"3다"}</definedName>
    <definedName name="QQ" localSheetId="12" hidden="1">{#N/A,#N/A,FALSE,"3가";#N/A,#N/A,FALSE,"3나";#N/A,#N/A,FALSE,"3다"}</definedName>
    <definedName name="QQ" localSheetId="11" hidden="1">{#N/A,#N/A,FALSE,"3가";#N/A,#N/A,FALSE,"3나";#N/A,#N/A,FALSE,"3다"}</definedName>
    <definedName name="QQ" localSheetId="53" hidden="1">{#N/A,#N/A,FALSE,"3가";#N/A,#N/A,FALSE,"3나";#N/A,#N/A,FALSE,"3다"}</definedName>
    <definedName name="QQ" localSheetId="54" hidden="1">{#N/A,#N/A,FALSE,"3가";#N/A,#N/A,FALSE,"3나";#N/A,#N/A,FALSE,"3다"}</definedName>
    <definedName name="QQ" localSheetId="48" hidden="1">{#N/A,#N/A,FALSE,"3가";#N/A,#N/A,FALSE,"3나";#N/A,#N/A,FALSE,"3다"}</definedName>
    <definedName name="QQ" localSheetId="44" hidden="1">{#N/A,#N/A,FALSE,"3가";#N/A,#N/A,FALSE,"3나";#N/A,#N/A,FALSE,"3다"}</definedName>
    <definedName name="QQ" localSheetId="26" hidden="1">{#N/A,#N/A,FALSE,"3가";#N/A,#N/A,FALSE,"3나";#N/A,#N/A,FALSE,"3다"}</definedName>
    <definedName name="QQ" localSheetId="27" hidden="1">{#N/A,#N/A,FALSE,"3가";#N/A,#N/A,FALSE,"3나";#N/A,#N/A,FALSE,"3다"}</definedName>
    <definedName name="QQ" localSheetId="5" hidden="1">{#N/A,#N/A,FALSE,"3가";#N/A,#N/A,FALSE,"3나";#N/A,#N/A,FALSE,"3다"}</definedName>
    <definedName name="QQ" localSheetId="0" hidden="1">{#N/A,#N/A,FALSE,"3가";#N/A,#N/A,FALSE,"3나";#N/A,#N/A,FALSE,"3다"}</definedName>
    <definedName name="QQ" localSheetId="32" hidden="1">{#N/A,#N/A,FALSE,"3가";#N/A,#N/A,FALSE,"3나";#N/A,#N/A,FALSE,"3다"}</definedName>
    <definedName name="QQ" localSheetId="46" hidden="1">{#N/A,#N/A,FALSE,"3가";#N/A,#N/A,FALSE,"3나";#N/A,#N/A,FALSE,"3다"}</definedName>
    <definedName name="QQ" localSheetId="24" hidden="1">{#N/A,#N/A,FALSE,"3가";#N/A,#N/A,FALSE,"3나";#N/A,#N/A,FALSE,"3다"}</definedName>
    <definedName name="QQ" hidden="1">{#N/A,#N/A,FALSE,"3가";#N/A,#N/A,FALSE,"3나";#N/A,#N/A,FALSE,"3다"}</definedName>
    <definedName name="REPO분류코드" localSheetId="53">[3]항목별참고값!$AQ$2:$AQ$5</definedName>
    <definedName name="REPO분류코드" localSheetId="5">[3]항목별참고값!$AQ$2:$AQ$5</definedName>
    <definedName name="REPO분류코드">[4]항목별참고값!$AQ$2:$AQ$5</definedName>
    <definedName name="Repo호가" localSheetId="53">[3]항목별참고값!$A$7</definedName>
    <definedName name="Repo호가" localSheetId="5">[3]항목별참고값!$A$7</definedName>
    <definedName name="Repo호가">[4]항목별참고값!$A$7</definedName>
    <definedName name="TCSMIR31701" localSheetId="53">'[5]별첨-TR별 참조내용'!#REF!</definedName>
    <definedName name="TCSMIR31701">'[6]별첨-TR별 참조내용'!#REF!</definedName>
    <definedName name="TCSMIR31801" localSheetId="53">'[5]별첨-TR별 참조내용'!#REF!</definedName>
    <definedName name="TCSMIR31801">'[6]별첨-TR별 참조내용'!#REF!</definedName>
    <definedName name="V" localSheetId="42" hidden="1">{#N/A,#N/A,FALSE,"3가";#N/A,#N/A,FALSE,"3나";#N/A,#N/A,FALSE,"3다"}</definedName>
    <definedName name="V" localSheetId="45" hidden="1">{#N/A,#N/A,FALSE,"3가";#N/A,#N/A,FALSE,"3나";#N/A,#N/A,FALSE,"3다"}</definedName>
    <definedName name="V" localSheetId="1" hidden="1">{#N/A,#N/A,FALSE,"3가";#N/A,#N/A,FALSE,"3나";#N/A,#N/A,FALSE,"3다"}</definedName>
    <definedName name="V" localSheetId="25" hidden="1">{#N/A,#N/A,FALSE,"3가";#N/A,#N/A,FALSE,"3나";#N/A,#N/A,FALSE,"3다"}</definedName>
    <definedName name="V" localSheetId="33" hidden="1">{#N/A,#N/A,FALSE,"3가";#N/A,#N/A,FALSE,"3나";#N/A,#N/A,FALSE,"3다"}</definedName>
    <definedName name="V" localSheetId="37" hidden="1">{#N/A,#N/A,FALSE,"3가";#N/A,#N/A,FALSE,"3나";#N/A,#N/A,FALSE,"3다"}</definedName>
    <definedName name="V" localSheetId="40" hidden="1">{#N/A,#N/A,FALSE,"3가";#N/A,#N/A,FALSE,"3나";#N/A,#N/A,FALSE,"3다"}</definedName>
    <definedName name="V" localSheetId="15" hidden="1">{#N/A,#N/A,FALSE,"3가";#N/A,#N/A,FALSE,"3나";#N/A,#N/A,FALSE,"3다"}</definedName>
    <definedName name="V" localSheetId="14" hidden="1">{#N/A,#N/A,FALSE,"3가";#N/A,#N/A,FALSE,"3나";#N/A,#N/A,FALSE,"3다"}</definedName>
    <definedName name="V" localSheetId="17" hidden="1">{#N/A,#N/A,FALSE,"3가";#N/A,#N/A,FALSE,"3나";#N/A,#N/A,FALSE,"3다"}</definedName>
    <definedName name="V" localSheetId="16" hidden="1">{#N/A,#N/A,FALSE,"3가";#N/A,#N/A,FALSE,"3나";#N/A,#N/A,FALSE,"3다"}</definedName>
    <definedName name="V" localSheetId="49" hidden="1">{#N/A,#N/A,FALSE,"3가";#N/A,#N/A,FALSE,"3나";#N/A,#N/A,FALSE,"3다"}</definedName>
    <definedName name="V" localSheetId="31" hidden="1">{#N/A,#N/A,FALSE,"3가";#N/A,#N/A,FALSE,"3나";#N/A,#N/A,FALSE,"3다"}</definedName>
    <definedName name="V" localSheetId="30" hidden="1">{#N/A,#N/A,FALSE,"3가";#N/A,#N/A,FALSE,"3나";#N/A,#N/A,FALSE,"3다"}</definedName>
    <definedName name="V" localSheetId="43" hidden="1">{#N/A,#N/A,FALSE,"3가";#N/A,#N/A,FALSE,"3나";#N/A,#N/A,FALSE,"3다"}</definedName>
    <definedName name="V" localSheetId="23" hidden="1">{#N/A,#N/A,FALSE,"3가";#N/A,#N/A,FALSE,"3나";#N/A,#N/A,FALSE,"3다"}</definedName>
    <definedName name="V" localSheetId="39" hidden="1">{#N/A,#N/A,FALSE,"3가";#N/A,#N/A,FALSE,"3나";#N/A,#N/A,FALSE,"3다"}</definedName>
    <definedName name="V" localSheetId="47" hidden="1">{#N/A,#N/A,FALSE,"3가";#N/A,#N/A,FALSE,"3나";#N/A,#N/A,FALSE,"3다"}</definedName>
    <definedName name="V" localSheetId="28" hidden="1">{#N/A,#N/A,FALSE,"3가";#N/A,#N/A,FALSE,"3나";#N/A,#N/A,FALSE,"3다"}</definedName>
    <definedName name="V" localSheetId="29" hidden="1">{#N/A,#N/A,FALSE,"3가";#N/A,#N/A,FALSE,"3나";#N/A,#N/A,FALSE,"3다"}</definedName>
    <definedName name="V" localSheetId="38" hidden="1">{#N/A,#N/A,FALSE,"3가";#N/A,#N/A,FALSE,"3나";#N/A,#N/A,FALSE,"3다"}</definedName>
    <definedName name="V" localSheetId="3" hidden="1">{#N/A,#N/A,FALSE,"3가";#N/A,#N/A,FALSE,"3나";#N/A,#N/A,FALSE,"3다"}</definedName>
    <definedName name="V" localSheetId="18" hidden="1">{#N/A,#N/A,FALSE,"3가";#N/A,#N/A,FALSE,"3나";#N/A,#N/A,FALSE,"3다"}</definedName>
    <definedName name="V" localSheetId="20" hidden="1">{#N/A,#N/A,FALSE,"3가";#N/A,#N/A,FALSE,"3나";#N/A,#N/A,FALSE,"3다"}</definedName>
    <definedName name="V" localSheetId="19" hidden="1">{#N/A,#N/A,FALSE,"3가";#N/A,#N/A,FALSE,"3나";#N/A,#N/A,FALSE,"3다"}</definedName>
    <definedName name="V" localSheetId="22" hidden="1">{#N/A,#N/A,FALSE,"3가";#N/A,#N/A,FALSE,"3나";#N/A,#N/A,FALSE,"3다"}</definedName>
    <definedName name="V" localSheetId="21" hidden="1">{#N/A,#N/A,FALSE,"3가";#N/A,#N/A,FALSE,"3나";#N/A,#N/A,FALSE,"3다"}</definedName>
    <definedName name="V" localSheetId="41" hidden="1">{#N/A,#N/A,FALSE,"3가";#N/A,#N/A,FALSE,"3나";#N/A,#N/A,FALSE,"3다"}</definedName>
    <definedName name="V" localSheetId="13" hidden="1">{#N/A,#N/A,FALSE,"3가";#N/A,#N/A,FALSE,"3나";#N/A,#N/A,FALSE,"3다"}</definedName>
    <definedName name="V" localSheetId="6" hidden="1">{#N/A,#N/A,FALSE,"3가";#N/A,#N/A,FALSE,"3나";#N/A,#N/A,FALSE,"3다"}</definedName>
    <definedName name="V" localSheetId="34" hidden="1">{#N/A,#N/A,FALSE,"3가";#N/A,#N/A,FALSE,"3나";#N/A,#N/A,FALSE,"3다"}</definedName>
    <definedName name="V" localSheetId="36" hidden="1">{#N/A,#N/A,FALSE,"3가";#N/A,#N/A,FALSE,"3나";#N/A,#N/A,FALSE,"3다"}</definedName>
    <definedName name="V" localSheetId="35" hidden="1">{#N/A,#N/A,FALSE,"3가";#N/A,#N/A,FALSE,"3나";#N/A,#N/A,FALSE,"3다"}</definedName>
    <definedName name="V" localSheetId="7" hidden="1">{#N/A,#N/A,FALSE,"3가";#N/A,#N/A,FALSE,"3나";#N/A,#N/A,FALSE,"3다"}</definedName>
    <definedName name="V" localSheetId="9" hidden="1">{#N/A,#N/A,FALSE,"3가";#N/A,#N/A,FALSE,"3나";#N/A,#N/A,FALSE,"3다"}</definedName>
    <definedName name="V" localSheetId="8" hidden="1">{#N/A,#N/A,FALSE,"3가";#N/A,#N/A,FALSE,"3나";#N/A,#N/A,FALSE,"3다"}</definedName>
    <definedName name="V" localSheetId="10" hidden="1">{#N/A,#N/A,FALSE,"3가";#N/A,#N/A,FALSE,"3나";#N/A,#N/A,FALSE,"3다"}</definedName>
    <definedName name="V" localSheetId="12" hidden="1">{#N/A,#N/A,FALSE,"3가";#N/A,#N/A,FALSE,"3나";#N/A,#N/A,FALSE,"3다"}</definedName>
    <definedName name="V" localSheetId="11" hidden="1">{#N/A,#N/A,FALSE,"3가";#N/A,#N/A,FALSE,"3나";#N/A,#N/A,FALSE,"3다"}</definedName>
    <definedName name="V" localSheetId="53" hidden="1">{#N/A,#N/A,FALSE,"3가";#N/A,#N/A,FALSE,"3나";#N/A,#N/A,FALSE,"3다"}</definedName>
    <definedName name="V" localSheetId="54" hidden="1">{#N/A,#N/A,FALSE,"3가";#N/A,#N/A,FALSE,"3나";#N/A,#N/A,FALSE,"3다"}</definedName>
    <definedName name="V" localSheetId="48" hidden="1">{#N/A,#N/A,FALSE,"3가";#N/A,#N/A,FALSE,"3나";#N/A,#N/A,FALSE,"3다"}</definedName>
    <definedName name="V" localSheetId="44" hidden="1">{#N/A,#N/A,FALSE,"3가";#N/A,#N/A,FALSE,"3나";#N/A,#N/A,FALSE,"3다"}</definedName>
    <definedName name="V" localSheetId="26" hidden="1">{#N/A,#N/A,FALSE,"3가";#N/A,#N/A,FALSE,"3나";#N/A,#N/A,FALSE,"3다"}</definedName>
    <definedName name="V" localSheetId="27" hidden="1">{#N/A,#N/A,FALSE,"3가";#N/A,#N/A,FALSE,"3나";#N/A,#N/A,FALSE,"3다"}</definedName>
    <definedName name="V" localSheetId="5" hidden="1">{#N/A,#N/A,FALSE,"3가";#N/A,#N/A,FALSE,"3나";#N/A,#N/A,FALSE,"3다"}</definedName>
    <definedName name="V" localSheetId="0" hidden="1">{#N/A,#N/A,FALSE,"3가";#N/A,#N/A,FALSE,"3나";#N/A,#N/A,FALSE,"3다"}</definedName>
    <definedName name="V" localSheetId="32" hidden="1">{#N/A,#N/A,FALSE,"3가";#N/A,#N/A,FALSE,"3나";#N/A,#N/A,FALSE,"3다"}</definedName>
    <definedName name="V" localSheetId="46" hidden="1">{#N/A,#N/A,FALSE,"3가";#N/A,#N/A,FALSE,"3나";#N/A,#N/A,FALSE,"3다"}</definedName>
    <definedName name="V" localSheetId="24" hidden="1">{#N/A,#N/A,FALSE,"3가";#N/A,#N/A,FALSE,"3나";#N/A,#N/A,FALSE,"3다"}</definedName>
    <definedName name="V" hidden="1">{#N/A,#N/A,FALSE,"3가";#N/A,#N/A,FALSE,"3나";#N/A,#N/A,FALSE,"3다"}</definedName>
    <definedName name="wrn.TEST." localSheetId="42" hidden="1">{#N/A,#N/A,FALSE,"3가";#N/A,#N/A,FALSE,"3나";#N/A,#N/A,FALSE,"3다"}</definedName>
    <definedName name="wrn.TEST." localSheetId="45" hidden="1">{#N/A,#N/A,FALSE,"3가";#N/A,#N/A,FALSE,"3나";#N/A,#N/A,FALSE,"3다"}</definedName>
    <definedName name="wrn.TEST." localSheetId="1" hidden="1">{#N/A,#N/A,FALSE,"3가";#N/A,#N/A,FALSE,"3나";#N/A,#N/A,FALSE,"3다"}</definedName>
    <definedName name="wrn.TEST." localSheetId="25" hidden="1">{#N/A,#N/A,FALSE,"3가";#N/A,#N/A,FALSE,"3나";#N/A,#N/A,FALSE,"3다"}</definedName>
    <definedName name="wrn.TEST." localSheetId="33" hidden="1">{#N/A,#N/A,FALSE,"3가";#N/A,#N/A,FALSE,"3나";#N/A,#N/A,FALSE,"3다"}</definedName>
    <definedName name="wrn.TEST." localSheetId="37" hidden="1">{#N/A,#N/A,FALSE,"3가";#N/A,#N/A,FALSE,"3나";#N/A,#N/A,FALSE,"3다"}</definedName>
    <definedName name="wrn.TEST." localSheetId="40" hidden="1">{#N/A,#N/A,FALSE,"3가";#N/A,#N/A,FALSE,"3나";#N/A,#N/A,FALSE,"3다"}</definedName>
    <definedName name="wrn.TEST." localSheetId="15" hidden="1">{#N/A,#N/A,FALSE,"3가";#N/A,#N/A,FALSE,"3나";#N/A,#N/A,FALSE,"3다"}</definedName>
    <definedName name="wrn.TEST." localSheetId="14" hidden="1">{#N/A,#N/A,FALSE,"3가";#N/A,#N/A,FALSE,"3나";#N/A,#N/A,FALSE,"3다"}</definedName>
    <definedName name="wrn.TEST." localSheetId="17" hidden="1">{#N/A,#N/A,FALSE,"3가";#N/A,#N/A,FALSE,"3나";#N/A,#N/A,FALSE,"3다"}</definedName>
    <definedName name="wrn.TEST." localSheetId="16" hidden="1">{#N/A,#N/A,FALSE,"3가";#N/A,#N/A,FALSE,"3나";#N/A,#N/A,FALSE,"3다"}</definedName>
    <definedName name="wrn.TEST." localSheetId="49" hidden="1">{#N/A,#N/A,FALSE,"3가";#N/A,#N/A,FALSE,"3나";#N/A,#N/A,FALSE,"3다"}</definedName>
    <definedName name="wrn.TEST." localSheetId="31" hidden="1">{#N/A,#N/A,FALSE,"3가";#N/A,#N/A,FALSE,"3나";#N/A,#N/A,FALSE,"3다"}</definedName>
    <definedName name="wrn.TEST." localSheetId="30" hidden="1">{#N/A,#N/A,FALSE,"3가";#N/A,#N/A,FALSE,"3나";#N/A,#N/A,FALSE,"3다"}</definedName>
    <definedName name="wrn.TEST." localSheetId="43" hidden="1">{#N/A,#N/A,FALSE,"3가";#N/A,#N/A,FALSE,"3나";#N/A,#N/A,FALSE,"3다"}</definedName>
    <definedName name="wrn.TEST." localSheetId="23" hidden="1">{#N/A,#N/A,FALSE,"3가";#N/A,#N/A,FALSE,"3나";#N/A,#N/A,FALSE,"3다"}</definedName>
    <definedName name="wrn.TEST." localSheetId="39" hidden="1">{#N/A,#N/A,FALSE,"3가";#N/A,#N/A,FALSE,"3나";#N/A,#N/A,FALSE,"3다"}</definedName>
    <definedName name="wrn.TEST." localSheetId="47" hidden="1">{#N/A,#N/A,FALSE,"3가";#N/A,#N/A,FALSE,"3나";#N/A,#N/A,FALSE,"3다"}</definedName>
    <definedName name="wrn.TEST." localSheetId="28" hidden="1">{#N/A,#N/A,FALSE,"3가";#N/A,#N/A,FALSE,"3나";#N/A,#N/A,FALSE,"3다"}</definedName>
    <definedName name="wrn.TEST." localSheetId="29" hidden="1">{#N/A,#N/A,FALSE,"3가";#N/A,#N/A,FALSE,"3나";#N/A,#N/A,FALSE,"3다"}</definedName>
    <definedName name="wrn.TEST." localSheetId="38" hidden="1">{#N/A,#N/A,FALSE,"3가";#N/A,#N/A,FALSE,"3나";#N/A,#N/A,FALSE,"3다"}</definedName>
    <definedName name="wrn.TEST." localSheetId="3" hidden="1">{#N/A,#N/A,FALSE,"3가";#N/A,#N/A,FALSE,"3나";#N/A,#N/A,FALSE,"3다"}</definedName>
    <definedName name="wrn.TEST." localSheetId="18" hidden="1">{#N/A,#N/A,FALSE,"3가";#N/A,#N/A,FALSE,"3나";#N/A,#N/A,FALSE,"3다"}</definedName>
    <definedName name="wrn.TEST." localSheetId="20" hidden="1">{#N/A,#N/A,FALSE,"3가";#N/A,#N/A,FALSE,"3나";#N/A,#N/A,FALSE,"3다"}</definedName>
    <definedName name="wrn.TEST." localSheetId="19" hidden="1">{#N/A,#N/A,FALSE,"3가";#N/A,#N/A,FALSE,"3나";#N/A,#N/A,FALSE,"3다"}</definedName>
    <definedName name="wrn.TEST." localSheetId="22" hidden="1">{#N/A,#N/A,FALSE,"3가";#N/A,#N/A,FALSE,"3나";#N/A,#N/A,FALSE,"3다"}</definedName>
    <definedName name="wrn.TEST." localSheetId="21" hidden="1">{#N/A,#N/A,FALSE,"3가";#N/A,#N/A,FALSE,"3나";#N/A,#N/A,FALSE,"3다"}</definedName>
    <definedName name="wrn.TEST." localSheetId="41" hidden="1">{#N/A,#N/A,FALSE,"3가";#N/A,#N/A,FALSE,"3나";#N/A,#N/A,FALSE,"3다"}</definedName>
    <definedName name="wrn.TEST." localSheetId="13" hidden="1">{#N/A,#N/A,FALSE,"3가";#N/A,#N/A,FALSE,"3나";#N/A,#N/A,FALSE,"3다"}</definedName>
    <definedName name="wrn.TEST." localSheetId="6" hidden="1">{#N/A,#N/A,FALSE,"3가";#N/A,#N/A,FALSE,"3나";#N/A,#N/A,FALSE,"3다"}</definedName>
    <definedName name="wrn.TEST." localSheetId="34" hidden="1">{#N/A,#N/A,FALSE,"3가";#N/A,#N/A,FALSE,"3나";#N/A,#N/A,FALSE,"3다"}</definedName>
    <definedName name="wrn.TEST." localSheetId="36" hidden="1">{#N/A,#N/A,FALSE,"3가";#N/A,#N/A,FALSE,"3나";#N/A,#N/A,FALSE,"3다"}</definedName>
    <definedName name="wrn.TEST." localSheetId="35" hidden="1">{#N/A,#N/A,FALSE,"3가";#N/A,#N/A,FALSE,"3나";#N/A,#N/A,FALSE,"3다"}</definedName>
    <definedName name="wrn.TEST." localSheetId="7" hidden="1">{#N/A,#N/A,FALSE,"3가";#N/A,#N/A,FALSE,"3나";#N/A,#N/A,FALSE,"3다"}</definedName>
    <definedName name="wrn.TEST." localSheetId="9" hidden="1">{#N/A,#N/A,FALSE,"3가";#N/A,#N/A,FALSE,"3나";#N/A,#N/A,FALSE,"3다"}</definedName>
    <definedName name="wrn.TEST." localSheetId="8" hidden="1">{#N/A,#N/A,FALSE,"3가";#N/A,#N/A,FALSE,"3나";#N/A,#N/A,FALSE,"3다"}</definedName>
    <definedName name="wrn.TEST." localSheetId="10" hidden="1">{#N/A,#N/A,FALSE,"3가";#N/A,#N/A,FALSE,"3나";#N/A,#N/A,FALSE,"3다"}</definedName>
    <definedName name="wrn.TEST." localSheetId="12" hidden="1">{#N/A,#N/A,FALSE,"3가";#N/A,#N/A,FALSE,"3나";#N/A,#N/A,FALSE,"3다"}</definedName>
    <definedName name="wrn.TEST." localSheetId="11" hidden="1">{#N/A,#N/A,FALSE,"3가";#N/A,#N/A,FALSE,"3나";#N/A,#N/A,FALSE,"3다"}</definedName>
    <definedName name="wrn.TEST." localSheetId="53" hidden="1">{#N/A,#N/A,FALSE,"3가";#N/A,#N/A,FALSE,"3나";#N/A,#N/A,FALSE,"3다"}</definedName>
    <definedName name="wrn.TEST." localSheetId="54" hidden="1">{#N/A,#N/A,FALSE,"3가";#N/A,#N/A,FALSE,"3나";#N/A,#N/A,FALSE,"3다"}</definedName>
    <definedName name="wrn.TEST." localSheetId="48" hidden="1">{#N/A,#N/A,FALSE,"3가";#N/A,#N/A,FALSE,"3나";#N/A,#N/A,FALSE,"3다"}</definedName>
    <definedName name="wrn.TEST." localSheetId="44" hidden="1">{#N/A,#N/A,FALSE,"3가";#N/A,#N/A,FALSE,"3나";#N/A,#N/A,FALSE,"3다"}</definedName>
    <definedName name="wrn.TEST." localSheetId="26" hidden="1">{#N/A,#N/A,FALSE,"3가";#N/A,#N/A,FALSE,"3나";#N/A,#N/A,FALSE,"3다"}</definedName>
    <definedName name="wrn.TEST." localSheetId="27" hidden="1">{#N/A,#N/A,FALSE,"3가";#N/A,#N/A,FALSE,"3나";#N/A,#N/A,FALSE,"3다"}</definedName>
    <definedName name="wrn.TEST." localSheetId="5" hidden="1">{#N/A,#N/A,FALSE,"3가";#N/A,#N/A,FALSE,"3나";#N/A,#N/A,FALSE,"3다"}</definedName>
    <definedName name="wrn.TEST." localSheetId="0" hidden="1">{#N/A,#N/A,FALSE,"3가";#N/A,#N/A,FALSE,"3나";#N/A,#N/A,FALSE,"3다"}</definedName>
    <definedName name="wrn.TEST." localSheetId="32" hidden="1">{#N/A,#N/A,FALSE,"3가";#N/A,#N/A,FALSE,"3나";#N/A,#N/A,FALSE,"3다"}</definedName>
    <definedName name="wrn.TEST." localSheetId="46" hidden="1">{#N/A,#N/A,FALSE,"3가";#N/A,#N/A,FALSE,"3나";#N/A,#N/A,FALSE,"3다"}</definedName>
    <definedName name="wrn.TEST." localSheetId="24" hidden="1">{#N/A,#N/A,FALSE,"3가";#N/A,#N/A,FALSE,"3나";#N/A,#N/A,FALSE,"3다"}</definedName>
    <definedName name="wrn.TEST." hidden="1">{#N/A,#N/A,FALSE,"3가";#N/A,#N/A,FALSE,"3나";#N/A,#N/A,FALSE,"3다"}</definedName>
    <definedName name="xx" hidden="1">[1]수량산출!#REF!</definedName>
    <definedName name="xxx" hidden="1">[1]수량산출!#REF!</definedName>
    <definedName name="xxxx" localSheetId="3" hidden="1">#REF!</definedName>
    <definedName name="xxxx" hidden="1">#REF!</definedName>
    <definedName name="xxxxx" localSheetId="3" hidden="1">#REF!</definedName>
    <definedName name="xxxxx" hidden="1">#REF!</definedName>
    <definedName name="거래정지발생유형코드" localSheetId="53">[3]항목별참고값!$P$2:$P$9</definedName>
    <definedName name="거래정지발생유형코드" localSheetId="5">[3]항목별참고값!$P$2:$P$9</definedName>
    <definedName name="거래정지발생유형코드">[4]항목별참고값!$P$2:$P$9</definedName>
    <definedName name="계좌구분코드" localSheetId="53">[3]항목별참고값!$Y$2:$Y$20</definedName>
    <definedName name="계좌구분코드" localSheetId="5">[3]항목별참고값!$Y$2:$Y$20</definedName>
    <definedName name="계좌구분코드">[4]항목별참고값!$Y$2:$Y$20</definedName>
    <definedName name="계좌증거금유형코드" localSheetId="53">[3]항목별참고값!$AL$2:$AL$8</definedName>
    <definedName name="계좌증거금유형코드" localSheetId="5">[3]항목별참고값!$AL$2:$AL$8</definedName>
    <definedName name="계좌증거금유형코드">[4]항목별참고값!$AL$2:$AL$8</definedName>
    <definedName name="공사견적" localSheetId="42" hidden="1">#REF!</definedName>
    <definedName name="공사견적" localSheetId="45" hidden="1">#REF!</definedName>
    <definedName name="공사견적" localSheetId="25" hidden="1">#REF!</definedName>
    <definedName name="공사견적" localSheetId="33" hidden="1">#REF!</definedName>
    <definedName name="공사견적" localSheetId="37" hidden="1">#REF!</definedName>
    <definedName name="공사견적" localSheetId="40" hidden="1">#REF!</definedName>
    <definedName name="공사견적" localSheetId="15" hidden="1">#REF!</definedName>
    <definedName name="공사견적" localSheetId="14" hidden="1">#REF!</definedName>
    <definedName name="공사견적" localSheetId="17" hidden="1">#REF!</definedName>
    <definedName name="공사견적" localSheetId="16" hidden="1">#REF!</definedName>
    <definedName name="공사견적" localSheetId="49" hidden="1">#REF!</definedName>
    <definedName name="공사견적" localSheetId="31" hidden="1">#REF!</definedName>
    <definedName name="공사견적" localSheetId="30" hidden="1">#REF!</definedName>
    <definedName name="공사견적" localSheetId="43" hidden="1">#REF!</definedName>
    <definedName name="공사견적" localSheetId="23" hidden="1">#REF!</definedName>
    <definedName name="공사견적" localSheetId="39" hidden="1">#REF!</definedName>
    <definedName name="공사견적" localSheetId="47" hidden="1">#REF!</definedName>
    <definedName name="공사견적" localSheetId="28" hidden="1">#REF!</definedName>
    <definedName name="공사견적" localSheetId="29" hidden="1">#REF!</definedName>
    <definedName name="공사견적" localSheetId="38" hidden="1">#REF!</definedName>
    <definedName name="공사견적" localSheetId="3" hidden="1">#REF!</definedName>
    <definedName name="공사견적" localSheetId="18" hidden="1">#REF!</definedName>
    <definedName name="공사견적" localSheetId="20" hidden="1">#REF!</definedName>
    <definedName name="공사견적" localSheetId="19" hidden="1">#REF!</definedName>
    <definedName name="공사견적" localSheetId="22" hidden="1">#REF!</definedName>
    <definedName name="공사견적" localSheetId="21" hidden="1">#REF!</definedName>
    <definedName name="공사견적" localSheetId="41" hidden="1">#REF!</definedName>
    <definedName name="공사견적" localSheetId="13" hidden="1">#REF!</definedName>
    <definedName name="공사견적" localSheetId="6" hidden="1">#REF!</definedName>
    <definedName name="공사견적" localSheetId="34" hidden="1">#REF!</definedName>
    <definedName name="공사견적" localSheetId="36" hidden="1">#REF!</definedName>
    <definedName name="공사견적" localSheetId="35" hidden="1">#REF!</definedName>
    <definedName name="공사견적" localSheetId="7" hidden="1">#REF!</definedName>
    <definedName name="공사견적" localSheetId="9" hidden="1">#REF!</definedName>
    <definedName name="공사견적" localSheetId="8" hidden="1">#REF!</definedName>
    <definedName name="공사견적" localSheetId="10" hidden="1">#REF!</definedName>
    <definedName name="공사견적" localSheetId="12" hidden="1">#REF!</definedName>
    <definedName name="공사견적" localSheetId="11" hidden="1">#REF!</definedName>
    <definedName name="공사견적" localSheetId="53" hidden="1">#REF!</definedName>
    <definedName name="공사견적" localSheetId="54" hidden="1">#REF!</definedName>
    <definedName name="공사견적" localSheetId="48" hidden="1">#REF!</definedName>
    <definedName name="공사견적" localSheetId="44" hidden="1">#REF!</definedName>
    <definedName name="공사견적" localSheetId="26" hidden="1">#REF!</definedName>
    <definedName name="공사견적" localSheetId="27" hidden="1">#REF!</definedName>
    <definedName name="공사견적" localSheetId="5" hidden="1">#REF!</definedName>
    <definedName name="공사견적" localSheetId="0" hidden="1">#REF!</definedName>
    <definedName name="공사견적" localSheetId="32" hidden="1">#REF!</definedName>
    <definedName name="공사견적" localSheetId="46" hidden="1">#REF!</definedName>
    <definedName name="공사견적" localSheetId="24" hidden="1">#REF!</definedName>
    <definedName name="공사견적" hidden="1">#REF!</definedName>
    <definedName name="공사내역" localSheetId="42" hidden="1">#REF!</definedName>
    <definedName name="공사내역" localSheetId="45" hidden="1">#REF!</definedName>
    <definedName name="공사내역" localSheetId="25" hidden="1">#REF!</definedName>
    <definedName name="공사내역" localSheetId="33" hidden="1">#REF!</definedName>
    <definedName name="공사내역" localSheetId="37" hidden="1">#REF!</definedName>
    <definedName name="공사내역" localSheetId="40" hidden="1">#REF!</definedName>
    <definedName name="공사내역" localSheetId="15" hidden="1">#REF!</definedName>
    <definedName name="공사내역" localSheetId="14" hidden="1">#REF!</definedName>
    <definedName name="공사내역" localSheetId="17" hidden="1">#REF!</definedName>
    <definedName name="공사내역" localSheetId="16" hidden="1">#REF!</definedName>
    <definedName name="공사내역" localSheetId="49" hidden="1">#REF!</definedName>
    <definedName name="공사내역" localSheetId="31" hidden="1">#REF!</definedName>
    <definedName name="공사내역" localSheetId="30" hidden="1">#REF!</definedName>
    <definedName name="공사내역" localSheetId="43" hidden="1">#REF!</definedName>
    <definedName name="공사내역" localSheetId="23" hidden="1">#REF!</definedName>
    <definedName name="공사내역" localSheetId="39" hidden="1">#REF!</definedName>
    <definedName name="공사내역" localSheetId="47" hidden="1">#REF!</definedName>
    <definedName name="공사내역" localSheetId="28" hidden="1">#REF!</definedName>
    <definedName name="공사내역" localSheetId="29" hidden="1">#REF!</definedName>
    <definedName name="공사내역" localSheetId="38" hidden="1">#REF!</definedName>
    <definedName name="공사내역" localSheetId="3" hidden="1">#REF!</definedName>
    <definedName name="공사내역" localSheetId="18" hidden="1">#REF!</definedName>
    <definedName name="공사내역" localSheetId="20" hidden="1">#REF!</definedName>
    <definedName name="공사내역" localSheetId="19" hidden="1">#REF!</definedName>
    <definedName name="공사내역" localSheetId="22" hidden="1">#REF!</definedName>
    <definedName name="공사내역" localSheetId="21" hidden="1">#REF!</definedName>
    <definedName name="공사내역" localSheetId="41" hidden="1">#REF!</definedName>
    <definedName name="공사내역" localSheetId="13" hidden="1">#REF!</definedName>
    <definedName name="공사내역" localSheetId="6" hidden="1">#REF!</definedName>
    <definedName name="공사내역" localSheetId="34" hidden="1">#REF!</definedName>
    <definedName name="공사내역" localSheetId="36" hidden="1">#REF!</definedName>
    <definedName name="공사내역" localSheetId="35" hidden="1">#REF!</definedName>
    <definedName name="공사내역" localSheetId="7" hidden="1">#REF!</definedName>
    <definedName name="공사내역" localSheetId="9" hidden="1">#REF!</definedName>
    <definedName name="공사내역" localSheetId="8" hidden="1">#REF!</definedName>
    <definedName name="공사내역" localSheetId="10" hidden="1">#REF!</definedName>
    <definedName name="공사내역" localSheetId="12" hidden="1">#REF!</definedName>
    <definedName name="공사내역" localSheetId="11" hidden="1">#REF!</definedName>
    <definedName name="공사내역" localSheetId="53" hidden="1">#REF!</definedName>
    <definedName name="공사내역" localSheetId="54" hidden="1">#REF!</definedName>
    <definedName name="공사내역" localSheetId="48" hidden="1">#REF!</definedName>
    <definedName name="공사내역" localSheetId="44" hidden="1">#REF!</definedName>
    <definedName name="공사내역" localSheetId="26" hidden="1">#REF!</definedName>
    <definedName name="공사내역" localSheetId="27" hidden="1">#REF!</definedName>
    <definedName name="공사내역" localSheetId="5" hidden="1">#REF!</definedName>
    <definedName name="공사내역" localSheetId="0" hidden="1">#REF!</definedName>
    <definedName name="공사내역" localSheetId="32" hidden="1">#REF!</definedName>
    <definedName name="공사내역" localSheetId="46" hidden="1">#REF!</definedName>
    <definedName name="공사내역" localSheetId="24" hidden="1">#REF!</definedName>
    <definedName name="공사내역" hidden="1">#REF!</definedName>
    <definedName name="국가코드" localSheetId="53">[3]항목별참고값!$AM$2:$AM$5</definedName>
    <definedName name="국가코드" localSheetId="5">[3]항목별참고값!$AM$2:$AM$5</definedName>
    <definedName name="국가코드">[4]항목별참고값!$AM$2:$AM$5</definedName>
    <definedName name="기공" localSheetId="3" hidden="1">'[7](실사조정)총괄'!#REF!</definedName>
    <definedName name="기공" localSheetId="53" hidden="1">'[7](실사조정)총괄'!#REF!</definedName>
    <definedName name="기공" localSheetId="5" hidden="1">'[7](실사조정)총괄'!#REF!</definedName>
    <definedName name="기공" hidden="1">'[7](실사조정)총괄'!#REF!</definedName>
    <definedName name="기본2" localSheetId="42" hidden="1">#REF!</definedName>
    <definedName name="기본2" localSheetId="45" hidden="1">#REF!</definedName>
    <definedName name="기본2" localSheetId="25" hidden="1">#REF!</definedName>
    <definedName name="기본2" localSheetId="33" hidden="1">#REF!</definedName>
    <definedName name="기본2" localSheetId="37" hidden="1">#REF!</definedName>
    <definedName name="기본2" localSheetId="40" hidden="1">#REF!</definedName>
    <definedName name="기본2" localSheetId="15" hidden="1">#REF!</definedName>
    <definedName name="기본2" localSheetId="14" hidden="1">#REF!</definedName>
    <definedName name="기본2" localSheetId="17" hidden="1">#REF!</definedName>
    <definedName name="기본2" localSheetId="16" hidden="1">#REF!</definedName>
    <definedName name="기본2" localSheetId="49" hidden="1">#REF!</definedName>
    <definedName name="기본2" localSheetId="31" hidden="1">#REF!</definedName>
    <definedName name="기본2" localSheetId="30" hidden="1">#REF!</definedName>
    <definedName name="기본2" localSheetId="43" hidden="1">#REF!</definedName>
    <definedName name="기본2" localSheetId="23" hidden="1">#REF!</definedName>
    <definedName name="기본2" localSheetId="39" hidden="1">#REF!</definedName>
    <definedName name="기본2" localSheetId="47" hidden="1">#REF!</definedName>
    <definedName name="기본2" localSheetId="28" hidden="1">#REF!</definedName>
    <definedName name="기본2" localSheetId="29" hidden="1">#REF!</definedName>
    <definedName name="기본2" localSheetId="38" hidden="1">#REF!</definedName>
    <definedName name="기본2" localSheetId="3" hidden="1">#REF!</definedName>
    <definedName name="기본2" localSheetId="18" hidden="1">#REF!</definedName>
    <definedName name="기본2" localSheetId="20" hidden="1">#REF!</definedName>
    <definedName name="기본2" localSheetId="19" hidden="1">#REF!</definedName>
    <definedName name="기본2" localSheetId="22" hidden="1">#REF!</definedName>
    <definedName name="기본2" localSheetId="21" hidden="1">#REF!</definedName>
    <definedName name="기본2" localSheetId="41" hidden="1">#REF!</definedName>
    <definedName name="기본2" localSheetId="13" hidden="1">#REF!</definedName>
    <definedName name="기본2" localSheetId="6" hidden="1">#REF!</definedName>
    <definedName name="기본2" localSheetId="34" hidden="1">#REF!</definedName>
    <definedName name="기본2" localSheetId="36" hidden="1">#REF!</definedName>
    <definedName name="기본2" localSheetId="35" hidden="1">#REF!</definedName>
    <definedName name="기본2" localSheetId="7" hidden="1">#REF!</definedName>
    <definedName name="기본2" localSheetId="9" hidden="1">#REF!</definedName>
    <definedName name="기본2" localSheetId="8" hidden="1">#REF!</definedName>
    <definedName name="기본2" localSheetId="10" hidden="1">#REF!</definedName>
    <definedName name="기본2" localSheetId="12" hidden="1">#REF!</definedName>
    <definedName name="기본2" localSheetId="11" hidden="1">#REF!</definedName>
    <definedName name="기본2" localSheetId="53" hidden="1">#REF!</definedName>
    <definedName name="기본2" localSheetId="54" hidden="1">#REF!</definedName>
    <definedName name="기본2" localSheetId="48" hidden="1">#REF!</definedName>
    <definedName name="기본2" localSheetId="44" hidden="1">#REF!</definedName>
    <definedName name="기본2" localSheetId="26" hidden="1">#REF!</definedName>
    <definedName name="기본2" localSheetId="27" hidden="1">#REF!</definedName>
    <definedName name="기본2" localSheetId="5" hidden="1">#REF!</definedName>
    <definedName name="기본2" localSheetId="0" hidden="1">#REF!</definedName>
    <definedName name="기본2" localSheetId="32" hidden="1">#REF!</definedName>
    <definedName name="기본2" localSheetId="46" hidden="1">#REF!</definedName>
    <definedName name="기본2" localSheetId="24" hidden="1">#REF!</definedName>
    <definedName name="기본2" hidden="1">#REF!</definedName>
    <definedName name="기술등급1" localSheetId="42" hidden="1">{#N/A,#N/A,FALSE,"3가";#N/A,#N/A,FALSE,"3나";#N/A,#N/A,FALSE,"3다"}</definedName>
    <definedName name="기술등급1" localSheetId="45" hidden="1">{#N/A,#N/A,FALSE,"3가";#N/A,#N/A,FALSE,"3나";#N/A,#N/A,FALSE,"3다"}</definedName>
    <definedName name="기술등급1" localSheetId="1" hidden="1">{#N/A,#N/A,FALSE,"3가";#N/A,#N/A,FALSE,"3나";#N/A,#N/A,FALSE,"3다"}</definedName>
    <definedName name="기술등급1" localSheetId="25" hidden="1">{#N/A,#N/A,FALSE,"3가";#N/A,#N/A,FALSE,"3나";#N/A,#N/A,FALSE,"3다"}</definedName>
    <definedName name="기술등급1" localSheetId="33" hidden="1">{#N/A,#N/A,FALSE,"3가";#N/A,#N/A,FALSE,"3나";#N/A,#N/A,FALSE,"3다"}</definedName>
    <definedName name="기술등급1" localSheetId="37" hidden="1">{#N/A,#N/A,FALSE,"3가";#N/A,#N/A,FALSE,"3나";#N/A,#N/A,FALSE,"3다"}</definedName>
    <definedName name="기술등급1" localSheetId="40" hidden="1">{#N/A,#N/A,FALSE,"3가";#N/A,#N/A,FALSE,"3나";#N/A,#N/A,FALSE,"3다"}</definedName>
    <definedName name="기술등급1" localSheetId="15" hidden="1">{#N/A,#N/A,FALSE,"3가";#N/A,#N/A,FALSE,"3나";#N/A,#N/A,FALSE,"3다"}</definedName>
    <definedName name="기술등급1" localSheetId="14" hidden="1">{#N/A,#N/A,FALSE,"3가";#N/A,#N/A,FALSE,"3나";#N/A,#N/A,FALSE,"3다"}</definedName>
    <definedName name="기술등급1" localSheetId="17" hidden="1">{#N/A,#N/A,FALSE,"3가";#N/A,#N/A,FALSE,"3나";#N/A,#N/A,FALSE,"3다"}</definedName>
    <definedName name="기술등급1" localSheetId="16" hidden="1">{#N/A,#N/A,FALSE,"3가";#N/A,#N/A,FALSE,"3나";#N/A,#N/A,FALSE,"3다"}</definedName>
    <definedName name="기술등급1" localSheetId="49" hidden="1">{#N/A,#N/A,FALSE,"3가";#N/A,#N/A,FALSE,"3나";#N/A,#N/A,FALSE,"3다"}</definedName>
    <definedName name="기술등급1" localSheetId="31" hidden="1">{#N/A,#N/A,FALSE,"3가";#N/A,#N/A,FALSE,"3나";#N/A,#N/A,FALSE,"3다"}</definedName>
    <definedName name="기술등급1" localSheetId="30" hidden="1">{#N/A,#N/A,FALSE,"3가";#N/A,#N/A,FALSE,"3나";#N/A,#N/A,FALSE,"3다"}</definedName>
    <definedName name="기술등급1" localSheetId="43" hidden="1">{#N/A,#N/A,FALSE,"3가";#N/A,#N/A,FALSE,"3나";#N/A,#N/A,FALSE,"3다"}</definedName>
    <definedName name="기술등급1" localSheetId="23" hidden="1">{#N/A,#N/A,FALSE,"3가";#N/A,#N/A,FALSE,"3나";#N/A,#N/A,FALSE,"3다"}</definedName>
    <definedName name="기술등급1" localSheetId="39" hidden="1">{#N/A,#N/A,FALSE,"3가";#N/A,#N/A,FALSE,"3나";#N/A,#N/A,FALSE,"3다"}</definedName>
    <definedName name="기술등급1" localSheetId="47" hidden="1">{#N/A,#N/A,FALSE,"3가";#N/A,#N/A,FALSE,"3나";#N/A,#N/A,FALSE,"3다"}</definedName>
    <definedName name="기술등급1" localSheetId="28" hidden="1">{#N/A,#N/A,FALSE,"3가";#N/A,#N/A,FALSE,"3나";#N/A,#N/A,FALSE,"3다"}</definedName>
    <definedName name="기술등급1" localSheetId="29" hidden="1">{#N/A,#N/A,FALSE,"3가";#N/A,#N/A,FALSE,"3나";#N/A,#N/A,FALSE,"3다"}</definedName>
    <definedName name="기술등급1" localSheetId="38" hidden="1">{#N/A,#N/A,FALSE,"3가";#N/A,#N/A,FALSE,"3나";#N/A,#N/A,FALSE,"3다"}</definedName>
    <definedName name="기술등급1" localSheetId="3" hidden="1">{#N/A,#N/A,FALSE,"3가";#N/A,#N/A,FALSE,"3나";#N/A,#N/A,FALSE,"3다"}</definedName>
    <definedName name="기술등급1" localSheetId="18" hidden="1">{#N/A,#N/A,FALSE,"3가";#N/A,#N/A,FALSE,"3나";#N/A,#N/A,FALSE,"3다"}</definedName>
    <definedName name="기술등급1" localSheetId="20" hidden="1">{#N/A,#N/A,FALSE,"3가";#N/A,#N/A,FALSE,"3나";#N/A,#N/A,FALSE,"3다"}</definedName>
    <definedName name="기술등급1" localSheetId="19" hidden="1">{#N/A,#N/A,FALSE,"3가";#N/A,#N/A,FALSE,"3나";#N/A,#N/A,FALSE,"3다"}</definedName>
    <definedName name="기술등급1" localSheetId="22" hidden="1">{#N/A,#N/A,FALSE,"3가";#N/A,#N/A,FALSE,"3나";#N/A,#N/A,FALSE,"3다"}</definedName>
    <definedName name="기술등급1" localSheetId="21" hidden="1">{#N/A,#N/A,FALSE,"3가";#N/A,#N/A,FALSE,"3나";#N/A,#N/A,FALSE,"3다"}</definedName>
    <definedName name="기술등급1" localSheetId="41" hidden="1">{#N/A,#N/A,FALSE,"3가";#N/A,#N/A,FALSE,"3나";#N/A,#N/A,FALSE,"3다"}</definedName>
    <definedName name="기술등급1" localSheetId="13" hidden="1">{#N/A,#N/A,FALSE,"3가";#N/A,#N/A,FALSE,"3나";#N/A,#N/A,FALSE,"3다"}</definedName>
    <definedName name="기술등급1" localSheetId="6" hidden="1">{#N/A,#N/A,FALSE,"3가";#N/A,#N/A,FALSE,"3나";#N/A,#N/A,FALSE,"3다"}</definedName>
    <definedName name="기술등급1" localSheetId="34" hidden="1">{#N/A,#N/A,FALSE,"3가";#N/A,#N/A,FALSE,"3나";#N/A,#N/A,FALSE,"3다"}</definedName>
    <definedName name="기술등급1" localSheetId="36" hidden="1">{#N/A,#N/A,FALSE,"3가";#N/A,#N/A,FALSE,"3나";#N/A,#N/A,FALSE,"3다"}</definedName>
    <definedName name="기술등급1" localSheetId="35" hidden="1">{#N/A,#N/A,FALSE,"3가";#N/A,#N/A,FALSE,"3나";#N/A,#N/A,FALSE,"3다"}</definedName>
    <definedName name="기술등급1" localSheetId="7" hidden="1">{#N/A,#N/A,FALSE,"3가";#N/A,#N/A,FALSE,"3나";#N/A,#N/A,FALSE,"3다"}</definedName>
    <definedName name="기술등급1" localSheetId="9" hidden="1">{#N/A,#N/A,FALSE,"3가";#N/A,#N/A,FALSE,"3나";#N/A,#N/A,FALSE,"3다"}</definedName>
    <definedName name="기술등급1" localSheetId="8" hidden="1">{#N/A,#N/A,FALSE,"3가";#N/A,#N/A,FALSE,"3나";#N/A,#N/A,FALSE,"3다"}</definedName>
    <definedName name="기술등급1" localSheetId="10" hidden="1">{#N/A,#N/A,FALSE,"3가";#N/A,#N/A,FALSE,"3나";#N/A,#N/A,FALSE,"3다"}</definedName>
    <definedName name="기술등급1" localSheetId="12" hidden="1">{#N/A,#N/A,FALSE,"3가";#N/A,#N/A,FALSE,"3나";#N/A,#N/A,FALSE,"3다"}</definedName>
    <definedName name="기술등급1" localSheetId="11" hidden="1">{#N/A,#N/A,FALSE,"3가";#N/A,#N/A,FALSE,"3나";#N/A,#N/A,FALSE,"3다"}</definedName>
    <definedName name="기술등급1" localSheetId="53" hidden="1">{#N/A,#N/A,FALSE,"3가";#N/A,#N/A,FALSE,"3나";#N/A,#N/A,FALSE,"3다"}</definedName>
    <definedName name="기술등급1" localSheetId="54" hidden="1">{#N/A,#N/A,FALSE,"3가";#N/A,#N/A,FALSE,"3나";#N/A,#N/A,FALSE,"3다"}</definedName>
    <definedName name="기술등급1" localSheetId="48" hidden="1">{#N/A,#N/A,FALSE,"3가";#N/A,#N/A,FALSE,"3나";#N/A,#N/A,FALSE,"3다"}</definedName>
    <definedName name="기술등급1" localSheetId="44" hidden="1">{#N/A,#N/A,FALSE,"3가";#N/A,#N/A,FALSE,"3나";#N/A,#N/A,FALSE,"3다"}</definedName>
    <definedName name="기술등급1" localSheetId="26" hidden="1">{#N/A,#N/A,FALSE,"3가";#N/A,#N/A,FALSE,"3나";#N/A,#N/A,FALSE,"3다"}</definedName>
    <definedName name="기술등급1" localSheetId="27" hidden="1">{#N/A,#N/A,FALSE,"3가";#N/A,#N/A,FALSE,"3나";#N/A,#N/A,FALSE,"3다"}</definedName>
    <definedName name="기술등급1" localSheetId="5" hidden="1">{#N/A,#N/A,FALSE,"3가";#N/A,#N/A,FALSE,"3나";#N/A,#N/A,FALSE,"3다"}</definedName>
    <definedName name="기술등급1" localSheetId="0" hidden="1">{#N/A,#N/A,FALSE,"3가";#N/A,#N/A,FALSE,"3나";#N/A,#N/A,FALSE,"3다"}</definedName>
    <definedName name="기술등급1" localSheetId="32" hidden="1">{#N/A,#N/A,FALSE,"3가";#N/A,#N/A,FALSE,"3나";#N/A,#N/A,FALSE,"3다"}</definedName>
    <definedName name="기술등급1" localSheetId="46" hidden="1">{#N/A,#N/A,FALSE,"3가";#N/A,#N/A,FALSE,"3나";#N/A,#N/A,FALSE,"3다"}</definedName>
    <definedName name="기술등급1" localSheetId="24" hidden="1">{#N/A,#N/A,FALSE,"3가";#N/A,#N/A,FALSE,"3나";#N/A,#N/A,FALSE,"3다"}</definedName>
    <definedName name="기술등급1" hidden="1">{#N/A,#N/A,FALSE,"3가";#N/A,#N/A,FALSE,"3나";#N/A,#N/A,FALSE,"3다"}</definedName>
    <definedName name="ㄴ" localSheetId="42" hidden="1">#REF!</definedName>
    <definedName name="ㄴ" localSheetId="45" hidden="1">#REF!</definedName>
    <definedName name="ㄴ" localSheetId="25" hidden="1">#REF!</definedName>
    <definedName name="ㄴ" localSheetId="33" hidden="1">#REF!</definedName>
    <definedName name="ㄴ" localSheetId="37" hidden="1">#REF!</definedName>
    <definedName name="ㄴ" localSheetId="40" hidden="1">#REF!</definedName>
    <definedName name="ㄴ" localSheetId="15" hidden="1">#REF!</definedName>
    <definedName name="ㄴ" localSheetId="14" hidden="1">#REF!</definedName>
    <definedName name="ㄴ" localSheetId="17" hidden="1">#REF!</definedName>
    <definedName name="ㄴ" localSheetId="16" hidden="1">#REF!</definedName>
    <definedName name="ㄴ" localSheetId="49" hidden="1">#REF!</definedName>
    <definedName name="ㄴ" localSheetId="31" hidden="1">#REF!</definedName>
    <definedName name="ㄴ" localSheetId="30" hidden="1">#REF!</definedName>
    <definedName name="ㄴ" localSheetId="43" hidden="1">#REF!</definedName>
    <definedName name="ㄴ" localSheetId="23" hidden="1">#REF!</definedName>
    <definedName name="ㄴ" localSheetId="39" hidden="1">#REF!</definedName>
    <definedName name="ㄴ" localSheetId="47" hidden="1">#REF!</definedName>
    <definedName name="ㄴ" localSheetId="28" hidden="1">#REF!</definedName>
    <definedName name="ㄴ" localSheetId="29" hidden="1">#REF!</definedName>
    <definedName name="ㄴ" localSheetId="38" hidden="1">#REF!</definedName>
    <definedName name="ㄴ" localSheetId="3" hidden="1">#REF!</definedName>
    <definedName name="ㄴ" localSheetId="18" hidden="1">#REF!</definedName>
    <definedName name="ㄴ" localSheetId="20" hidden="1">#REF!</definedName>
    <definedName name="ㄴ" localSheetId="19" hidden="1">#REF!</definedName>
    <definedName name="ㄴ" localSheetId="22" hidden="1">#REF!</definedName>
    <definedName name="ㄴ" localSheetId="21" hidden="1">#REF!</definedName>
    <definedName name="ㄴ" localSheetId="41" hidden="1">#REF!</definedName>
    <definedName name="ㄴ" localSheetId="13" hidden="1">#REF!</definedName>
    <definedName name="ㄴ" localSheetId="6" hidden="1">#REF!</definedName>
    <definedName name="ㄴ" localSheetId="34" hidden="1">#REF!</definedName>
    <definedName name="ㄴ" localSheetId="36" hidden="1">#REF!</definedName>
    <definedName name="ㄴ" localSheetId="35" hidden="1">#REF!</definedName>
    <definedName name="ㄴ" localSheetId="7" hidden="1">#REF!</definedName>
    <definedName name="ㄴ" localSheetId="9" hidden="1">#REF!</definedName>
    <definedName name="ㄴ" localSheetId="8" hidden="1">#REF!</definedName>
    <definedName name="ㄴ" localSheetId="10" hidden="1">#REF!</definedName>
    <definedName name="ㄴ" localSheetId="12" hidden="1">#REF!</definedName>
    <definedName name="ㄴ" localSheetId="11" hidden="1">#REF!</definedName>
    <definedName name="ㄴ" localSheetId="53" hidden="1">#REF!</definedName>
    <definedName name="ㄴ" localSheetId="54" hidden="1">#REF!</definedName>
    <definedName name="ㄴ" localSheetId="48" hidden="1">#REF!</definedName>
    <definedName name="ㄴ" localSheetId="44" hidden="1">#REF!</definedName>
    <definedName name="ㄴ" localSheetId="26" hidden="1">#REF!</definedName>
    <definedName name="ㄴ" localSheetId="27" hidden="1">#REF!</definedName>
    <definedName name="ㄴ" localSheetId="5" hidden="1">#REF!</definedName>
    <definedName name="ㄴ" localSheetId="0" hidden="1">#REF!</definedName>
    <definedName name="ㄴ" localSheetId="32" hidden="1">#REF!</definedName>
    <definedName name="ㄴ" localSheetId="46" hidden="1">#REF!</definedName>
    <definedName name="ㄴ" localSheetId="24" hidden="1">#REF!</definedName>
    <definedName name="ㄴ" hidden="1">#REF!</definedName>
    <definedName name="ㄴㄴㄴ" localSheetId="42" hidden="1">{#N/A,#N/A,FALSE,"3가";#N/A,#N/A,FALSE,"3나";#N/A,#N/A,FALSE,"3다"}</definedName>
    <definedName name="ㄴㄴㄴ" localSheetId="45" hidden="1">{#N/A,#N/A,FALSE,"3가";#N/A,#N/A,FALSE,"3나";#N/A,#N/A,FALSE,"3다"}</definedName>
    <definedName name="ㄴㄴㄴ" localSheetId="1" hidden="1">{#N/A,#N/A,FALSE,"3가";#N/A,#N/A,FALSE,"3나";#N/A,#N/A,FALSE,"3다"}</definedName>
    <definedName name="ㄴㄴㄴ" localSheetId="25" hidden="1">{#N/A,#N/A,FALSE,"3가";#N/A,#N/A,FALSE,"3나";#N/A,#N/A,FALSE,"3다"}</definedName>
    <definedName name="ㄴㄴㄴ" localSheetId="33" hidden="1">{#N/A,#N/A,FALSE,"3가";#N/A,#N/A,FALSE,"3나";#N/A,#N/A,FALSE,"3다"}</definedName>
    <definedName name="ㄴㄴㄴ" localSheetId="37" hidden="1">{#N/A,#N/A,FALSE,"3가";#N/A,#N/A,FALSE,"3나";#N/A,#N/A,FALSE,"3다"}</definedName>
    <definedName name="ㄴㄴㄴ" localSheetId="40" hidden="1">{#N/A,#N/A,FALSE,"3가";#N/A,#N/A,FALSE,"3나";#N/A,#N/A,FALSE,"3다"}</definedName>
    <definedName name="ㄴㄴㄴ" localSheetId="15" hidden="1">{#N/A,#N/A,FALSE,"3가";#N/A,#N/A,FALSE,"3나";#N/A,#N/A,FALSE,"3다"}</definedName>
    <definedName name="ㄴㄴㄴ" localSheetId="14" hidden="1">{#N/A,#N/A,FALSE,"3가";#N/A,#N/A,FALSE,"3나";#N/A,#N/A,FALSE,"3다"}</definedName>
    <definedName name="ㄴㄴㄴ" localSheetId="17" hidden="1">{#N/A,#N/A,FALSE,"3가";#N/A,#N/A,FALSE,"3나";#N/A,#N/A,FALSE,"3다"}</definedName>
    <definedName name="ㄴㄴㄴ" localSheetId="16" hidden="1">{#N/A,#N/A,FALSE,"3가";#N/A,#N/A,FALSE,"3나";#N/A,#N/A,FALSE,"3다"}</definedName>
    <definedName name="ㄴㄴㄴ" localSheetId="49" hidden="1">{#N/A,#N/A,FALSE,"3가";#N/A,#N/A,FALSE,"3나";#N/A,#N/A,FALSE,"3다"}</definedName>
    <definedName name="ㄴㄴㄴ" localSheetId="31" hidden="1">{#N/A,#N/A,FALSE,"3가";#N/A,#N/A,FALSE,"3나";#N/A,#N/A,FALSE,"3다"}</definedName>
    <definedName name="ㄴㄴㄴ" localSheetId="30" hidden="1">{#N/A,#N/A,FALSE,"3가";#N/A,#N/A,FALSE,"3나";#N/A,#N/A,FALSE,"3다"}</definedName>
    <definedName name="ㄴㄴㄴ" localSheetId="43" hidden="1">{#N/A,#N/A,FALSE,"3가";#N/A,#N/A,FALSE,"3나";#N/A,#N/A,FALSE,"3다"}</definedName>
    <definedName name="ㄴㄴㄴ" localSheetId="23" hidden="1">{#N/A,#N/A,FALSE,"3가";#N/A,#N/A,FALSE,"3나";#N/A,#N/A,FALSE,"3다"}</definedName>
    <definedName name="ㄴㄴㄴ" localSheetId="39" hidden="1">{#N/A,#N/A,FALSE,"3가";#N/A,#N/A,FALSE,"3나";#N/A,#N/A,FALSE,"3다"}</definedName>
    <definedName name="ㄴㄴㄴ" localSheetId="47" hidden="1">{#N/A,#N/A,FALSE,"3가";#N/A,#N/A,FALSE,"3나";#N/A,#N/A,FALSE,"3다"}</definedName>
    <definedName name="ㄴㄴㄴ" localSheetId="28" hidden="1">{#N/A,#N/A,FALSE,"3가";#N/A,#N/A,FALSE,"3나";#N/A,#N/A,FALSE,"3다"}</definedName>
    <definedName name="ㄴㄴㄴ" localSheetId="29" hidden="1">{#N/A,#N/A,FALSE,"3가";#N/A,#N/A,FALSE,"3나";#N/A,#N/A,FALSE,"3다"}</definedName>
    <definedName name="ㄴㄴㄴ" localSheetId="38" hidden="1">{#N/A,#N/A,FALSE,"3가";#N/A,#N/A,FALSE,"3나";#N/A,#N/A,FALSE,"3다"}</definedName>
    <definedName name="ㄴㄴㄴ" localSheetId="3" hidden="1">{#N/A,#N/A,FALSE,"3가";#N/A,#N/A,FALSE,"3나";#N/A,#N/A,FALSE,"3다"}</definedName>
    <definedName name="ㄴㄴㄴ" localSheetId="18" hidden="1">{#N/A,#N/A,FALSE,"3가";#N/A,#N/A,FALSE,"3나";#N/A,#N/A,FALSE,"3다"}</definedName>
    <definedName name="ㄴㄴㄴ" localSheetId="20" hidden="1">{#N/A,#N/A,FALSE,"3가";#N/A,#N/A,FALSE,"3나";#N/A,#N/A,FALSE,"3다"}</definedName>
    <definedName name="ㄴㄴㄴ" localSheetId="19" hidden="1">{#N/A,#N/A,FALSE,"3가";#N/A,#N/A,FALSE,"3나";#N/A,#N/A,FALSE,"3다"}</definedName>
    <definedName name="ㄴㄴㄴ" localSheetId="22" hidden="1">{#N/A,#N/A,FALSE,"3가";#N/A,#N/A,FALSE,"3나";#N/A,#N/A,FALSE,"3다"}</definedName>
    <definedName name="ㄴㄴㄴ" localSheetId="21" hidden="1">{#N/A,#N/A,FALSE,"3가";#N/A,#N/A,FALSE,"3나";#N/A,#N/A,FALSE,"3다"}</definedName>
    <definedName name="ㄴㄴㄴ" localSheetId="41" hidden="1">{#N/A,#N/A,FALSE,"3가";#N/A,#N/A,FALSE,"3나";#N/A,#N/A,FALSE,"3다"}</definedName>
    <definedName name="ㄴㄴㄴ" localSheetId="13" hidden="1">{#N/A,#N/A,FALSE,"3가";#N/A,#N/A,FALSE,"3나";#N/A,#N/A,FALSE,"3다"}</definedName>
    <definedName name="ㄴㄴㄴ" localSheetId="6" hidden="1">{#N/A,#N/A,FALSE,"3가";#N/A,#N/A,FALSE,"3나";#N/A,#N/A,FALSE,"3다"}</definedName>
    <definedName name="ㄴㄴㄴ" localSheetId="34" hidden="1">{#N/A,#N/A,FALSE,"3가";#N/A,#N/A,FALSE,"3나";#N/A,#N/A,FALSE,"3다"}</definedName>
    <definedName name="ㄴㄴㄴ" localSheetId="36" hidden="1">{#N/A,#N/A,FALSE,"3가";#N/A,#N/A,FALSE,"3나";#N/A,#N/A,FALSE,"3다"}</definedName>
    <definedName name="ㄴㄴㄴ" localSheetId="35" hidden="1">{#N/A,#N/A,FALSE,"3가";#N/A,#N/A,FALSE,"3나";#N/A,#N/A,FALSE,"3다"}</definedName>
    <definedName name="ㄴㄴㄴ" localSheetId="7" hidden="1">{#N/A,#N/A,FALSE,"3가";#N/A,#N/A,FALSE,"3나";#N/A,#N/A,FALSE,"3다"}</definedName>
    <definedName name="ㄴㄴㄴ" localSheetId="9" hidden="1">{#N/A,#N/A,FALSE,"3가";#N/A,#N/A,FALSE,"3나";#N/A,#N/A,FALSE,"3다"}</definedName>
    <definedName name="ㄴㄴㄴ" localSheetId="8" hidden="1">{#N/A,#N/A,FALSE,"3가";#N/A,#N/A,FALSE,"3나";#N/A,#N/A,FALSE,"3다"}</definedName>
    <definedName name="ㄴㄴㄴ" localSheetId="10" hidden="1">{#N/A,#N/A,FALSE,"3가";#N/A,#N/A,FALSE,"3나";#N/A,#N/A,FALSE,"3다"}</definedName>
    <definedName name="ㄴㄴㄴ" localSheetId="12" hidden="1">{#N/A,#N/A,FALSE,"3가";#N/A,#N/A,FALSE,"3나";#N/A,#N/A,FALSE,"3다"}</definedName>
    <definedName name="ㄴㄴㄴ" localSheetId="11" hidden="1">{#N/A,#N/A,FALSE,"3가";#N/A,#N/A,FALSE,"3나";#N/A,#N/A,FALSE,"3다"}</definedName>
    <definedName name="ㄴㄴㄴ" localSheetId="53" hidden="1">{#N/A,#N/A,FALSE,"3가";#N/A,#N/A,FALSE,"3나";#N/A,#N/A,FALSE,"3다"}</definedName>
    <definedName name="ㄴㄴㄴ" localSheetId="54" hidden="1">{#N/A,#N/A,FALSE,"3가";#N/A,#N/A,FALSE,"3나";#N/A,#N/A,FALSE,"3다"}</definedName>
    <definedName name="ㄴㄴㄴ" localSheetId="48" hidden="1">{#N/A,#N/A,FALSE,"3가";#N/A,#N/A,FALSE,"3나";#N/A,#N/A,FALSE,"3다"}</definedName>
    <definedName name="ㄴㄴㄴ" localSheetId="44" hidden="1">{#N/A,#N/A,FALSE,"3가";#N/A,#N/A,FALSE,"3나";#N/A,#N/A,FALSE,"3다"}</definedName>
    <definedName name="ㄴㄴㄴ" localSheetId="26" hidden="1">{#N/A,#N/A,FALSE,"3가";#N/A,#N/A,FALSE,"3나";#N/A,#N/A,FALSE,"3다"}</definedName>
    <definedName name="ㄴㄴㄴ" localSheetId="27" hidden="1">{#N/A,#N/A,FALSE,"3가";#N/A,#N/A,FALSE,"3나";#N/A,#N/A,FALSE,"3다"}</definedName>
    <definedName name="ㄴㄴㄴ" localSheetId="5" hidden="1">{#N/A,#N/A,FALSE,"3가";#N/A,#N/A,FALSE,"3나";#N/A,#N/A,FALSE,"3다"}</definedName>
    <definedName name="ㄴㄴㄴ" localSheetId="0" hidden="1">{#N/A,#N/A,FALSE,"3가";#N/A,#N/A,FALSE,"3나";#N/A,#N/A,FALSE,"3다"}</definedName>
    <definedName name="ㄴㄴㄴ" localSheetId="32" hidden="1">{#N/A,#N/A,FALSE,"3가";#N/A,#N/A,FALSE,"3나";#N/A,#N/A,FALSE,"3다"}</definedName>
    <definedName name="ㄴㄴㄴ" localSheetId="46" hidden="1">{#N/A,#N/A,FALSE,"3가";#N/A,#N/A,FALSE,"3나";#N/A,#N/A,FALSE,"3다"}</definedName>
    <definedName name="ㄴㄴㄴ" localSheetId="24" hidden="1">{#N/A,#N/A,FALSE,"3가";#N/A,#N/A,FALSE,"3나";#N/A,#N/A,FALSE,"3다"}</definedName>
    <definedName name="ㄴㄴㄴ" hidden="1">{#N/A,#N/A,FALSE,"3가";#N/A,#N/A,FALSE,"3나";#N/A,#N/A,FALSE,"3다"}</definedName>
    <definedName name="ㄴㅇ" localSheetId="42" hidden="1">{#N/A,#N/A,FALSE,"3가";#N/A,#N/A,FALSE,"3나";#N/A,#N/A,FALSE,"3다"}</definedName>
    <definedName name="ㄴㅇ" localSheetId="45" hidden="1">{#N/A,#N/A,FALSE,"3가";#N/A,#N/A,FALSE,"3나";#N/A,#N/A,FALSE,"3다"}</definedName>
    <definedName name="ㄴㅇ" localSheetId="1" hidden="1">{#N/A,#N/A,FALSE,"3가";#N/A,#N/A,FALSE,"3나";#N/A,#N/A,FALSE,"3다"}</definedName>
    <definedName name="ㄴㅇ" localSheetId="25" hidden="1">{#N/A,#N/A,FALSE,"3가";#N/A,#N/A,FALSE,"3나";#N/A,#N/A,FALSE,"3다"}</definedName>
    <definedName name="ㄴㅇ" localSheetId="33" hidden="1">{#N/A,#N/A,FALSE,"3가";#N/A,#N/A,FALSE,"3나";#N/A,#N/A,FALSE,"3다"}</definedName>
    <definedName name="ㄴㅇ" localSheetId="37" hidden="1">{#N/A,#N/A,FALSE,"3가";#N/A,#N/A,FALSE,"3나";#N/A,#N/A,FALSE,"3다"}</definedName>
    <definedName name="ㄴㅇ" localSheetId="40" hidden="1">{#N/A,#N/A,FALSE,"3가";#N/A,#N/A,FALSE,"3나";#N/A,#N/A,FALSE,"3다"}</definedName>
    <definedName name="ㄴㅇ" localSheetId="15" hidden="1">{#N/A,#N/A,FALSE,"3가";#N/A,#N/A,FALSE,"3나";#N/A,#N/A,FALSE,"3다"}</definedName>
    <definedName name="ㄴㅇ" localSheetId="14" hidden="1">{#N/A,#N/A,FALSE,"3가";#N/A,#N/A,FALSE,"3나";#N/A,#N/A,FALSE,"3다"}</definedName>
    <definedName name="ㄴㅇ" localSheetId="17" hidden="1">{#N/A,#N/A,FALSE,"3가";#N/A,#N/A,FALSE,"3나";#N/A,#N/A,FALSE,"3다"}</definedName>
    <definedName name="ㄴㅇ" localSheetId="16" hidden="1">{#N/A,#N/A,FALSE,"3가";#N/A,#N/A,FALSE,"3나";#N/A,#N/A,FALSE,"3다"}</definedName>
    <definedName name="ㄴㅇ" localSheetId="49" hidden="1">{#N/A,#N/A,FALSE,"3가";#N/A,#N/A,FALSE,"3나";#N/A,#N/A,FALSE,"3다"}</definedName>
    <definedName name="ㄴㅇ" localSheetId="31" hidden="1">{#N/A,#N/A,FALSE,"3가";#N/A,#N/A,FALSE,"3나";#N/A,#N/A,FALSE,"3다"}</definedName>
    <definedName name="ㄴㅇ" localSheetId="30" hidden="1">{#N/A,#N/A,FALSE,"3가";#N/A,#N/A,FALSE,"3나";#N/A,#N/A,FALSE,"3다"}</definedName>
    <definedName name="ㄴㅇ" localSheetId="43" hidden="1">{#N/A,#N/A,FALSE,"3가";#N/A,#N/A,FALSE,"3나";#N/A,#N/A,FALSE,"3다"}</definedName>
    <definedName name="ㄴㅇ" localSheetId="23" hidden="1">{#N/A,#N/A,FALSE,"3가";#N/A,#N/A,FALSE,"3나";#N/A,#N/A,FALSE,"3다"}</definedName>
    <definedName name="ㄴㅇ" localSheetId="39" hidden="1">{#N/A,#N/A,FALSE,"3가";#N/A,#N/A,FALSE,"3나";#N/A,#N/A,FALSE,"3다"}</definedName>
    <definedName name="ㄴㅇ" localSheetId="47" hidden="1">{#N/A,#N/A,FALSE,"3가";#N/A,#N/A,FALSE,"3나";#N/A,#N/A,FALSE,"3다"}</definedName>
    <definedName name="ㄴㅇ" localSheetId="28" hidden="1">{#N/A,#N/A,FALSE,"3가";#N/A,#N/A,FALSE,"3나";#N/A,#N/A,FALSE,"3다"}</definedName>
    <definedName name="ㄴㅇ" localSheetId="29" hidden="1">{#N/A,#N/A,FALSE,"3가";#N/A,#N/A,FALSE,"3나";#N/A,#N/A,FALSE,"3다"}</definedName>
    <definedName name="ㄴㅇ" localSheetId="38" hidden="1">{#N/A,#N/A,FALSE,"3가";#N/A,#N/A,FALSE,"3나";#N/A,#N/A,FALSE,"3다"}</definedName>
    <definedName name="ㄴㅇ" localSheetId="3" hidden="1">{#N/A,#N/A,FALSE,"3가";#N/A,#N/A,FALSE,"3나";#N/A,#N/A,FALSE,"3다"}</definedName>
    <definedName name="ㄴㅇ" localSheetId="18" hidden="1">{#N/A,#N/A,FALSE,"3가";#N/A,#N/A,FALSE,"3나";#N/A,#N/A,FALSE,"3다"}</definedName>
    <definedName name="ㄴㅇ" localSheetId="20" hidden="1">{#N/A,#N/A,FALSE,"3가";#N/A,#N/A,FALSE,"3나";#N/A,#N/A,FALSE,"3다"}</definedName>
    <definedName name="ㄴㅇ" localSheetId="19" hidden="1">{#N/A,#N/A,FALSE,"3가";#N/A,#N/A,FALSE,"3나";#N/A,#N/A,FALSE,"3다"}</definedName>
    <definedName name="ㄴㅇ" localSheetId="22" hidden="1">{#N/A,#N/A,FALSE,"3가";#N/A,#N/A,FALSE,"3나";#N/A,#N/A,FALSE,"3다"}</definedName>
    <definedName name="ㄴㅇ" localSheetId="21" hidden="1">{#N/A,#N/A,FALSE,"3가";#N/A,#N/A,FALSE,"3나";#N/A,#N/A,FALSE,"3다"}</definedName>
    <definedName name="ㄴㅇ" localSheetId="41" hidden="1">{#N/A,#N/A,FALSE,"3가";#N/A,#N/A,FALSE,"3나";#N/A,#N/A,FALSE,"3다"}</definedName>
    <definedName name="ㄴㅇ" localSheetId="13" hidden="1">{#N/A,#N/A,FALSE,"3가";#N/A,#N/A,FALSE,"3나";#N/A,#N/A,FALSE,"3다"}</definedName>
    <definedName name="ㄴㅇ" localSheetId="6" hidden="1">{#N/A,#N/A,FALSE,"3가";#N/A,#N/A,FALSE,"3나";#N/A,#N/A,FALSE,"3다"}</definedName>
    <definedName name="ㄴㅇ" localSheetId="34" hidden="1">{#N/A,#N/A,FALSE,"3가";#N/A,#N/A,FALSE,"3나";#N/A,#N/A,FALSE,"3다"}</definedName>
    <definedName name="ㄴㅇ" localSheetId="36" hidden="1">{#N/A,#N/A,FALSE,"3가";#N/A,#N/A,FALSE,"3나";#N/A,#N/A,FALSE,"3다"}</definedName>
    <definedName name="ㄴㅇ" localSheetId="35" hidden="1">{#N/A,#N/A,FALSE,"3가";#N/A,#N/A,FALSE,"3나";#N/A,#N/A,FALSE,"3다"}</definedName>
    <definedName name="ㄴㅇ" localSheetId="7" hidden="1">{#N/A,#N/A,FALSE,"3가";#N/A,#N/A,FALSE,"3나";#N/A,#N/A,FALSE,"3다"}</definedName>
    <definedName name="ㄴㅇ" localSheetId="9" hidden="1">{#N/A,#N/A,FALSE,"3가";#N/A,#N/A,FALSE,"3나";#N/A,#N/A,FALSE,"3다"}</definedName>
    <definedName name="ㄴㅇ" localSheetId="8" hidden="1">{#N/A,#N/A,FALSE,"3가";#N/A,#N/A,FALSE,"3나";#N/A,#N/A,FALSE,"3다"}</definedName>
    <definedName name="ㄴㅇ" localSheetId="10" hidden="1">{#N/A,#N/A,FALSE,"3가";#N/A,#N/A,FALSE,"3나";#N/A,#N/A,FALSE,"3다"}</definedName>
    <definedName name="ㄴㅇ" localSheetId="12" hidden="1">{#N/A,#N/A,FALSE,"3가";#N/A,#N/A,FALSE,"3나";#N/A,#N/A,FALSE,"3다"}</definedName>
    <definedName name="ㄴㅇ" localSheetId="11" hidden="1">{#N/A,#N/A,FALSE,"3가";#N/A,#N/A,FALSE,"3나";#N/A,#N/A,FALSE,"3다"}</definedName>
    <definedName name="ㄴㅇ" localSheetId="53" hidden="1">{#N/A,#N/A,FALSE,"3가";#N/A,#N/A,FALSE,"3나";#N/A,#N/A,FALSE,"3다"}</definedName>
    <definedName name="ㄴㅇ" localSheetId="54" hidden="1">{#N/A,#N/A,FALSE,"3가";#N/A,#N/A,FALSE,"3나";#N/A,#N/A,FALSE,"3다"}</definedName>
    <definedName name="ㄴㅇ" localSheetId="48" hidden="1">{#N/A,#N/A,FALSE,"3가";#N/A,#N/A,FALSE,"3나";#N/A,#N/A,FALSE,"3다"}</definedName>
    <definedName name="ㄴㅇ" localSheetId="44" hidden="1">{#N/A,#N/A,FALSE,"3가";#N/A,#N/A,FALSE,"3나";#N/A,#N/A,FALSE,"3다"}</definedName>
    <definedName name="ㄴㅇ" localSheetId="26" hidden="1">{#N/A,#N/A,FALSE,"3가";#N/A,#N/A,FALSE,"3나";#N/A,#N/A,FALSE,"3다"}</definedName>
    <definedName name="ㄴㅇ" localSheetId="27" hidden="1">{#N/A,#N/A,FALSE,"3가";#N/A,#N/A,FALSE,"3나";#N/A,#N/A,FALSE,"3다"}</definedName>
    <definedName name="ㄴㅇ" localSheetId="5" hidden="1">{#N/A,#N/A,FALSE,"3가";#N/A,#N/A,FALSE,"3나";#N/A,#N/A,FALSE,"3다"}</definedName>
    <definedName name="ㄴㅇ" localSheetId="0" hidden="1">{#N/A,#N/A,FALSE,"3가";#N/A,#N/A,FALSE,"3나";#N/A,#N/A,FALSE,"3다"}</definedName>
    <definedName name="ㄴㅇ" localSheetId="32" hidden="1">{#N/A,#N/A,FALSE,"3가";#N/A,#N/A,FALSE,"3나";#N/A,#N/A,FALSE,"3다"}</definedName>
    <definedName name="ㄴㅇ" localSheetId="46" hidden="1">{#N/A,#N/A,FALSE,"3가";#N/A,#N/A,FALSE,"3나";#N/A,#N/A,FALSE,"3다"}</definedName>
    <definedName name="ㄴㅇ" localSheetId="24" hidden="1">{#N/A,#N/A,FALSE,"3가";#N/A,#N/A,FALSE,"3나";#N/A,#N/A,FALSE,"3다"}</definedName>
    <definedName name="ㄴㅇ" hidden="1">{#N/A,#N/A,FALSE,"3가";#N/A,#N/A,FALSE,"3나";#N/A,#N/A,FALSE,"3다"}</definedName>
    <definedName name="ㄴㅇㅁㄴㅇ" localSheetId="42" hidden="1">#REF!</definedName>
    <definedName name="ㄴㅇㅁㄴㅇ" localSheetId="45" hidden="1">#REF!</definedName>
    <definedName name="ㄴㅇㅁㄴㅇ" localSheetId="25" hidden="1">#REF!</definedName>
    <definedName name="ㄴㅇㅁㄴㅇ" localSheetId="33" hidden="1">#REF!</definedName>
    <definedName name="ㄴㅇㅁㄴㅇ" localSheetId="37" hidden="1">#REF!</definedName>
    <definedName name="ㄴㅇㅁㄴㅇ" localSheetId="40" hidden="1">#REF!</definedName>
    <definedName name="ㄴㅇㅁㄴㅇ" localSheetId="15" hidden="1">#REF!</definedName>
    <definedName name="ㄴㅇㅁㄴㅇ" localSheetId="14" hidden="1">#REF!</definedName>
    <definedName name="ㄴㅇㅁㄴㅇ" localSheetId="17" hidden="1">#REF!</definedName>
    <definedName name="ㄴㅇㅁㄴㅇ" localSheetId="16" hidden="1">#REF!</definedName>
    <definedName name="ㄴㅇㅁㄴㅇ" localSheetId="49" hidden="1">#REF!</definedName>
    <definedName name="ㄴㅇㅁㄴㅇ" localSheetId="31" hidden="1">#REF!</definedName>
    <definedName name="ㄴㅇㅁㄴㅇ" localSheetId="30" hidden="1">#REF!</definedName>
    <definedName name="ㄴㅇㅁㄴㅇ" localSheetId="43" hidden="1">#REF!</definedName>
    <definedName name="ㄴㅇㅁㄴㅇ" localSheetId="23" hidden="1">#REF!</definedName>
    <definedName name="ㄴㅇㅁㄴㅇ" localSheetId="39" hidden="1">#REF!</definedName>
    <definedName name="ㄴㅇㅁㄴㅇ" localSheetId="47" hidden="1">#REF!</definedName>
    <definedName name="ㄴㅇㅁㄴㅇ" localSheetId="28" hidden="1">#REF!</definedName>
    <definedName name="ㄴㅇㅁㄴㅇ" localSheetId="29" hidden="1">#REF!</definedName>
    <definedName name="ㄴㅇㅁㄴㅇ" localSheetId="38" hidden="1">#REF!</definedName>
    <definedName name="ㄴㅇㅁㄴㅇ" localSheetId="3" hidden="1">#REF!</definedName>
    <definedName name="ㄴㅇㅁㄴㅇ" localSheetId="18" hidden="1">#REF!</definedName>
    <definedName name="ㄴㅇㅁㄴㅇ" localSheetId="20" hidden="1">#REF!</definedName>
    <definedName name="ㄴㅇㅁㄴㅇ" localSheetId="19" hidden="1">#REF!</definedName>
    <definedName name="ㄴㅇㅁㄴㅇ" localSheetId="22" hidden="1">#REF!</definedName>
    <definedName name="ㄴㅇㅁㄴㅇ" localSheetId="21" hidden="1">#REF!</definedName>
    <definedName name="ㄴㅇㅁㄴㅇ" localSheetId="41" hidden="1">#REF!</definedName>
    <definedName name="ㄴㅇㅁㄴㅇ" localSheetId="13" hidden="1">#REF!</definedName>
    <definedName name="ㄴㅇㅁㄴㅇ" localSheetId="6" hidden="1">#REF!</definedName>
    <definedName name="ㄴㅇㅁㄴㅇ" localSheetId="34" hidden="1">#REF!</definedName>
    <definedName name="ㄴㅇㅁㄴㅇ" localSheetId="36" hidden="1">#REF!</definedName>
    <definedName name="ㄴㅇㅁㄴㅇ" localSheetId="35" hidden="1">#REF!</definedName>
    <definedName name="ㄴㅇㅁㄴㅇ" localSheetId="7" hidden="1">#REF!</definedName>
    <definedName name="ㄴㅇㅁㄴㅇ" localSheetId="9" hidden="1">#REF!</definedName>
    <definedName name="ㄴㅇㅁㄴㅇ" localSheetId="8" hidden="1">#REF!</definedName>
    <definedName name="ㄴㅇㅁㄴㅇ" localSheetId="10" hidden="1">#REF!</definedName>
    <definedName name="ㄴㅇㅁㄴㅇ" localSheetId="12" hidden="1">#REF!</definedName>
    <definedName name="ㄴㅇㅁㄴㅇ" localSheetId="11" hidden="1">#REF!</definedName>
    <definedName name="ㄴㅇㅁㄴㅇ" localSheetId="53" hidden="1">#REF!</definedName>
    <definedName name="ㄴㅇㅁㄴㅇ" localSheetId="54" hidden="1">#REF!</definedName>
    <definedName name="ㄴㅇㅁㄴㅇ" localSheetId="48" hidden="1">#REF!</definedName>
    <definedName name="ㄴㅇㅁㄴㅇ" localSheetId="44" hidden="1">#REF!</definedName>
    <definedName name="ㄴㅇㅁㄴㅇ" localSheetId="26" hidden="1">#REF!</definedName>
    <definedName name="ㄴㅇㅁㄴㅇ" localSheetId="27" hidden="1">#REF!</definedName>
    <definedName name="ㄴㅇㅁㄴㅇ" localSheetId="5" hidden="1">#REF!</definedName>
    <definedName name="ㄴㅇㅁㄴㅇ" localSheetId="0" hidden="1">#REF!</definedName>
    <definedName name="ㄴㅇㅁㄴㅇ" localSheetId="32" hidden="1">#REF!</definedName>
    <definedName name="ㄴㅇㅁㄴㅇ" localSheetId="46" hidden="1">#REF!</definedName>
    <definedName name="ㄴㅇㅁㄴㅇ" localSheetId="24" hidden="1">#REF!</definedName>
    <definedName name="ㄴㅇㅁㄴㅇ" hidden="1">#REF!</definedName>
    <definedName name="녿ㄷㅅ1" localSheetId="42" hidden="1">#REF!</definedName>
    <definedName name="녿ㄷㅅ1" localSheetId="45" hidden="1">#REF!</definedName>
    <definedName name="녿ㄷㅅ1" localSheetId="25" hidden="1">#REF!</definedName>
    <definedName name="녿ㄷㅅ1" localSheetId="33" hidden="1">#REF!</definedName>
    <definedName name="녿ㄷㅅ1" localSheetId="37" hidden="1">#REF!</definedName>
    <definedName name="녿ㄷㅅ1" localSheetId="40" hidden="1">#REF!</definedName>
    <definedName name="녿ㄷㅅ1" localSheetId="15" hidden="1">#REF!</definedName>
    <definedName name="녿ㄷㅅ1" localSheetId="14" hidden="1">#REF!</definedName>
    <definedName name="녿ㄷㅅ1" localSheetId="17" hidden="1">#REF!</definedName>
    <definedName name="녿ㄷㅅ1" localSheetId="16" hidden="1">#REF!</definedName>
    <definedName name="녿ㄷㅅ1" localSheetId="49" hidden="1">#REF!</definedName>
    <definedName name="녿ㄷㅅ1" localSheetId="31" hidden="1">#REF!</definedName>
    <definedName name="녿ㄷㅅ1" localSheetId="30" hidden="1">#REF!</definedName>
    <definedName name="녿ㄷㅅ1" localSheetId="43" hidden="1">#REF!</definedName>
    <definedName name="녿ㄷㅅ1" localSheetId="23" hidden="1">#REF!</definedName>
    <definedName name="녿ㄷㅅ1" localSheetId="39" hidden="1">#REF!</definedName>
    <definedName name="녿ㄷㅅ1" localSheetId="47" hidden="1">#REF!</definedName>
    <definedName name="녿ㄷㅅ1" localSheetId="28" hidden="1">#REF!</definedName>
    <definedName name="녿ㄷㅅ1" localSheetId="29" hidden="1">#REF!</definedName>
    <definedName name="녿ㄷㅅ1" localSheetId="38" hidden="1">#REF!</definedName>
    <definedName name="녿ㄷㅅ1" localSheetId="3" hidden="1">#REF!</definedName>
    <definedName name="녿ㄷㅅ1" localSheetId="18" hidden="1">#REF!</definedName>
    <definedName name="녿ㄷㅅ1" localSheetId="20" hidden="1">#REF!</definedName>
    <definedName name="녿ㄷㅅ1" localSheetId="19" hidden="1">#REF!</definedName>
    <definedName name="녿ㄷㅅ1" localSheetId="22" hidden="1">#REF!</definedName>
    <definedName name="녿ㄷㅅ1" localSheetId="21" hidden="1">#REF!</definedName>
    <definedName name="녿ㄷㅅ1" localSheetId="41" hidden="1">#REF!</definedName>
    <definedName name="녿ㄷㅅ1" localSheetId="13" hidden="1">#REF!</definedName>
    <definedName name="녿ㄷㅅ1" localSheetId="6" hidden="1">#REF!</definedName>
    <definedName name="녿ㄷㅅ1" localSheetId="34" hidden="1">#REF!</definedName>
    <definedName name="녿ㄷㅅ1" localSheetId="36" hidden="1">#REF!</definedName>
    <definedName name="녿ㄷㅅ1" localSheetId="35" hidden="1">#REF!</definedName>
    <definedName name="녿ㄷㅅ1" localSheetId="7" hidden="1">#REF!</definedName>
    <definedName name="녿ㄷㅅ1" localSheetId="9" hidden="1">#REF!</definedName>
    <definedName name="녿ㄷㅅ1" localSheetId="8" hidden="1">#REF!</definedName>
    <definedName name="녿ㄷㅅ1" localSheetId="10" hidden="1">#REF!</definedName>
    <definedName name="녿ㄷㅅ1" localSheetId="12" hidden="1">#REF!</definedName>
    <definedName name="녿ㄷㅅ1" localSheetId="11" hidden="1">#REF!</definedName>
    <definedName name="녿ㄷㅅ1" localSheetId="53" hidden="1">#REF!</definedName>
    <definedName name="녿ㄷㅅ1" localSheetId="54" hidden="1">#REF!</definedName>
    <definedName name="녿ㄷㅅ1" localSheetId="48" hidden="1">#REF!</definedName>
    <definedName name="녿ㄷㅅ1" localSheetId="44" hidden="1">#REF!</definedName>
    <definedName name="녿ㄷㅅ1" localSheetId="26" hidden="1">#REF!</definedName>
    <definedName name="녿ㄷㅅ1" localSheetId="27" hidden="1">#REF!</definedName>
    <definedName name="녿ㄷㅅ1" localSheetId="5" hidden="1">#REF!</definedName>
    <definedName name="녿ㄷㅅ1" localSheetId="0" hidden="1">#REF!</definedName>
    <definedName name="녿ㄷㅅ1" localSheetId="32" hidden="1">#REF!</definedName>
    <definedName name="녿ㄷㅅ1" localSheetId="46" hidden="1">#REF!</definedName>
    <definedName name="녿ㄷㅅ1" localSheetId="24" hidden="1">#REF!</definedName>
    <definedName name="녿ㄷㅅ1" hidden="1">#REF!</definedName>
    <definedName name="ㅁ" localSheetId="42" hidden="1">#REF!</definedName>
    <definedName name="ㅁ" localSheetId="45" hidden="1">#REF!</definedName>
    <definedName name="ㅁ" localSheetId="25" hidden="1">#REF!</definedName>
    <definedName name="ㅁ" localSheetId="33" hidden="1">#REF!</definedName>
    <definedName name="ㅁ" localSheetId="37" hidden="1">#REF!</definedName>
    <definedName name="ㅁ" localSheetId="40" hidden="1">#REF!</definedName>
    <definedName name="ㅁ" localSheetId="15" hidden="1">#REF!</definedName>
    <definedName name="ㅁ" localSheetId="14" hidden="1">#REF!</definedName>
    <definedName name="ㅁ" localSheetId="17" hidden="1">#REF!</definedName>
    <definedName name="ㅁ" localSheetId="16" hidden="1">#REF!</definedName>
    <definedName name="ㅁ" localSheetId="49" hidden="1">#REF!</definedName>
    <definedName name="ㅁ" localSheetId="31" hidden="1">#REF!</definedName>
    <definedName name="ㅁ" localSheetId="30" hidden="1">#REF!</definedName>
    <definedName name="ㅁ" localSheetId="43" hidden="1">#REF!</definedName>
    <definedName name="ㅁ" localSheetId="23" hidden="1">#REF!</definedName>
    <definedName name="ㅁ" localSheetId="39" hidden="1">#REF!</definedName>
    <definedName name="ㅁ" localSheetId="47" hidden="1">#REF!</definedName>
    <definedName name="ㅁ" localSheetId="28" hidden="1">#REF!</definedName>
    <definedName name="ㅁ" localSheetId="29" hidden="1">#REF!</definedName>
    <definedName name="ㅁ" localSheetId="38" hidden="1">#REF!</definedName>
    <definedName name="ㅁ" localSheetId="3" hidden="1">#REF!</definedName>
    <definedName name="ㅁ" localSheetId="18" hidden="1">#REF!</definedName>
    <definedName name="ㅁ" localSheetId="20" hidden="1">#REF!</definedName>
    <definedName name="ㅁ" localSheetId="19" hidden="1">#REF!</definedName>
    <definedName name="ㅁ" localSheetId="22" hidden="1">#REF!</definedName>
    <definedName name="ㅁ" localSheetId="21" hidden="1">#REF!</definedName>
    <definedName name="ㅁ" localSheetId="41" hidden="1">#REF!</definedName>
    <definedName name="ㅁ" localSheetId="13" hidden="1">#REF!</definedName>
    <definedName name="ㅁ" localSheetId="6" hidden="1">#REF!</definedName>
    <definedName name="ㅁ" localSheetId="34" hidden="1">#REF!</definedName>
    <definedName name="ㅁ" localSheetId="36" hidden="1">#REF!</definedName>
    <definedName name="ㅁ" localSheetId="35" hidden="1">#REF!</definedName>
    <definedName name="ㅁ" localSheetId="7" hidden="1">#REF!</definedName>
    <definedName name="ㅁ" localSheetId="9" hidden="1">#REF!</definedName>
    <definedName name="ㅁ" localSheetId="8" hidden="1">#REF!</definedName>
    <definedName name="ㅁ" localSheetId="10" hidden="1">#REF!</definedName>
    <definedName name="ㅁ" localSheetId="12" hidden="1">#REF!</definedName>
    <definedName name="ㅁ" localSheetId="11" hidden="1">#REF!</definedName>
    <definedName name="ㅁ" localSheetId="53" hidden="1">#REF!</definedName>
    <definedName name="ㅁ" localSheetId="54" hidden="1">#REF!</definedName>
    <definedName name="ㅁ" localSheetId="48" hidden="1">#REF!</definedName>
    <definedName name="ㅁ" localSheetId="44" hidden="1">#REF!</definedName>
    <definedName name="ㅁ" localSheetId="26" hidden="1">#REF!</definedName>
    <definedName name="ㅁ" localSheetId="27" hidden="1">#REF!</definedName>
    <definedName name="ㅁ" localSheetId="5" hidden="1">#REF!</definedName>
    <definedName name="ㅁ" localSheetId="0" hidden="1">#REF!</definedName>
    <definedName name="ㅁ" localSheetId="32" hidden="1">#REF!</definedName>
    <definedName name="ㅁ" localSheetId="46" hidden="1">#REF!</definedName>
    <definedName name="ㅁ" localSheetId="24" hidden="1">#REF!</definedName>
    <definedName name="ㅁ" hidden="1">#REF!</definedName>
    <definedName name="ㅁㅁㅁ" localSheetId="42" hidden="1">{#N/A,#N/A,FALSE,"3가";#N/A,#N/A,FALSE,"3나";#N/A,#N/A,FALSE,"3다"}</definedName>
    <definedName name="ㅁㅁㅁ" localSheetId="45" hidden="1">{#N/A,#N/A,FALSE,"3가";#N/A,#N/A,FALSE,"3나";#N/A,#N/A,FALSE,"3다"}</definedName>
    <definedName name="ㅁㅁㅁ" localSheetId="1" hidden="1">{#N/A,#N/A,FALSE,"3가";#N/A,#N/A,FALSE,"3나";#N/A,#N/A,FALSE,"3다"}</definedName>
    <definedName name="ㅁㅁㅁ" localSheetId="25" hidden="1">{#N/A,#N/A,FALSE,"3가";#N/A,#N/A,FALSE,"3나";#N/A,#N/A,FALSE,"3다"}</definedName>
    <definedName name="ㅁㅁㅁ" localSheetId="33" hidden="1">{#N/A,#N/A,FALSE,"3가";#N/A,#N/A,FALSE,"3나";#N/A,#N/A,FALSE,"3다"}</definedName>
    <definedName name="ㅁㅁㅁ" localSheetId="37" hidden="1">{#N/A,#N/A,FALSE,"3가";#N/A,#N/A,FALSE,"3나";#N/A,#N/A,FALSE,"3다"}</definedName>
    <definedName name="ㅁㅁㅁ" localSheetId="40" hidden="1">{#N/A,#N/A,FALSE,"3가";#N/A,#N/A,FALSE,"3나";#N/A,#N/A,FALSE,"3다"}</definedName>
    <definedName name="ㅁㅁㅁ" localSheetId="15" hidden="1">{#N/A,#N/A,FALSE,"3가";#N/A,#N/A,FALSE,"3나";#N/A,#N/A,FALSE,"3다"}</definedName>
    <definedName name="ㅁㅁㅁ" localSheetId="14" hidden="1">{#N/A,#N/A,FALSE,"3가";#N/A,#N/A,FALSE,"3나";#N/A,#N/A,FALSE,"3다"}</definedName>
    <definedName name="ㅁㅁㅁ" localSheetId="17" hidden="1">{#N/A,#N/A,FALSE,"3가";#N/A,#N/A,FALSE,"3나";#N/A,#N/A,FALSE,"3다"}</definedName>
    <definedName name="ㅁㅁㅁ" localSheetId="16" hidden="1">{#N/A,#N/A,FALSE,"3가";#N/A,#N/A,FALSE,"3나";#N/A,#N/A,FALSE,"3다"}</definedName>
    <definedName name="ㅁㅁㅁ" localSheetId="49" hidden="1">{#N/A,#N/A,FALSE,"3가";#N/A,#N/A,FALSE,"3나";#N/A,#N/A,FALSE,"3다"}</definedName>
    <definedName name="ㅁㅁㅁ" localSheetId="31" hidden="1">{#N/A,#N/A,FALSE,"3가";#N/A,#N/A,FALSE,"3나";#N/A,#N/A,FALSE,"3다"}</definedName>
    <definedName name="ㅁㅁㅁ" localSheetId="30" hidden="1">{#N/A,#N/A,FALSE,"3가";#N/A,#N/A,FALSE,"3나";#N/A,#N/A,FALSE,"3다"}</definedName>
    <definedName name="ㅁㅁㅁ" localSheetId="43" hidden="1">{#N/A,#N/A,FALSE,"3가";#N/A,#N/A,FALSE,"3나";#N/A,#N/A,FALSE,"3다"}</definedName>
    <definedName name="ㅁㅁㅁ" localSheetId="23" hidden="1">{#N/A,#N/A,FALSE,"3가";#N/A,#N/A,FALSE,"3나";#N/A,#N/A,FALSE,"3다"}</definedName>
    <definedName name="ㅁㅁㅁ" localSheetId="39" hidden="1">{#N/A,#N/A,FALSE,"3가";#N/A,#N/A,FALSE,"3나";#N/A,#N/A,FALSE,"3다"}</definedName>
    <definedName name="ㅁㅁㅁ" localSheetId="47" hidden="1">{#N/A,#N/A,FALSE,"3가";#N/A,#N/A,FALSE,"3나";#N/A,#N/A,FALSE,"3다"}</definedName>
    <definedName name="ㅁㅁㅁ" localSheetId="28" hidden="1">{#N/A,#N/A,FALSE,"3가";#N/A,#N/A,FALSE,"3나";#N/A,#N/A,FALSE,"3다"}</definedName>
    <definedName name="ㅁㅁㅁ" localSheetId="29" hidden="1">{#N/A,#N/A,FALSE,"3가";#N/A,#N/A,FALSE,"3나";#N/A,#N/A,FALSE,"3다"}</definedName>
    <definedName name="ㅁㅁㅁ" localSheetId="38" hidden="1">{#N/A,#N/A,FALSE,"3가";#N/A,#N/A,FALSE,"3나";#N/A,#N/A,FALSE,"3다"}</definedName>
    <definedName name="ㅁㅁㅁ" localSheetId="3" hidden="1">{#N/A,#N/A,FALSE,"3가";#N/A,#N/A,FALSE,"3나";#N/A,#N/A,FALSE,"3다"}</definedName>
    <definedName name="ㅁㅁㅁ" localSheetId="18" hidden="1">{#N/A,#N/A,FALSE,"3가";#N/A,#N/A,FALSE,"3나";#N/A,#N/A,FALSE,"3다"}</definedName>
    <definedName name="ㅁㅁㅁ" localSheetId="20" hidden="1">{#N/A,#N/A,FALSE,"3가";#N/A,#N/A,FALSE,"3나";#N/A,#N/A,FALSE,"3다"}</definedName>
    <definedName name="ㅁㅁㅁ" localSheetId="19" hidden="1">{#N/A,#N/A,FALSE,"3가";#N/A,#N/A,FALSE,"3나";#N/A,#N/A,FALSE,"3다"}</definedName>
    <definedName name="ㅁㅁㅁ" localSheetId="22" hidden="1">{#N/A,#N/A,FALSE,"3가";#N/A,#N/A,FALSE,"3나";#N/A,#N/A,FALSE,"3다"}</definedName>
    <definedName name="ㅁㅁㅁ" localSheetId="21" hidden="1">{#N/A,#N/A,FALSE,"3가";#N/A,#N/A,FALSE,"3나";#N/A,#N/A,FALSE,"3다"}</definedName>
    <definedName name="ㅁㅁㅁ" localSheetId="41" hidden="1">{#N/A,#N/A,FALSE,"3가";#N/A,#N/A,FALSE,"3나";#N/A,#N/A,FALSE,"3다"}</definedName>
    <definedName name="ㅁㅁㅁ" localSheetId="13" hidden="1">{#N/A,#N/A,FALSE,"3가";#N/A,#N/A,FALSE,"3나";#N/A,#N/A,FALSE,"3다"}</definedName>
    <definedName name="ㅁㅁㅁ" localSheetId="6" hidden="1">{#N/A,#N/A,FALSE,"3가";#N/A,#N/A,FALSE,"3나";#N/A,#N/A,FALSE,"3다"}</definedName>
    <definedName name="ㅁㅁㅁ" localSheetId="34" hidden="1">{#N/A,#N/A,FALSE,"3가";#N/A,#N/A,FALSE,"3나";#N/A,#N/A,FALSE,"3다"}</definedName>
    <definedName name="ㅁㅁㅁ" localSheetId="36" hidden="1">{#N/A,#N/A,FALSE,"3가";#N/A,#N/A,FALSE,"3나";#N/A,#N/A,FALSE,"3다"}</definedName>
    <definedName name="ㅁㅁㅁ" localSheetId="35" hidden="1">{#N/A,#N/A,FALSE,"3가";#N/A,#N/A,FALSE,"3나";#N/A,#N/A,FALSE,"3다"}</definedName>
    <definedName name="ㅁㅁㅁ" localSheetId="7" hidden="1">{#N/A,#N/A,FALSE,"3가";#N/A,#N/A,FALSE,"3나";#N/A,#N/A,FALSE,"3다"}</definedName>
    <definedName name="ㅁㅁㅁ" localSheetId="9" hidden="1">{#N/A,#N/A,FALSE,"3가";#N/A,#N/A,FALSE,"3나";#N/A,#N/A,FALSE,"3다"}</definedName>
    <definedName name="ㅁㅁㅁ" localSheetId="8" hidden="1">{#N/A,#N/A,FALSE,"3가";#N/A,#N/A,FALSE,"3나";#N/A,#N/A,FALSE,"3다"}</definedName>
    <definedName name="ㅁㅁㅁ" localSheetId="10" hidden="1">{#N/A,#N/A,FALSE,"3가";#N/A,#N/A,FALSE,"3나";#N/A,#N/A,FALSE,"3다"}</definedName>
    <definedName name="ㅁㅁㅁ" localSheetId="12" hidden="1">{#N/A,#N/A,FALSE,"3가";#N/A,#N/A,FALSE,"3나";#N/A,#N/A,FALSE,"3다"}</definedName>
    <definedName name="ㅁㅁㅁ" localSheetId="11" hidden="1">{#N/A,#N/A,FALSE,"3가";#N/A,#N/A,FALSE,"3나";#N/A,#N/A,FALSE,"3다"}</definedName>
    <definedName name="ㅁㅁㅁ" localSheetId="53" hidden="1">{#N/A,#N/A,FALSE,"3가";#N/A,#N/A,FALSE,"3나";#N/A,#N/A,FALSE,"3다"}</definedName>
    <definedName name="ㅁㅁㅁ" localSheetId="54" hidden="1">{#N/A,#N/A,FALSE,"3가";#N/A,#N/A,FALSE,"3나";#N/A,#N/A,FALSE,"3다"}</definedName>
    <definedName name="ㅁㅁㅁ" localSheetId="48" hidden="1">{#N/A,#N/A,FALSE,"3가";#N/A,#N/A,FALSE,"3나";#N/A,#N/A,FALSE,"3다"}</definedName>
    <definedName name="ㅁㅁㅁ" localSheetId="44" hidden="1">{#N/A,#N/A,FALSE,"3가";#N/A,#N/A,FALSE,"3나";#N/A,#N/A,FALSE,"3다"}</definedName>
    <definedName name="ㅁㅁㅁ" localSheetId="26" hidden="1">{#N/A,#N/A,FALSE,"3가";#N/A,#N/A,FALSE,"3나";#N/A,#N/A,FALSE,"3다"}</definedName>
    <definedName name="ㅁㅁㅁ" localSheetId="27" hidden="1">{#N/A,#N/A,FALSE,"3가";#N/A,#N/A,FALSE,"3나";#N/A,#N/A,FALSE,"3다"}</definedName>
    <definedName name="ㅁㅁㅁ" localSheetId="5" hidden="1">{#N/A,#N/A,FALSE,"3가";#N/A,#N/A,FALSE,"3나";#N/A,#N/A,FALSE,"3다"}</definedName>
    <definedName name="ㅁㅁㅁ" localSheetId="0" hidden="1">{#N/A,#N/A,FALSE,"3가";#N/A,#N/A,FALSE,"3나";#N/A,#N/A,FALSE,"3다"}</definedName>
    <definedName name="ㅁㅁㅁ" localSheetId="32" hidden="1">{#N/A,#N/A,FALSE,"3가";#N/A,#N/A,FALSE,"3나";#N/A,#N/A,FALSE,"3다"}</definedName>
    <definedName name="ㅁㅁㅁ" localSheetId="46" hidden="1">{#N/A,#N/A,FALSE,"3가";#N/A,#N/A,FALSE,"3나";#N/A,#N/A,FALSE,"3다"}</definedName>
    <definedName name="ㅁㅁㅁ" localSheetId="24" hidden="1">{#N/A,#N/A,FALSE,"3가";#N/A,#N/A,FALSE,"3나";#N/A,#N/A,FALSE,"3다"}</definedName>
    <definedName name="ㅁㅁㅁ" hidden="1">{#N/A,#N/A,FALSE,"3가";#N/A,#N/A,FALSE,"3나";#N/A,#N/A,FALSE,"3다"}</definedName>
    <definedName name="매도매수구분코드" localSheetId="53">[3]항목별참고값!$T$2:$T$5</definedName>
    <definedName name="매도매수구분코드" localSheetId="5">[3]항목별참고값!$T$2:$T$5</definedName>
    <definedName name="매도매수구분코드">[4]항목별참고값!$T$2:$T$5</definedName>
    <definedName name="매도유형코드" localSheetId="53">[3]항목별참고값!$AI$2:$AI$6</definedName>
    <definedName name="매도유형코드" localSheetId="5">[3]항목별참고값!$AI$2:$AI$6</definedName>
    <definedName name="매도유형코드">[4]항목별참고값!$AI$2:$AI$6</definedName>
    <definedName name="ㅂ" localSheetId="42" hidden="1">#REF!</definedName>
    <definedName name="ㅂ" localSheetId="45" hidden="1">#REF!</definedName>
    <definedName name="ㅂ" localSheetId="25" hidden="1">#REF!</definedName>
    <definedName name="ㅂ" localSheetId="33" hidden="1">#REF!</definedName>
    <definedName name="ㅂ" localSheetId="37" hidden="1">#REF!</definedName>
    <definedName name="ㅂ" localSheetId="40" hidden="1">#REF!</definedName>
    <definedName name="ㅂ" localSheetId="15" hidden="1">#REF!</definedName>
    <definedName name="ㅂ" localSheetId="14" hidden="1">#REF!</definedName>
    <definedName name="ㅂ" localSheetId="17" hidden="1">#REF!</definedName>
    <definedName name="ㅂ" localSheetId="16" hidden="1">#REF!</definedName>
    <definedName name="ㅂ" localSheetId="49" hidden="1">#REF!</definedName>
    <definedName name="ㅂ" localSheetId="31" hidden="1">#REF!</definedName>
    <definedName name="ㅂ" localSheetId="30" hidden="1">#REF!</definedName>
    <definedName name="ㅂ" localSheetId="43" hidden="1">#REF!</definedName>
    <definedName name="ㅂ" localSheetId="23" hidden="1">#REF!</definedName>
    <definedName name="ㅂ" localSheetId="39" hidden="1">#REF!</definedName>
    <definedName name="ㅂ" localSheetId="47" hidden="1">#REF!</definedName>
    <definedName name="ㅂ" localSheetId="28" hidden="1">#REF!</definedName>
    <definedName name="ㅂ" localSheetId="29" hidden="1">#REF!</definedName>
    <definedName name="ㅂ" localSheetId="38" hidden="1">#REF!</definedName>
    <definedName name="ㅂ" localSheetId="3" hidden="1">#REF!</definedName>
    <definedName name="ㅂ" localSheetId="18" hidden="1">#REF!</definedName>
    <definedName name="ㅂ" localSheetId="20" hidden="1">#REF!</definedName>
    <definedName name="ㅂ" localSheetId="19" hidden="1">#REF!</definedName>
    <definedName name="ㅂ" localSheetId="22" hidden="1">#REF!</definedName>
    <definedName name="ㅂ" localSheetId="21" hidden="1">#REF!</definedName>
    <definedName name="ㅂ" localSheetId="41" hidden="1">#REF!</definedName>
    <definedName name="ㅂ" localSheetId="13" hidden="1">#REF!</definedName>
    <definedName name="ㅂ" localSheetId="6" hidden="1">#REF!</definedName>
    <definedName name="ㅂ" localSheetId="34" hidden="1">#REF!</definedName>
    <definedName name="ㅂ" localSheetId="36" hidden="1">#REF!</definedName>
    <definedName name="ㅂ" localSheetId="35" hidden="1">#REF!</definedName>
    <definedName name="ㅂ" localSheetId="7" hidden="1">#REF!</definedName>
    <definedName name="ㅂ" localSheetId="9" hidden="1">#REF!</definedName>
    <definedName name="ㅂ" localSheetId="8" hidden="1">#REF!</definedName>
    <definedName name="ㅂ" localSheetId="10" hidden="1">#REF!</definedName>
    <definedName name="ㅂ" localSheetId="12" hidden="1">#REF!</definedName>
    <definedName name="ㅂ" localSheetId="11" hidden="1">#REF!</definedName>
    <definedName name="ㅂ" localSheetId="53" hidden="1">#REF!</definedName>
    <definedName name="ㅂ" localSheetId="54" hidden="1">#REF!</definedName>
    <definedName name="ㅂ" localSheetId="48" hidden="1">#REF!</definedName>
    <definedName name="ㅂ" localSheetId="44" hidden="1">#REF!</definedName>
    <definedName name="ㅂ" localSheetId="26" hidden="1">#REF!</definedName>
    <definedName name="ㅂ" localSheetId="27" hidden="1">#REF!</definedName>
    <definedName name="ㅂ" localSheetId="5" hidden="1">#REF!</definedName>
    <definedName name="ㅂ" localSheetId="0" hidden="1">#REF!</definedName>
    <definedName name="ㅂ" localSheetId="32" hidden="1">#REF!</definedName>
    <definedName name="ㅂ" localSheetId="46" hidden="1">#REF!</definedName>
    <definedName name="ㅂ" localSheetId="24" hidden="1">#REF!</definedName>
    <definedName name="ㅂ" hidden="1">#REF!</definedName>
    <definedName name="변경내역" localSheetId="42" hidden="1">{#N/A,#N/A,FALSE,"3가";#N/A,#N/A,FALSE,"3나";#N/A,#N/A,FALSE,"3다"}</definedName>
    <definedName name="변경내역" localSheetId="45" hidden="1">{#N/A,#N/A,FALSE,"3가";#N/A,#N/A,FALSE,"3나";#N/A,#N/A,FALSE,"3다"}</definedName>
    <definedName name="변경내역" localSheetId="1" hidden="1">{#N/A,#N/A,FALSE,"3가";#N/A,#N/A,FALSE,"3나";#N/A,#N/A,FALSE,"3다"}</definedName>
    <definedName name="변경내역" localSheetId="25" hidden="1">{#N/A,#N/A,FALSE,"3가";#N/A,#N/A,FALSE,"3나";#N/A,#N/A,FALSE,"3다"}</definedName>
    <definedName name="변경내역" localSheetId="33" hidden="1">{#N/A,#N/A,FALSE,"3가";#N/A,#N/A,FALSE,"3나";#N/A,#N/A,FALSE,"3다"}</definedName>
    <definedName name="변경내역" localSheetId="37" hidden="1">{#N/A,#N/A,FALSE,"3가";#N/A,#N/A,FALSE,"3나";#N/A,#N/A,FALSE,"3다"}</definedName>
    <definedName name="변경내역" localSheetId="40" hidden="1">{#N/A,#N/A,FALSE,"3가";#N/A,#N/A,FALSE,"3나";#N/A,#N/A,FALSE,"3다"}</definedName>
    <definedName name="변경내역" localSheetId="15" hidden="1">{#N/A,#N/A,FALSE,"3가";#N/A,#N/A,FALSE,"3나";#N/A,#N/A,FALSE,"3다"}</definedName>
    <definedName name="변경내역" localSheetId="14" hidden="1">{#N/A,#N/A,FALSE,"3가";#N/A,#N/A,FALSE,"3나";#N/A,#N/A,FALSE,"3다"}</definedName>
    <definedName name="변경내역" localSheetId="17" hidden="1">{#N/A,#N/A,FALSE,"3가";#N/A,#N/A,FALSE,"3나";#N/A,#N/A,FALSE,"3다"}</definedName>
    <definedName name="변경내역" localSheetId="16" hidden="1">{#N/A,#N/A,FALSE,"3가";#N/A,#N/A,FALSE,"3나";#N/A,#N/A,FALSE,"3다"}</definedName>
    <definedName name="변경내역" localSheetId="49" hidden="1">{#N/A,#N/A,FALSE,"3가";#N/A,#N/A,FALSE,"3나";#N/A,#N/A,FALSE,"3다"}</definedName>
    <definedName name="변경내역" localSheetId="31" hidden="1">{#N/A,#N/A,FALSE,"3가";#N/A,#N/A,FALSE,"3나";#N/A,#N/A,FALSE,"3다"}</definedName>
    <definedName name="변경내역" localSheetId="30" hidden="1">{#N/A,#N/A,FALSE,"3가";#N/A,#N/A,FALSE,"3나";#N/A,#N/A,FALSE,"3다"}</definedName>
    <definedName name="변경내역" localSheetId="43" hidden="1">{#N/A,#N/A,FALSE,"3가";#N/A,#N/A,FALSE,"3나";#N/A,#N/A,FALSE,"3다"}</definedName>
    <definedName name="변경내역" localSheetId="23" hidden="1">{#N/A,#N/A,FALSE,"3가";#N/A,#N/A,FALSE,"3나";#N/A,#N/A,FALSE,"3다"}</definedName>
    <definedName name="변경내역" localSheetId="39" hidden="1">{#N/A,#N/A,FALSE,"3가";#N/A,#N/A,FALSE,"3나";#N/A,#N/A,FALSE,"3다"}</definedName>
    <definedName name="변경내역" localSheetId="47" hidden="1">{#N/A,#N/A,FALSE,"3가";#N/A,#N/A,FALSE,"3나";#N/A,#N/A,FALSE,"3다"}</definedName>
    <definedName name="변경내역" localSheetId="28" hidden="1">{#N/A,#N/A,FALSE,"3가";#N/A,#N/A,FALSE,"3나";#N/A,#N/A,FALSE,"3다"}</definedName>
    <definedName name="변경내역" localSheetId="29" hidden="1">{#N/A,#N/A,FALSE,"3가";#N/A,#N/A,FALSE,"3나";#N/A,#N/A,FALSE,"3다"}</definedName>
    <definedName name="변경내역" localSheetId="38" hidden="1">{#N/A,#N/A,FALSE,"3가";#N/A,#N/A,FALSE,"3나";#N/A,#N/A,FALSE,"3다"}</definedName>
    <definedName name="변경내역" localSheetId="3" hidden="1">{#N/A,#N/A,FALSE,"3가";#N/A,#N/A,FALSE,"3나";#N/A,#N/A,FALSE,"3다"}</definedName>
    <definedName name="변경내역" localSheetId="18" hidden="1">{#N/A,#N/A,FALSE,"3가";#N/A,#N/A,FALSE,"3나";#N/A,#N/A,FALSE,"3다"}</definedName>
    <definedName name="변경내역" localSheetId="20" hidden="1">{#N/A,#N/A,FALSE,"3가";#N/A,#N/A,FALSE,"3나";#N/A,#N/A,FALSE,"3다"}</definedName>
    <definedName name="변경내역" localSheetId="19" hidden="1">{#N/A,#N/A,FALSE,"3가";#N/A,#N/A,FALSE,"3나";#N/A,#N/A,FALSE,"3다"}</definedName>
    <definedName name="변경내역" localSheetId="22" hidden="1">{#N/A,#N/A,FALSE,"3가";#N/A,#N/A,FALSE,"3나";#N/A,#N/A,FALSE,"3다"}</definedName>
    <definedName name="변경내역" localSheetId="21" hidden="1">{#N/A,#N/A,FALSE,"3가";#N/A,#N/A,FALSE,"3나";#N/A,#N/A,FALSE,"3다"}</definedName>
    <definedName name="변경내역" localSheetId="41" hidden="1">{#N/A,#N/A,FALSE,"3가";#N/A,#N/A,FALSE,"3나";#N/A,#N/A,FALSE,"3다"}</definedName>
    <definedName name="변경내역" localSheetId="13" hidden="1">{#N/A,#N/A,FALSE,"3가";#N/A,#N/A,FALSE,"3나";#N/A,#N/A,FALSE,"3다"}</definedName>
    <definedName name="변경내역" localSheetId="6" hidden="1">{#N/A,#N/A,FALSE,"3가";#N/A,#N/A,FALSE,"3나";#N/A,#N/A,FALSE,"3다"}</definedName>
    <definedName name="변경내역" localSheetId="34" hidden="1">{#N/A,#N/A,FALSE,"3가";#N/A,#N/A,FALSE,"3나";#N/A,#N/A,FALSE,"3다"}</definedName>
    <definedName name="변경내역" localSheetId="36" hidden="1">{#N/A,#N/A,FALSE,"3가";#N/A,#N/A,FALSE,"3나";#N/A,#N/A,FALSE,"3다"}</definedName>
    <definedName name="변경내역" localSheetId="35" hidden="1">{#N/A,#N/A,FALSE,"3가";#N/A,#N/A,FALSE,"3나";#N/A,#N/A,FALSE,"3다"}</definedName>
    <definedName name="변경내역" localSheetId="7" hidden="1">{#N/A,#N/A,FALSE,"3가";#N/A,#N/A,FALSE,"3나";#N/A,#N/A,FALSE,"3다"}</definedName>
    <definedName name="변경내역" localSheetId="9" hidden="1">{#N/A,#N/A,FALSE,"3가";#N/A,#N/A,FALSE,"3나";#N/A,#N/A,FALSE,"3다"}</definedName>
    <definedName name="변경내역" localSheetId="8" hidden="1">{#N/A,#N/A,FALSE,"3가";#N/A,#N/A,FALSE,"3나";#N/A,#N/A,FALSE,"3다"}</definedName>
    <definedName name="변경내역" localSheetId="10" hidden="1">{#N/A,#N/A,FALSE,"3가";#N/A,#N/A,FALSE,"3나";#N/A,#N/A,FALSE,"3다"}</definedName>
    <definedName name="변경내역" localSheetId="12" hidden="1">{#N/A,#N/A,FALSE,"3가";#N/A,#N/A,FALSE,"3나";#N/A,#N/A,FALSE,"3다"}</definedName>
    <definedName name="변경내역" localSheetId="11" hidden="1">{#N/A,#N/A,FALSE,"3가";#N/A,#N/A,FALSE,"3나";#N/A,#N/A,FALSE,"3다"}</definedName>
    <definedName name="변경내역" localSheetId="53" hidden="1">{#N/A,#N/A,FALSE,"3가";#N/A,#N/A,FALSE,"3나";#N/A,#N/A,FALSE,"3다"}</definedName>
    <definedName name="변경내역" localSheetId="54" hidden="1">{#N/A,#N/A,FALSE,"3가";#N/A,#N/A,FALSE,"3나";#N/A,#N/A,FALSE,"3다"}</definedName>
    <definedName name="변경내역" localSheetId="48" hidden="1">{#N/A,#N/A,FALSE,"3가";#N/A,#N/A,FALSE,"3나";#N/A,#N/A,FALSE,"3다"}</definedName>
    <definedName name="변경내역" localSheetId="44" hidden="1">{#N/A,#N/A,FALSE,"3가";#N/A,#N/A,FALSE,"3나";#N/A,#N/A,FALSE,"3다"}</definedName>
    <definedName name="변경내역" localSheetId="26" hidden="1">{#N/A,#N/A,FALSE,"3가";#N/A,#N/A,FALSE,"3나";#N/A,#N/A,FALSE,"3다"}</definedName>
    <definedName name="변경내역" localSheetId="27" hidden="1">{#N/A,#N/A,FALSE,"3가";#N/A,#N/A,FALSE,"3나";#N/A,#N/A,FALSE,"3다"}</definedName>
    <definedName name="변경내역" localSheetId="5" hidden="1">{#N/A,#N/A,FALSE,"3가";#N/A,#N/A,FALSE,"3나";#N/A,#N/A,FALSE,"3다"}</definedName>
    <definedName name="변경내역" localSheetId="0" hidden="1">{#N/A,#N/A,FALSE,"3가";#N/A,#N/A,FALSE,"3나";#N/A,#N/A,FALSE,"3다"}</definedName>
    <definedName name="변경내역" localSheetId="32" hidden="1">{#N/A,#N/A,FALSE,"3가";#N/A,#N/A,FALSE,"3나";#N/A,#N/A,FALSE,"3다"}</definedName>
    <definedName name="변경내역" localSheetId="46" hidden="1">{#N/A,#N/A,FALSE,"3가";#N/A,#N/A,FALSE,"3나";#N/A,#N/A,FALSE,"3다"}</definedName>
    <definedName name="변경내역" localSheetId="24" hidden="1">{#N/A,#N/A,FALSE,"3가";#N/A,#N/A,FALSE,"3나";#N/A,#N/A,FALSE,"3다"}</definedName>
    <definedName name="변경내역" hidden="1">{#N/A,#N/A,FALSE,"3가";#N/A,#N/A,FALSE,"3나";#N/A,#N/A,FALSE,"3다"}</definedName>
    <definedName name="보" localSheetId="42" hidden="1">{#N/A,#N/A,FALSE,"3가";#N/A,#N/A,FALSE,"3나";#N/A,#N/A,FALSE,"3다"}</definedName>
    <definedName name="보" localSheetId="45" hidden="1">{#N/A,#N/A,FALSE,"3가";#N/A,#N/A,FALSE,"3나";#N/A,#N/A,FALSE,"3다"}</definedName>
    <definedName name="보" localSheetId="1" hidden="1">{#N/A,#N/A,FALSE,"3가";#N/A,#N/A,FALSE,"3나";#N/A,#N/A,FALSE,"3다"}</definedName>
    <definedName name="보" localSheetId="25" hidden="1">{#N/A,#N/A,FALSE,"3가";#N/A,#N/A,FALSE,"3나";#N/A,#N/A,FALSE,"3다"}</definedName>
    <definedName name="보" localSheetId="33" hidden="1">{#N/A,#N/A,FALSE,"3가";#N/A,#N/A,FALSE,"3나";#N/A,#N/A,FALSE,"3다"}</definedName>
    <definedName name="보" localSheetId="37" hidden="1">{#N/A,#N/A,FALSE,"3가";#N/A,#N/A,FALSE,"3나";#N/A,#N/A,FALSE,"3다"}</definedName>
    <definedName name="보" localSheetId="40" hidden="1">{#N/A,#N/A,FALSE,"3가";#N/A,#N/A,FALSE,"3나";#N/A,#N/A,FALSE,"3다"}</definedName>
    <definedName name="보" localSheetId="15" hidden="1">{#N/A,#N/A,FALSE,"3가";#N/A,#N/A,FALSE,"3나";#N/A,#N/A,FALSE,"3다"}</definedName>
    <definedName name="보" localSheetId="14" hidden="1">{#N/A,#N/A,FALSE,"3가";#N/A,#N/A,FALSE,"3나";#N/A,#N/A,FALSE,"3다"}</definedName>
    <definedName name="보" localSheetId="17" hidden="1">{#N/A,#N/A,FALSE,"3가";#N/A,#N/A,FALSE,"3나";#N/A,#N/A,FALSE,"3다"}</definedName>
    <definedName name="보" localSheetId="16" hidden="1">{#N/A,#N/A,FALSE,"3가";#N/A,#N/A,FALSE,"3나";#N/A,#N/A,FALSE,"3다"}</definedName>
    <definedName name="보" localSheetId="49" hidden="1">{#N/A,#N/A,FALSE,"3가";#N/A,#N/A,FALSE,"3나";#N/A,#N/A,FALSE,"3다"}</definedName>
    <definedName name="보" localSheetId="31" hidden="1">{#N/A,#N/A,FALSE,"3가";#N/A,#N/A,FALSE,"3나";#N/A,#N/A,FALSE,"3다"}</definedName>
    <definedName name="보" localSheetId="30" hidden="1">{#N/A,#N/A,FALSE,"3가";#N/A,#N/A,FALSE,"3나";#N/A,#N/A,FALSE,"3다"}</definedName>
    <definedName name="보" localSheetId="43" hidden="1">{#N/A,#N/A,FALSE,"3가";#N/A,#N/A,FALSE,"3나";#N/A,#N/A,FALSE,"3다"}</definedName>
    <definedName name="보" localSheetId="23" hidden="1">{#N/A,#N/A,FALSE,"3가";#N/A,#N/A,FALSE,"3나";#N/A,#N/A,FALSE,"3다"}</definedName>
    <definedName name="보" localSheetId="39" hidden="1">{#N/A,#N/A,FALSE,"3가";#N/A,#N/A,FALSE,"3나";#N/A,#N/A,FALSE,"3다"}</definedName>
    <definedName name="보" localSheetId="47" hidden="1">{#N/A,#N/A,FALSE,"3가";#N/A,#N/A,FALSE,"3나";#N/A,#N/A,FALSE,"3다"}</definedName>
    <definedName name="보" localSheetId="28" hidden="1">{#N/A,#N/A,FALSE,"3가";#N/A,#N/A,FALSE,"3나";#N/A,#N/A,FALSE,"3다"}</definedName>
    <definedName name="보" localSheetId="29" hidden="1">{#N/A,#N/A,FALSE,"3가";#N/A,#N/A,FALSE,"3나";#N/A,#N/A,FALSE,"3다"}</definedName>
    <definedName name="보" localSheetId="38" hidden="1">{#N/A,#N/A,FALSE,"3가";#N/A,#N/A,FALSE,"3나";#N/A,#N/A,FALSE,"3다"}</definedName>
    <definedName name="보" localSheetId="3" hidden="1">{#N/A,#N/A,FALSE,"3가";#N/A,#N/A,FALSE,"3나";#N/A,#N/A,FALSE,"3다"}</definedName>
    <definedName name="보" localSheetId="18" hidden="1">{#N/A,#N/A,FALSE,"3가";#N/A,#N/A,FALSE,"3나";#N/A,#N/A,FALSE,"3다"}</definedName>
    <definedName name="보" localSheetId="20" hidden="1">{#N/A,#N/A,FALSE,"3가";#N/A,#N/A,FALSE,"3나";#N/A,#N/A,FALSE,"3다"}</definedName>
    <definedName name="보" localSheetId="19" hidden="1">{#N/A,#N/A,FALSE,"3가";#N/A,#N/A,FALSE,"3나";#N/A,#N/A,FALSE,"3다"}</definedName>
    <definedName name="보" localSheetId="22" hidden="1">{#N/A,#N/A,FALSE,"3가";#N/A,#N/A,FALSE,"3나";#N/A,#N/A,FALSE,"3다"}</definedName>
    <definedName name="보" localSheetId="21" hidden="1">{#N/A,#N/A,FALSE,"3가";#N/A,#N/A,FALSE,"3나";#N/A,#N/A,FALSE,"3다"}</definedName>
    <definedName name="보" localSheetId="41" hidden="1">{#N/A,#N/A,FALSE,"3가";#N/A,#N/A,FALSE,"3나";#N/A,#N/A,FALSE,"3다"}</definedName>
    <definedName name="보" localSheetId="13" hidden="1">{#N/A,#N/A,FALSE,"3가";#N/A,#N/A,FALSE,"3나";#N/A,#N/A,FALSE,"3다"}</definedName>
    <definedName name="보" localSheetId="6" hidden="1">{#N/A,#N/A,FALSE,"3가";#N/A,#N/A,FALSE,"3나";#N/A,#N/A,FALSE,"3다"}</definedName>
    <definedName name="보" localSheetId="34" hidden="1">{#N/A,#N/A,FALSE,"3가";#N/A,#N/A,FALSE,"3나";#N/A,#N/A,FALSE,"3다"}</definedName>
    <definedName name="보" localSheetId="36" hidden="1">{#N/A,#N/A,FALSE,"3가";#N/A,#N/A,FALSE,"3나";#N/A,#N/A,FALSE,"3다"}</definedName>
    <definedName name="보" localSheetId="35" hidden="1">{#N/A,#N/A,FALSE,"3가";#N/A,#N/A,FALSE,"3나";#N/A,#N/A,FALSE,"3다"}</definedName>
    <definedName name="보" localSheetId="7" hidden="1">{#N/A,#N/A,FALSE,"3가";#N/A,#N/A,FALSE,"3나";#N/A,#N/A,FALSE,"3다"}</definedName>
    <definedName name="보" localSheetId="9" hidden="1">{#N/A,#N/A,FALSE,"3가";#N/A,#N/A,FALSE,"3나";#N/A,#N/A,FALSE,"3다"}</definedName>
    <definedName name="보" localSheetId="8" hidden="1">{#N/A,#N/A,FALSE,"3가";#N/A,#N/A,FALSE,"3나";#N/A,#N/A,FALSE,"3다"}</definedName>
    <definedName name="보" localSheetId="10" hidden="1">{#N/A,#N/A,FALSE,"3가";#N/A,#N/A,FALSE,"3나";#N/A,#N/A,FALSE,"3다"}</definedName>
    <definedName name="보" localSheetId="12" hidden="1">{#N/A,#N/A,FALSE,"3가";#N/A,#N/A,FALSE,"3나";#N/A,#N/A,FALSE,"3다"}</definedName>
    <definedName name="보" localSheetId="11" hidden="1">{#N/A,#N/A,FALSE,"3가";#N/A,#N/A,FALSE,"3나";#N/A,#N/A,FALSE,"3다"}</definedName>
    <definedName name="보" localSheetId="53" hidden="1">{#N/A,#N/A,FALSE,"3가";#N/A,#N/A,FALSE,"3나";#N/A,#N/A,FALSE,"3다"}</definedName>
    <definedName name="보" localSheetId="54" hidden="1">{#N/A,#N/A,FALSE,"3가";#N/A,#N/A,FALSE,"3나";#N/A,#N/A,FALSE,"3다"}</definedName>
    <definedName name="보" localSheetId="48" hidden="1">{#N/A,#N/A,FALSE,"3가";#N/A,#N/A,FALSE,"3나";#N/A,#N/A,FALSE,"3다"}</definedName>
    <definedName name="보" localSheetId="44" hidden="1">{#N/A,#N/A,FALSE,"3가";#N/A,#N/A,FALSE,"3나";#N/A,#N/A,FALSE,"3다"}</definedName>
    <definedName name="보" localSheetId="26" hidden="1">{#N/A,#N/A,FALSE,"3가";#N/A,#N/A,FALSE,"3나";#N/A,#N/A,FALSE,"3다"}</definedName>
    <definedName name="보" localSheetId="27" hidden="1">{#N/A,#N/A,FALSE,"3가";#N/A,#N/A,FALSE,"3나";#N/A,#N/A,FALSE,"3다"}</definedName>
    <definedName name="보" localSheetId="5" hidden="1">{#N/A,#N/A,FALSE,"3가";#N/A,#N/A,FALSE,"3나";#N/A,#N/A,FALSE,"3다"}</definedName>
    <definedName name="보" localSheetId="0" hidden="1">{#N/A,#N/A,FALSE,"3가";#N/A,#N/A,FALSE,"3나";#N/A,#N/A,FALSE,"3다"}</definedName>
    <definedName name="보" localSheetId="32" hidden="1">{#N/A,#N/A,FALSE,"3가";#N/A,#N/A,FALSE,"3나";#N/A,#N/A,FALSE,"3다"}</definedName>
    <definedName name="보" localSheetId="46" hidden="1">{#N/A,#N/A,FALSE,"3가";#N/A,#N/A,FALSE,"3나";#N/A,#N/A,FALSE,"3다"}</definedName>
    <definedName name="보" localSheetId="24" hidden="1">{#N/A,#N/A,FALSE,"3가";#N/A,#N/A,FALSE,"3나";#N/A,#N/A,FALSE,"3다"}</definedName>
    <definedName name="보" hidden="1">{#N/A,#N/A,FALSE,"3가";#N/A,#N/A,FALSE,"3나";#N/A,#N/A,FALSE,"3다"}</definedName>
    <definedName name="보드ID" localSheetId="53">[3]항목별참고값!$D$2:$D$24</definedName>
    <definedName name="보드ID" localSheetId="5">[3]항목별참고값!$D$2:$D$24</definedName>
    <definedName name="보드ID">[4]항목별참고값!$D$2:$D$24</definedName>
    <definedName name="보드이벤트ID" localSheetId="53">[3]항목별참고값!$F$2:$F$69</definedName>
    <definedName name="보드이벤트ID" localSheetId="5">[3]항목별참고값!$F$2:$F$69</definedName>
    <definedName name="보드이벤트ID">[4]항목별참고값!$F$2:$F$69</definedName>
    <definedName name="보드이벤트장운영종류코드" localSheetId="53">[3]항목별참고값!$K$2:$K$6</definedName>
    <definedName name="보드이벤트장운영종류코드" localSheetId="5">[3]항목별참고값!$K$2:$K$6</definedName>
    <definedName name="보드이벤트장운영종류코드">[4]항목별참고값!$K$2:$K$6</definedName>
    <definedName name="보드이벤트적용군관계코드" localSheetId="53">[3]항목별참고값!$I$2:$I$4</definedName>
    <definedName name="보드이벤트적용군관계코드" localSheetId="5">[3]항목별참고값!$I$2:$I$4</definedName>
    <definedName name="보드이벤트적용군관계코드">[4]항목별참고값!$I$2:$I$4</definedName>
    <definedName name="보드이벤트종류코드" localSheetId="53">[3]항목별참고값!$J$2:$J$24</definedName>
    <definedName name="보드이벤트종류코드" localSheetId="5">[3]항목별참고값!$J$2:$J$24</definedName>
    <definedName name="보드이벤트종류코드">[4]항목별참고값!$J$2:$J$24</definedName>
    <definedName name="복합호가" localSheetId="53">[3]항목별참고값!$A$4</definedName>
    <definedName name="복합호가" localSheetId="5">[3]항목별참고값!$A$4</definedName>
    <definedName name="복합호가">[4]항목별참고값!$A$4</definedName>
    <definedName name="부산" localSheetId="42" hidden="1">{#N/A,#N/A,FALSE,"3가";#N/A,#N/A,FALSE,"3나";#N/A,#N/A,FALSE,"3다"}</definedName>
    <definedName name="부산" localSheetId="45" hidden="1">{#N/A,#N/A,FALSE,"3가";#N/A,#N/A,FALSE,"3나";#N/A,#N/A,FALSE,"3다"}</definedName>
    <definedName name="부산" localSheetId="1" hidden="1">{#N/A,#N/A,FALSE,"3가";#N/A,#N/A,FALSE,"3나";#N/A,#N/A,FALSE,"3다"}</definedName>
    <definedName name="부산" localSheetId="25" hidden="1">{#N/A,#N/A,FALSE,"3가";#N/A,#N/A,FALSE,"3나";#N/A,#N/A,FALSE,"3다"}</definedName>
    <definedName name="부산" localSheetId="33" hidden="1">{#N/A,#N/A,FALSE,"3가";#N/A,#N/A,FALSE,"3나";#N/A,#N/A,FALSE,"3다"}</definedName>
    <definedName name="부산" localSheetId="37" hidden="1">{#N/A,#N/A,FALSE,"3가";#N/A,#N/A,FALSE,"3나";#N/A,#N/A,FALSE,"3다"}</definedName>
    <definedName name="부산" localSheetId="40" hidden="1">{#N/A,#N/A,FALSE,"3가";#N/A,#N/A,FALSE,"3나";#N/A,#N/A,FALSE,"3다"}</definedName>
    <definedName name="부산" localSheetId="15" hidden="1">{#N/A,#N/A,FALSE,"3가";#N/A,#N/A,FALSE,"3나";#N/A,#N/A,FALSE,"3다"}</definedName>
    <definedName name="부산" localSheetId="14" hidden="1">{#N/A,#N/A,FALSE,"3가";#N/A,#N/A,FALSE,"3나";#N/A,#N/A,FALSE,"3다"}</definedName>
    <definedName name="부산" localSheetId="17" hidden="1">{#N/A,#N/A,FALSE,"3가";#N/A,#N/A,FALSE,"3나";#N/A,#N/A,FALSE,"3다"}</definedName>
    <definedName name="부산" localSheetId="16" hidden="1">{#N/A,#N/A,FALSE,"3가";#N/A,#N/A,FALSE,"3나";#N/A,#N/A,FALSE,"3다"}</definedName>
    <definedName name="부산" localSheetId="49" hidden="1">{#N/A,#N/A,FALSE,"3가";#N/A,#N/A,FALSE,"3나";#N/A,#N/A,FALSE,"3다"}</definedName>
    <definedName name="부산" localSheetId="31" hidden="1">{#N/A,#N/A,FALSE,"3가";#N/A,#N/A,FALSE,"3나";#N/A,#N/A,FALSE,"3다"}</definedName>
    <definedName name="부산" localSheetId="30" hidden="1">{#N/A,#N/A,FALSE,"3가";#N/A,#N/A,FALSE,"3나";#N/A,#N/A,FALSE,"3다"}</definedName>
    <definedName name="부산" localSheetId="43" hidden="1">{#N/A,#N/A,FALSE,"3가";#N/A,#N/A,FALSE,"3나";#N/A,#N/A,FALSE,"3다"}</definedName>
    <definedName name="부산" localSheetId="23" hidden="1">{#N/A,#N/A,FALSE,"3가";#N/A,#N/A,FALSE,"3나";#N/A,#N/A,FALSE,"3다"}</definedName>
    <definedName name="부산" localSheetId="39" hidden="1">{#N/A,#N/A,FALSE,"3가";#N/A,#N/A,FALSE,"3나";#N/A,#N/A,FALSE,"3다"}</definedName>
    <definedName name="부산" localSheetId="47" hidden="1">{#N/A,#N/A,FALSE,"3가";#N/A,#N/A,FALSE,"3나";#N/A,#N/A,FALSE,"3다"}</definedName>
    <definedName name="부산" localSheetId="28" hidden="1">{#N/A,#N/A,FALSE,"3가";#N/A,#N/A,FALSE,"3나";#N/A,#N/A,FALSE,"3다"}</definedName>
    <definedName name="부산" localSheetId="29" hidden="1">{#N/A,#N/A,FALSE,"3가";#N/A,#N/A,FALSE,"3나";#N/A,#N/A,FALSE,"3다"}</definedName>
    <definedName name="부산" localSheetId="38" hidden="1">{#N/A,#N/A,FALSE,"3가";#N/A,#N/A,FALSE,"3나";#N/A,#N/A,FALSE,"3다"}</definedName>
    <definedName name="부산" localSheetId="3" hidden="1">{#N/A,#N/A,FALSE,"3가";#N/A,#N/A,FALSE,"3나";#N/A,#N/A,FALSE,"3다"}</definedName>
    <definedName name="부산" localSheetId="18" hidden="1">{#N/A,#N/A,FALSE,"3가";#N/A,#N/A,FALSE,"3나";#N/A,#N/A,FALSE,"3다"}</definedName>
    <definedName name="부산" localSheetId="20" hidden="1">{#N/A,#N/A,FALSE,"3가";#N/A,#N/A,FALSE,"3나";#N/A,#N/A,FALSE,"3다"}</definedName>
    <definedName name="부산" localSheetId="19" hidden="1">{#N/A,#N/A,FALSE,"3가";#N/A,#N/A,FALSE,"3나";#N/A,#N/A,FALSE,"3다"}</definedName>
    <definedName name="부산" localSheetId="22" hidden="1">{#N/A,#N/A,FALSE,"3가";#N/A,#N/A,FALSE,"3나";#N/A,#N/A,FALSE,"3다"}</definedName>
    <definedName name="부산" localSheetId="21" hidden="1">{#N/A,#N/A,FALSE,"3가";#N/A,#N/A,FALSE,"3나";#N/A,#N/A,FALSE,"3다"}</definedName>
    <definedName name="부산" localSheetId="41" hidden="1">{#N/A,#N/A,FALSE,"3가";#N/A,#N/A,FALSE,"3나";#N/A,#N/A,FALSE,"3다"}</definedName>
    <definedName name="부산" localSheetId="13" hidden="1">{#N/A,#N/A,FALSE,"3가";#N/A,#N/A,FALSE,"3나";#N/A,#N/A,FALSE,"3다"}</definedName>
    <definedName name="부산" localSheetId="6" hidden="1">{#N/A,#N/A,FALSE,"3가";#N/A,#N/A,FALSE,"3나";#N/A,#N/A,FALSE,"3다"}</definedName>
    <definedName name="부산" localSheetId="34" hidden="1">{#N/A,#N/A,FALSE,"3가";#N/A,#N/A,FALSE,"3나";#N/A,#N/A,FALSE,"3다"}</definedName>
    <definedName name="부산" localSheetId="36" hidden="1">{#N/A,#N/A,FALSE,"3가";#N/A,#N/A,FALSE,"3나";#N/A,#N/A,FALSE,"3다"}</definedName>
    <definedName name="부산" localSheetId="35" hidden="1">{#N/A,#N/A,FALSE,"3가";#N/A,#N/A,FALSE,"3나";#N/A,#N/A,FALSE,"3다"}</definedName>
    <definedName name="부산" localSheetId="7" hidden="1">{#N/A,#N/A,FALSE,"3가";#N/A,#N/A,FALSE,"3나";#N/A,#N/A,FALSE,"3다"}</definedName>
    <definedName name="부산" localSheetId="9" hidden="1">{#N/A,#N/A,FALSE,"3가";#N/A,#N/A,FALSE,"3나";#N/A,#N/A,FALSE,"3다"}</definedName>
    <definedName name="부산" localSheetId="8" hidden="1">{#N/A,#N/A,FALSE,"3가";#N/A,#N/A,FALSE,"3나";#N/A,#N/A,FALSE,"3다"}</definedName>
    <definedName name="부산" localSheetId="10" hidden="1">{#N/A,#N/A,FALSE,"3가";#N/A,#N/A,FALSE,"3나";#N/A,#N/A,FALSE,"3다"}</definedName>
    <definedName name="부산" localSheetId="12" hidden="1">{#N/A,#N/A,FALSE,"3가";#N/A,#N/A,FALSE,"3나";#N/A,#N/A,FALSE,"3다"}</definedName>
    <definedName name="부산" localSheetId="11" hidden="1">{#N/A,#N/A,FALSE,"3가";#N/A,#N/A,FALSE,"3나";#N/A,#N/A,FALSE,"3다"}</definedName>
    <definedName name="부산" localSheetId="53" hidden="1">{#N/A,#N/A,FALSE,"3가";#N/A,#N/A,FALSE,"3나";#N/A,#N/A,FALSE,"3다"}</definedName>
    <definedName name="부산" localSheetId="54" hidden="1">{#N/A,#N/A,FALSE,"3가";#N/A,#N/A,FALSE,"3나";#N/A,#N/A,FALSE,"3다"}</definedName>
    <definedName name="부산" localSheetId="48" hidden="1">{#N/A,#N/A,FALSE,"3가";#N/A,#N/A,FALSE,"3나";#N/A,#N/A,FALSE,"3다"}</definedName>
    <definedName name="부산" localSheetId="44" hidden="1">{#N/A,#N/A,FALSE,"3가";#N/A,#N/A,FALSE,"3나";#N/A,#N/A,FALSE,"3다"}</definedName>
    <definedName name="부산" localSheetId="26" hidden="1">{#N/A,#N/A,FALSE,"3가";#N/A,#N/A,FALSE,"3나";#N/A,#N/A,FALSE,"3다"}</definedName>
    <definedName name="부산" localSheetId="27" hidden="1">{#N/A,#N/A,FALSE,"3가";#N/A,#N/A,FALSE,"3나";#N/A,#N/A,FALSE,"3다"}</definedName>
    <definedName name="부산" localSheetId="5" hidden="1">{#N/A,#N/A,FALSE,"3가";#N/A,#N/A,FALSE,"3나";#N/A,#N/A,FALSE,"3다"}</definedName>
    <definedName name="부산" localSheetId="0" hidden="1">{#N/A,#N/A,FALSE,"3가";#N/A,#N/A,FALSE,"3나";#N/A,#N/A,FALSE,"3다"}</definedName>
    <definedName name="부산" localSheetId="32" hidden="1">{#N/A,#N/A,FALSE,"3가";#N/A,#N/A,FALSE,"3나";#N/A,#N/A,FALSE,"3다"}</definedName>
    <definedName name="부산" localSheetId="46" hidden="1">{#N/A,#N/A,FALSE,"3가";#N/A,#N/A,FALSE,"3나";#N/A,#N/A,FALSE,"3다"}</definedName>
    <definedName name="부산" localSheetId="24" hidden="1">{#N/A,#N/A,FALSE,"3가";#N/A,#N/A,FALSE,"3나";#N/A,#N/A,FALSE,"3다"}</definedName>
    <definedName name="부산" hidden="1">{#N/A,#N/A,FALSE,"3가";#N/A,#N/A,FALSE,"3나";#N/A,#N/A,FALSE,"3다"}</definedName>
    <definedName name="상품ID" localSheetId="53">[3]항목별참고값!$O$2:$O$100</definedName>
    <definedName name="상품ID" localSheetId="5">[3]항목별참고값!$O$2:$O$100</definedName>
    <definedName name="상품ID">[4]항목별참고값!$O$2:$O$100</definedName>
    <definedName name="세션ID" localSheetId="53">[3]항목별참고값!$N$2:$N$19</definedName>
    <definedName name="세션ID" localSheetId="5">[3]항목별참고값!$N$2:$N$19</definedName>
    <definedName name="세션ID">[4]항목별참고값!$N$2:$N$19</definedName>
    <definedName name="세션개시종료코드" localSheetId="53">[3]항목별참고값!$M$2:$M$8</definedName>
    <definedName name="세션개시종료코드" localSheetId="5">[3]항목별참고값!$M$2:$M$8</definedName>
    <definedName name="세션개시종료코드">[4]항목별참고값!$M$2:$M$8</definedName>
    <definedName name="수신IF유형코드" localSheetId="53">[3]항목별참고값!$S$2:$S$4</definedName>
    <definedName name="수신IF유형코드" localSheetId="5">[3]항목별참고값!$S$2:$S$4</definedName>
    <definedName name="수신IF유형코드">[4]항목별참고값!$S$2:$S$4</definedName>
    <definedName name="시가종가산출코드" localSheetId="53">[3]항목별참고값!$L$2:$L$4</definedName>
    <definedName name="시가종가산출코드" localSheetId="5">[3]항목별참고값!$L$2:$L$4</definedName>
    <definedName name="시가종가산출코드">[4]항목별참고값!$L$2:$L$4</definedName>
    <definedName name="시장ID" localSheetId="53">[3]항목별참고값!$C$2:$C$9</definedName>
    <definedName name="시장ID" localSheetId="5">[3]항목별참고값!$C$2:$C$9</definedName>
    <definedName name="시장ID">[4]항목별참고값!$C$2:$C$9</definedName>
    <definedName name="신설통계" localSheetId="42" hidden="1">{#N/A,#N/A,FALSE,"3가";#N/A,#N/A,FALSE,"3나";#N/A,#N/A,FALSE,"3다"}</definedName>
    <definedName name="신설통계" localSheetId="45" hidden="1">{#N/A,#N/A,FALSE,"3가";#N/A,#N/A,FALSE,"3나";#N/A,#N/A,FALSE,"3다"}</definedName>
    <definedName name="신설통계" localSheetId="1" hidden="1">{#N/A,#N/A,FALSE,"3가";#N/A,#N/A,FALSE,"3나";#N/A,#N/A,FALSE,"3다"}</definedName>
    <definedName name="신설통계" localSheetId="25" hidden="1">{#N/A,#N/A,FALSE,"3가";#N/A,#N/A,FALSE,"3나";#N/A,#N/A,FALSE,"3다"}</definedName>
    <definedName name="신설통계" localSheetId="33" hidden="1">{#N/A,#N/A,FALSE,"3가";#N/A,#N/A,FALSE,"3나";#N/A,#N/A,FALSE,"3다"}</definedName>
    <definedName name="신설통계" localSheetId="37" hidden="1">{#N/A,#N/A,FALSE,"3가";#N/A,#N/A,FALSE,"3나";#N/A,#N/A,FALSE,"3다"}</definedName>
    <definedName name="신설통계" localSheetId="40" hidden="1">{#N/A,#N/A,FALSE,"3가";#N/A,#N/A,FALSE,"3나";#N/A,#N/A,FALSE,"3다"}</definedName>
    <definedName name="신설통계" localSheetId="15" hidden="1">{#N/A,#N/A,FALSE,"3가";#N/A,#N/A,FALSE,"3나";#N/A,#N/A,FALSE,"3다"}</definedName>
    <definedName name="신설통계" localSheetId="14" hidden="1">{#N/A,#N/A,FALSE,"3가";#N/A,#N/A,FALSE,"3나";#N/A,#N/A,FALSE,"3다"}</definedName>
    <definedName name="신설통계" localSheetId="17" hidden="1">{#N/A,#N/A,FALSE,"3가";#N/A,#N/A,FALSE,"3나";#N/A,#N/A,FALSE,"3다"}</definedName>
    <definedName name="신설통계" localSheetId="16" hidden="1">{#N/A,#N/A,FALSE,"3가";#N/A,#N/A,FALSE,"3나";#N/A,#N/A,FALSE,"3다"}</definedName>
    <definedName name="신설통계" localSheetId="49" hidden="1">{#N/A,#N/A,FALSE,"3가";#N/A,#N/A,FALSE,"3나";#N/A,#N/A,FALSE,"3다"}</definedName>
    <definedName name="신설통계" localSheetId="31" hidden="1">{#N/A,#N/A,FALSE,"3가";#N/A,#N/A,FALSE,"3나";#N/A,#N/A,FALSE,"3다"}</definedName>
    <definedName name="신설통계" localSheetId="30" hidden="1">{#N/A,#N/A,FALSE,"3가";#N/A,#N/A,FALSE,"3나";#N/A,#N/A,FALSE,"3다"}</definedName>
    <definedName name="신설통계" localSheetId="43" hidden="1">{#N/A,#N/A,FALSE,"3가";#N/A,#N/A,FALSE,"3나";#N/A,#N/A,FALSE,"3다"}</definedName>
    <definedName name="신설통계" localSheetId="23" hidden="1">{#N/A,#N/A,FALSE,"3가";#N/A,#N/A,FALSE,"3나";#N/A,#N/A,FALSE,"3다"}</definedName>
    <definedName name="신설통계" localSheetId="39" hidden="1">{#N/A,#N/A,FALSE,"3가";#N/A,#N/A,FALSE,"3나";#N/A,#N/A,FALSE,"3다"}</definedName>
    <definedName name="신설통계" localSheetId="47" hidden="1">{#N/A,#N/A,FALSE,"3가";#N/A,#N/A,FALSE,"3나";#N/A,#N/A,FALSE,"3다"}</definedName>
    <definedName name="신설통계" localSheetId="28" hidden="1">{#N/A,#N/A,FALSE,"3가";#N/A,#N/A,FALSE,"3나";#N/A,#N/A,FALSE,"3다"}</definedName>
    <definedName name="신설통계" localSheetId="29" hidden="1">{#N/A,#N/A,FALSE,"3가";#N/A,#N/A,FALSE,"3나";#N/A,#N/A,FALSE,"3다"}</definedName>
    <definedName name="신설통계" localSheetId="38" hidden="1">{#N/A,#N/A,FALSE,"3가";#N/A,#N/A,FALSE,"3나";#N/A,#N/A,FALSE,"3다"}</definedName>
    <definedName name="신설통계" localSheetId="3" hidden="1">{#N/A,#N/A,FALSE,"3가";#N/A,#N/A,FALSE,"3나";#N/A,#N/A,FALSE,"3다"}</definedName>
    <definedName name="신설통계" localSheetId="18" hidden="1">{#N/A,#N/A,FALSE,"3가";#N/A,#N/A,FALSE,"3나";#N/A,#N/A,FALSE,"3다"}</definedName>
    <definedName name="신설통계" localSheetId="20" hidden="1">{#N/A,#N/A,FALSE,"3가";#N/A,#N/A,FALSE,"3나";#N/A,#N/A,FALSE,"3다"}</definedName>
    <definedName name="신설통계" localSheetId="19" hidden="1">{#N/A,#N/A,FALSE,"3가";#N/A,#N/A,FALSE,"3나";#N/A,#N/A,FALSE,"3다"}</definedName>
    <definedName name="신설통계" localSheetId="22" hidden="1">{#N/A,#N/A,FALSE,"3가";#N/A,#N/A,FALSE,"3나";#N/A,#N/A,FALSE,"3다"}</definedName>
    <definedName name="신설통계" localSheetId="21" hidden="1">{#N/A,#N/A,FALSE,"3가";#N/A,#N/A,FALSE,"3나";#N/A,#N/A,FALSE,"3다"}</definedName>
    <definedName name="신설통계" localSheetId="41" hidden="1">{#N/A,#N/A,FALSE,"3가";#N/A,#N/A,FALSE,"3나";#N/A,#N/A,FALSE,"3다"}</definedName>
    <definedName name="신설통계" localSheetId="13" hidden="1">{#N/A,#N/A,FALSE,"3가";#N/A,#N/A,FALSE,"3나";#N/A,#N/A,FALSE,"3다"}</definedName>
    <definedName name="신설통계" localSheetId="6" hidden="1">{#N/A,#N/A,FALSE,"3가";#N/A,#N/A,FALSE,"3나";#N/A,#N/A,FALSE,"3다"}</definedName>
    <definedName name="신설통계" localSheetId="34" hidden="1">{#N/A,#N/A,FALSE,"3가";#N/A,#N/A,FALSE,"3나";#N/A,#N/A,FALSE,"3다"}</definedName>
    <definedName name="신설통계" localSheetId="36" hidden="1">{#N/A,#N/A,FALSE,"3가";#N/A,#N/A,FALSE,"3나";#N/A,#N/A,FALSE,"3다"}</definedName>
    <definedName name="신설통계" localSheetId="35" hidden="1">{#N/A,#N/A,FALSE,"3가";#N/A,#N/A,FALSE,"3나";#N/A,#N/A,FALSE,"3다"}</definedName>
    <definedName name="신설통계" localSheetId="7" hidden="1">{#N/A,#N/A,FALSE,"3가";#N/A,#N/A,FALSE,"3나";#N/A,#N/A,FALSE,"3다"}</definedName>
    <definedName name="신설통계" localSheetId="9" hidden="1">{#N/A,#N/A,FALSE,"3가";#N/A,#N/A,FALSE,"3나";#N/A,#N/A,FALSE,"3다"}</definedName>
    <definedName name="신설통계" localSheetId="8" hidden="1">{#N/A,#N/A,FALSE,"3가";#N/A,#N/A,FALSE,"3나";#N/A,#N/A,FALSE,"3다"}</definedName>
    <definedName name="신설통계" localSheetId="10" hidden="1">{#N/A,#N/A,FALSE,"3가";#N/A,#N/A,FALSE,"3나";#N/A,#N/A,FALSE,"3다"}</definedName>
    <definedName name="신설통계" localSheetId="12" hidden="1">{#N/A,#N/A,FALSE,"3가";#N/A,#N/A,FALSE,"3나";#N/A,#N/A,FALSE,"3다"}</definedName>
    <definedName name="신설통계" localSheetId="11" hidden="1">{#N/A,#N/A,FALSE,"3가";#N/A,#N/A,FALSE,"3나";#N/A,#N/A,FALSE,"3다"}</definedName>
    <definedName name="신설통계" localSheetId="53" hidden="1">{#N/A,#N/A,FALSE,"3가";#N/A,#N/A,FALSE,"3나";#N/A,#N/A,FALSE,"3다"}</definedName>
    <definedName name="신설통계" localSheetId="54" hidden="1">{#N/A,#N/A,FALSE,"3가";#N/A,#N/A,FALSE,"3나";#N/A,#N/A,FALSE,"3다"}</definedName>
    <definedName name="신설통계" localSheetId="48" hidden="1">{#N/A,#N/A,FALSE,"3가";#N/A,#N/A,FALSE,"3나";#N/A,#N/A,FALSE,"3다"}</definedName>
    <definedName name="신설통계" localSheetId="44" hidden="1">{#N/A,#N/A,FALSE,"3가";#N/A,#N/A,FALSE,"3나";#N/A,#N/A,FALSE,"3다"}</definedName>
    <definedName name="신설통계" localSheetId="26" hidden="1">{#N/A,#N/A,FALSE,"3가";#N/A,#N/A,FALSE,"3나";#N/A,#N/A,FALSE,"3다"}</definedName>
    <definedName name="신설통계" localSheetId="27" hidden="1">{#N/A,#N/A,FALSE,"3가";#N/A,#N/A,FALSE,"3나";#N/A,#N/A,FALSE,"3다"}</definedName>
    <definedName name="신설통계" localSheetId="5" hidden="1">{#N/A,#N/A,FALSE,"3가";#N/A,#N/A,FALSE,"3나";#N/A,#N/A,FALSE,"3다"}</definedName>
    <definedName name="신설통계" localSheetId="0" hidden="1">{#N/A,#N/A,FALSE,"3가";#N/A,#N/A,FALSE,"3나";#N/A,#N/A,FALSE,"3다"}</definedName>
    <definedName name="신설통계" localSheetId="32" hidden="1">{#N/A,#N/A,FALSE,"3가";#N/A,#N/A,FALSE,"3나";#N/A,#N/A,FALSE,"3다"}</definedName>
    <definedName name="신설통계" localSheetId="46" hidden="1">{#N/A,#N/A,FALSE,"3가";#N/A,#N/A,FALSE,"3나";#N/A,#N/A,FALSE,"3다"}</definedName>
    <definedName name="신설통계" localSheetId="24" hidden="1">{#N/A,#N/A,FALSE,"3가";#N/A,#N/A,FALSE,"3나";#N/A,#N/A,FALSE,"3다"}</definedName>
    <definedName name="신설통계" hidden="1">{#N/A,#N/A,FALSE,"3가";#N/A,#N/A,FALSE,"3나";#N/A,#N/A,FALSE,"3다"}</definedName>
    <definedName name="ㅇ" localSheetId="42" hidden="1">{#N/A,#N/A,FALSE,"3가";#N/A,#N/A,FALSE,"3나";#N/A,#N/A,FALSE,"3다"}</definedName>
    <definedName name="ㅇ" localSheetId="45" hidden="1">{#N/A,#N/A,FALSE,"3가";#N/A,#N/A,FALSE,"3나";#N/A,#N/A,FALSE,"3다"}</definedName>
    <definedName name="ㅇ" localSheetId="1" hidden="1">{#N/A,#N/A,FALSE,"3가";#N/A,#N/A,FALSE,"3나";#N/A,#N/A,FALSE,"3다"}</definedName>
    <definedName name="ㅇ" localSheetId="25" hidden="1">{#N/A,#N/A,FALSE,"3가";#N/A,#N/A,FALSE,"3나";#N/A,#N/A,FALSE,"3다"}</definedName>
    <definedName name="ㅇ" localSheetId="33" hidden="1">{#N/A,#N/A,FALSE,"3가";#N/A,#N/A,FALSE,"3나";#N/A,#N/A,FALSE,"3다"}</definedName>
    <definedName name="ㅇ" localSheetId="37" hidden="1">{#N/A,#N/A,FALSE,"3가";#N/A,#N/A,FALSE,"3나";#N/A,#N/A,FALSE,"3다"}</definedName>
    <definedName name="ㅇ" localSheetId="40" hidden="1">{#N/A,#N/A,FALSE,"3가";#N/A,#N/A,FALSE,"3나";#N/A,#N/A,FALSE,"3다"}</definedName>
    <definedName name="ㅇ" localSheetId="15" hidden="1">{#N/A,#N/A,FALSE,"3가";#N/A,#N/A,FALSE,"3나";#N/A,#N/A,FALSE,"3다"}</definedName>
    <definedName name="ㅇ" localSheetId="14" hidden="1">{#N/A,#N/A,FALSE,"3가";#N/A,#N/A,FALSE,"3나";#N/A,#N/A,FALSE,"3다"}</definedName>
    <definedName name="ㅇ" localSheetId="17" hidden="1">{#N/A,#N/A,FALSE,"3가";#N/A,#N/A,FALSE,"3나";#N/A,#N/A,FALSE,"3다"}</definedName>
    <definedName name="ㅇ" localSheetId="16" hidden="1">{#N/A,#N/A,FALSE,"3가";#N/A,#N/A,FALSE,"3나";#N/A,#N/A,FALSE,"3다"}</definedName>
    <definedName name="ㅇ" localSheetId="49" hidden="1">{#N/A,#N/A,FALSE,"3가";#N/A,#N/A,FALSE,"3나";#N/A,#N/A,FALSE,"3다"}</definedName>
    <definedName name="ㅇ" localSheetId="31" hidden="1">{#N/A,#N/A,FALSE,"3가";#N/A,#N/A,FALSE,"3나";#N/A,#N/A,FALSE,"3다"}</definedName>
    <definedName name="ㅇ" localSheetId="30" hidden="1">{#N/A,#N/A,FALSE,"3가";#N/A,#N/A,FALSE,"3나";#N/A,#N/A,FALSE,"3다"}</definedName>
    <definedName name="ㅇ" localSheetId="43" hidden="1">{#N/A,#N/A,FALSE,"3가";#N/A,#N/A,FALSE,"3나";#N/A,#N/A,FALSE,"3다"}</definedName>
    <definedName name="ㅇ" localSheetId="23" hidden="1">{#N/A,#N/A,FALSE,"3가";#N/A,#N/A,FALSE,"3나";#N/A,#N/A,FALSE,"3다"}</definedName>
    <definedName name="ㅇ" localSheetId="39" hidden="1">{#N/A,#N/A,FALSE,"3가";#N/A,#N/A,FALSE,"3나";#N/A,#N/A,FALSE,"3다"}</definedName>
    <definedName name="ㅇ" localSheetId="47" hidden="1">{#N/A,#N/A,FALSE,"3가";#N/A,#N/A,FALSE,"3나";#N/A,#N/A,FALSE,"3다"}</definedName>
    <definedName name="ㅇ" localSheetId="28" hidden="1">{#N/A,#N/A,FALSE,"3가";#N/A,#N/A,FALSE,"3나";#N/A,#N/A,FALSE,"3다"}</definedName>
    <definedName name="ㅇ" localSheetId="29" hidden="1">{#N/A,#N/A,FALSE,"3가";#N/A,#N/A,FALSE,"3나";#N/A,#N/A,FALSE,"3다"}</definedName>
    <definedName name="ㅇ" localSheetId="38" hidden="1">{#N/A,#N/A,FALSE,"3가";#N/A,#N/A,FALSE,"3나";#N/A,#N/A,FALSE,"3다"}</definedName>
    <definedName name="ㅇ" localSheetId="3" hidden="1">{#N/A,#N/A,FALSE,"3가";#N/A,#N/A,FALSE,"3나";#N/A,#N/A,FALSE,"3다"}</definedName>
    <definedName name="ㅇ" localSheetId="18" hidden="1">{#N/A,#N/A,FALSE,"3가";#N/A,#N/A,FALSE,"3나";#N/A,#N/A,FALSE,"3다"}</definedName>
    <definedName name="ㅇ" localSheetId="20" hidden="1">{#N/A,#N/A,FALSE,"3가";#N/A,#N/A,FALSE,"3나";#N/A,#N/A,FALSE,"3다"}</definedName>
    <definedName name="ㅇ" localSheetId="19" hidden="1">{#N/A,#N/A,FALSE,"3가";#N/A,#N/A,FALSE,"3나";#N/A,#N/A,FALSE,"3다"}</definedName>
    <definedName name="ㅇ" localSheetId="22" hidden="1">{#N/A,#N/A,FALSE,"3가";#N/A,#N/A,FALSE,"3나";#N/A,#N/A,FALSE,"3다"}</definedName>
    <definedName name="ㅇ" localSheetId="21" hidden="1">{#N/A,#N/A,FALSE,"3가";#N/A,#N/A,FALSE,"3나";#N/A,#N/A,FALSE,"3다"}</definedName>
    <definedName name="ㅇ" localSheetId="41" hidden="1">{#N/A,#N/A,FALSE,"3가";#N/A,#N/A,FALSE,"3나";#N/A,#N/A,FALSE,"3다"}</definedName>
    <definedName name="ㅇ" localSheetId="13" hidden="1">{#N/A,#N/A,FALSE,"3가";#N/A,#N/A,FALSE,"3나";#N/A,#N/A,FALSE,"3다"}</definedName>
    <definedName name="ㅇ" localSheetId="6" hidden="1">{#N/A,#N/A,FALSE,"3가";#N/A,#N/A,FALSE,"3나";#N/A,#N/A,FALSE,"3다"}</definedName>
    <definedName name="ㅇ" localSheetId="34" hidden="1">{#N/A,#N/A,FALSE,"3가";#N/A,#N/A,FALSE,"3나";#N/A,#N/A,FALSE,"3다"}</definedName>
    <definedName name="ㅇ" localSheetId="36" hidden="1">{#N/A,#N/A,FALSE,"3가";#N/A,#N/A,FALSE,"3나";#N/A,#N/A,FALSE,"3다"}</definedName>
    <definedName name="ㅇ" localSheetId="35" hidden="1">{#N/A,#N/A,FALSE,"3가";#N/A,#N/A,FALSE,"3나";#N/A,#N/A,FALSE,"3다"}</definedName>
    <definedName name="ㅇ" localSheetId="7" hidden="1">{#N/A,#N/A,FALSE,"3가";#N/A,#N/A,FALSE,"3나";#N/A,#N/A,FALSE,"3다"}</definedName>
    <definedName name="ㅇ" localSheetId="9" hidden="1">{#N/A,#N/A,FALSE,"3가";#N/A,#N/A,FALSE,"3나";#N/A,#N/A,FALSE,"3다"}</definedName>
    <definedName name="ㅇ" localSheetId="8" hidden="1">{#N/A,#N/A,FALSE,"3가";#N/A,#N/A,FALSE,"3나";#N/A,#N/A,FALSE,"3다"}</definedName>
    <definedName name="ㅇ" localSheetId="10" hidden="1">{#N/A,#N/A,FALSE,"3가";#N/A,#N/A,FALSE,"3나";#N/A,#N/A,FALSE,"3다"}</definedName>
    <definedName name="ㅇ" localSheetId="12" hidden="1">{#N/A,#N/A,FALSE,"3가";#N/A,#N/A,FALSE,"3나";#N/A,#N/A,FALSE,"3다"}</definedName>
    <definedName name="ㅇ" localSheetId="11" hidden="1">{#N/A,#N/A,FALSE,"3가";#N/A,#N/A,FALSE,"3나";#N/A,#N/A,FALSE,"3다"}</definedName>
    <definedName name="ㅇ" localSheetId="53" hidden="1">{#N/A,#N/A,FALSE,"3가";#N/A,#N/A,FALSE,"3나";#N/A,#N/A,FALSE,"3다"}</definedName>
    <definedName name="ㅇ" localSheetId="54" hidden="1">{#N/A,#N/A,FALSE,"3가";#N/A,#N/A,FALSE,"3나";#N/A,#N/A,FALSE,"3다"}</definedName>
    <definedName name="ㅇ" localSheetId="48" hidden="1">{#N/A,#N/A,FALSE,"3가";#N/A,#N/A,FALSE,"3나";#N/A,#N/A,FALSE,"3다"}</definedName>
    <definedName name="ㅇ" localSheetId="44" hidden="1">{#N/A,#N/A,FALSE,"3가";#N/A,#N/A,FALSE,"3나";#N/A,#N/A,FALSE,"3다"}</definedName>
    <definedName name="ㅇ" localSheetId="26" hidden="1">{#N/A,#N/A,FALSE,"3가";#N/A,#N/A,FALSE,"3나";#N/A,#N/A,FALSE,"3다"}</definedName>
    <definedName name="ㅇ" localSheetId="27" hidden="1">{#N/A,#N/A,FALSE,"3가";#N/A,#N/A,FALSE,"3나";#N/A,#N/A,FALSE,"3다"}</definedName>
    <definedName name="ㅇ" localSheetId="5" hidden="1">{#N/A,#N/A,FALSE,"3가";#N/A,#N/A,FALSE,"3나";#N/A,#N/A,FALSE,"3다"}</definedName>
    <definedName name="ㅇ" localSheetId="0" hidden="1">{#N/A,#N/A,FALSE,"3가";#N/A,#N/A,FALSE,"3나";#N/A,#N/A,FALSE,"3다"}</definedName>
    <definedName name="ㅇ" localSheetId="32" hidden="1">{#N/A,#N/A,FALSE,"3가";#N/A,#N/A,FALSE,"3나";#N/A,#N/A,FALSE,"3다"}</definedName>
    <definedName name="ㅇ" localSheetId="46" hidden="1">{#N/A,#N/A,FALSE,"3가";#N/A,#N/A,FALSE,"3나";#N/A,#N/A,FALSE,"3다"}</definedName>
    <definedName name="ㅇ" localSheetId="24" hidden="1">{#N/A,#N/A,FALSE,"3가";#N/A,#N/A,FALSE,"3나";#N/A,#N/A,FALSE,"3다"}</definedName>
    <definedName name="ㅇ" hidden="1">{#N/A,#N/A,FALSE,"3가";#N/A,#N/A,FALSE,"3나";#N/A,#N/A,FALSE,"3다"}</definedName>
    <definedName name="ㅇㅀㅇㅁㄹ" localSheetId="42" hidden="1">{#N/A,#N/A,FALSE,"3가";#N/A,#N/A,FALSE,"3나";#N/A,#N/A,FALSE,"3다"}</definedName>
    <definedName name="ㅇㅀㅇㅁㄹ" localSheetId="45" hidden="1">{#N/A,#N/A,FALSE,"3가";#N/A,#N/A,FALSE,"3나";#N/A,#N/A,FALSE,"3다"}</definedName>
    <definedName name="ㅇㅀㅇㅁㄹ" localSheetId="1" hidden="1">{#N/A,#N/A,FALSE,"3가";#N/A,#N/A,FALSE,"3나";#N/A,#N/A,FALSE,"3다"}</definedName>
    <definedName name="ㅇㅀㅇㅁㄹ" localSheetId="25" hidden="1">{#N/A,#N/A,FALSE,"3가";#N/A,#N/A,FALSE,"3나";#N/A,#N/A,FALSE,"3다"}</definedName>
    <definedName name="ㅇㅀㅇㅁㄹ" localSheetId="33" hidden="1">{#N/A,#N/A,FALSE,"3가";#N/A,#N/A,FALSE,"3나";#N/A,#N/A,FALSE,"3다"}</definedName>
    <definedName name="ㅇㅀㅇㅁㄹ" localSheetId="37" hidden="1">{#N/A,#N/A,FALSE,"3가";#N/A,#N/A,FALSE,"3나";#N/A,#N/A,FALSE,"3다"}</definedName>
    <definedName name="ㅇㅀㅇㅁㄹ" localSheetId="40" hidden="1">{#N/A,#N/A,FALSE,"3가";#N/A,#N/A,FALSE,"3나";#N/A,#N/A,FALSE,"3다"}</definedName>
    <definedName name="ㅇㅀㅇㅁㄹ" localSheetId="15" hidden="1">{#N/A,#N/A,FALSE,"3가";#N/A,#N/A,FALSE,"3나";#N/A,#N/A,FALSE,"3다"}</definedName>
    <definedName name="ㅇㅀㅇㅁㄹ" localSheetId="14" hidden="1">{#N/A,#N/A,FALSE,"3가";#N/A,#N/A,FALSE,"3나";#N/A,#N/A,FALSE,"3다"}</definedName>
    <definedName name="ㅇㅀㅇㅁㄹ" localSheetId="17" hidden="1">{#N/A,#N/A,FALSE,"3가";#N/A,#N/A,FALSE,"3나";#N/A,#N/A,FALSE,"3다"}</definedName>
    <definedName name="ㅇㅀㅇㅁㄹ" localSheetId="16" hidden="1">{#N/A,#N/A,FALSE,"3가";#N/A,#N/A,FALSE,"3나";#N/A,#N/A,FALSE,"3다"}</definedName>
    <definedName name="ㅇㅀㅇㅁㄹ" localSheetId="49" hidden="1">{#N/A,#N/A,FALSE,"3가";#N/A,#N/A,FALSE,"3나";#N/A,#N/A,FALSE,"3다"}</definedName>
    <definedName name="ㅇㅀㅇㅁㄹ" localSheetId="31" hidden="1">{#N/A,#N/A,FALSE,"3가";#N/A,#N/A,FALSE,"3나";#N/A,#N/A,FALSE,"3다"}</definedName>
    <definedName name="ㅇㅀㅇㅁㄹ" localSheetId="30" hidden="1">{#N/A,#N/A,FALSE,"3가";#N/A,#N/A,FALSE,"3나";#N/A,#N/A,FALSE,"3다"}</definedName>
    <definedName name="ㅇㅀㅇㅁㄹ" localSheetId="43" hidden="1">{#N/A,#N/A,FALSE,"3가";#N/A,#N/A,FALSE,"3나";#N/A,#N/A,FALSE,"3다"}</definedName>
    <definedName name="ㅇㅀㅇㅁㄹ" localSheetId="23" hidden="1">{#N/A,#N/A,FALSE,"3가";#N/A,#N/A,FALSE,"3나";#N/A,#N/A,FALSE,"3다"}</definedName>
    <definedName name="ㅇㅀㅇㅁㄹ" localSheetId="39" hidden="1">{#N/A,#N/A,FALSE,"3가";#N/A,#N/A,FALSE,"3나";#N/A,#N/A,FALSE,"3다"}</definedName>
    <definedName name="ㅇㅀㅇㅁㄹ" localSheetId="47" hidden="1">{#N/A,#N/A,FALSE,"3가";#N/A,#N/A,FALSE,"3나";#N/A,#N/A,FALSE,"3다"}</definedName>
    <definedName name="ㅇㅀㅇㅁㄹ" localSheetId="28" hidden="1">{#N/A,#N/A,FALSE,"3가";#N/A,#N/A,FALSE,"3나";#N/A,#N/A,FALSE,"3다"}</definedName>
    <definedName name="ㅇㅀㅇㅁㄹ" localSheetId="29" hidden="1">{#N/A,#N/A,FALSE,"3가";#N/A,#N/A,FALSE,"3나";#N/A,#N/A,FALSE,"3다"}</definedName>
    <definedName name="ㅇㅀㅇㅁㄹ" localSheetId="38" hidden="1">{#N/A,#N/A,FALSE,"3가";#N/A,#N/A,FALSE,"3나";#N/A,#N/A,FALSE,"3다"}</definedName>
    <definedName name="ㅇㅀㅇㅁㄹ" localSheetId="3" hidden="1">{#N/A,#N/A,FALSE,"3가";#N/A,#N/A,FALSE,"3나";#N/A,#N/A,FALSE,"3다"}</definedName>
    <definedName name="ㅇㅀㅇㅁㄹ" localSheetId="18" hidden="1">{#N/A,#N/A,FALSE,"3가";#N/A,#N/A,FALSE,"3나";#N/A,#N/A,FALSE,"3다"}</definedName>
    <definedName name="ㅇㅀㅇㅁㄹ" localSheetId="20" hidden="1">{#N/A,#N/A,FALSE,"3가";#N/A,#N/A,FALSE,"3나";#N/A,#N/A,FALSE,"3다"}</definedName>
    <definedName name="ㅇㅀㅇㅁㄹ" localSheetId="19" hidden="1">{#N/A,#N/A,FALSE,"3가";#N/A,#N/A,FALSE,"3나";#N/A,#N/A,FALSE,"3다"}</definedName>
    <definedName name="ㅇㅀㅇㅁㄹ" localSheetId="22" hidden="1">{#N/A,#N/A,FALSE,"3가";#N/A,#N/A,FALSE,"3나";#N/A,#N/A,FALSE,"3다"}</definedName>
    <definedName name="ㅇㅀㅇㅁㄹ" localSheetId="21" hidden="1">{#N/A,#N/A,FALSE,"3가";#N/A,#N/A,FALSE,"3나";#N/A,#N/A,FALSE,"3다"}</definedName>
    <definedName name="ㅇㅀㅇㅁㄹ" localSheetId="41" hidden="1">{#N/A,#N/A,FALSE,"3가";#N/A,#N/A,FALSE,"3나";#N/A,#N/A,FALSE,"3다"}</definedName>
    <definedName name="ㅇㅀㅇㅁㄹ" localSheetId="13" hidden="1">{#N/A,#N/A,FALSE,"3가";#N/A,#N/A,FALSE,"3나";#N/A,#N/A,FALSE,"3다"}</definedName>
    <definedName name="ㅇㅀㅇㅁㄹ" localSheetId="6" hidden="1">{#N/A,#N/A,FALSE,"3가";#N/A,#N/A,FALSE,"3나";#N/A,#N/A,FALSE,"3다"}</definedName>
    <definedName name="ㅇㅀㅇㅁㄹ" localSheetId="34" hidden="1">{#N/A,#N/A,FALSE,"3가";#N/A,#N/A,FALSE,"3나";#N/A,#N/A,FALSE,"3다"}</definedName>
    <definedName name="ㅇㅀㅇㅁㄹ" localSheetId="36" hidden="1">{#N/A,#N/A,FALSE,"3가";#N/A,#N/A,FALSE,"3나";#N/A,#N/A,FALSE,"3다"}</definedName>
    <definedName name="ㅇㅀㅇㅁㄹ" localSheetId="35" hidden="1">{#N/A,#N/A,FALSE,"3가";#N/A,#N/A,FALSE,"3나";#N/A,#N/A,FALSE,"3다"}</definedName>
    <definedName name="ㅇㅀㅇㅁㄹ" localSheetId="7" hidden="1">{#N/A,#N/A,FALSE,"3가";#N/A,#N/A,FALSE,"3나";#N/A,#N/A,FALSE,"3다"}</definedName>
    <definedName name="ㅇㅀㅇㅁㄹ" localSheetId="9" hidden="1">{#N/A,#N/A,FALSE,"3가";#N/A,#N/A,FALSE,"3나";#N/A,#N/A,FALSE,"3다"}</definedName>
    <definedName name="ㅇㅀㅇㅁㄹ" localSheetId="8" hidden="1">{#N/A,#N/A,FALSE,"3가";#N/A,#N/A,FALSE,"3나";#N/A,#N/A,FALSE,"3다"}</definedName>
    <definedName name="ㅇㅀㅇㅁㄹ" localSheetId="10" hidden="1">{#N/A,#N/A,FALSE,"3가";#N/A,#N/A,FALSE,"3나";#N/A,#N/A,FALSE,"3다"}</definedName>
    <definedName name="ㅇㅀㅇㅁㄹ" localSheetId="12" hidden="1">{#N/A,#N/A,FALSE,"3가";#N/A,#N/A,FALSE,"3나";#N/A,#N/A,FALSE,"3다"}</definedName>
    <definedName name="ㅇㅀㅇㅁㄹ" localSheetId="11" hidden="1">{#N/A,#N/A,FALSE,"3가";#N/A,#N/A,FALSE,"3나";#N/A,#N/A,FALSE,"3다"}</definedName>
    <definedName name="ㅇㅀㅇㅁㄹ" localSheetId="53" hidden="1">{#N/A,#N/A,FALSE,"3가";#N/A,#N/A,FALSE,"3나";#N/A,#N/A,FALSE,"3다"}</definedName>
    <definedName name="ㅇㅀㅇㅁㄹ" localSheetId="54" hidden="1">{#N/A,#N/A,FALSE,"3가";#N/A,#N/A,FALSE,"3나";#N/A,#N/A,FALSE,"3다"}</definedName>
    <definedName name="ㅇㅀㅇㅁㄹ" localSheetId="48" hidden="1">{#N/A,#N/A,FALSE,"3가";#N/A,#N/A,FALSE,"3나";#N/A,#N/A,FALSE,"3다"}</definedName>
    <definedName name="ㅇㅀㅇㅁㄹ" localSheetId="44" hidden="1">{#N/A,#N/A,FALSE,"3가";#N/A,#N/A,FALSE,"3나";#N/A,#N/A,FALSE,"3다"}</definedName>
    <definedName name="ㅇㅀㅇㅁㄹ" localSheetId="26" hidden="1">{#N/A,#N/A,FALSE,"3가";#N/A,#N/A,FALSE,"3나";#N/A,#N/A,FALSE,"3다"}</definedName>
    <definedName name="ㅇㅀㅇㅁㄹ" localSheetId="27" hidden="1">{#N/A,#N/A,FALSE,"3가";#N/A,#N/A,FALSE,"3나";#N/A,#N/A,FALSE,"3다"}</definedName>
    <definedName name="ㅇㅀㅇㅁㄹ" localSheetId="5" hidden="1">{#N/A,#N/A,FALSE,"3가";#N/A,#N/A,FALSE,"3나";#N/A,#N/A,FALSE,"3다"}</definedName>
    <definedName name="ㅇㅀㅇㅁㄹ" localSheetId="0" hidden="1">{#N/A,#N/A,FALSE,"3가";#N/A,#N/A,FALSE,"3나";#N/A,#N/A,FALSE,"3다"}</definedName>
    <definedName name="ㅇㅀㅇㅁㄹ" localSheetId="32" hidden="1">{#N/A,#N/A,FALSE,"3가";#N/A,#N/A,FALSE,"3나";#N/A,#N/A,FALSE,"3다"}</definedName>
    <definedName name="ㅇㅀㅇㅁㄹ" localSheetId="46" hidden="1">{#N/A,#N/A,FALSE,"3가";#N/A,#N/A,FALSE,"3나";#N/A,#N/A,FALSE,"3다"}</definedName>
    <definedName name="ㅇㅀㅇㅁㄹ" localSheetId="24" hidden="1">{#N/A,#N/A,FALSE,"3가";#N/A,#N/A,FALSE,"3나";#N/A,#N/A,FALSE,"3다"}</definedName>
    <definedName name="ㅇㅀㅇㅁㄹ" hidden="1">{#N/A,#N/A,FALSE,"3가";#N/A,#N/A,FALSE,"3나";#N/A,#N/A,FALSE,"3다"}</definedName>
    <definedName name="여부" localSheetId="53">[3]항목별참고값!$AE$2:$AE$4</definedName>
    <definedName name="여부" localSheetId="5">[3]항목별참고값!$AE$2:$AE$4</definedName>
    <definedName name="여부">[4]항목별참고값!$AE$2:$AE$4</definedName>
    <definedName name="외국인투자자구분코드" localSheetId="53">[3]항목별참고값!$AN$2:$AN$9</definedName>
    <definedName name="외국인투자자구분코드" localSheetId="5">[3]항목별참고값!$AN$2:$AN$9</definedName>
    <definedName name="외국인투자자구분코드">[4]항목별참고값!$AN$2:$AN$9</definedName>
    <definedName name="위탁자기구분코드" localSheetId="53">[3]항목별참고값!$X$2:$X$9</definedName>
    <definedName name="위탁자기구분코드" localSheetId="5">[3]항목별참고값!$X$2:$X$9</definedName>
    <definedName name="위탁자기구분코드">[4]항목별참고값!$X$2:$X$9</definedName>
    <definedName name="윤종우" localSheetId="42" hidden="1">{#N/A,#N/A,FALSE,"3가";#N/A,#N/A,FALSE,"3나";#N/A,#N/A,FALSE,"3다"}</definedName>
    <definedName name="윤종우" localSheetId="45" hidden="1">{#N/A,#N/A,FALSE,"3가";#N/A,#N/A,FALSE,"3나";#N/A,#N/A,FALSE,"3다"}</definedName>
    <definedName name="윤종우" localSheetId="1" hidden="1">{#N/A,#N/A,FALSE,"3가";#N/A,#N/A,FALSE,"3나";#N/A,#N/A,FALSE,"3다"}</definedName>
    <definedName name="윤종우" localSheetId="25" hidden="1">{#N/A,#N/A,FALSE,"3가";#N/A,#N/A,FALSE,"3나";#N/A,#N/A,FALSE,"3다"}</definedName>
    <definedName name="윤종우" localSheetId="33" hidden="1">{#N/A,#N/A,FALSE,"3가";#N/A,#N/A,FALSE,"3나";#N/A,#N/A,FALSE,"3다"}</definedName>
    <definedName name="윤종우" localSheetId="37" hidden="1">{#N/A,#N/A,FALSE,"3가";#N/A,#N/A,FALSE,"3나";#N/A,#N/A,FALSE,"3다"}</definedName>
    <definedName name="윤종우" localSheetId="40" hidden="1">{#N/A,#N/A,FALSE,"3가";#N/A,#N/A,FALSE,"3나";#N/A,#N/A,FALSE,"3다"}</definedName>
    <definedName name="윤종우" localSheetId="15" hidden="1">{#N/A,#N/A,FALSE,"3가";#N/A,#N/A,FALSE,"3나";#N/A,#N/A,FALSE,"3다"}</definedName>
    <definedName name="윤종우" localSheetId="14" hidden="1">{#N/A,#N/A,FALSE,"3가";#N/A,#N/A,FALSE,"3나";#N/A,#N/A,FALSE,"3다"}</definedName>
    <definedName name="윤종우" localSheetId="17" hidden="1">{#N/A,#N/A,FALSE,"3가";#N/A,#N/A,FALSE,"3나";#N/A,#N/A,FALSE,"3다"}</definedName>
    <definedName name="윤종우" localSheetId="16" hidden="1">{#N/A,#N/A,FALSE,"3가";#N/A,#N/A,FALSE,"3나";#N/A,#N/A,FALSE,"3다"}</definedName>
    <definedName name="윤종우" localSheetId="49" hidden="1">{#N/A,#N/A,FALSE,"3가";#N/A,#N/A,FALSE,"3나";#N/A,#N/A,FALSE,"3다"}</definedName>
    <definedName name="윤종우" localSheetId="31" hidden="1">{#N/A,#N/A,FALSE,"3가";#N/A,#N/A,FALSE,"3나";#N/A,#N/A,FALSE,"3다"}</definedName>
    <definedName name="윤종우" localSheetId="30" hidden="1">{#N/A,#N/A,FALSE,"3가";#N/A,#N/A,FALSE,"3나";#N/A,#N/A,FALSE,"3다"}</definedName>
    <definedName name="윤종우" localSheetId="43" hidden="1">{#N/A,#N/A,FALSE,"3가";#N/A,#N/A,FALSE,"3나";#N/A,#N/A,FALSE,"3다"}</definedName>
    <definedName name="윤종우" localSheetId="23" hidden="1">{#N/A,#N/A,FALSE,"3가";#N/A,#N/A,FALSE,"3나";#N/A,#N/A,FALSE,"3다"}</definedName>
    <definedName name="윤종우" localSheetId="39" hidden="1">{#N/A,#N/A,FALSE,"3가";#N/A,#N/A,FALSE,"3나";#N/A,#N/A,FALSE,"3다"}</definedName>
    <definedName name="윤종우" localSheetId="47" hidden="1">{#N/A,#N/A,FALSE,"3가";#N/A,#N/A,FALSE,"3나";#N/A,#N/A,FALSE,"3다"}</definedName>
    <definedName name="윤종우" localSheetId="28" hidden="1">{#N/A,#N/A,FALSE,"3가";#N/A,#N/A,FALSE,"3나";#N/A,#N/A,FALSE,"3다"}</definedName>
    <definedName name="윤종우" localSheetId="29" hidden="1">{#N/A,#N/A,FALSE,"3가";#N/A,#N/A,FALSE,"3나";#N/A,#N/A,FALSE,"3다"}</definedName>
    <definedName name="윤종우" localSheetId="38" hidden="1">{#N/A,#N/A,FALSE,"3가";#N/A,#N/A,FALSE,"3나";#N/A,#N/A,FALSE,"3다"}</definedName>
    <definedName name="윤종우" localSheetId="3" hidden="1">{#N/A,#N/A,FALSE,"3가";#N/A,#N/A,FALSE,"3나";#N/A,#N/A,FALSE,"3다"}</definedName>
    <definedName name="윤종우" localSheetId="18" hidden="1">{#N/A,#N/A,FALSE,"3가";#N/A,#N/A,FALSE,"3나";#N/A,#N/A,FALSE,"3다"}</definedName>
    <definedName name="윤종우" localSheetId="20" hidden="1">{#N/A,#N/A,FALSE,"3가";#N/A,#N/A,FALSE,"3나";#N/A,#N/A,FALSE,"3다"}</definedName>
    <definedName name="윤종우" localSheetId="19" hidden="1">{#N/A,#N/A,FALSE,"3가";#N/A,#N/A,FALSE,"3나";#N/A,#N/A,FALSE,"3다"}</definedName>
    <definedName name="윤종우" localSheetId="22" hidden="1">{#N/A,#N/A,FALSE,"3가";#N/A,#N/A,FALSE,"3나";#N/A,#N/A,FALSE,"3다"}</definedName>
    <definedName name="윤종우" localSheetId="21" hidden="1">{#N/A,#N/A,FALSE,"3가";#N/A,#N/A,FALSE,"3나";#N/A,#N/A,FALSE,"3다"}</definedName>
    <definedName name="윤종우" localSheetId="41" hidden="1">{#N/A,#N/A,FALSE,"3가";#N/A,#N/A,FALSE,"3나";#N/A,#N/A,FALSE,"3다"}</definedName>
    <definedName name="윤종우" localSheetId="13" hidden="1">{#N/A,#N/A,FALSE,"3가";#N/A,#N/A,FALSE,"3나";#N/A,#N/A,FALSE,"3다"}</definedName>
    <definedName name="윤종우" localSheetId="6" hidden="1">{#N/A,#N/A,FALSE,"3가";#N/A,#N/A,FALSE,"3나";#N/A,#N/A,FALSE,"3다"}</definedName>
    <definedName name="윤종우" localSheetId="34" hidden="1">{#N/A,#N/A,FALSE,"3가";#N/A,#N/A,FALSE,"3나";#N/A,#N/A,FALSE,"3다"}</definedName>
    <definedName name="윤종우" localSheetId="36" hidden="1">{#N/A,#N/A,FALSE,"3가";#N/A,#N/A,FALSE,"3나";#N/A,#N/A,FALSE,"3다"}</definedName>
    <definedName name="윤종우" localSheetId="35" hidden="1">{#N/A,#N/A,FALSE,"3가";#N/A,#N/A,FALSE,"3나";#N/A,#N/A,FALSE,"3다"}</definedName>
    <definedName name="윤종우" localSheetId="7" hidden="1">{#N/A,#N/A,FALSE,"3가";#N/A,#N/A,FALSE,"3나";#N/A,#N/A,FALSE,"3다"}</definedName>
    <definedName name="윤종우" localSheetId="9" hidden="1">{#N/A,#N/A,FALSE,"3가";#N/A,#N/A,FALSE,"3나";#N/A,#N/A,FALSE,"3다"}</definedName>
    <definedName name="윤종우" localSheetId="8" hidden="1">{#N/A,#N/A,FALSE,"3가";#N/A,#N/A,FALSE,"3나";#N/A,#N/A,FALSE,"3다"}</definedName>
    <definedName name="윤종우" localSheetId="10" hidden="1">{#N/A,#N/A,FALSE,"3가";#N/A,#N/A,FALSE,"3나";#N/A,#N/A,FALSE,"3다"}</definedName>
    <definedName name="윤종우" localSheetId="12" hidden="1">{#N/A,#N/A,FALSE,"3가";#N/A,#N/A,FALSE,"3나";#N/A,#N/A,FALSE,"3다"}</definedName>
    <definedName name="윤종우" localSheetId="11" hidden="1">{#N/A,#N/A,FALSE,"3가";#N/A,#N/A,FALSE,"3나";#N/A,#N/A,FALSE,"3다"}</definedName>
    <definedName name="윤종우" localSheetId="53" hidden="1">{#N/A,#N/A,FALSE,"3가";#N/A,#N/A,FALSE,"3나";#N/A,#N/A,FALSE,"3다"}</definedName>
    <definedName name="윤종우" localSheetId="54" hidden="1">{#N/A,#N/A,FALSE,"3가";#N/A,#N/A,FALSE,"3나";#N/A,#N/A,FALSE,"3다"}</definedName>
    <definedName name="윤종우" localSheetId="48" hidden="1">{#N/A,#N/A,FALSE,"3가";#N/A,#N/A,FALSE,"3나";#N/A,#N/A,FALSE,"3다"}</definedName>
    <definedName name="윤종우" localSheetId="44" hidden="1">{#N/A,#N/A,FALSE,"3가";#N/A,#N/A,FALSE,"3나";#N/A,#N/A,FALSE,"3다"}</definedName>
    <definedName name="윤종우" localSheetId="26" hidden="1">{#N/A,#N/A,FALSE,"3가";#N/A,#N/A,FALSE,"3나";#N/A,#N/A,FALSE,"3다"}</definedName>
    <definedName name="윤종우" localSheetId="27" hidden="1">{#N/A,#N/A,FALSE,"3가";#N/A,#N/A,FALSE,"3나";#N/A,#N/A,FALSE,"3다"}</definedName>
    <definedName name="윤종우" localSheetId="5" hidden="1">{#N/A,#N/A,FALSE,"3가";#N/A,#N/A,FALSE,"3나";#N/A,#N/A,FALSE,"3다"}</definedName>
    <definedName name="윤종우" localSheetId="0" hidden="1">{#N/A,#N/A,FALSE,"3가";#N/A,#N/A,FALSE,"3나";#N/A,#N/A,FALSE,"3다"}</definedName>
    <definedName name="윤종우" localSheetId="32" hidden="1">{#N/A,#N/A,FALSE,"3가";#N/A,#N/A,FALSE,"3나";#N/A,#N/A,FALSE,"3다"}</definedName>
    <definedName name="윤종우" localSheetId="46" hidden="1">{#N/A,#N/A,FALSE,"3가";#N/A,#N/A,FALSE,"3나";#N/A,#N/A,FALSE,"3다"}</definedName>
    <definedName name="윤종우" localSheetId="24" hidden="1">{#N/A,#N/A,FALSE,"3가";#N/A,#N/A,FALSE,"3나";#N/A,#N/A,FALSE,"3다"}</definedName>
    <definedName name="윤종우" hidden="1">{#N/A,#N/A,FALSE,"3가";#N/A,#N/A,FALSE,"3나";#N/A,#N/A,FALSE,"3다"}</definedName>
    <definedName name="이름" localSheetId="42" hidden="1">#REF!</definedName>
    <definedName name="이름" localSheetId="45" hidden="1">#REF!</definedName>
    <definedName name="이름" localSheetId="25" hidden="1">#REF!</definedName>
    <definedName name="이름" localSheetId="33" hidden="1">#REF!</definedName>
    <definedName name="이름" localSheetId="37" hidden="1">#REF!</definedName>
    <definedName name="이름" localSheetId="40" hidden="1">#REF!</definedName>
    <definedName name="이름" localSheetId="15" hidden="1">#REF!</definedName>
    <definedName name="이름" localSheetId="14" hidden="1">#REF!</definedName>
    <definedName name="이름" localSheetId="17" hidden="1">#REF!</definedName>
    <definedName name="이름" localSheetId="16" hidden="1">#REF!</definedName>
    <definedName name="이름" localSheetId="49" hidden="1">#REF!</definedName>
    <definedName name="이름" localSheetId="31" hidden="1">#REF!</definedName>
    <definedName name="이름" localSheetId="30" hidden="1">#REF!</definedName>
    <definedName name="이름" localSheetId="43" hidden="1">#REF!</definedName>
    <definedName name="이름" localSheetId="23" hidden="1">#REF!</definedName>
    <definedName name="이름" localSheetId="39" hidden="1">#REF!</definedName>
    <definedName name="이름" localSheetId="47" hidden="1">#REF!</definedName>
    <definedName name="이름" localSheetId="28" hidden="1">#REF!</definedName>
    <definedName name="이름" localSheetId="29" hidden="1">#REF!</definedName>
    <definedName name="이름" localSheetId="38" hidden="1">#REF!</definedName>
    <definedName name="이름" localSheetId="3" hidden="1">#REF!</definedName>
    <definedName name="이름" localSheetId="18" hidden="1">#REF!</definedName>
    <definedName name="이름" localSheetId="20" hidden="1">#REF!</definedName>
    <definedName name="이름" localSheetId="19" hidden="1">#REF!</definedName>
    <definedName name="이름" localSheetId="22" hidden="1">#REF!</definedName>
    <definedName name="이름" localSheetId="21" hidden="1">#REF!</definedName>
    <definedName name="이름" localSheetId="41" hidden="1">#REF!</definedName>
    <definedName name="이름" localSheetId="13" hidden="1">#REF!</definedName>
    <definedName name="이름" localSheetId="6" hidden="1">#REF!</definedName>
    <definedName name="이름" localSheetId="34" hidden="1">#REF!</definedName>
    <definedName name="이름" localSheetId="36" hidden="1">#REF!</definedName>
    <definedName name="이름" localSheetId="35" hidden="1">#REF!</definedName>
    <definedName name="이름" localSheetId="7" hidden="1">#REF!</definedName>
    <definedName name="이름" localSheetId="9" hidden="1">#REF!</definedName>
    <definedName name="이름" localSheetId="8" hidden="1">#REF!</definedName>
    <definedName name="이름" localSheetId="10" hidden="1">#REF!</definedName>
    <definedName name="이름" localSheetId="12" hidden="1">#REF!</definedName>
    <definedName name="이름" localSheetId="11" hidden="1">#REF!</definedName>
    <definedName name="이름" localSheetId="53" hidden="1">#REF!</definedName>
    <definedName name="이름" localSheetId="54" hidden="1">#REF!</definedName>
    <definedName name="이름" localSheetId="48" hidden="1">#REF!</definedName>
    <definedName name="이름" localSheetId="44" hidden="1">#REF!</definedName>
    <definedName name="이름" localSheetId="26" hidden="1">#REF!</definedName>
    <definedName name="이름" localSheetId="27" hidden="1">#REF!</definedName>
    <definedName name="이름" localSheetId="5" hidden="1">#REF!</definedName>
    <definedName name="이름" localSheetId="0" hidden="1">#REF!</definedName>
    <definedName name="이름" localSheetId="32" hidden="1">#REF!</definedName>
    <definedName name="이름" localSheetId="46" hidden="1">#REF!</definedName>
    <definedName name="이름" localSheetId="24" hidden="1">#REF!</definedName>
    <definedName name="이름" hidden="1">#REF!</definedName>
    <definedName name="인건비용" localSheetId="42" hidden="1">{#N/A,#N/A,FALSE,"3가";#N/A,#N/A,FALSE,"3나";#N/A,#N/A,FALSE,"3다"}</definedName>
    <definedName name="인건비용" localSheetId="45" hidden="1">{#N/A,#N/A,FALSE,"3가";#N/A,#N/A,FALSE,"3나";#N/A,#N/A,FALSE,"3다"}</definedName>
    <definedName name="인건비용" localSheetId="1" hidden="1">{#N/A,#N/A,FALSE,"3가";#N/A,#N/A,FALSE,"3나";#N/A,#N/A,FALSE,"3다"}</definedName>
    <definedName name="인건비용" localSheetId="25" hidden="1">{#N/A,#N/A,FALSE,"3가";#N/A,#N/A,FALSE,"3나";#N/A,#N/A,FALSE,"3다"}</definedName>
    <definedName name="인건비용" localSheetId="33" hidden="1">{#N/A,#N/A,FALSE,"3가";#N/A,#N/A,FALSE,"3나";#N/A,#N/A,FALSE,"3다"}</definedName>
    <definedName name="인건비용" localSheetId="37" hidden="1">{#N/A,#N/A,FALSE,"3가";#N/A,#N/A,FALSE,"3나";#N/A,#N/A,FALSE,"3다"}</definedName>
    <definedName name="인건비용" localSheetId="40" hidden="1">{#N/A,#N/A,FALSE,"3가";#N/A,#N/A,FALSE,"3나";#N/A,#N/A,FALSE,"3다"}</definedName>
    <definedName name="인건비용" localSheetId="15" hidden="1">{#N/A,#N/A,FALSE,"3가";#N/A,#N/A,FALSE,"3나";#N/A,#N/A,FALSE,"3다"}</definedName>
    <definedName name="인건비용" localSheetId="14" hidden="1">{#N/A,#N/A,FALSE,"3가";#N/A,#N/A,FALSE,"3나";#N/A,#N/A,FALSE,"3다"}</definedName>
    <definedName name="인건비용" localSheetId="17" hidden="1">{#N/A,#N/A,FALSE,"3가";#N/A,#N/A,FALSE,"3나";#N/A,#N/A,FALSE,"3다"}</definedName>
    <definedName name="인건비용" localSheetId="16" hidden="1">{#N/A,#N/A,FALSE,"3가";#N/A,#N/A,FALSE,"3나";#N/A,#N/A,FALSE,"3다"}</definedName>
    <definedName name="인건비용" localSheetId="49" hidden="1">{#N/A,#N/A,FALSE,"3가";#N/A,#N/A,FALSE,"3나";#N/A,#N/A,FALSE,"3다"}</definedName>
    <definedName name="인건비용" localSheetId="31" hidden="1">{#N/A,#N/A,FALSE,"3가";#N/A,#N/A,FALSE,"3나";#N/A,#N/A,FALSE,"3다"}</definedName>
    <definedName name="인건비용" localSheetId="30" hidden="1">{#N/A,#N/A,FALSE,"3가";#N/A,#N/A,FALSE,"3나";#N/A,#N/A,FALSE,"3다"}</definedName>
    <definedName name="인건비용" localSheetId="43" hidden="1">{#N/A,#N/A,FALSE,"3가";#N/A,#N/A,FALSE,"3나";#N/A,#N/A,FALSE,"3다"}</definedName>
    <definedName name="인건비용" localSheetId="23" hidden="1">{#N/A,#N/A,FALSE,"3가";#N/A,#N/A,FALSE,"3나";#N/A,#N/A,FALSE,"3다"}</definedName>
    <definedName name="인건비용" localSheetId="39" hidden="1">{#N/A,#N/A,FALSE,"3가";#N/A,#N/A,FALSE,"3나";#N/A,#N/A,FALSE,"3다"}</definedName>
    <definedName name="인건비용" localSheetId="47" hidden="1">{#N/A,#N/A,FALSE,"3가";#N/A,#N/A,FALSE,"3나";#N/A,#N/A,FALSE,"3다"}</definedName>
    <definedName name="인건비용" localSheetId="28" hidden="1">{#N/A,#N/A,FALSE,"3가";#N/A,#N/A,FALSE,"3나";#N/A,#N/A,FALSE,"3다"}</definedName>
    <definedName name="인건비용" localSheetId="29" hidden="1">{#N/A,#N/A,FALSE,"3가";#N/A,#N/A,FALSE,"3나";#N/A,#N/A,FALSE,"3다"}</definedName>
    <definedName name="인건비용" localSheetId="38" hidden="1">{#N/A,#N/A,FALSE,"3가";#N/A,#N/A,FALSE,"3나";#N/A,#N/A,FALSE,"3다"}</definedName>
    <definedName name="인건비용" localSheetId="3" hidden="1">{#N/A,#N/A,FALSE,"3가";#N/A,#N/A,FALSE,"3나";#N/A,#N/A,FALSE,"3다"}</definedName>
    <definedName name="인건비용" localSheetId="18" hidden="1">{#N/A,#N/A,FALSE,"3가";#N/A,#N/A,FALSE,"3나";#N/A,#N/A,FALSE,"3다"}</definedName>
    <definedName name="인건비용" localSheetId="20" hidden="1">{#N/A,#N/A,FALSE,"3가";#N/A,#N/A,FALSE,"3나";#N/A,#N/A,FALSE,"3다"}</definedName>
    <definedName name="인건비용" localSheetId="19" hidden="1">{#N/A,#N/A,FALSE,"3가";#N/A,#N/A,FALSE,"3나";#N/A,#N/A,FALSE,"3다"}</definedName>
    <definedName name="인건비용" localSheetId="22" hidden="1">{#N/A,#N/A,FALSE,"3가";#N/A,#N/A,FALSE,"3나";#N/A,#N/A,FALSE,"3다"}</definedName>
    <definedName name="인건비용" localSheetId="21" hidden="1">{#N/A,#N/A,FALSE,"3가";#N/A,#N/A,FALSE,"3나";#N/A,#N/A,FALSE,"3다"}</definedName>
    <definedName name="인건비용" localSheetId="41" hidden="1">{#N/A,#N/A,FALSE,"3가";#N/A,#N/A,FALSE,"3나";#N/A,#N/A,FALSE,"3다"}</definedName>
    <definedName name="인건비용" localSheetId="13" hidden="1">{#N/A,#N/A,FALSE,"3가";#N/A,#N/A,FALSE,"3나";#N/A,#N/A,FALSE,"3다"}</definedName>
    <definedName name="인건비용" localSheetId="6" hidden="1">{#N/A,#N/A,FALSE,"3가";#N/A,#N/A,FALSE,"3나";#N/A,#N/A,FALSE,"3다"}</definedName>
    <definedName name="인건비용" localSheetId="34" hidden="1">{#N/A,#N/A,FALSE,"3가";#N/A,#N/A,FALSE,"3나";#N/A,#N/A,FALSE,"3다"}</definedName>
    <definedName name="인건비용" localSheetId="36" hidden="1">{#N/A,#N/A,FALSE,"3가";#N/A,#N/A,FALSE,"3나";#N/A,#N/A,FALSE,"3다"}</definedName>
    <definedName name="인건비용" localSheetId="35" hidden="1">{#N/A,#N/A,FALSE,"3가";#N/A,#N/A,FALSE,"3나";#N/A,#N/A,FALSE,"3다"}</definedName>
    <definedName name="인건비용" localSheetId="7" hidden="1">{#N/A,#N/A,FALSE,"3가";#N/A,#N/A,FALSE,"3나";#N/A,#N/A,FALSE,"3다"}</definedName>
    <definedName name="인건비용" localSheetId="9" hidden="1">{#N/A,#N/A,FALSE,"3가";#N/A,#N/A,FALSE,"3나";#N/A,#N/A,FALSE,"3다"}</definedName>
    <definedName name="인건비용" localSheetId="8" hidden="1">{#N/A,#N/A,FALSE,"3가";#N/A,#N/A,FALSE,"3나";#N/A,#N/A,FALSE,"3다"}</definedName>
    <definedName name="인건비용" localSheetId="10" hidden="1">{#N/A,#N/A,FALSE,"3가";#N/A,#N/A,FALSE,"3나";#N/A,#N/A,FALSE,"3다"}</definedName>
    <definedName name="인건비용" localSheetId="12" hidden="1">{#N/A,#N/A,FALSE,"3가";#N/A,#N/A,FALSE,"3나";#N/A,#N/A,FALSE,"3다"}</definedName>
    <definedName name="인건비용" localSheetId="11" hidden="1">{#N/A,#N/A,FALSE,"3가";#N/A,#N/A,FALSE,"3나";#N/A,#N/A,FALSE,"3다"}</definedName>
    <definedName name="인건비용" localSheetId="53" hidden="1">{#N/A,#N/A,FALSE,"3가";#N/A,#N/A,FALSE,"3나";#N/A,#N/A,FALSE,"3다"}</definedName>
    <definedName name="인건비용" localSheetId="54" hidden="1">{#N/A,#N/A,FALSE,"3가";#N/A,#N/A,FALSE,"3나";#N/A,#N/A,FALSE,"3다"}</definedName>
    <definedName name="인건비용" localSheetId="48" hidden="1">{#N/A,#N/A,FALSE,"3가";#N/A,#N/A,FALSE,"3나";#N/A,#N/A,FALSE,"3다"}</definedName>
    <definedName name="인건비용" localSheetId="44" hidden="1">{#N/A,#N/A,FALSE,"3가";#N/A,#N/A,FALSE,"3나";#N/A,#N/A,FALSE,"3다"}</definedName>
    <definedName name="인건비용" localSheetId="26" hidden="1">{#N/A,#N/A,FALSE,"3가";#N/A,#N/A,FALSE,"3나";#N/A,#N/A,FALSE,"3다"}</definedName>
    <definedName name="인건비용" localSheetId="27" hidden="1">{#N/A,#N/A,FALSE,"3가";#N/A,#N/A,FALSE,"3나";#N/A,#N/A,FALSE,"3다"}</definedName>
    <definedName name="인건비용" localSheetId="5" hidden="1">{#N/A,#N/A,FALSE,"3가";#N/A,#N/A,FALSE,"3나";#N/A,#N/A,FALSE,"3다"}</definedName>
    <definedName name="인건비용" localSheetId="0" hidden="1">{#N/A,#N/A,FALSE,"3가";#N/A,#N/A,FALSE,"3나";#N/A,#N/A,FALSE,"3다"}</definedName>
    <definedName name="인건비용" localSheetId="32" hidden="1">{#N/A,#N/A,FALSE,"3가";#N/A,#N/A,FALSE,"3나";#N/A,#N/A,FALSE,"3다"}</definedName>
    <definedName name="인건비용" localSheetId="46" hidden="1">{#N/A,#N/A,FALSE,"3가";#N/A,#N/A,FALSE,"3나";#N/A,#N/A,FALSE,"3다"}</definedName>
    <definedName name="인건비용" localSheetId="24" hidden="1">{#N/A,#N/A,FALSE,"3가";#N/A,#N/A,FALSE,"3나";#N/A,#N/A,FALSE,"3다"}</definedName>
    <definedName name="인건비용" hidden="1">{#N/A,#N/A,FALSE,"3가";#N/A,#N/A,FALSE,"3나";#N/A,#N/A,FALSE,"3다"}</definedName>
    <definedName name="일위" localSheetId="42" hidden="1">{#N/A,#N/A,FALSE,"3가";#N/A,#N/A,FALSE,"3나";#N/A,#N/A,FALSE,"3다"}</definedName>
    <definedName name="일위" localSheetId="45" hidden="1">{#N/A,#N/A,FALSE,"3가";#N/A,#N/A,FALSE,"3나";#N/A,#N/A,FALSE,"3다"}</definedName>
    <definedName name="일위" localSheetId="1" hidden="1">{#N/A,#N/A,FALSE,"3가";#N/A,#N/A,FALSE,"3나";#N/A,#N/A,FALSE,"3다"}</definedName>
    <definedName name="일위" localSheetId="25" hidden="1">{#N/A,#N/A,FALSE,"3가";#N/A,#N/A,FALSE,"3나";#N/A,#N/A,FALSE,"3다"}</definedName>
    <definedName name="일위" localSheetId="33" hidden="1">{#N/A,#N/A,FALSE,"3가";#N/A,#N/A,FALSE,"3나";#N/A,#N/A,FALSE,"3다"}</definedName>
    <definedName name="일위" localSheetId="37" hidden="1">{#N/A,#N/A,FALSE,"3가";#N/A,#N/A,FALSE,"3나";#N/A,#N/A,FALSE,"3다"}</definedName>
    <definedName name="일위" localSheetId="40" hidden="1">{#N/A,#N/A,FALSE,"3가";#N/A,#N/A,FALSE,"3나";#N/A,#N/A,FALSE,"3다"}</definedName>
    <definedName name="일위" localSheetId="15" hidden="1">{#N/A,#N/A,FALSE,"3가";#N/A,#N/A,FALSE,"3나";#N/A,#N/A,FALSE,"3다"}</definedName>
    <definedName name="일위" localSheetId="14" hidden="1">{#N/A,#N/A,FALSE,"3가";#N/A,#N/A,FALSE,"3나";#N/A,#N/A,FALSE,"3다"}</definedName>
    <definedName name="일위" localSheetId="17" hidden="1">{#N/A,#N/A,FALSE,"3가";#N/A,#N/A,FALSE,"3나";#N/A,#N/A,FALSE,"3다"}</definedName>
    <definedName name="일위" localSheetId="16" hidden="1">{#N/A,#N/A,FALSE,"3가";#N/A,#N/A,FALSE,"3나";#N/A,#N/A,FALSE,"3다"}</definedName>
    <definedName name="일위" localSheetId="49" hidden="1">{#N/A,#N/A,FALSE,"3가";#N/A,#N/A,FALSE,"3나";#N/A,#N/A,FALSE,"3다"}</definedName>
    <definedName name="일위" localSheetId="31" hidden="1">{#N/A,#N/A,FALSE,"3가";#N/A,#N/A,FALSE,"3나";#N/A,#N/A,FALSE,"3다"}</definedName>
    <definedName name="일위" localSheetId="30" hidden="1">{#N/A,#N/A,FALSE,"3가";#N/A,#N/A,FALSE,"3나";#N/A,#N/A,FALSE,"3다"}</definedName>
    <definedName name="일위" localSheetId="43" hidden="1">{#N/A,#N/A,FALSE,"3가";#N/A,#N/A,FALSE,"3나";#N/A,#N/A,FALSE,"3다"}</definedName>
    <definedName name="일위" localSheetId="23" hidden="1">{#N/A,#N/A,FALSE,"3가";#N/A,#N/A,FALSE,"3나";#N/A,#N/A,FALSE,"3다"}</definedName>
    <definedName name="일위" localSheetId="39" hidden="1">{#N/A,#N/A,FALSE,"3가";#N/A,#N/A,FALSE,"3나";#N/A,#N/A,FALSE,"3다"}</definedName>
    <definedName name="일위" localSheetId="47" hidden="1">{#N/A,#N/A,FALSE,"3가";#N/A,#N/A,FALSE,"3나";#N/A,#N/A,FALSE,"3다"}</definedName>
    <definedName name="일위" localSheetId="28" hidden="1">{#N/A,#N/A,FALSE,"3가";#N/A,#N/A,FALSE,"3나";#N/A,#N/A,FALSE,"3다"}</definedName>
    <definedName name="일위" localSheetId="29" hidden="1">{#N/A,#N/A,FALSE,"3가";#N/A,#N/A,FALSE,"3나";#N/A,#N/A,FALSE,"3다"}</definedName>
    <definedName name="일위" localSheetId="38" hidden="1">{#N/A,#N/A,FALSE,"3가";#N/A,#N/A,FALSE,"3나";#N/A,#N/A,FALSE,"3다"}</definedName>
    <definedName name="일위" localSheetId="3" hidden="1">{#N/A,#N/A,FALSE,"3가";#N/A,#N/A,FALSE,"3나";#N/A,#N/A,FALSE,"3다"}</definedName>
    <definedName name="일위" localSheetId="18" hidden="1">{#N/A,#N/A,FALSE,"3가";#N/A,#N/A,FALSE,"3나";#N/A,#N/A,FALSE,"3다"}</definedName>
    <definedName name="일위" localSheetId="20" hidden="1">{#N/A,#N/A,FALSE,"3가";#N/A,#N/A,FALSE,"3나";#N/A,#N/A,FALSE,"3다"}</definedName>
    <definedName name="일위" localSheetId="19" hidden="1">{#N/A,#N/A,FALSE,"3가";#N/A,#N/A,FALSE,"3나";#N/A,#N/A,FALSE,"3다"}</definedName>
    <definedName name="일위" localSheetId="22" hidden="1">{#N/A,#N/A,FALSE,"3가";#N/A,#N/A,FALSE,"3나";#N/A,#N/A,FALSE,"3다"}</definedName>
    <definedName name="일위" localSheetId="21" hidden="1">{#N/A,#N/A,FALSE,"3가";#N/A,#N/A,FALSE,"3나";#N/A,#N/A,FALSE,"3다"}</definedName>
    <definedName name="일위" localSheetId="41" hidden="1">{#N/A,#N/A,FALSE,"3가";#N/A,#N/A,FALSE,"3나";#N/A,#N/A,FALSE,"3다"}</definedName>
    <definedName name="일위" localSheetId="13" hidden="1">{#N/A,#N/A,FALSE,"3가";#N/A,#N/A,FALSE,"3나";#N/A,#N/A,FALSE,"3다"}</definedName>
    <definedName name="일위" localSheetId="6" hidden="1">{#N/A,#N/A,FALSE,"3가";#N/A,#N/A,FALSE,"3나";#N/A,#N/A,FALSE,"3다"}</definedName>
    <definedName name="일위" localSheetId="34" hidden="1">{#N/A,#N/A,FALSE,"3가";#N/A,#N/A,FALSE,"3나";#N/A,#N/A,FALSE,"3다"}</definedName>
    <definedName name="일위" localSheetId="36" hidden="1">{#N/A,#N/A,FALSE,"3가";#N/A,#N/A,FALSE,"3나";#N/A,#N/A,FALSE,"3다"}</definedName>
    <definedName name="일위" localSheetId="35" hidden="1">{#N/A,#N/A,FALSE,"3가";#N/A,#N/A,FALSE,"3나";#N/A,#N/A,FALSE,"3다"}</definedName>
    <definedName name="일위" localSheetId="7" hidden="1">{#N/A,#N/A,FALSE,"3가";#N/A,#N/A,FALSE,"3나";#N/A,#N/A,FALSE,"3다"}</definedName>
    <definedName name="일위" localSheetId="9" hidden="1">{#N/A,#N/A,FALSE,"3가";#N/A,#N/A,FALSE,"3나";#N/A,#N/A,FALSE,"3다"}</definedName>
    <definedName name="일위" localSheetId="8" hidden="1">{#N/A,#N/A,FALSE,"3가";#N/A,#N/A,FALSE,"3나";#N/A,#N/A,FALSE,"3다"}</definedName>
    <definedName name="일위" localSheetId="10" hidden="1">{#N/A,#N/A,FALSE,"3가";#N/A,#N/A,FALSE,"3나";#N/A,#N/A,FALSE,"3다"}</definedName>
    <definedName name="일위" localSheetId="12" hidden="1">{#N/A,#N/A,FALSE,"3가";#N/A,#N/A,FALSE,"3나";#N/A,#N/A,FALSE,"3다"}</definedName>
    <definedName name="일위" localSheetId="11" hidden="1">{#N/A,#N/A,FALSE,"3가";#N/A,#N/A,FALSE,"3나";#N/A,#N/A,FALSE,"3다"}</definedName>
    <definedName name="일위" localSheetId="53" hidden="1">{#N/A,#N/A,FALSE,"3가";#N/A,#N/A,FALSE,"3나";#N/A,#N/A,FALSE,"3다"}</definedName>
    <definedName name="일위" localSheetId="54" hidden="1">{#N/A,#N/A,FALSE,"3가";#N/A,#N/A,FALSE,"3나";#N/A,#N/A,FALSE,"3다"}</definedName>
    <definedName name="일위" localSheetId="48" hidden="1">{#N/A,#N/A,FALSE,"3가";#N/A,#N/A,FALSE,"3나";#N/A,#N/A,FALSE,"3다"}</definedName>
    <definedName name="일위" localSheetId="44" hidden="1">{#N/A,#N/A,FALSE,"3가";#N/A,#N/A,FALSE,"3나";#N/A,#N/A,FALSE,"3다"}</definedName>
    <definedName name="일위" localSheetId="26" hidden="1">{#N/A,#N/A,FALSE,"3가";#N/A,#N/A,FALSE,"3나";#N/A,#N/A,FALSE,"3다"}</definedName>
    <definedName name="일위" localSheetId="27" hidden="1">{#N/A,#N/A,FALSE,"3가";#N/A,#N/A,FALSE,"3나";#N/A,#N/A,FALSE,"3다"}</definedName>
    <definedName name="일위" localSheetId="5" hidden="1">{#N/A,#N/A,FALSE,"3가";#N/A,#N/A,FALSE,"3나";#N/A,#N/A,FALSE,"3다"}</definedName>
    <definedName name="일위" localSheetId="0" hidden="1">{#N/A,#N/A,FALSE,"3가";#N/A,#N/A,FALSE,"3나";#N/A,#N/A,FALSE,"3다"}</definedName>
    <definedName name="일위" localSheetId="32" hidden="1">{#N/A,#N/A,FALSE,"3가";#N/A,#N/A,FALSE,"3나";#N/A,#N/A,FALSE,"3다"}</definedName>
    <definedName name="일위" localSheetId="46" hidden="1">{#N/A,#N/A,FALSE,"3가";#N/A,#N/A,FALSE,"3나";#N/A,#N/A,FALSE,"3다"}</definedName>
    <definedName name="일위" localSheetId="24" hidden="1">{#N/A,#N/A,FALSE,"3가";#N/A,#N/A,FALSE,"3나";#N/A,#N/A,FALSE,"3다"}</definedName>
    <definedName name="일위" hidden="1">{#N/A,#N/A,FALSE,"3가";#N/A,#N/A,FALSE,"3나";#N/A,#N/A,FALSE,"3다"}</definedName>
    <definedName name="입력데이터종류" localSheetId="53">[3]항목별참고값!$A$2:$A$7</definedName>
    <definedName name="입력데이터종류" localSheetId="5">[3]항목별참고값!$A$2:$A$7</definedName>
    <definedName name="입력데이터종류">[4]항목별참고값!$A$2:$A$7</definedName>
    <definedName name="자" localSheetId="42" hidden="1">{#N/A,#N/A,FALSE,"3가";#N/A,#N/A,FALSE,"3나";#N/A,#N/A,FALSE,"3다"}</definedName>
    <definedName name="자" localSheetId="45" hidden="1">{#N/A,#N/A,FALSE,"3가";#N/A,#N/A,FALSE,"3나";#N/A,#N/A,FALSE,"3다"}</definedName>
    <definedName name="자" localSheetId="1" hidden="1">{#N/A,#N/A,FALSE,"3가";#N/A,#N/A,FALSE,"3나";#N/A,#N/A,FALSE,"3다"}</definedName>
    <definedName name="자" localSheetId="25" hidden="1">{#N/A,#N/A,FALSE,"3가";#N/A,#N/A,FALSE,"3나";#N/A,#N/A,FALSE,"3다"}</definedName>
    <definedName name="자" localSheetId="33" hidden="1">{#N/A,#N/A,FALSE,"3가";#N/A,#N/A,FALSE,"3나";#N/A,#N/A,FALSE,"3다"}</definedName>
    <definedName name="자" localSheetId="37" hidden="1">{#N/A,#N/A,FALSE,"3가";#N/A,#N/A,FALSE,"3나";#N/A,#N/A,FALSE,"3다"}</definedName>
    <definedName name="자" localSheetId="40" hidden="1">{#N/A,#N/A,FALSE,"3가";#N/A,#N/A,FALSE,"3나";#N/A,#N/A,FALSE,"3다"}</definedName>
    <definedName name="자" localSheetId="15" hidden="1">{#N/A,#N/A,FALSE,"3가";#N/A,#N/A,FALSE,"3나";#N/A,#N/A,FALSE,"3다"}</definedName>
    <definedName name="자" localSheetId="14" hidden="1">{#N/A,#N/A,FALSE,"3가";#N/A,#N/A,FALSE,"3나";#N/A,#N/A,FALSE,"3다"}</definedName>
    <definedName name="자" localSheetId="17" hidden="1">{#N/A,#N/A,FALSE,"3가";#N/A,#N/A,FALSE,"3나";#N/A,#N/A,FALSE,"3다"}</definedName>
    <definedName name="자" localSheetId="16" hidden="1">{#N/A,#N/A,FALSE,"3가";#N/A,#N/A,FALSE,"3나";#N/A,#N/A,FALSE,"3다"}</definedName>
    <definedName name="자" localSheetId="49" hidden="1">{#N/A,#N/A,FALSE,"3가";#N/A,#N/A,FALSE,"3나";#N/A,#N/A,FALSE,"3다"}</definedName>
    <definedName name="자" localSheetId="31" hidden="1">{#N/A,#N/A,FALSE,"3가";#N/A,#N/A,FALSE,"3나";#N/A,#N/A,FALSE,"3다"}</definedName>
    <definedName name="자" localSheetId="30" hidden="1">{#N/A,#N/A,FALSE,"3가";#N/A,#N/A,FALSE,"3나";#N/A,#N/A,FALSE,"3다"}</definedName>
    <definedName name="자" localSheetId="43" hidden="1">{#N/A,#N/A,FALSE,"3가";#N/A,#N/A,FALSE,"3나";#N/A,#N/A,FALSE,"3다"}</definedName>
    <definedName name="자" localSheetId="23" hidden="1">{#N/A,#N/A,FALSE,"3가";#N/A,#N/A,FALSE,"3나";#N/A,#N/A,FALSE,"3다"}</definedName>
    <definedName name="자" localSheetId="39" hidden="1">{#N/A,#N/A,FALSE,"3가";#N/A,#N/A,FALSE,"3나";#N/A,#N/A,FALSE,"3다"}</definedName>
    <definedName name="자" localSheetId="47" hidden="1">{#N/A,#N/A,FALSE,"3가";#N/A,#N/A,FALSE,"3나";#N/A,#N/A,FALSE,"3다"}</definedName>
    <definedName name="자" localSheetId="28" hidden="1">{#N/A,#N/A,FALSE,"3가";#N/A,#N/A,FALSE,"3나";#N/A,#N/A,FALSE,"3다"}</definedName>
    <definedName name="자" localSheetId="29" hidden="1">{#N/A,#N/A,FALSE,"3가";#N/A,#N/A,FALSE,"3나";#N/A,#N/A,FALSE,"3다"}</definedName>
    <definedName name="자" localSheetId="38" hidden="1">{#N/A,#N/A,FALSE,"3가";#N/A,#N/A,FALSE,"3나";#N/A,#N/A,FALSE,"3다"}</definedName>
    <definedName name="자" localSheetId="3" hidden="1">{#N/A,#N/A,FALSE,"3가";#N/A,#N/A,FALSE,"3나";#N/A,#N/A,FALSE,"3다"}</definedName>
    <definedName name="자" localSheetId="18" hidden="1">{#N/A,#N/A,FALSE,"3가";#N/A,#N/A,FALSE,"3나";#N/A,#N/A,FALSE,"3다"}</definedName>
    <definedName name="자" localSheetId="20" hidden="1">{#N/A,#N/A,FALSE,"3가";#N/A,#N/A,FALSE,"3나";#N/A,#N/A,FALSE,"3다"}</definedName>
    <definedName name="자" localSheetId="19" hidden="1">{#N/A,#N/A,FALSE,"3가";#N/A,#N/A,FALSE,"3나";#N/A,#N/A,FALSE,"3다"}</definedName>
    <definedName name="자" localSheetId="22" hidden="1">{#N/A,#N/A,FALSE,"3가";#N/A,#N/A,FALSE,"3나";#N/A,#N/A,FALSE,"3다"}</definedName>
    <definedName name="자" localSheetId="21" hidden="1">{#N/A,#N/A,FALSE,"3가";#N/A,#N/A,FALSE,"3나";#N/A,#N/A,FALSE,"3다"}</definedName>
    <definedName name="자" localSheetId="41" hidden="1">{#N/A,#N/A,FALSE,"3가";#N/A,#N/A,FALSE,"3나";#N/A,#N/A,FALSE,"3다"}</definedName>
    <definedName name="자" localSheetId="13" hidden="1">{#N/A,#N/A,FALSE,"3가";#N/A,#N/A,FALSE,"3나";#N/A,#N/A,FALSE,"3다"}</definedName>
    <definedName name="자" localSheetId="6" hidden="1">{#N/A,#N/A,FALSE,"3가";#N/A,#N/A,FALSE,"3나";#N/A,#N/A,FALSE,"3다"}</definedName>
    <definedName name="자" localSheetId="34" hidden="1">{#N/A,#N/A,FALSE,"3가";#N/A,#N/A,FALSE,"3나";#N/A,#N/A,FALSE,"3다"}</definedName>
    <definedName name="자" localSheetId="36" hidden="1">{#N/A,#N/A,FALSE,"3가";#N/A,#N/A,FALSE,"3나";#N/A,#N/A,FALSE,"3다"}</definedName>
    <definedName name="자" localSheetId="35" hidden="1">{#N/A,#N/A,FALSE,"3가";#N/A,#N/A,FALSE,"3나";#N/A,#N/A,FALSE,"3다"}</definedName>
    <definedName name="자" localSheetId="7" hidden="1">{#N/A,#N/A,FALSE,"3가";#N/A,#N/A,FALSE,"3나";#N/A,#N/A,FALSE,"3다"}</definedName>
    <definedName name="자" localSheetId="9" hidden="1">{#N/A,#N/A,FALSE,"3가";#N/A,#N/A,FALSE,"3나";#N/A,#N/A,FALSE,"3다"}</definedName>
    <definedName name="자" localSheetId="8" hidden="1">{#N/A,#N/A,FALSE,"3가";#N/A,#N/A,FALSE,"3나";#N/A,#N/A,FALSE,"3다"}</definedName>
    <definedName name="자" localSheetId="10" hidden="1">{#N/A,#N/A,FALSE,"3가";#N/A,#N/A,FALSE,"3나";#N/A,#N/A,FALSE,"3다"}</definedName>
    <definedName name="자" localSheetId="12" hidden="1">{#N/A,#N/A,FALSE,"3가";#N/A,#N/A,FALSE,"3나";#N/A,#N/A,FALSE,"3다"}</definedName>
    <definedName name="자" localSheetId="11" hidden="1">{#N/A,#N/A,FALSE,"3가";#N/A,#N/A,FALSE,"3나";#N/A,#N/A,FALSE,"3다"}</definedName>
    <definedName name="자" localSheetId="53" hidden="1">{#N/A,#N/A,FALSE,"3가";#N/A,#N/A,FALSE,"3나";#N/A,#N/A,FALSE,"3다"}</definedName>
    <definedName name="자" localSheetId="54" hidden="1">{#N/A,#N/A,FALSE,"3가";#N/A,#N/A,FALSE,"3나";#N/A,#N/A,FALSE,"3다"}</definedName>
    <definedName name="자" localSheetId="48" hidden="1">{#N/A,#N/A,FALSE,"3가";#N/A,#N/A,FALSE,"3나";#N/A,#N/A,FALSE,"3다"}</definedName>
    <definedName name="자" localSheetId="44" hidden="1">{#N/A,#N/A,FALSE,"3가";#N/A,#N/A,FALSE,"3나";#N/A,#N/A,FALSE,"3다"}</definedName>
    <definedName name="자" localSheetId="26" hidden="1">{#N/A,#N/A,FALSE,"3가";#N/A,#N/A,FALSE,"3나";#N/A,#N/A,FALSE,"3다"}</definedName>
    <definedName name="자" localSheetId="27" hidden="1">{#N/A,#N/A,FALSE,"3가";#N/A,#N/A,FALSE,"3나";#N/A,#N/A,FALSE,"3다"}</definedName>
    <definedName name="자" localSheetId="5" hidden="1">{#N/A,#N/A,FALSE,"3가";#N/A,#N/A,FALSE,"3나";#N/A,#N/A,FALSE,"3다"}</definedName>
    <definedName name="자" localSheetId="0" hidden="1">{#N/A,#N/A,FALSE,"3가";#N/A,#N/A,FALSE,"3나";#N/A,#N/A,FALSE,"3다"}</definedName>
    <definedName name="자" localSheetId="32" hidden="1">{#N/A,#N/A,FALSE,"3가";#N/A,#N/A,FALSE,"3나";#N/A,#N/A,FALSE,"3다"}</definedName>
    <definedName name="자" localSheetId="46" hidden="1">{#N/A,#N/A,FALSE,"3가";#N/A,#N/A,FALSE,"3나";#N/A,#N/A,FALSE,"3다"}</definedName>
    <definedName name="자" localSheetId="24" hidden="1">{#N/A,#N/A,FALSE,"3가";#N/A,#N/A,FALSE,"3나";#N/A,#N/A,FALSE,"3다"}</definedName>
    <definedName name="자" hidden="1">{#N/A,#N/A,FALSE,"3가";#N/A,#N/A,FALSE,"3나";#N/A,#N/A,FALSE,"3다"}</definedName>
    <definedName name="자동취소처리구분코드" localSheetId="53">[3]항목별참고값!$R$2:$R$5</definedName>
    <definedName name="자동취소처리구분코드" localSheetId="5">[3]항목별참고값!$R$2:$R$5</definedName>
    <definedName name="자동취소처리구분코드">[4]항목별참고값!$R$2:$R$5</definedName>
    <definedName name="장운영" localSheetId="53">[3]항목별참고값!$A$2</definedName>
    <definedName name="장운영" localSheetId="5">[3]항목별참고값!$A$2</definedName>
    <definedName name="장운영">[4]항목별참고값!$A$2</definedName>
    <definedName name="장운영상품그룹ID" localSheetId="53">[3]항목별참고값!$E$2:$E$24</definedName>
    <definedName name="장운영상품그룹ID" localSheetId="5">[3]항목별참고값!$E$2:$E$24</definedName>
    <definedName name="장운영상품그룹ID">[4]항목별참고값!$E$2:$E$24</definedName>
    <definedName name="정정취소구분코드" localSheetId="53">[3]항목별참고값!$U$2:$U$5</definedName>
    <definedName name="정정취소구분코드" localSheetId="5">[3]항목별참고값!$U$2:$U$5</definedName>
    <definedName name="정정취소구분코드">[4]항목별참고값!$U$2:$U$5</definedName>
    <definedName name="제주추가종합수정안" localSheetId="42" hidden="1">{#N/A,#N/A,FALSE,"3가";#N/A,#N/A,FALSE,"3나";#N/A,#N/A,FALSE,"3다"}</definedName>
    <definedName name="제주추가종합수정안" localSheetId="45" hidden="1">{#N/A,#N/A,FALSE,"3가";#N/A,#N/A,FALSE,"3나";#N/A,#N/A,FALSE,"3다"}</definedName>
    <definedName name="제주추가종합수정안" localSheetId="1" hidden="1">{#N/A,#N/A,FALSE,"3가";#N/A,#N/A,FALSE,"3나";#N/A,#N/A,FALSE,"3다"}</definedName>
    <definedName name="제주추가종합수정안" localSheetId="25" hidden="1">{#N/A,#N/A,FALSE,"3가";#N/A,#N/A,FALSE,"3나";#N/A,#N/A,FALSE,"3다"}</definedName>
    <definedName name="제주추가종합수정안" localSheetId="33" hidden="1">{#N/A,#N/A,FALSE,"3가";#N/A,#N/A,FALSE,"3나";#N/A,#N/A,FALSE,"3다"}</definedName>
    <definedName name="제주추가종합수정안" localSheetId="37" hidden="1">{#N/A,#N/A,FALSE,"3가";#N/A,#N/A,FALSE,"3나";#N/A,#N/A,FALSE,"3다"}</definedName>
    <definedName name="제주추가종합수정안" localSheetId="40" hidden="1">{#N/A,#N/A,FALSE,"3가";#N/A,#N/A,FALSE,"3나";#N/A,#N/A,FALSE,"3다"}</definedName>
    <definedName name="제주추가종합수정안" localSheetId="15" hidden="1">{#N/A,#N/A,FALSE,"3가";#N/A,#N/A,FALSE,"3나";#N/A,#N/A,FALSE,"3다"}</definedName>
    <definedName name="제주추가종합수정안" localSheetId="14" hidden="1">{#N/A,#N/A,FALSE,"3가";#N/A,#N/A,FALSE,"3나";#N/A,#N/A,FALSE,"3다"}</definedName>
    <definedName name="제주추가종합수정안" localSheetId="17" hidden="1">{#N/A,#N/A,FALSE,"3가";#N/A,#N/A,FALSE,"3나";#N/A,#N/A,FALSE,"3다"}</definedName>
    <definedName name="제주추가종합수정안" localSheetId="16" hidden="1">{#N/A,#N/A,FALSE,"3가";#N/A,#N/A,FALSE,"3나";#N/A,#N/A,FALSE,"3다"}</definedName>
    <definedName name="제주추가종합수정안" localSheetId="49" hidden="1">{#N/A,#N/A,FALSE,"3가";#N/A,#N/A,FALSE,"3나";#N/A,#N/A,FALSE,"3다"}</definedName>
    <definedName name="제주추가종합수정안" localSheetId="31" hidden="1">{#N/A,#N/A,FALSE,"3가";#N/A,#N/A,FALSE,"3나";#N/A,#N/A,FALSE,"3다"}</definedName>
    <definedName name="제주추가종합수정안" localSheetId="30" hidden="1">{#N/A,#N/A,FALSE,"3가";#N/A,#N/A,FALSE,"3나";#N/A,#N/A,FALSE,"3다"}</definedName>
    <definedName name="제주추가종합수정안" localSheetId="43" hidden="1">{#N/A,#N/A,FALSE,"3가";#N/A,#N/A,FALSE,"3나";#N/A,#N/A,FALSE,"3다"}</definedName>
    <definedName name="제주추가종합수정안" localSheetId="23" hidden="1">{#N/A,#N/A,FALSE,"3가";#N/A,#N/A,FALSE,"3나";#N/A,#N/A,FALSE,"3다"}</definedName>
    <definedName name="제주추가종합수정안" localSheetId="39" hidden="1">{#N/A,#N/A,FALSE,"3가";#N/A,#N/A,FALSE,"3나";#N/A,#N/A,FALSE,"3다"}</definedName>
    <definedName name="제주추가종합수정안" localSheetId="47" hidden="1">{#N/A,#N/A,FALSE,"3가";#N/A,#N/A,FALSE,"3나";#N/A,#N/A,FALSE,"3다"}</definedName>
    <definedName name="제주추가종합수정안" localSheetId="28" hidden="1">{#N/A,#N/A,FALSE,"3가";#N/A,#N/A,FALSE,"3나";#N/A,#N/A,FALSE,"3다"}</definedName>
    <definedName name="제주추가종합수정안" localSheetId="29" hidden="1">{#N/A,#N/A,FALSE,"3가";#N/A,#N/A,FALSE,"3나";#N/A,#N/A,FALSE,"3다"}</definedName>
    <definedName name="제주추가종합수정안" localSheetId="38" hidden="1">{#N/A,#N/A,FALSE,"3가";#N/A,#N/A,FALSE,"3나";#N/A,#N/A,FALSE,"3다"}</definedName>
    <definedName name="제주추가종합수정안" localSheetId="3" hidden="1">{#N/A,#N/A,FALSE,"3가";#N/A,#N/A,FALSE,"3나";#N/A,#N/A,FALSE,"3다"}</definedName>
    <definedName name="제주추가종합수정안" localSheetId="18" hidden="1">{#N/A,#N/A,FALSE,"3가";#N/A,#N/A,FALSE,"3나";#N/A,#N/A,FALSE,"3다"}</definedName>
    <definedName name="제주추가종합수정안" localSheetId="20" hidden="1">{#N/A,#N/A,FALSE,"3가";#N/A,#N/A,FALSE,"3나";#N/A,#N/A,FALSE,"3다"}</definedName>
    <definedName name="제주추가종합수정안" localSheetId="19" hidden="1">{#N/A,#N/A,FALSE,"3가";#N/A,#N/A,FALSE,"3나";#N/A,#N/A,FALSE,"3다"}</definedName>
    <definedName name="제주추가종합수정안" localSheetId="22" hidden="1">{#N/A,#N/A,FALSE,"3가";#N/A,#N/A,FALSE,"3나";#N/A,#N/A,FALSE,"3다"}</definedName>
    <definedName name="제주추가종합수정안" localSheetId="21" hidden="1">{#N/A,#N/A,FALSE,"3가";#N/A,#N/A,FALSE,"3나";#N/A,#N/A,FALSE,"3다"}</definedName>
    <definedName name="제주추가종합수정안" localSheetId="41" hidden="1">{#N/A,#N/A,FALSE,"3가";#N/A,#N/A,FALSE,"3나";#N/A,#N/A,FALSE,"3다"}</definedName>
    <definedName name="제주추가종합수정안" localSheetId="13" hidden="1">{#N/A,#N/A,FALSE,"3가";#N/A,#N/A,FALSE,"3나";#N/A,#N/A,FALSE,"3다"}</definedName>
    <definedName name="제주추가종합수정안" localSheetId="6" hidden="1">{#N/A,#N/A,FALSE,"3가";#N/A,#N/A,FALSE,"3나";#N/A,#N/A,FALSE,"3다"}</definedName>
    <definedName name="제주추가종합수정안" localSheetId="34" hidden="1">{#N/A,#N/A,FALSE,"3가";#N/A,#N/A,FALSE,"3나";#N/A,#N/A,FALSE,"3다"}</definedName>
    <definedName name="제주추가종합수정안" localSheetId="36" hidden="1">{#N/A,#N/A,FALSE,"3가";#N/A,#N/A,FALSE,"3나";#N/A,#N/A,FALSE,"3다"}</definedName>
    <definedName name="제주추가종합수정안" localSheetId="35" hidden="1">{#N/A,#N/A,FALSE,"3가";#N/A,#N/A,FALSE,"3나";#N/A,#N/A,FALSE,"3다"}</definedName>
    <definedName name="제주추가종합수정안" localSheetId="7" hidden="1">{#N/A,#N/A,FALSE,"3가";#N/A,#N/A,FALSE,"3나";#N/A,#N/A,FALSE,"3다"}</definedName>
    <definedName name="제주추가종합수정안" localSheetId="9" hidden="1">{#N/A,#N/A,FALSE,"3가";#N/A,#N/A,FALSE,"3나";#N/A,#N/A,FALSE,"3다"}</definedName>
    <definedName name="제주추가종합수정안" localSheetId="8" hidden="1">{#N/A,#N/A,FALSE,"3가";#N/A,#N/A,FALSE,"3나";#N/A,#N/A,FALSE,"3다"}</definedName>
    <definedName name="제주추가종합수정안" localSheetId="10" hidden="1">{#N/A,#N/A,FALSE,"3가";#N/A,#N/A,FALSE,"3나";#N/A,#N/A,FALSE,"3다"}</definedName>
    <definedName name="제주추가종합수정안" localSheetId="12" hidden="1">{#N/A,#N/A,FALSE,"3가";#N/A,#N/A,FALSE,"3나";#N/A,#N/A,FALSE,"3다"}</definedName>
    <definedName name="제주추가종합수정안" localSheetId="11" hidden="1">{#N/A,#N/A,FALSE,"3가";#N/A,#N/A,FALSE,"3나";#N/A,#N/A,FALSE,"3다"}</definedName>
    <definedName name="제주추가종합수정안" localSheetId="53" hidden="1">{#N/A,#N/A,FALSE,"3가";#N/A,#N/A,FALSE,"3나";#N/A,#N/A,FALSE,"3다"}</definedName>
    <definedName name="제주추가종합수정안" localSheetId="54" hidden="1">{#N/A,#N/A,FALSE,"3가";#N/A,#N/A,FALSE,"3나";#N/A,#N/A,FALSE,"3다"}</definedName>
    <definedName name="제주추가종합수정안" localSheetId="48" hidden="1">{#N/A,#N/A,FALSE,"3가";#N/A,#N/A,FALSE,"3나";#N/A,#N/A,FALSE,"3다"}</definedName>
    <definedName name="제주추가종합수정안" localSheetId="44" hidden="1">{#N/A,#N/A,FALSE,"3가";#N/A,#N/A,FALSE,"3나";#N/A,#N/A,FALSE,"3다"}</definedName>
    <definedName name="제주추가종합수정안" localSheetId="26" hidden="1">{#N/A,#N/A,FALSE,"3가";#N/A,#N/A,FALSE,"3나";#N/A,#N/A,FALSE,"3다"}</definedName>
    <definedName name="제주추가종합수정안" localSheetId="27" hidden="1">{#N/A,#N/A,FALSE,"3가";#N/A,#N/A,FALSE,"3나";#N/A,#N/A,FALSE,"3다"}</definedName>
    <definedName name="제주추가종합수정안" localSheetId="5" hidden="1">{#N/A,#N/A,FALSE,"3가";#N/A,#N/A,FALSE,"3나";#N/A,#N/A,FALSE,"3다"}</definedName>
    <definedName name="제주추가종합수정안" localSheetId="0" hidden="1">{#N/A,#N/A,FALSE,"3가";#N/A,#N/A,FALSE,"3나";#N/A,#N/A,FALSE,"3다"}</definedName>
    <definedName name="제주추가종합수정안" localSheetId="32" hidden="1">{#N/A,#N/A,FALSE,"3가";#N/A,#N/A,FALSE,"3나";#N/A,#N/A,FALSE,"3다"}</definedName>
    <definedName name="제주추가종합수정안" localSheetId="46" hidden="1">{#N/A,#N/A,FALSE,"3가";#N/A,#N/A,FALSE,"3나";#N/A,#N/A,FALSE,"3다"}</definedName>
    <definedName name="제주추가종합수정안" localSheetId="24" hidden="1">{#N/A,#N/A,FALSE,"3가";#N/A,#N/A,FALSE,"3나";#N/A,#N/A,FALSE,"3다"}</definedName>
    <definedName name="제주추가종합수정안" hidden="1">{#N/A,#N/A,FALSE,"3가";#N/A,#N/A,FALSE,"3나";#N/A,#N/A,FALSE,"3다"}</definedName>
    <definedName name="조별유형" localSheetId="42" hidden="1">#REF!</definedName>
    <definedName name="조별유형" localSheetId="45" hidden="1">#REF!</definedName>
    <definedName name="조별유형" localSheetId="25" hidden="1">#REF!</definedName>
    <definedName name="조별유형" localSheetId="33" hidden="1">#REF!</definedName>
    <definedName name="조별유형" localSheetId="37" hidden="1">#REF!</definedName>
    <definedName name="조별유형" localSheetId="40" hidden="1">#REF!</definedName>
    <definedName name="조별유형" localSheetId="15" hidden="1">#REF!</definedName>
    <definedName name="조별유형" localSheetId="14" hidden="1">#REF!</definedName>
    <definedName name="조별유형" localSheetId="17" hidden="1">#REF!</definedName>
    <definedName name="조별유형" localSheetId="16" hidden="1">#REF!</definedName>
    <definedName name="조별유형" localSheetId="49" hidden="1">#REF!</definedName>
    <definedName name="조별유형" localSheetId="31" hidden="1">#REF!</definedName>
    <definedName name="조별유형" localSheetId="30" hidden="1">#REF!</definedName>
    <definedName name="조별유형" localSheetId="43" hidden="1">#REF!</definedName>
    <definedName name="조별유형" localSheetId="23" hidden="1">#REF!</definedName>
    <definedName name="조별유형" localSheetId="39" hidden="1">#REF!</definedName>
    <definedName name="조별유형" localSheetId="47" hidden="1">#REF!</definedName>
    <definedName name="조별유형" localSheetId="28" hidden="1">#REF!</definedName>
    <definedName name="조별유형" localSheetId="29" hidden="1">#REF!</definedName>
    <definedName name="조별유형" localSheetId="38" hidden="1">#REF!</definedName>
    <definedName name="조별유형" localSheetId="3" hidden="1">#REF!</definedName>
    <definedName name="조별유형" localSheetId="18" hidden="1">#REF!</definedName>
    <definedName name="조별유형" localSheetId="20" hidden="1">#REF!</definedName>
    <definedName name="조별유형" localSheetId="19" hidden="1">#REF!</definedName>
    <definedName name="조별유형" localSheetId="22" hidden="1">#REF!</definedName>
    <definedName name="조별유형" localSheetId="21" hidden="1">#REF!</definedName>
    <definedName name="조별유형" localSheetId="41" hidden="1">#REF!</definedName>
    <definedName name="조별유형" localSheetId="13" hidden="1">#REF!</definedName>
    <definedName name="조별유형" localSheetId="6" hidden="1">#REF!</definedName>
    <definedName name="조별유형" localSheetId="34" hidden="1">#REF!</definedName>
    <definedName name="조별유형" localSheetId="36" hidden="1">#REF!</definedName>
    <definedName name="조별유형" localSheetId="35" hidden="1">#REF!</definedName>
    <definedName name="조별유형" localSheetId="7" hidden="1">#REF!</definedName>
    <definedName name="조별유형" localSheetId="9" hidden="1">#REF!</definedName>
    <definedName name="조별유형" localSheetId="8" hidden="1">#REF!</definedName>
    <definedName name="조별유형" localSheetId="10" hidden="1">#REF!</definedName>
    <definedName name="조별유형" localSheetId="12" hidden="1">#REF!</definedName>
    <definedName name="조별유형" localSheetId="11" hidden="1">#REF!</definedName>
    <definedName name="조별유형" localSheetId="53" hidden="1">#REF!</definedName>
    <definedName name="조별유형" localSheetId="54" hidden="1">#REF!</definedName>
    <definedName name="조별유형" localSheetId="48" hidden="1">#REF!</definedName>
    <definedName name="조별유형" localSheetId="44" hidden="1">#REF!</definedName>
    <definedName name="조별유형" localSheetId="26" hidden="1">#REF!</definedName>
    <definedName name="조별유형" localSheetId="27" hidden="1">#REF!</definedName>
    <definedName name="조별유형" localSheetId="5" hidden="1">#REF!</definedName>
    <definedName name="조별유형" localSheetId="0" hidden="1">#REF!</definedName>
    <definedName name="조별유형" localSheetId="32" hidden="1">#REF!</definedName>
    <definedName name="조별유형" localSheetId="46" hidden="1">#REF!</definedName>
    <definedName name="조별유형" localSheetId="24" hidden="1">#REF!</definedName>
    <definedName name="조별유형" hidden="1">#REF!</definedName>
    <definedName name="주문매체구분코드" localSheetId="53">[3]항목별참고값!$AB$2:$AB$8</definedName>
    <definedName name="주문매체구분코드" localSheetId="5">[3]항목별참고값!$AB$2:$AB$8</definedName>
    <definedName name="주문매체구분코드">[4]항목별참고값!$AB$2:$AB$8</definedName>
    <definedName name="채권일반호가" localSheetId="53">[3]항목별참고값!$A$5</definedName>
    <definedName name="채권일반호가" localSheetId="5">[3]항목별참고값!$A$5</definedName>
    <definedName name="채권일반호가">[4]항목별참고값!$A$5</definedName>
    <definedName name="채권조성호가" localSheetId="53">[3]항목별참고값!$A$6</definedName>
    <definedName name="채권조성호가" localSheetId="5">[3]항목별참고값!$A$6</definedName>
    <definedName name="채권조성호가">[4]항목별참고값!$A$6</definedName>
    <definedName name="채권호가종류코드" localSheetId="53">[3]항목별참고값!$AC$2:$AC$4</definedName>
    <definedName name="채권호가종류코드" localSheetId="5">[3]항목별참고값!$AC$2:$AC$4</definedName>
    <definedName name="채권호가종류코드">[4]항목별참고값!$AC$2:$AC$4</definedName>
    <definedName name="추공내역서" localSheetId="42" hidden="1">#REF!</definedName>
    <definedName name="추공내역서" localSheetId="45" hidden="1">#REF!</definedName>
    <definedName name="추공내역서" localSheetId="25" hidden="1">#REF!</definedName>
    <definedName name="추공내역서" localSheetId="33" hidden="1">#REF!</definedName>
    <definedName name="추공내역서" localSheetId="37" hidden="1">#REF!</definedName>
    <definedName name="추공내역서" localSheetId="40" hidden="1">#REF!</definedName>
    <definedName name="추공내역서" localSheetId="15" hidden="1">#REF!</definedName>
    <definedName name="추공내역서" localSheetId="14" hidden="1">#REF!</definedName>
    <definedName name="추공내역서" localSheetId="17" hidden="1">#REF!</definedName>
    <definedName name="추공내역서" localSheetId="16" hidden="1">#REF!</definedName>
    <definedName name="추공내역서" localSheetId="49" hidden="1">#REF!</definedName>
    <definedName name="추공내역서" localSheetId="31" hidden="1">#REF!</definedName>
    <definedName name="추공내역서" localSheetId="30" hidden="1">#REF!</definedName>
    <definedName name="추공내역서" localSheetId="43" hidden="1">#REF!</definedName>
    <definedName name="추공내역서" localSheetId="23" hidden="1">#REF!</definedName>
    <definedName name="추공내역서" localSheetId="39" hidden="1">#REF!</definedName>
    <definedName name="추공내역서" localSheetId="47" hidden="1">#REF!</definedName>
    <definedName name="추공내역서" localSheetId="28" hidden="1">#REF!</definedName>
    <definedName name="추공내역서" localSheetId="29" hidden="1">#REF!</definedName>
    <definedName name="추공내역서" localSheetId="38" hidden="1">#REF!</definedName>
    <definedName name="추공내역서" localSheetId="3" hidden="1">#REF!</definedName>
    <definedName name="추공내역서" localSheetId="18" hidden="1">#REF!</definedName>
    <definedName name="추공내역서" localSheetId="20" hidden="1">#REF!</definedName>
    <definedName name="추공내역서" localSheetId="19" hidden="1">#REF!</definedName>
    <definedName name="추공내역서" localSheetId="22" hidden="1">#REF!</definedName>
    <definedName name="추공내역서" localSheetId="21" hidden="1">#REF!</definedName>
    <definedName name="추공내역서" localSheetId="41" hidden="1">#REF!</definedName>
    <definedName name="추공내역서" localSheetId="13" hidden="1">#REF!</definedName>
    <definedName name="추공내역서" localSheetId="6" hidden="1">#REF!</definedName>
    <definedName name="추공내역서" localSheetId="34" hidden="1">#REF!</definedName>
    <definedName name="추공내역서" localSheetId="36" hidden="1">#REF!</definedName>
    <definedName name="추공내역서" localSheetId="35" hidden="1">#REF!</definedName>
    <definedName name="추공내역서" localSheetId="7" hidden="1">#REF!</definedName>
    <definedName name="추공내역서" localSheetId="9" hidden="1">#REF!</definedName>
    <definedName name="추공내역서" localSheetId="8" hidden="1">#REF!</definedName>
    <definedName name="추공내역서" localSheetId="10" hidden="1">#REF!</definedName>
    <definedName name="추공내역서" localSheetId="12" hidden="1">#REF!</definedName>
    <definedName name="추공내역서" localSheetId="11" hidden="1">#REF!</definedName>
    <definedName name="추공내역서" localSheetId="53" hidden="1">#REF!</definedName>
    <definedName name="추공내역서" localSheetId="54" hidden="1">#REF!</definedName>
    <definedName name="추공내역서" localSheetId="48" hidden="1">#REF!</definedName>
    <definedName name="추공내역서" localSheetId="44" hidden="1">#REF!</definedName>
    <definedName name="추공내역서" localSheetId="26" hidden="1">#REF!</definedName>
    <definedName name="추공내역서" localSheetId="27" hidden="1">#REF!</definedName>
    <definedName name="추공내역서" localSheetId="5" hidden="1">#REF!</definedName>
    <definedName name="추공내역서" localSheetId="0" hidden="1">#REF!</definedName>
    <definedName name="추공내역서" localSheetId="32" hidden="1">#REF!</definedName>
    <definedName name="추공내역서" localSheetId="46" hidden="1">#REF!</definedName>
    <definedName name="추공내역서" localSheetId="24" hidden="1">#REF!</definedName>
    <definedName name="추공내역서" hidden="1">#REF!</definedName>
    <definedName name="테이블목록범위" localSheetId="3">#REF!</definedName>
    <definedName name="테이블목록범위" localSheetId="50">#REF!</definedName>
    <definedName name="테이블목록범위" localSheetId="51">#REF!</definedName>
    <definedName name="테이블목록범위" localSheetId="54">#REF!</definedName>
    <definedName name="테이블목록범위" localSheetId="5">#REF!</definedName>
    <definedName name="테이블목록범위">#REF!</definedName>
    <definedName name="테이블목록범위2" localSheetId="3">#REF!</definedName>
    <definedName name="테이블목록범위2">#REF!</definedName>
    <definedName name="투자자구분코드" localSheetId="53">[3]항목별참고값!$Z$2:$Z$12</definedName>
    <definedName name="투자자구분코드" localSheetId="5">[3]항목별참고값!$Z$2:$Z$12</definedName>
    <definedName name="투자자구분코드">[4]항목별참고값!$Z$2:$Z$12</definedName>
    <definedName name="ㅍ" localSheetId="42" hidden="1">{#N/A,#N/A,FALSE,"3가";#N/A,#N/A,FALSE,"3나";#N/A,#N/A,FALSE,"3다"}</definedName>
    <definedName name="ㅍ" localSheetId="45" hidden="1">{#N/A,#N/A,FALSE,"3가";#N/A,#N/A,FALSE,"3나";#N/A,#N/A,FALSE,"3다"}</definedName>
    <definedName name="ㅍ" localSheetId="1" hidden="1">{#N/A,#N/A,FALSE,"3가";#N/A,#N/A,FALSE,"3나";#N/A,#N/A,FALSE,"3다"}</definedName>
    <definedName name="ㅍ" localSheetId="25" hidden="1">{#N/A,#N/A,FALSE,"3가";#N/A,#N/A,FALSE,"3나";#N/A,#N/A,FALSE,"3다"}</definedName>
    <definedName name="ㅍ" localSheetId="33" hidden="1">{#N/A,#N/A,FALSE,"3가";#N/A,#N/A,FALSE,"3나";#N/A,#N/A,FALSE,"3다"}</definedName>
    <definedName name="ㅍ" localSheetId="37" hidden="1">{#N/A,#N/A,FALSE,"3가";#N/A,#N/A,FALSE,"3나";#N/A,#N/A,FALSE,"3다"}</definedName>
    <definedName name="ㅍ" localSheetId="40" hidden="1">{#N/A,#N/A,FALSE,"3가";#N/A,#N/A,FALSE,"3나";#N/A,#N/A,FALSE,"3다"}</definedName>
    <definedName name="ㅍ" localSheetId="15" hidden="1">{#N/A,#N/A,FALSE,"3가";#N/A,#N/A,FALSE,"3나";#N/A,#N/A,FALSE,"3다"}</definedName>
    <definedName name="ㅍ" localSheetId="14" hidden="1">{#N/A,#N/A,FALSE,"3가";#N/A,#N/A,FALSE,"3나";#N/A,#N/A,FALSE,"3다"}</definedName>
    <definedName name="ㅍ" localSheetId="17" hidden="1">{#N/A,#N/A,FALSE,"3가";#N/A,#N/A,FALSE,"3나";#N/A,#N/A,FALSE,"3다"}</definedName>
    <definedName name="ㅍ" localSheetId="16" hidden="1">{#N/A,#N/A,FALSE,"3가";#N/A,#N/A,FALSE,"3나";#N/A,#N/A,FALSE,"3다"}</definedName>
    <definedName name="ㅍ" localSheetId="49" hidden="1">{#N/A,#N/A,FALSE,"3가";#N/A,#N/A,FALSE,"3나";#N/A,#N/A,FALSE,"3다"}</definedName>
    <definedName name="ㅍ" localSheetId="31" hidden="1">{#N/A,#N/A,FALSE,"3가";#N/A,#N/A,FALSE,"3나";#N/A,#N/A,FALSE,"3다"}</definedName>
    <definedName name="ㅍ" localSheetId="30" hidden="1">{#N/A,#N/A,FALSE,"3가";#N/A,#N/A,FALSE,"3나";#N/A,#N/A,FALSE,"3다"}</definedName>
    <definedName name="ㅍ" localSheetId="43" hidden="1">{#N/A,#N/A,FALSE,"3가";#N/A,#N/A,FALSE,"3나";#N/A,#N/A,FALSE,"3다"}</definedName>
    <definedName name="ㅍ" localSheetId="23" hidden="1">{#N/A,#N/A,FALSE,"3가";#N/A,#N/A,FALSE,"3나";#N/A,#N/A,FALSE,"3다"}</definedName>
    <definedName name="ㅍ" localSheetId="39" hidden="1">{#N/A,#N/A,FALSE,"3가";#N/A,#N/A,FALSE,"3나";#N/A,#N/A,FALSE,"3다"}</definedName>
    <definedName name="ㅍ" localSheetId="47" hidden="1">{#N/A,#N/A,FALSE,"3가";#N/A,#N/A,FALSE,"3나";#N/A,#N/A,FALSE,"3다"}</definedName>
    <definedName name="ㅍ" localSheetId="28" hidden="1">{#N/A,#N/A,FALSE,"3가";#N/A,#N/A,FALSE,"3나";#N/A,#N/A,FALSE,"3다"}</definedName>
    <definedName name="ㅍ" localSheetId="29" hidden="1">{#N/A,#N/A,FALSE,"3가";#N/A,#N/A,FALSE,"3나";#N/A,#N/A,FALSE,"3다"}</definedName>
    <definedName name="ㅍ" localSheetId="38" hidden="1">{#N/A,#N/A,FALSE,"3가";#N/A,#N/A,FALSE,"3나";#N/A,#N/A,FALSE,"3다"}</definedName>
    <definedName name="ㅍ" localSheetId="3" hidden="1">{#N/A,#N/A,FALSE,"3가";#N/A,#N/A,FALSE,"3나";#N/A,#N/A,FALSE,"3다"}</definedName>
    <definedName name="ㅍ" localSheetId="18" hidden="1">{#N/A,#N/A,FALSE,"3가";#N/A,#N/A,FALSE,"3나";#N/A,#N/A,FALSE,"3다"}</definedName>
    <definedName name="ㅍ" localSheetId="20" hidden="1">{#N/A,#N/A,FALSE,"3가";#N/A,#N/A,FALSE,"3나";#N/A,#N/A,FALSE,"3다"}</definedName>
    <definedName name="ㅍ" localSheetId="19" hidden="1">{#N/A,#N/A,FALSE,"3가";#N/A,#N/A,FALSE,"3나";#N/A,#N/A,FALSE,"3다"}</definedName>
    <definedName name="ㅍ" localSheetId="22" hidden="1">{#N/A,#N/A,FALSE,"3가";#N/A,#N/A,FALSE,"3나";#N/A,#N/A,FALSE,"3다"}</definedName>
    <definedName name="ㅍ" localSheetId="21" hidden="1">{#N/A,#N/A,FALSE,"3가";#N/A,#N/A,FALSE,"3나";#N/A,#N/A,FALSE,"3다"}</definedName>
    <definedName name="ㅍ" localSheetId="41" hidden="1">{#N/A,#N/A,FALSE,"3가";#N/A,#N/A,FALSE,"3나";#N/A,#N/A,FALSE,"3다"}</definedName>
    <definedName name="ㅍ" localSheetId="13" hidden="1">{#N/A,#N/A,FALSE,"3가";#N/A,#N/A,FALSE,"3나";#N/A,#N/A,FALSE,"3다"}</definedName>
    <definedName name="ㅍ" localSheetId="6" hidden="1">{#N/A,#N/A,FALSE,"3가";#N/A,#N/A,FALSE,"3나";#N/A,#N/A,FALSE,"3다"}</definedName>
    <definedName name="ㅍ" localSheetId="34" hidden="1">{#N/A,#N/A,FALSE,"3가";#N/A,#N/A,FALSE,"3나";#N/A,#N/A,FALSE,"3다"}</definedName>
    <definedName name="ㅍ" localSheetId="36" hidden="1">{#N/A,#N/A,FALSE,"3가";#N/A,#N/A,FALSE,"3나";#N/A,#N/A,FALSE,"3다"}</definedName>
    <definedName name="ㅍ" localSheetId="35" hidden="1">{#N/A,#N/A,FALSE,"3가";#N/A,#N/A,FALSE,"3나";#N/A,#N/A,FALSE,"3다"}</definedName>
    <definedName name="ㅍ" localSheetId="7" hidden="1">{#N/A,#N/A,FALSE,"3가";#N/A,#N/A,FALSE,"3나";#N/A,#N/A,FALSE,"3다"}</definedName>
    <definedName name="ㅍ" localSheetId="9" hidden="1">{#N/A,#N/A,FALSE,"3가";#N/A,#N/A,FALSE,"3나";#N/A,#N/A,FALSE,"3다"}</definedName>
    <definedName name="ㅍ" localSheetId="8" hidden="1">{#N/A,#N/A,FALSE,"3가";#N/A,#N/A,FALSE,"3나";#N/A,#N/A,FALSE,"3다"}</definedName>
    <definedName name="ㅍ" localSheetId="10" hidden="1">{#N/A,#N/A,FALSE,"3가";#N/A,#N/A,FALSE,"3나";#N/A,#N/A,FALSE,"3다"}</definedName>
    <definedName name="ㅍ" localSheetId="12" hidden="1">{#N/A,#N/A,FALSE,"3가";#N/A,#N/A,FALSE,"3나";#N/A,#N/A,FALSE,"3다"}</definedName>
    <definedName name="ㅍ" localSheetId="11" hidden="1">{#N/A,#N/A,FALSE,"3가";#N/A,#N/A,FALSE,"3나";#N/A,#N/A,FALSE,"3다"}</definedName>
    <definedName name="ㅍ" localSheetId="53" hidden="1">{#N/A,#N/A,FALSE,"3가";#N/A,#N/A,FALSE,"3나";#N/A,#N/A,FALSE,"3다"}</definedName>
    <definedName name="ㅍ" localSheetId="54" hidden="1">{#N/A,#N/A,FALSE,"3가";#N/A,#N/A,FALSE,"3나";#N/A,#N/A,FALSE,"3다"}</definedName>
    <definedName name="ㅍ" localSheetId="48" hidden="1">{#N/A,#N/A,FALSE,"3가";#N/A,#N/A,FALSE,"3나";#N/A,#N/A,FALSE,"3다"}</definedName>
    <definedName name="ㅍ" localSheetId="44" hidden="1">{#N/A,#N/A,FALSE,"3가";#N/A,#N/A,FALSE,"3나";#N/A,#N/A,FALSE,"3다"}</definedName>
    <definedName name="ㅍ" localSheetId="26" hidden="1">{#N/A,#N/A,FALSE,"3가";#N/A,#N/A,FALSE,"3나";#N/A,#N/A,FALSE,"3다"}</definedName>
    <definedName name="ㅍ" localSheetId="27" hidden="1">{#N/A,#N/A,FALSE,"3가";#N/A,#N/A,FALSE,"3나";#N/A,#N/A,FALSE,"3다"}</definedName>
    <definedName name="ㅍ" localSheetId="5" hidden="1">{#N/A,#N/A,FALSE,"3가";#N/A,#N/A,FALSE,"3나";#N/A,#N/A,FALSE,"3다"}</definedName>
    <definedName name="ㅍ" localSheetId="0" hidden="1">{#N/A,#N/A,FALSE,"3가";#N/A,#N/A,FALSE,"3나";#N/A,#N/A,FALSE,"3다"}</definedName>
    <definedName name="ㅍ" localSheetId="32" hidden="1">{#N/A,#N/A,FALSE,"3가";#N/A,#N/A,FALSE,"3나";#N/A,#N/A,FALSE,"3다"}</definedName>
    <definedName name="ㅍ" localSheetId="46" hidden="1">{#N/A,#N/A,FALSE,"3가";#N/A,#N/A,FALSE,"3나";#N/A,#N/A,FALSE,"3다"}</definedName>
    <definedName name="ㅍ" localSheetId="24" hidden="1">{#N/A,#N/A,FALSE,"3가";#N/A,#N/A,FALSE,"3나";#N/A,#N/A,FALSE,"3다"}</definedName>
    <definedName name="ㅍ" hidden="1">{#N/A,#N/A,FALSE,"3가";#N/A,#N/A,FALSE,"3나";#N/A,#N/A,FALSE,"3다"}</definedName>
    <definedName name="표지" hidden="1">'[7](실사조정)총괄'!#REF!</definedName>
    <definedName name="프로그램호가신고구분코드" localSheetId="53">[3]항목별참고값!$AO$2:$AO$5</definedName>
    <definedName name="프로그램호가신고구분코드" localSheetId="5">[3]항목별참고값!$AO$2:$AO$5</definedName>
    <definedName name="프로그램호가신고구분코드">[4]항목별참고값!$AO$2:$AO$5</definedName>
    <definedName name="한정진" localSheetId="42" hidden="1">{#N/A,#N/A,FALSE,"3가";#N/A,#N/A,FALSE,"3나";#N/A,#N/A,FALSE,"3다"}</definedName>
    <definedName name="한정진" localSheetId="45" hidden="1">{#N/A,#N/A,FALSE,"3가";#N/A,#N/A,FALSE,"3나";#N/A,#N/A,FALSE,"3다"}</definedName>
    <definedName name="한정진" localSheetId="1" hidden="1">{#N/A,#N/A,FALSE,"3가";#N/A,#N/A,FALSE,"3나";#N/A,#N/A,FALSE,"3다"}</definedName>
    <definedName name="한정진" localSheetId="25" hidden="1">{#N/A,#N/A,FALSE,"3가";#N/A,#N/A,FALSE,"3나";#N/A,#N/A,FALSE,"3다"}</definedName>
    <definedName name="한정진" localSheetId="33" hidden="1">{#N/A,#N/A,FALSE,"3가";#N/A,#N/A,FALSE,"3나";#N/A,#N/A,FALSE,"3다"}</definedName>
    <definedName name="한정진" localSheetId="37" hidden="1">{#N/A,#N/A,FALSE,"3가";#N/A,#N/A,FALSE,"3나";#N/A,#N/A,FALSE,"3다"}</definedName>
    <definedName name="한정진" localSheetId="40" hidden="1">{#N/A,#N/A,FALSE,"3가";#N/A,#N/A,FALSE,"3나";#N/A,#N/A,FALSE,"3다"}</definedName>
    <definedName name="한정진" localSheetId="15" hidden="1">{#N/A,#N/A,FALSE,"3가";#N/A,#N/A,FALSE,"3나";#N/A,#N/A,FALSE,"3다"}</definedName>
    <definedName name="한정진" localSheetId="14" hidden="1">{#N/A,#N/A,FALSE,"3가";#N/A,#N/A,FALSE,"3나";#N/A,#N/A,FALSE,"3다"}</definedName>
    <definedName name="한정진" localSheetId="17" hidden="1">{#N/A,#N/A,FALSE,"3가";#N/A,#N/A,FALSE,"3나";#N/A,#N/A,FALSE,"3다"}</definedName>
    <definedName name="한정진" localSheetId="16" hidden="1">{#N/A,#N/A,FALSE,"3가";#N/A,#N/A,FALSE,"3나";#N/A,#N/A,FALSE,"3다"}</definedName>
    <definedName name="한정진" localSheetId="49" hidden="1">{#N/A,#N/A,FALSE,"3가";#N/A,#N/A,FALSE,"3나";#N/A,#N/A,FALSE,"3다"}</definedName>
    <definedName name="한정진" localSheetId="31" hidden="1">{#N/A,#N/A,FALSE,"3가";#N/A,#N/A,FALSE,"3나";#N/A,#N/A,FALSE,"3다"}</definedName>
    <definedName name="한정진" localSheetId="30" hidden="1">{#N/A,#N/A,FALSE,"3가";#N/A,#N/A,FALSE,"3나";#N/A,#N/A,FALSE,"3다"}</definedName>
    <definedName name="한정진" localSheetId="43" hidden="1">{#N/A,#N/A,FALSE,"3가";#N/A,#N/A,FALSE,"3나";#N/A,#N/A,FALSE,"3다"}</definedName>
    <definedName name="한정진" localSheetId="23" hidden="1">{#N/A,#N/A,FALSE,"3가";#N/A,#N/A,FALSE,"3나";#N/A,#N/A,FALSE,"3다"}</definedName>
    <definedName name="한정진" localSheetId="39" hidden="1">{#N/A,#N/A,FALSE,"3가";#N/A,#N/A,FALSE,"3나";#N/A,#N/A,FALSE,"3다"}</definedName>
    <definedName name="한정진" localSheetId="47" hidden="1">{#N/A,#N/A,FALSE,"3가";#N/A,#N/A,FALSE,"3나";#N/A,#N/A,FALSE,"3다"}</definedName>
    <definedName name="한정진" localSheetId="28" hidden="1">{#N/A,#N/A,FALSE,"3가";#N/A,#N/A,FALSE,"3나";#N/A,#N/A,FALSE,"3다"}</definedName>
    <definedName name="한정진" localSheetId="29" hidden="1">{#N/A,#N/A,FALSE,"3가";#N/A,#N/A,FALSE,"3나";#N/A,#N/A,FALSE,"3다"}</definedName>
    <definedName name="한정진" localSheetId="38" hidden="1">{#N/A,#N/A,FALSE,"3가";#N/A,#N/A,FALSE,"3나";#N/A,#N/A,FALSE,"3다"}</definedName>
    <definedName name="한정진" localSheetId="3" hidden="1">{#N/A,#N/A,FALSE,"3가";#N/A,#N/A,FALSE,"3나";#N/A,#N/A,FALSE,"3다"}</definedName>
    <definedName name="한정진" localSheetId="18" hidden="1">{#N/A,#N/A,FALSE,"3가";#N/A,#N/A,FALSE,"3나";#N/A,#N/A,FALSE,"3다"}</definedName>
    <definedName name="한정진" localSheetId="20" hidden="1">{#N/A,#N/A,FALSE,"3가";#N/A,#N/A,FALSE,"3나";#N/A,#N/A,FALSE,"3다"}</definedName>
    <definedName name="한정진" localSheetId="19" hidden="1">{#N/A,#N/A,FALSE,"3가";#N/A,#N/A,FALSE,"3나";#N/A,#N/A,FALSE,"3다"}</definedName>
    <definedName name="한정진" localSheetId="22" hidden="1">{#N/A,#N/A,FALSE,"3가";#N/A,#N/A,FALSE,"3나";#N/A,#N/A,FALSE,"3다"}</definedName>
    <definedName name="한정진" localSheetId="21" hidden="1">{#N/A,#N/A,FALSE,"3가";#N/A,#N/A,FALSE,"3나";#N/A,#N/A,FALSE,"3다"}</definedName>
    <definedName name="한정진" localSheetId="41" hidden="1">{#N/A,#N/A,FALSE,"3가";#N/A,#N/A,FALSE,"3나";#N/A,#N/A,FALSE,"3다"}</definedName>
    <definedName name="한정진" localSheetId="13" hidden="1">{#N/A,#N/A,FALSE,"3가";#N/A,#N/A,FALSE,"3나";#N/A,#N/A,FALSE,"3다"}</definedName>
    <definedName name="한정진" localSheetId="6" hidden="1">{#N/A,#N/A,FALSE,"3가";#N/A,#N/A,FALSE,"3나";#N/A,#N/A,FALSE,"3다"}</definedName>
    <definedName name="한정진" localSheetId="34" hidden="1">{#N/A,#N/A,FALSE,"3가";#N/A,#N/A,FALSE,"3나";#N/A,#N/A,FALSE,"3다"}</definedName>
    <definedName name="한정진" localSheetId="36" hidden="1">{#N/A,#N/A,FALSE,"3가";#N/A,#N/A,FALSE,"3나";#N/A,#N/A,FALSE,"3다"}</definedName>
    <definedName name="한정진" localSheetId="35" hidden="1">{#N/A,#N/A,FALSE,"3가";#N/A,#N/A,FALSE,"3나";#N/A,#N/A,FALSE,"3다"}</definedName>
    <definedName name="한정진" localSheetId="7" hidden="1">{#N/A,#N/A,FALSE,"3가";#N/A,#N/A,FALSE,"3나";#N/A,#N/A,FALSE,"3다"}</definedName>
    <definedName name="한정진" localSheetId="9" hidden="1">{#N/A,#N/A,FALSE,"3가";#N/A,#N/A,FALSE,"3나";#N/A,#N/A,FALSE,"3다"}</definedName>
    <definedName name="한정진" localSheetId="8" hidden="1">{#N/A,#N/A,FALSE,"3가";#N/A,#N/A,FALSE,"3나";#N/A,#N/A,FALSE,"3다"}</definedName>
    <definedName name="한정진" localSheetId="10" hidden="1">{#N/A,#N/A,FALSE,"3가";#N/A,#N/A,FALSE,"3나";#N/A,#N/A,FALSE,"3다"}</definedName>
    <definedName name="한정진" localSheetId="12" hidden="1">{#N/A,#N/A,FALSE,"3가";#N/A,#N/A,FALSE,"3나";#N/A,#N/A,FALSE,"3다"}</definedName>
    <definedName name="한정진" localSheetId="11" hidden="1">{#N/A,#N/A,FALSE,"3가";#N/A,#N/A,FALSE,"3나";#N/A,#N/A,FALSE,"3다"}</definedName>
    <definedName name="한정진" localSheetId="53" hidden="1">{#N/A,#N/A,FALSE,"3가";#N/A,#N/A,FALSE,"3나";#N/A,#N/A,FALSE,"3다"}</definedName>
    <definedName name="한정진" localSheetId="54" hidden="1">{#N/A,#N/A,FALSE,"3가";#N/A,#N/A,FALSE,"3나";#N/A,#N/A,FALSE,"3다"}</definedName>
    <definedName name="한정진" localSheetId="48" hidden="1">{#N/A,#N/A,FALSE,"3가";#N/A,#N/A,FALSE,"3나";#N/A,#N/A,FALSE,"3다"}</definedName>
    <definedName name="한정진" localSheetId="44" hidden="1">{#N/A,#N/A,FALSE,"3가";#N/A,#N/A,FALSE,"3나";#N/A,#N/A,FALSE,"3다"}</definedName>
    <definedName name="한정진" localSheetId="26" hidden="1">{#N/A,#N/A,FALSE,"3가";#N/A,#N/A,FALSE,"3나";#N/A,#N/A,FALSE,"3다"}</definedName>
    <definedName name="한정진" localSheetId="27" hidden="1">{#N/A,#N/A,FALSE,"3가";#N/A,#N/A,FALSE,"3나";#N/A,#N/A,FALSE,"3다"}</definedName>
    <definedName name="한정진" localSheetId="5" hidden="1">{#N/A,#N/A,FALSE,"3가";#N/A,#N/A,FALSE,"3나";#N/A,#N/A,FALSE,"3다"}</definedName>
    <definedName name="한정진" localSheetId="0" hidden="1">{#N/A,#N/A,FALSE,"3가";#N/A,#N/A,FALSE,"3나";#N/A,#N/A,FALSE,"3다"}</definedName>
    <definedName name="한정진" localSheetId="32" hidden="1">{#N/A,#N/A,FALSE,"3가";#N/A,#N/A,FALSE,"3나";#N/A,#N/A,FALSE,"3다"}</definedName>
    <definedName name="한정진" localSheetId="46" hidden="1">{#N/A,#N/A,FALSE,"3가";#N/A,#N/A,FALSE,"3나";#N/A,#N/A,FALSE,"3다"}</definedName>
    <definedName name="한정진" localSheetId="24" hidden="1">{#N/A,#N/A,FALSE,"3가";#N/A,#N/A,FALSE,"3나";#N/A,#N/A,FALSE,"3다"}</definedName>
    <definedName name="한정진" hidden="1">{#N/A,#N/A,FALSE,"3가";#N/A,#N/A,FALSE,"3나";#N/A,#N/A,FALSE,"3다"}</definedName>
    <definedName name="호가" localSheetId="53">[3]항목별참고값!$A$3</definedName>
    <definedName name="호가" localSheetId="5">[3]항목별참고값!$A$3</definedName>
    <definedName name="호가">[4]항목별참고값!$A$3</definedName>
    <definedName name="호가유형코드" localSheetId="53">[3]항목별참고값!$V$2:$V$12</definedName>
    <definedName name="호가유형코드" localSheetId="5">[3]항목별참고값!$V$2:$V$12</definedName>
    <definedName name="호가유형코드">[4]항목별참고값!$V$2:$V$12</definedName>
    <definedName name="호가일자" localSheetId="53">[3]항목별참고값!$AA$2</definedName>
    <definedName name="호가일자" localSheetId="5">[3]항목별참고값!$AA$2</definedName>
    <definedName name="호가일자">[4]항목별참고값!$AA$2</definedName>
    <definedName name="호가조건코드" localSheetId="53">[3]항목별참고값!$W$2:$W$10</definedName>
    <definedName name="호가조건코드" localSheetId="5">[3]항목별참고값!$W$2:$W$10</definedName>
    <definedName name="호가조건코드">[4]항목별참고값!$W$2:$W$10</definedName>
    <definedName name="효력정지재개구분코드" localSheetId="53">[3]항목별참고값!$AP$2:$AP$7</definedName>
    <definedName name="효력정지재개구분코드" localSheetId="5">[3]항목별참고값!$AP$2:$AP$7</definedName>
    <definedName name="효력정지재개구분코드">[4]항목별참고값!$AP$2:$AP$7</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9" i="78" l="1"/>
  <c r="G28" i="78"/>
  <c r="B28" i="78"/>
  <c r="B29" i="78" l="1"/>
  <c r="B27" i="78"/>
  <c r="B26" i="78"/>
  <c r="B25" i="78"/>
  <c r="B24" i="78"/>
  <c r="B23" i="78"/>
  <c r="B22" i="78"/>
  <c r="B21" i="78"/>
  <c r="B20" i="78"/>
  <c r="B19" i="78"/>
  <c r="B18" i="78"/>
  <c r="B17" i="78"/>
  <c r="B16" i="78"/>
  <c r="B13" i="78"/>
  <c r="B12" i="78"/>
  <c r="B11" i="78"/>
  <c r="B10" i="78"/>
  <c r="B9" i="78"/>
  <c r="I9" i="78" l="1"/>
  <c r="I10" i="78" s="1"/>
  <c r="G9" i="78"/>
  <c r="G10" i="78" s="1"/>
  <c r="H4" i="77"/>
  <c r="B22" i="77"/>
  <c r="B21" i="77"/>
  <c r="B20" i="77"/>
  <c r="B19" i="77"/>
  <c r="B18" i="77"/>
  <c r="B17" i="77"/>
  <c r="B16" i="77"/>
  <c r="B15" i="77"/>
  <c r="B14" i="77"/>
  <c r="B13" i="77"/>
  <c r="B12" i="77"/>
  <c r="G11" i="77"/>
  <c r="G12" i="77" s="1"/>
  <c r="G13" i="77" s="1"/>
  <c r="G14" i="77" s="1"/>
  <c r="G15" i="77" s="1"/>
  <c r="G16" i="77" s="1"/>
  <c r="G17" i="77" s="1"/>
  <c r="G18" i="77" s="1"/>
  <c r="G19" i="77" s="1"/>
  <c r="G20" i="77" s="1"/>
  <c r="G21" i="77" s="1"/>
  <c r="G22" i="77" s="1"/>
  <c r="B11" i="77"/>
  <c r="I10" i="77"/>
  <c r="I11" i="77" s="1"/>
  <c r="I12" i="77" s="1"/>
  <c r="I13" i="77" s="1"/>
  <c r="I14" i="77" s="1"/>
  <c r="I15" i="77" s="1"/>
  <c r="I16" i="77" s="1"/>
  <c r="I17" i="77" s="1"/>
  <c r="I18" i="77" s="1"/>
  <c r="I19" i="77" s="1"/>
  <c r="I20" i="77" s="1"/>
  <c r="I21" i="77" s="1"/>
  <c r="I22" i="77" s="1"/>
  <c r="J4" i="77" s="1"/>
  <c r="G10" i="77"/>
  <c r="B10" i="77"/>
  <c r="I9" i="77"/>
  <c r="G9" i="77"/>
  <c r="B9" i="77"/>
  <c r="J4" i="28"/>
  <c r="H4" i="28"/>
  <c r="B20" i="76"/>
  <c r="B19" i="76"/>
  <c r="B18" i="76"/>
  <c r="B17" i="76"/>
  <c r="B16" i="76"/>
  <c r="B15" i="76"/>
  <c r="B14" i="76"/>
  <c r="B13" i="76"/>
  <c r="B12" i="76"/>
  <c r="B11" i="76"/>
  <c r="B10" i="76"/>
  <c r="I9" i="76"/>
  <c r="I10" i="76" s="1"/>
  <c r="I11" i="76" s="1"/>
  <c r="I12" i="76" s="1"/>
  <c r="I13" i="76" s="1"/>
  <c r="I14" i="76" s="1"/>
  <c r="I15" i="76" s="1"/>
  <c r="I16" i="76" s="1"/>
  <c r="I17" i="76" s="1"/>
  <c r="I18" i="76" s="1"/>
  <c r="I19" i="76" s="1"/>
  <c r="I20" i="76" s="1"/>
  <c r="J4" i="76" s="1"/>
  <c r="G9" i="76"/>
  <c r="G10" i="76" s="1"/>
  <c r="G11" i="76" s="1"/>
  <c r="G12" i="76" s="1"/>
  <c r="G13" i="76" s="1"/>
  <c r="G14" i="76" s="1"/>
  <c r="G15" i="76" s="1"/>
  <c r="G16" i="76" s="1"/>
  <c r="G17" i="76" s="1"/>
  <c r="G18" i="76" s="1"/>
  <c r="G19" i="76" s="1"/>
  <c r="G20" i="76" s="1"/>
  <c r="H4" i="76" s="1"/>
  <c r="B9" i="76"/>
  <c r="G90" i="75"/>
  <c r="G91" i="75" s="1"/>
  <c r="G92" i="75" s="1"/>
  <c r="G93" i="75" s="1"/>
  <c r="G94" i="75" s="1"/>
  <c r="G95" i="75" s="1"/>
  <c r="G96" i="75" s="1"/>
  <c r="G97" i="75" s="1"/>
  <c r="I90" i="75"/>
  <c r="I91" i="75" s="1"/>
  <c r="I92" i="75" s="1"/>
  <c r="I93" i="75" s="1"/>
  <c r="I94" i="75" s="1"/>
  <c r="I95" i="75" s="1"/>
  <c r="I96" i="75" s="1"/>
  <c r="I97" i="75" s="1"/>
  <c r="B97" i="75"/>
  <c r="B96" i="75"/>
  <c r="B95" i="75"/>
  <c r="B94" i="75"/>
  <c r="B93" i="75"/>
  <c r="B92" i="75"/>
  <c r="B91" i="75"/>
  <c r="B90" i="75"/>
  <c r="B89" i="75"/>
  <c r="B88" i="75"/>
  <c r="B87" i="75"/>
  <c r="B86" i="75"/>
  <c r="B85" i="75"/>
  <c r="B84" i="75"/>
  <c r="B83" i="75"/>
  <c r="B82" i="75"/>
  <c r="B81" i="75"/>
  <c r="B80" i="75"/>
  <c r="B79" i="75"/>
  <c r="B78" i="75"/>
  <c r="B77" i="75"/>
  <c r="B76" i="75"/>
  <c r="B75" i="75"/>
  <c r="B74" i="75"/>
  <c r="B73" i="75"/>
  <c r="B72" i="75"/>
  <c r="B71" i="75"/>
  <c r="B70" i="75"/>
  <c r="B69" i="75"/>
  <c r="B68" i="75"/>
  <c r="B67" i="75"/>
  <c r="B66" i="75"/>
  <c r="B65" i="75"/>
  <c r="B64" i="75"/>
  <c r="B63" i="75"/>
  <c r="B62" i="75"/>
  <c r="B61" i="75"/>
  <c r="B60" i="75"/>
  <c r="B59" i="75"/>
  <c r="B58" i="75"/>
  <c r="B57" i="75"/>
  <c r="B56" i="75"/>
  <c r="B55" i="75"/>
  <c r="B54" i="75"/>
  <c r="B53" i="75"/>
  <c r="B52" i="75"/>
  <c r="B51" i="75"/>
  <c r="B50" i="75"/>
  <c r="B49" i="75"/>
  <c r="B48" i="75"/>
  <c r="B47" i="75"/>
  <c r="B46" i="75"/>
  <c r="B45" i="75"/>
  <c r="B44" i="75"/>
  <c r="B43" i="75"/>
  <c r="B42" i="75"/>
  <c r="B41" i="75"/>
  <c r="B40" i="75"/>
  <c r="B39" i="75"/>
  <c r="B38" i="75"/>
  <c r="B37" i="75"/>
  <c r="B36" i="75"/>
  <c r="B35" i="75"/>
  <c r="B34" i="75"/>
  <c r="B33" i="75"/>
  <c r="B32" i="75"/>
  <c r="B31" i="75"/>
  <c r="B30" i="75"/>
  <c r="B29" i="75"/>
  <c r="B28" i="75"/>
  <c r="B27" i="75"/>
  <c r="B26" i="75"/>
  <c r="B25" i="75"/>
  <c r="B24" i="75"/>
  <c r="B23" i="75"/>
  <c r="B22" i="75"/>
  <c r="B21" i="75"/>
  <c r="B20" i="75"/>
  <c r="B19" i="75"/>
  <c r="B18" i="75"/>
  <c r="B17" i="75"/>
  <c r="B16" i="75"/>
  <c r="B15" i="75"/>
  <c r="B14" i="75"/>
  <c r="B13" i="75"/>
  <c r="B12" i="75"/>
  <c r="B11" i="75"/>
  <c r="B10" i="75"/>
  <c r="I9" i="75"/>
  <c r="I10" i="75" s="1"/>
  <c r="I11" i="75" s="1"/>
  <c r="I12" i="75" s="1"/>
  <c r="I13" i="75" s="1"/>
  <c r="I14" i="75" s="1"/>
  <c r="I15" i="75" s="1"/>
  <c r="I16" i="75" s="1"/>
  <c r="I17" i="75" s="1"/>
  <c r="I18" i="75" s="1"/>
  <c r="I19" i="75" s="1"/>
  <c r="I20" i="75" s="1"/>
  <c r="I21" i="75" s="1"/>
  <c r="I22" i="75" s="1"/>
  <c r="I23" i="75" s="1"/>
  <c r="I24" i="75" s="1"/>
  <c r="I25" i="75" s="1"/>
  <c r="I26" i="75" s="1"/>
  <c r="I27" i="75" s="1"/>
  <c r="I28" i="75" s="1"/>
  <c r="I29" i="75" s="1"/>
  <c r="I30" i="75" s="1"/>
  <c r="I31" i="75" s="1"/>
  <c r="I32" i="75" s="1"/>
  <c r="I33" i="75" s="1"/>
  <c r="I34" i="75" s="1"/>
  <c r="I35" i="75" s="1"/>
  <c r="I36" i="75" s="1"/>
  <c r="I37" i="75" s="1"/>
  <c r="I38" i="75" s="1"/>
  <c r="I39" i="75" s="1"/>
  <c r="I40" i="75" s="1"/>
  <c r="I41" i="75" s="1"/>
  <c r="I42" i="75" s="1"/>
  <c r="I43" i="75" s="1"/>
  <c r="I44" i="75" s="1"/>
  <c r="I45" i="75" s="1"/>
  <c r="I46" i="75" s="1"/>
  <c r="I47" i="75" s="1"/>
  <c r="I48" i="75" s="1"/>
  <c r="I49" i="75" s="1"/>
  <c r="I50" i="75" s="1"/>
  <c r="I51" i="75" s="1"/>
  <c r="I52" i="75" s="1"/>
  <c r="I53" i="75" s="1"/>
  <c r="I54" i="75" s="1"/>
  <c r="I55" i="75" s="1"/>
  <c r="I56" i="75" s="1"/>
  <c r="I57" i="75" s="1"/>
  <c r="I58" i="75" s="1"/>
  <c r="I59" i="75" s="1"/>
  <c r="I60" i="75" s="1"/>
  <c r="I61" i="75" s="1"/>
  <c r="I62" i="75" s="1"/>
  <c r="I63" i="75" s="1"/>
  <c r="I64" i="75" s="1"/>
  <c r="I65" i="75" s="1"/>
  <c r="I66" i="75" s="1"/>
  <c r="I67" i="75" s="1"/>
  <c r="I68" i="75" s="1"/>
  <c r="I69" i="75" s="1"/>
  <c r="I70" i="75" s="1"/>
  <c r="I71" i="75" s="1"/>
  <c r="I72" i="75" s="1"/>
  <c r="I73" i="75" s="1"/>
  <c r="I74" i="75" s="1"/>
  <c r="I75" i="75" s="1"/>
  <c r="I76" i="75" s="1"/>
  <c r="I77" i="75" s="1"/>
  <c r="I78" i="75" s="1"/>
  <c r="I79" i="75" s="1"/>
  <c r="I80" i="75" s="1"/>
  <c r="I81" i="75" s="1"/>
  <c r="I82" i="75" s="1"/>
  <c r="I83" i="75" s="1"/>
  <c r="I84" i="75" s="1"/>
  <c r="I85" i="75" s="1"/>
  <c r="I86" i="75" s="1"/>
  <c r="I87" i="75" s="1"/>
  <c r="I88" i="75" s="1"/>
  <c r="I89" i="75" s="1"/>
  <c r="G9" i="75"/>
  <c r="G10" i="75" s="1"/>
  <c r="G11" i="75" s="1"/>
  <c r="G12" i="75" s="1"/>
  <c r="G13" i="75" s="1"/>
  <c r="G14" i="75" s="1"/>
  <c r="G15" i="75" s="1"/>
  <c r="G16" i="75" s="1"/>
  <c r="G17" i="75" s="1"/>
  <c r="G18" i="75" s="1"/>
  <c r="G19" i="75" s="1"/>
  <c r="G20" i="75" s="1"/>
  <c r="G21" i="75" s="1"/>
  <c r="G22" i="75" s="1"/>
  <c r="G23" i="75" s="1"/>
  <c r="G24" i="75" s="1"/>
  <c r="G25" i="75" s="1"/>
  <c r="G26" i="75" s="1"/>
  <c r="G27" i="75" s="1"/>
  <c r="G28" i="75" s="1"/>
  <c r="G29" i="75" s="1"/>
  <c r="G30" i="75" s="1"/>
  <c r="G31" i="75" s="1"/>
  <c r="G32" i="75" s="1"/>
  <c r="G33" i="75" s="1"/>
  <c r="G34" i="75" s="1"/>
  <c r="G35" i="75" s="1"/>
  <c r="G36" i="75" s="1"/>
  <c r="G37" i="75" s="1"/>
  <c r="G38" i="75" s="1"/>
  <c r="G39" i="75" s="1"/>
  <c r="G40" i="75" s="1"/>
  <c r="G41" i="75" s="1"/>
  <c r="G42" i="75" s="1"/>
  <c r="G43" i="75" s="1"/>
  <c r="G44" i="75" s="1"/>
  <c r="G45" i="75" s="1"/>
  <c r="G46" i="75" s="1"/>
  <c r="G47" i="75" s="1"/>
  <c r="G48" i="75" s="1"/>
  <c r="G49" i="75" s="1"/>
  <c r="G50" i="75" s="1"/>
  <c r="G51" i="75" s="1"/>
  <c r="G52" i="75" s="1"/>
  <c r="G53" i="75" s="1"/>
  <c r="G54" i="75" s="1"/>
  <c r="G55" i="75" s="1"/>
  <c r="G56" i="75" s="1"/>
  <c r="G57" i="75" s="1"/>
  <c r="G58" i="75" s="1"/>
  <c r="G59" i="75" s="1"/>
  <c r="G60" i="75" s="1"/>
  <c r="G61" i="75" s="1"/>
  <c r="G62" i="75" s="1"/>
  <c r="G63" i="75" s="1"/>
  <c r="G64" i="75" s="1"/>
  <c r="G65" i="75" s="1"/>
  <c r="G66" i="75" s="1"/>
  <c r="G67" i="75" s="1"/>
  <c r="G68" i="75" s="1"/>
  <c r="G69" i="75" s="1"/>
  <c r="G70" i="75" s="1"/>
  <c r="G71" i="75" s="1"/>
  <c r="G72" i="75" s="1"/>
  <c r="G73" i="75" s="1"/>
  <c r="G74" i="75" s="1"/>
  <c r="G75" i="75" s="1"/>
  <c r="G76" i="75" s="1"/>
  <c r="G77" i="75" s="1"/>
  <c r="G78" i="75" s="1"/>
  <c r="G79" i="75" s="1"/>
  <c r="G80" i="75" s="1"/>
  <c r="G81" i="75" s="1"/>
  <c r="G82" i="75" s="1"/>
  <c r="G83" i="75" s="1"/>
  <c r="G84" i="75" s="1"/>
  <c r="G85" i="75" s="1"/>
  <c r="G86" i="75" s="1"/>
  <c r="G87" i="75" s="1"/>
  <c r="G88" i="75" s="1"/>
  <c r="G89" i="75" s="1"/>
  <c r="B9" i="75"/>
  <c r="I38" i="74"/>
  <c r="I39" i="74" s="1"/>
  <c r="I40" i="74" s="1"/>
  <c r="I41" i="74" s="1"/>
  <c r="I42" i="74" s="1"/>
  <c r="I43" i="74" s="1"/>
  <c r="I44" i="74" s="1"/>
  <c r="I45" i="74" s="1"/>
  <c r="I46" i="74" s="1"/>
  <c r="J4" i="74" s="1"/>
  <c r="G38" i="74"/>
  <c r="G39" i="74" s="1"/>
  <c r="G40" i="74" s="1"/>
  <c r="G41" i="74" s="1"/>
  <c r="G42" i="74" s="1"/>
  <c r="G43" i="74" s="1"/>
  <c r="G44" i="74" s="1"/>
  <c r="G45" i="74" s="1"/>
  <c r="G46" i="74" s="1"/>
  <c r="H4" i="74" s="1"/>
  <c r="B46" i="74"/>
  <c r="B45" i="74"/>
  <c r="B44" i="74"/>
  <c r="B43" i="74"/>
  <c r="B42" i="74"/>
  <c r="B41" i="74"/>
  <c r="B40" i="74"/>
  <c r="B39" i="74"/>
  <c r="B38" i="74"/>
  <c r="B37" i="74"/>
  <c r="B36" i="74"/>
  <c r="B35" i="74"/>
  <c r="B34" i="74"/>
  <c r="B33" i="74"/>
  <c r="B32" i="74"/>
  <c r="B31" i="74"/>
  <c r="B30" i="74"/>
  <c r="B29" i="74"/>
  <c r="B28" i="74"/>
  <c r="B27" i="74"/>
  <c r="B26" i="74"/>
  <c r="B25" i="74"/>
  <c r="B24" i="74"/>
  <c r="B23" i="74"/>
  <c r="B22" i="74"/>
  <c r="B21" i="74"/>
  <c r="B20" i="74"/>
  <c r="B19" i="74"/>
  <c r="B18" i="74"/>
  <c r="B17" i="74"/>
  <c r="B16" i="74"/>
  <c r="B15" i="74"/>
  <c r="B14" i="74"/>
  <c r="B13" i="74"/>
  <c r="B12" i="74"/>
  <c r="B11" i="74"/>
  <c r="I10" i="74"/>
  <c r="I11" i="74" s="1"/>
  <c r="I12" i="74" s="1"/>
  <c r="I13" i="74" s="1"/>
  <c r="I14" i="74" s="1"/>
  <c r="I15" i="74" s="1"/>
  <c r="I16" i="74" s="1"/>
  <c r="I17" i="74" s="1"/>
  <c r="I18" i="74" s="1"/>
  <c r="I19" i="74" s="1"/>
  <c r="I20" i="74" s="1"/>
  <c r="I21" i="74" s="1"/>
  <c r="I22" i="74" s="1"/>
  <c r="I23" i="74" s="1"/>
  <c r="I24" i="74" s="1"/>
  <c r="I25" i="74" s="1"/>
  <c r="I26" i="74" s="1"/>
  <c r="I27" i="74" s="1"/>
  <c r="I28" i="74" s="1"/>
  <c r="I29" i="74" s="1"/>
  <c r="I30" i="74" s="1"/>
  <c r="I31" i="74" s="1"/>
  <c r="I32" i="74" s="1"/>
  <c r="I33" i="74" s="1"/>
  <c r="I34" i="74" s="1"/>
  <c r="I35" i="74" s="1"/>
  <c r="I36" i="74" s="1"/>
  <c r="I37" i="74" s="1"/>
  <c r="B10" i="74"/>
  <c r="I9" i="74"/>
  <c r="G9" i="74"/>
  <c r="G10" i="74" s="1"/>
  <c r="G11" i="74" s="1"/>
  <c r="G12" i="74" s="1"/>
  <c r="G13" i="74" s="1"/>
  <c r="G14" i="74" s="1"/>
  <c r="G15" i="74" s="1"/>
  <c r="G16" i="74" s="1"/>
  <c r="G17" i="74" s="1"/>
  <c r="G18" i="74" s="1"/>
  <c r="G19" i="74" s="1"/>
  <c r="G20" i="74" s="1"/>
  <c r="G21" i="74" s="1"/>
  <c r="G22" i="74" s="1"/>
  <c r="G23" i="74" s="1"/>
  <c r="G24" i="74" s="1"/>
  <c r="G25" i="74" s="1"/>
  <c r="G26" i="74" s="1"/>
  <c r="G27" i="74" s="1"/>
  <c r="G28" i="74" s="1"/>
  <c r="G29" i="74" s="1"/>
  <c r="G30" i="74" s="1"/>
  <c r="G31" i="74" s="1"/>
  <c r="G32" i="74" s="1"/>
  <c r="G33" i="74" s="1"/>
  <c r="G34" i="74" s="1"/>
  <c r="G35" i="74" s="1"/>
  <c r="G36" i="74" s="1"/>
  <c r="G37" i="74" s="1"/>
  <c r="B9" i="74"/>
  <c r="B58" i="73"/>
  <c r="B57" i="73"/>
  <c r="B56" i="73"/>
  <c r="B55" i="73"/>
  <c r="B54" i="73"/>
  <c r="B53" i="73"/>
  <c r="B52" i="73"/>
  <c r="B51" i="73"/>
  <c r="B50" i="73"/>
  <c r="B49" i="73"/>
  <c r="B48" i="73"/>
  <c r="B47" i="73"/>
  <c r="B46" i="73"/>
  <c r="B45" i="73"/>
  <c r="B44" i="73"/>
  <c r="B43" i="73"/>
  <c r="B42" i="73"/>
  <c r="B41" i="73"/>
  <c r="B40" i="73"/>
  <c r="B39" i="73"/>
  <c r="B38" i="73"/>
  <c r="B37" i="73"/>
  <c r="B36" i="73"/>
  <c r="B35" i="73"/>
  <c r="B34" i="73"/>
  <c r="B33" i="73"/>
  <c r="B32" i="73"/>
  <c r="B31" i="73"/>
  <c r="B30" i="73"/>
  <c r="B29" i="73"/>
  <c r="B28" i="73"/>
  <c r="B27" i="73"/>
  <c r="B26" i="73"/>
  <c r="B25" i="73"/>
  <c r="B24" i="73"/>
  <c r="B23" i="73"/>
  <c r="B22" i="73"/>
  <c r="B21" i="73"/>
  <c r="B20" i="73"/>
  <c r="B19" i="73"/>
  <c r="B18" i="73"/>
  <c r="B17" i="73"/>
  <c r="B16" i="73"/>
  <c r="B15" i="73"/>
  <c r="B14" i="73"/>
  <c r="B13" i="73"/>
  <c r="B12" i="73"/>
  <c r="B11" i="73"/>
  <c r="B10" i="73"/>
  <c r="I9" i="73"/>
  <c r="I10" i="73" s="1"/>
  <c r="I11" i="73" s="1"/>
  <c r="I12" i="73" s="1"/>
  <c r="I13" i="73" s="1"/>
  <c r="I14" i="73" s="1"/>
  <c r="I15" i="73" s="1"/>
  <c r="I16" i="73" s="1"/>
  <c r="I17" i="73" s="1"/>
  <c r="I18" i="73" s="1"/>
  <c r="I19" i="73" s="1"/>
  <c r="I20" i="73" s="1"/>
  <c r="I21" i="73" s="1"/>
  <c r="I22" i="73" s="1"/>
  <c r="I23" i="73" s="1"/>
  <c r="I24" i="73" s="1"/>
  <c r="I25" i="73" s="1"/>
  <c r="I26" i="73" s="1"/>
  <c r="I27" i="73" s="1"/>
  <c r="I28" i="73" s="1"/>
  <c r="I29" i="73" s="1"/>
  <c r="I30" i="73" s="1"/>
  <c r="I31" i="73" s="1"/>
  <c r="I32" i="73" s="1"/>
  <c r="I33" i="73" s="1"/>
  <c r="I34" i="73" s="1"/>
  <c r="I35" i="73" s="1"/>
  <c r="I36" i="73" s="1"/>
  <c r="I37" i="73" s="1"/>
  <c r="I38" i="73" s="1"/>
  <c r="I39" i="73" s="1"/>
  <c r="I40" i="73" s="1"/>
  <c r="I41" i="73" s="1"/>
  <c r="I42" i="73" s="1"/>
  <c r="I43" i="73" s="1"/>
  <c r="I44" i="73" s="1"/>
  <c r="I45" i="73" s="1"/>
  <c r="I46" i="73" s="1"/>
  <c r="I47" i="73" s="1"/>
  <c r="I48" i="73" s="1"/>
  <c r="I49" i="73" s="1"/>
  <c r="I50" i="73" s="1"/>
  <c r="I51" i="73" s="1"/>
  <c r="I52" i="73" s="1"/>
  <c r="I53" i="73" s="1"/>
  <c r="I54" i="73" s="1"/>
  <c r="I55" i="73" s="1"/>
  <c r="I56" i="73" s="1"/>
  <c r="I57" i="73" s="1"/>
  <c r="I58" i="73" s="1"/>
  <c r="J4" i="73" s="1"/>
  <c r="G9" i="73"/>
  <c r="G10" i="73" s="1"/>
  <c r="G11" i="73" s="1"/>
  <c r="G12" i="73" s="1"/>
  <c r="G13" i="73" s="1"/>
  <c r="G14" i="73" s="1"/>
  <c r="G15" i="73" s="1"/>
  <c r="G16" i="73" s="1"/>
  <c r="G17" i="73" s="1"/>
  <c r="G18" i="73" s="1"/>
  <c r="G19" i="73" s="1"/>
  <c r="G20" i="73" s="1"/>
  <c r="G21" i="73" s="1"/>
  <c r="G22" i="73" s="1"/>
  <c r="G23" i="73" s="1"/>
  <c r="G24" i="73" s="1"/>
  <c r="G25" i="73" s="1"/>
  <c r="G26" i="73" s="1"/>
  <c r="G27" i="73" s="1"/>
  <c r="G28" i="73" s="1"/>
  <c r="G29" i="73" s="1"/>
  <c r="G30" i="73" s="1"/>
  <c r="G31" i="73" s="1"/>
  <c r="G32" i="73" s="1"/>
  <c r="G33" i="73" s="1"/>
  <c r="G34" i="73" s="1"/>
  <c r="G35" i="73" s="1"/>
  <c r="G36" i="73" s="1"/>
  <c r="G37" i="73" s="1"/>
  <c r="G38" i="73" s="1"/>
  <c r="G39" i="73" s="1"/>
  <c r="G40" i="73" s="1"/>
  <c r="G41" i="73" s="1"/>
  <c r="G42" i="73" s="1"/>
  <c r="G43" i="73" s="1"/>
  <c r="G44" i="73" s="1"/>
  <c r="G45" i="73" s="1"/>
  <c r="G46" i="73" s="1"/>
  <c r="G47" i="73" s="1"/>
  <c r="G48" i="73" s="1"/>
  <c r="G49" i="73" s="1"/>
  <c r="G50" i="73" s="1"/>
  <c r="G51" i="73" s="1"/>
  <c r="G52" i="73" s="1"/>
  <c r="G53" i="73" s="1"/>
  <c r="G54" i="73" s="1"/>
  <c r="G55" i="73" s="1"/>
  <c r="G56" i="73" s="1"/>
  <c r="G57" i="73" s="1"/>
  <c r="G58" i="73" s="1"/>
  <c r="H4" i="73" s="1"/>
  <c r="B9" i="73"/>
  <c r="I48" i="72"/>
  <c r="I49" i="72" s="1"/>
  <c r="I50" i="72" s="1"/>
  <c r="I51" i="72" s="1"/>
  <c r="J4" i="72" s="1"/>
  <c r="I47" i="72"/>
  <c r="I46" i="72"/>
  <c r="G46" i="72"/>
  <c r="G47" i="72" s="1"/>
  <c r="G48" i="72" s="1"/>
  <c r="G49" i="72" s="1"/>
  <c r="G50" i="72" s="1"/>
  <c r="G51" i="72" s="1"/>
  <c r="H4" i="72" s="1"/>
  <c r="B51" i="72"/>
  <c r="B50" i="72"/>
  <c r="B49" i="72"/>
  <c r="B48" i="72"/>
  <c r="B47" i="72"/>
  <c r="B46" i="72"/>
  <c r="B45" i="72"/>
  <c r="B44" i="72"/>
  <c r="B43" i="72"/>
  <c r="B42" i="72"/>
  <c r="B41" i="72"/>
  <c r="B40" i="72"/>
  <c r="B39" i="72"/>
  <c r="B38" i="72"/>
  <c r="B37" i="72"/>
  <c r="B36" i="72"/>
  <c r="B35" i="72"/>
  <c r="B34" i="72"/>
  <c r="B33" i="72"/>
  <c r="B32" i="72"/>
  <c r="B31" i="72"/>
  <c r="B30" i="72"/>
  <c r="B29" i="72"/>
  <c r="B28" i="72"/>
  <c r="B27" i="72"/>
  <c r="B26" i="72"/>
  <c r="B25" i="72"/>
  <c r="B24" i="72"/>
  <c r="B23" i="72"/>
  <c r="B22" i="72"/>
  <c r="B21" i="72"/>
  <c r="B20" i="72"/>
  <c r="B19" i="72"/>
  <c r="B18" i="72"/>
  <c r="B17" i="72"/>
  <c r="B16" i="72"/>
  <c r="B15" i="72"/>
  <c r="B14" i="72"/>
  <c r="B13" i="72"/>
  <c r="B12" i="72"/>
  <c r="B11" i="72"/>
  <c r="I10" i="72"/>
  <c r="I11" i="72" s="1"/>
  <c r="I12" i="72" s="1"/>
  <c r="I13" i="72" s="1"/>
  <c r="I14" i="72" s="1"/>
  <c r="I15" i="72" s="1"/>
  <c r="I16" i="72" s="1"/>
  <c r="I17" i="72" s="1"/>
  <c r="I18" i="72" s="1"/>
  <c r="I19" i="72" s="1"/>
  <c r="I20" i="72" s="1"/>
  <c r="I21" i="72" s="1"/>
  <c r="I22" i="72" s="1"/>
  <c r="I23" i="72" s="1"/>
  <c r="I24" i="72" s="1"/>
  <c r="I25" i="72" s="1"/>
  <c r="I26" i="72" s="1"/>
  <c r="I27" i="72" s="1"/>
  <c r="I28" i="72" s="1"/>
  <c r="I29" i="72" s="1"/>
  <c r="I30" i="72" s="1"/>
  <c r="I31" i="72" s="1"/>
  <c r="I32" i="72" s="1"/>
  <c r="I33" i="72" s="1"/>
  <c r="I34" i="72" s="1"/>
  <c r="I35" i="72" s="1"/>
  <c r="I36" i="72" s="1"/>
  <c r="I37" i="72" s="1"/>
  <c r="I38" i="72" s="1"/>
  <c r="I39" i="72" s="1"/>
  <c r="I40" i="72" s="1"/>
  <c r="I41" i="72" s="1"/>
  <c r="I42" i="72" s="1"/>
  <c r="I43" i="72" s="1"/>
  <c r="I44" i="72" s="1"/>
  <c r="I45" i="72" s="1"/>
  <c r="G10" i="72"/>
  <c r="G11" i="72" s="1"/>
  <c r="G12" i="72" s="1"/>
  <c r="G13" i="72" s="1"/>
  <c r="G14" i="72" s="1"/>
  <c r="G15" i="72" s="1"/>
  <c r="G16" i="72" s="1"/>
  <c r="G17" i="72" s="1"/>
  <c r="G18" i="72" s="1"/>
  <c r="G19" i="72" s="1"/>
  <c r="G20" i="72" s="1"/>
  <c r="G21" i="72" s="1"/>
  <c r="G22" i="72" s="1"/>
  <c r="G23" i="72" s="1"/>
  <c r="G24" i="72" s="1"/>
  <c r="G25" i="72" s="1"/>
  <c r="G26" i="72" s="1"/>
  <c r="G27" i="72" s="1"/>
  <c r="G28" i="72" s="1"/>
  <c r="G29" i="72" s="1"/>
  <c r="G30" i="72" s="1"/>
  <c r="G31" i="72" s="1"/>
  <c r="G32" i="72" s="1"/>
  <c r="G33" i="72" s="1"/>
  <c r="G34" i="72" s="1"/>
  <c r="G35" i="72" s="1"/>
  <c r="G36" i="72" s="1"/>
  <c r="G37" i="72" s="1"/>
  <c r="G38" i="72" s="1"/>
  <c r="G39" i="72" s="1"/>
  <c r="G40" i="72" s="1"/>
  <c r="G41" i="72" s="1"/>
  <c r="G42" i="72" s="1"/>
  <c r="G43" i="72" s="1"/>
  <c r="G44" i="72" s="1"/>
  <c r="G45" i="72" s="1"/>
  <c r="B10" i="72"/>
  <c r="I9" i="72"/>
  <c r="G9" i="72"/>
  <c r="B9" i="72"/>
  <c r="B63" i="43"/>
  <c r="B62" i="43"/>
  <c r="B61" i="43"/>
  <c r="B60" i="43"/>
  <c r="B59" i="43"/>
  <c r="B58" i="43"/>
  <c r="B57" i="43"/>
  <c r="B56" i="43"/>
  <c r="B55" i="43"/>
  <c r="B54" i="43"/>
  <c r="B53" i="43"/>
  <c r="B52" i="43"/>
  <c r="B51" i="43"/>
  <c r="B50" i="43"/>
  <c r="B49" i="43"/>
  <c r="B48" i="43"/>
  <c r="B47" i="43"/>
  <c r="B46" i="43"/>
  <c r="B45" i="43"/>
  <c r="B44" i="43"/>
  <c r="B43" i="43"/>
  <c r="B42" i="43"/>
  <c r="B41" i="43"/>
  <c r="B40" i="43"/>
  <c r="B39" i="43"/>
  <c r="B38" i="43"/>
  <c r="B37" i="43"/>
  <c r="B36" i="43"/>
  <c r="B35" i="43"/>
  <c r="B34" i="43"/>
  <c r="B33" i="43"/>
  <c r="B32" i="43"/>
  <c r="B31" i="43"/>
  <c r="B30" i="43"/>
  <c r="B29" i="43"/>
  <c r="B28" i="43"/>
  <c r="B27" i="43"/>
  <c r="B53" i="71"/>
  <c r="B52" i="71"/>
  <c r="B51" i="71"/>
  <c r="B50" i="71"/>
  <c r="B49" i="71"/>
  <c r="B48" i="71"/>
  <c r="B47" i="71"/>
  <c r="B46" i="71"/>
  <c r="B45" i="71"/>
  <c r="B44" i="71"/>
  <c r="B43" i="71"/>
  <c r="B42" i="71"/>
  <c r="B41" i="71"/>
  <c r="B40" i="71"/>
  <c r="B39" i="71"/>
  <c r="B38" i="71"/>
  <c r="B37" i="71"/>
  <c r="B36" i="71"/>
  <c r="B35" i="71"/>
  <c r="B34" i="71"/>
  <c r="B33" i="71"/>
  <c r="B32" i="71"/>
  <c r="B31" i="71"/>
  <c r="B30" i="71"/>
  <c r="B29" i="71"/>
  <c r="B28" i="71"/>
  <c r="B27" i="71"/>
  <c r="B26" i="71"/>
  <c r="B25" i="71"/>
  <c r="B24" i="71"/>
  <c r="B23" i="71"/>
  <c r="B22" i="71"/>
  <c r="B21" i="71"/>
  <c r="B20" i="71"/>
  <c r="B19" i="71"/>
  <c r="B18" i="71"/>
  <c r="B17" i="71"/>
  <c r="B16" i="71"/>
  <c r="B15" i="71"/>
  <c r="B14" i="71"/>
  <c r="B13" i="71"/>
  <c r="B12" i="71"/>
  <c r="B11" i="71"/>
  <c r="B10" i="71"/>
  <c r="I9" i="71"/>
  <c r="I10" i="71" s="1"/>
  <c r="I11" i="71" s="1"/>
  <c r="I12" i="71" s="1"/>
  <c r="I13" i="71" s="1"/>
  <c r="I14" i="71" s="1"/>
  <c r="I15" i="71" s="1"/>
  <c r="I16" i="71" s="1"/>
  <c r="I17" i="71" s="1"/>
  <c r="I18" i="71" s="1"/>
  <c r="I19" i="71" s="1"/>
  <c r="I20" i="71" s="1"/>
  <c r="I21" i="71" s="1"/>
  <c r="I22" i="71" s="1"/>
  <c r="I23" i="71" s="1"/>
  <c r="I24" i="71" s="1"/>
  <c r="I25" i="71" s="1"/>
  <c r="I26" i="71" s="1"/>
  <c r="I27" i="71" s="1"/>
  <c r="I28" i="71" s="1"/>
  <c r="I29" i="71" s="1"/>
  <c r="I30" i="71" s="1"/>
  <c r="I31" i="71" s="1"/>
  <c r="I32" i="71" s="1"/>
  <c r="I33" i="71" s="1"/>
  <c r="I34" i="71" s="1"/>
  <c r="I35" i="71" s="1"/>
  <c r="I36" i="71" s="1"/>
  <c r="I37" i="71" s="1"/>
  <c r="I38" i="71" s="1"/>
  <c r="I39" i="71" s="1"/>
  <c r="I40" i="71" s="1"/>
  <c r="I41" i="71" s="1"/>
  <c r="I42" i="71" s="1"/>
  <c r="I43" i="71" s="1"/>
  <c r="I44" i="71" s="1"/>
  <c r="I45" i="71" s="1"/>
  <c r="I46" i="71" s="1"/>
  <c r="I47" i="71" s="1"/>
  <c r="I48" i="71" s="1"/>
  <c r="I49" i="71" s="1"/>
  <c r="I50" i="71" s="1"/>
  <c r="I51" i="71" s="1"/>
  <c r="I52" i="71" s="1"/>
  <c r="I53" i="71" s="1"/>
  <c r="J4" i="71" s="1"/>
  <c r="G9" i="71"/>
  <c r="G10" i="71" s="1"/>
  <c r="G11" i="71" s="1"/>
  <c r="G12" i="71" s="1"/>
  <c r="G13" i="71" s="1"/>
  <c r="G14" i="71" s="1"/>
  <c r="G15" i="71" s="1"/>
  <c r="G16" i="71" s="1"/>
  <c r="G17" i="71" s="1"/>
  <c r="G18" i="71" s="1"/>
  <c r="G19" i="71" s="1"/>
  <c r="G20" i="71" s="1"/>
  <c r="G21" i="71" s="1"/>
  <c r="G22" i="71" s="1"/>
  <c r="G23" i="71" s="1"/>
  <c r="G24" i="71" s="1"/>
  <c r="G25" i="71" s="1"/>
  <c r="G26" i="71" s="1"/>
  <c r="G27" i="71" s="1"/>
  <c r="G28" i="71" s="1"/>
  <c r="G29" i="71" s="1"/>
  <c r="G30" i="71" s="1"/>
  <c r="G31" i="71" s="1"/>
  <c r="G32" i="71" s="1"/>
  <c r="G33" i="71" s="1"/>
  <c r="G34" i="71" s="1"/>
  <c r="G35" i="71" s="1"/>
  <c r="G36" i="71" s="1"/>
  <c r="G37" i="71" s="1"/>
  <c r="G38" i="71" s="1"/>
  <c r="G39" i="71" s="1"/>
  <c r="G40" i="71" s="1"/>
  <c r="G41" i="71" s="1"/>
  <c r="G42" i="71" s="1"/>
  <c r="G43" i="71" s="1"/>
  <c r="G44" i="71" s="1"/>
  <c r="G45" i="71" s="1"/>
  <c r="G46" i="71" s="1"/>
  <c r="G47" i="71" s="1"/>
  <c r="G48" i="71" s="1"/>
  <c r="G49" i="71" s="1"/>
  <c r="G50" i="71" s="1"/>
  <c r="G51" i="71" s="1"/>
  <c r="G52" i="71" s="1"/>
  <c r="G53" i="71" s="1"/>
  <c r="H4" i="71" s="1"/>
  <c r="B9" i="71"/>
  <c r="I35" i="70"/>
  <c r="I36" i="70" s="1"/>
  <c r="I37" i="70" s="1"/>
  <c r="I38" i="70" s="1"/>
  <c r="I39" i="70" s="1"/>
  <c r="I40" i="70" s="1"/>
  <c r="I41" i="70" s="1"/>
  <c r="I42" i="70" s="1"/>
  <c r="J4" i="70" s="1"/>
  <c r="G35" i="70"/>
  <c r="G36" i="70" s="1"/>
  <c r="G37" i="70" s="1"/>
  <c r="G38" i="70" s="1"/>
  <c r="G39" i="70" s="1"/>
  <c r="G40" i="70" s="1"/>
  <c r="G41" i="70" s="1"/>
  <c r="G42" i="70" s="1"/>
  <c r="H4" i="70" s="1"/>
  <c r="B42" i="70"/>
  <c r="B41" i="70"/>
  <c r="B40" i="70"/>
  <c r="B39" i="70"/>
  <c r="B38" i="70"/>
  <c r="B37" i="70"/>
  <c r="B36" i="70"/>
  <c r="B35" i="70"/>
  <c r="B34" i="70"/>
  <c r="B33" i="70"/>
  <c r="B32" i="70"/>
  <c r="B31" i="70"/>
  <c r="B30" i="70"/>
  <c r="B29" i="70"/>
  <c r="B28" i="70"/>
  <c r="B27" i="70"/>
  <c r="B26" i="70"/>
  <c r="B25" i="70"/>
  <c r="B24" i="70"/>
  <c r="B23" i="70"/>
  <c r="B22" i="70"/>
  <c r="B21" i="70"/>
  <c r="B20" i="70"/>
  <c r="B19" i="70"/>
  <c r="B18" i="70"/>
  <c r="B17" i="70"/>
  <c r="B16" i="70"/>
  <c r="B15" i="70"/>
  <c r="B14" i="70"/>
  <c r="B13" i="70"/>
  <c r="B12" i="70"/>
  <c r="B11" i="70"/>
  <c r="G10" i="70"/>
  <c r="G11" i="70" s="1"/>
  <c r="G12" i="70" s="1"/>
  <c r="G13" i="70" s="1"/>
  <c r="G14" i="70" s="1"/>
  <c r="G15" i="70" s="1"/>
  <c r="G16" i="70" s="1"/>
  <c r="G17" i="70" s="1"/>
  <c r="G18" i="70" s="1"/>
  <c r="G19" i="70" s="1"/>
  <c r="G20" i="70" s="1"/>
  <c r="G21" i="70" s="1"/>
  <c r="G22" i="70" s="1"/>
  <c r="G23" i="70" s="1"/>
  <c r="G24" i="70" s="1"/>
  <c r="G25" i="70" s="1"/>
  <c r="G26" i="70" s="1"/>
  <c r="G27" i="70" s="1"/>
  <c r="G28" i="70" s="1"/>
  <c r="G29" i="70" s="1"/>
  <c r="G30" i="70" s="1"/>
  <c r="G31" i="70" s="1"/>
  <c r="G32" i="70" s="1"/>
  <c r="G33" i="70" s="1"/>
  <c r="G34" i="70" s="1"/>
  <c r="B10" i="70"/>
  <c r="I9" i="70"/>
  <c r="I10" i="70" s="1"/>
  <c r="I11" i="70" s="1"/>
  <c r="I12" i="70" s="1"/>
  <c r="I13" i="70" s="1"/>
  <c r="I14" i="70" s="1"/>
  <c r="I15" i="70" s="1"/>
  <c r="I16" i="70" s="1"/>
  <c r="I17" i="70" s="1"/>
  <c r="I18" i="70" s="1"/>
  <c r="I19" i="70" s="1"/>
  <c r="I20" i="70" s="1"/>
  <c r="I21" i="70" s="1"/>
  <c r="I22" i="70" s="1"/>
  <c r="I23" i="70" s="1"/>
  <c r="I24" i="70" s="1"/>
  <c r="I25" i="70" s="1"/>
  <c r="I26" i="70" s="1"/>
  <c r="I27" i="70" s="1"/>
  <c r="I28" i="70" s="1"/>
  <c r="I29" i="70" s="1"/>
  <c r="I30" i="70" s="1"/>
  <c r="I31" i="70" s="1"/>
  <c r="I32" i="70" s="1"/>
  <c r="I33" i="70" s="1"/>
  <c r="I34" i="70" s="1"/>
  <c r="G9" i="70"/>
  <c r="B9" i="70"/>
  <c r="I47" i="69"/>
  <c r="I48" i="69" s="1"/>
  <c r="I49" i="69" s="1"/>
  <c r="I50" i="69" s="1"/>
  <c r="I51" i="69" s="1"/>
  <c r="I52" i="69" s="1"/>
  <c r="I53" i="69" s="1"/>
  <c r="I54" i="69" s="1"/>
  <c r="J4" i="69" s="1"/>
  <c r="G47" i="69"/>
  <c r="G48" i="69" s="1"/>
  <c r="G49" i="69" s="1"/>
  <c r="G50" i="69" s="1"/>
  <c r="G51" i="69" s="1"/>
  <c r="G52" i="69" s="1"/>
  <c r="G53" i="69" s="1"/>
  <c r="G54" i="69" s="1"/>
  <c r="H4" i="69" s="1"/>
  <c r="B54" i="69"/>
  <c r="B53" i="69"/>
  <c r="B52" i="69"/>
  <c r="B51" i="69"/>
  <c r="B50" i="69"/>
  <c r="B49" i="69"/>
  <c r="B48" i="69"/>
  <c r="B47" i="69"/>
  <c r="B46" i="69"/>
  <c r="B45" i="69"/>
  <c r="B44" i="69"/>
  <c r="B43" i="69"/>
  <c r="B42" i="69"/>
  <c r="B41" i="69"/>
  <c r="B40" i="69"/>
  <c r="B39" i="69"/>
  <c r="B38" i="69"/>
  <c r="B37" i="69"/>
  <c r="B36" i="69"/>
  <c r="B35" i="69"/>
  <c r="B34" i="69"/>
  <c r="B33" i="69"/>
  <c r="B32" i="69"/>
  <c r="B31" i="69"/>
  <c r="B30" i="69"/>
  <c r="B29" i="69"/>
  <c r="B28" i="69"/>
  <c r="B27" i="69"/>
  <c r="B26" i="69"/>
  <c r="B25" i="69"/>
  <c r="B24" i="69"/>
  <c r="B23" i="69"/>
  <c r="B22" i="69"/>
  <c r="B21" i="69"/>
  <c r="B20" i="69"/>
  <c r="B19" i="69"/>
  <c r="B18" i="69"/>
  <c r="B17" i="69"/>
  <c r="B16" i="69"/>
  <c r="B15" i="69"/>
  <c r="B14" i="69"/>
  <c r="B13" i="69"/>
  <c r="B12" i="69"/>
  <c r="B11" i="69"/>
  <c r="B10" i="69"/>
  <c r="I9" i="69"/>
  <c r="I10" i="69" s="1"/>
  <c r="I11" i="69" s="1"/>
  <c r="I12" i="69" s="1"/>
  <c r="I13" i="69" s="1"/>
  <c r="I14" i="69" s="1"/>
  <c r="I15" i="69" s="1"/>
  <c r="I16" i="69" s="1"/>
  <c r="I17" i="69" s="1"/>
  <c r="I18" i="69" s="1"/>
  <c r="I19" i="69" s="1"/>
  <c r="I20" i="69" s="1"/>
  <c r="I21" i="69" s="1"/>
  <c r="I22" i="69" s="1"/>
  <c r="I23" i="69" s="1"/>
  <c r="I24" i="69" s="1"/>
  <c r="I25" i="69" s="1"/>
  <c r="I26" i="69" s="1"/>
  <c r="I27" i="69" s="1"/>
  <c r="I28" i="69" s="1"/>
  <c r="I29" i="69" s="1"/>
  <c r="I30" i="69" s="1"/>
  <c r="I31" i="69" s="1"/>
  <c r="I32" i="69" s="1"/>
  <c r="I33" i="69" s="1"/>
  <c r="I34" i="69" s="1"/>
  <c r="I35" i="69" s="1"/>
  <c r="I36" i="69" s="1"/>
  <c r="I37" i="69" s="1"/>
  <c r="I38" i="69" s="1"/>
  <c r="I39" i="69" s="1"/>
  <c r="I40" i="69" s="1"/>
  <c r="I41" i="69" s="1"/>
  <c r="I42" i="69" s="1"/>
  <c r="I43" i="69" s="1"/>
  <c r="I44" i="69" s="1"/>
  <c r="I45" i="69" s="1"/>
  <c r="I46" i="69" s="1"/>
  <c r="G9" i="69"/>
  <c r="G10" i="69" s="1"/>
  <c r="G11" i="69" s="1"/>
  <c r="G12" i="69" s="1"/>
  <c r="G13" i="69" s="1"/>
  <c r="G14" i="69" s="1"/>
  <c r="G15" i="69" s="1"/>
  <c r="G16" i="69" s="1"/>
  <c r="G17" i="69" s="1"/>
  <c r="G18" i="69" s="1"/>
  <c r="G19" i="69" s="1"/>
  <c r="G20" i="69" s="1"/>
  <c r="G21" i="69" s="1"/>
  <c r="G22" i="69" s="1"/>
  <c r="G23" i="69" s="1"/>
  <c r="G24" i="69" s="1"/>
  <c r="G25" i="69" s="1"/>
  <c r="G26" i="69" s="1"/>
  <c r="G27" i="69" s="1"/>
  <c r="G28" i="69" s="1"/>
  <c r="G29" i="69" s="1"/>
  <c r="G30" i="69" s="1"/>
  <c r="G31" i="69" s="1"/>
  <c r="G32" i="69" s="1"/>
  <c r="G33" i="69" s="1"/>
  <c r="G34" i="69" s="1"/>
  <c r="G35" i="69" s="1"/>
  <c r="G36" i="69" s="1"/>
  <c r="G37" i="69" s="1"/>
  <c r="G38" i="69" s="1"/>
  <c r="G39" i="69" s="1"/>
  <c r="G40" i="69" s="1"/>
  <c r="G41" i="69" s="1"/>
  <c r="G42" i="69" s="1"/>
  <c r="G43" i="69" s="1"/>
  <c r="G44" i="69" s="1"/>
  <c r="G45" i="69" s="1"/>
  <c r="G46" i="69" s="1"/>
  <c r="B9" i="69"/>
  <c r="B38" i="68"/>
  <c r="B84" i="68"/>
  <c r="B83" i="68"/>
  <c r="B82" i="68"/>
  <c r="B81" i="68"/>
  <c r="B80" i="68"/>
  <c r="B79" i="68"/>
  <c r="B78" i="68"/>
  <c r="B77" i="68"/>
  <c r="B76" i="68"/>
  <c r="B75" i="68"/>
  <c r="B74" i="68"/>
  <c r="B73" i="68"/>
  <c r="B72" i="68"/>
  <c r="B71" i="68"/>
  <c r="B70" i="68"/>
  <c r="B69" i="68"/>
  <c r="B68" i="68"/>
  <c r="B67" i="68"/>
  <c r="B66" i="68"/>
  <c r="B65" i="68"/>
  <c r="B64" i="68"/>
  <c r="B63" i="68"/>
  <c r="B62" i="68"/>
  <c r="B61" i="68"/>
  <c r="B60" i="68"/>
  <c r="B59" i="68"/>
  <c r="B58" i="68"/>
  <c r="B57" i="68"/>
  <c r="B56" i="68"/>
  <c r="B55" i="68"/>
  <c r="B54" i="68"/>
  <c r="B53" i="68"/>
  <c r="B52" i="68"/>
  <c r="B51" i="68"/>
  <c r="B50" i="68"/>
  <c r="B49" i="68"/>
  <c r="B48" i="68"/>
  <c r="B47" i="68"/>
  <c r="B46" i="68"/>
  <c r="B45" i="68"/>
  <c r="B44" i="68"/>
  <c r="B43" i="68"/>
  <c r="B42" i="68"/>
  <c r="B41" i="68"/>
  <c r="B40" i="68"/>
  <c r="B39" i="68"/>
  <c r="B37" i="68"/>
  <c r="B36" i="68"/>
  <c r="B35" i="68"/>
  <c r="B34" i="68"/>
  <c r="B33" i="68"/>
  <c r="B32" i="68"/>
  <c r="B31" i="68"/>
  <c r="B30" i="68"/>
  <c r="B29" i="68"/>
  <c r="B28" i="68"/>
  <c r="B27" i="68"/>
  <c r="B26" i="68"/>
  <c r="B25" i="68"/>
  <c r="B24" i="68"/>
  <c r="B23" i="68"/>
  <c r="B22" i="68"/>
  <c r="B21" i="68"/>
  <c r="B20" i="68"/>
  <c r="B19" i="68"/>
  <c r="B18" i="68"/>
  <c r="B17" i="68"/>
  <c r="B16" i="68"/>
  <c r="B15" i="68"/>
  <c r="B14" i="68"/>
  <c r="B13" i="68"/>
  <c r="B12" i="68"/>
  <c r="B11" i="68"/>
  <c r="B10" i="68"/>
  <c r="I26" i="68"/>
  <c r="I27" i="68" s="1"/>
  <c r="I28" i="68" s="1"/>
  <c r="I29" i="68" s="1"/>
  <c r="I30" i="68" s="1"/>
  <c r="I31" i="68" s="1"/>
  <c r="I32" i="68" s="1"/>
  <c r="I33" i="68" s="1"/>
  <c r="I34" i="68" s="1"/>
  <c r="I35" i="68" s="1"/>
  <c r="I36" i="68" s="1"/>
  <c r="I37" i="68" s="1"/>
  <c r="I38" i="68" s="1"/>
  <c r="I39" i="68" s="1"/>
  <c r="I40" i="68" s="1"/>
  <c r="I41" i="68" s="1"/>
  <c r="I42" i="68" s="1"/>
  <c r="I43" i="68" s="1"/>
  <c r="I44" i="68" s="1"/>
  <c r="I45" i="68" s="1"/>
  <c r="I46" i="68" s="1"/>
  <c r="I47" i="68" s="1"/>
  <c r="I48" i="68" s="1"/>
  <c r="I49" i="68" s="1"/>
  <c r="I50" i="68" s="1"/>
  <c r="I51" i="68" s="1"/>
  <c r="I52" i="68" s="1"/>
  <c r="I53" i="68" s="1"/>
  <c r="I54" i="68" s="1"/>
  <c r="I55" i="68" s="1"/>
  <c r="I56" i="68" s="1"/>
  <c r="I57" i="68" s="1"/>
  <c r="I58" i="68" s="1"/>
  <c r="I59" i="68" s="1"/>
  <c r="I60" i="68" s="1"/>
  <c r="I61" i="68" s="1"/>
  <c r="I62" i="68" s="1"/>
  <c r="I63" i="68" s="1"/>
  <c r="I64" i="68" s="1"/>
  <c r="I65" i="68" s="1"/>
  <c r="I66" i="68" s="1"/>
  <c r="I67" i="68" s="1"/>
  <c r="I68" i="68" s="1"/>
  <c r="I69" i="68" s="1"/>
  <c r="I70" i="68" s="1"/>
  <c r="I71" i="68" s="1"/>
  <c r="I72" i="68" s="1"/>
  <c r="I73" i="68" s="1"/>
  <c r="I74" i="68" s="1"/>
  <c r="I75" i="68" s="1"/>
  <c r="I76" i="68" s="1"/>
  <c r="I77" i="68" s="1"/>
  <c r="I78" i="68" s="1"/>
  <c r="I79" i="68" s="1"/>
  <c r="I80" i="68" s="1"/>
  <c r="I81" i="68" s="1"/>
  <c r="I82" i="68" s="1"/>
  <c r="I83" i="68" s="1"/>
  <c r="I84" i="68" s="1"/>
  <c r="J4" i="68" s="1"/>
  <c r="I9" i="68"/>
  <c r="I10" i="68" s="1"/>
  <c r="I11" i="68" s="1"/>
  <c r="I12" i="68" s="1"/>
  <c r="I13" i="68" s="1"/>
  <c r="I14" i="68" s="1"/>
  <c r="I15" i="68" s="1"/>
  <c r="I16" i="68" s="1"/>
  <c r="I17" i="68" s="1"/>
  <c r="I18" i="68" s="1"/>
  <c r="I19" i="68" s="1"/>
  <c r="I20" i="68" s="1"/>
  <c r="I21" i="68" s="1"/>
  <c r="I22" i="68" s="1"/>
  <c r="I23" i="68" s="1"/>
  <c r="I24" i="68" s="1"/>
  <c r="I25" i="68" s="1"/>
  <c r="G9" i="68"/>
  <c r="G10" i="68" s="1"/>
  <c r="G11" i="68" s="1"/>
  <c r="G12" i="68" s="1"/>
  <c r="G13" i="68" s="1"/>
  <c r="G14" i="68" s="1"/>
  <c r="G15" i="68" s="1"/>
  <c r="G16" i="68" s="1"/>
  <c r="G17" i="68" s="1"/>
  <c r="G18" i="68" s="1"/>
  <c r="G19" i="68" s="1"/>
  <c r="G20" i="68" s="1"/>
  <c r="G21" i="68" s="1"/>
  <c r="G22" i="68" s="1"/>
  <c r="G23" i="68" s="1"/>
  <c r="G24" i="68" s="1"/>
  <c r="G25" i="68" s="1"/>
  <c r="G26" i="68" s="1"/>
  <c r="G27" i="68" s="1"/>
  <c r="G28" i="68" s="1"/>
  <c r="G29" i="68" s="1"/>
  <c r="G30" i="68" s="1"/>
  <c r="G31" i="68" s="1"/>
  <c r="G32" i="68" s="1"/>
  <c r="G33" i="68" s="1"/>
  <c r="G34" i="68" s="1"/>
  <c r="G35" i="68" s="1"/>
  <c r="G36" i="68" s="1"/>
  <c r="G37" i="68" s="1"/>
  <c r="G38" i="68" s="1"/>
  <c r="G39" i="68" s="1"/>
  <c r="G40" i="68" s="1"/>
  <c r="G41" i="68" s="1"/>
  <c r="G42" i="68" s="1"/>
  <c r="G43" i="68" s="1"/>
  <c r="G44" i="68" s="1"/>
  <c r="G45" i="68" s="1"/>
  <c r="G46" i="68" s="1"/>
  <c r="G47" i="68" s="1"/>
  <c r="G48" i="68" s="1"/>
  <c r="G49" i="68" s="1"/>
  <c r="G50" i="68" s="1"/>
  <c r="G51" i="68" s="1"/>
  <c r="G52" i="68" s="1"/>
  <c r="G53" i="68" s="1"/>
  <c r="G54" i="68" s="1"/>
  <c r="G55" i="68" s="1"/>
  <c r="G56" i="68" s="1"/>
  <c r="G57" i="68" s="1"/>
  <c r="G58" i="68" s="1"/>
  <c r="G59" i="68" s="1"/>
  <c r="G60" i="68" s="1"/>
  <c r="G61" i="68" s="1"/>
  <c r="G62" i="68" s="1"/>
  <c r="G63" i="68" s="1"/>
  <c r="G64" i="68" s="1"/>
  <c r="G65" i="68" s="1"/>
  <c r="G66" i="68" s="1"/>
  <c r="G67" i="68" s="1"/>
  <c r="G68" i="68" s="1"/>
  <c r="G69" i="68" s="1"/>
  <c r="G70" i="68" s="1"/>
  <c r="G71" i="68" s="1"/>
  <c r="G72" i="68" s="1"/>
  <c r="G73" i="68" s="1"/>
  <c r="G74" i="68" s="1"/>
  <c r="G75" i="68" s="1"/>
  <c r="G76" i="68" s="1"/>
  <c r="G77" i="68" s="1"/>
  <c r="G78" i="68" s="1"/>
  <c r="G79" i="68" s="1"/>
  <c r="G80" i="68" s="1"/>
  <c r="G81" i="68" s="1"/>
  <c r="G82" i="68" s="1"/>
  <c r="G83" i="68" s="1"/>
  <c r="G84" i="68" s="1"/>
  <c r="H4" i="68" s="1"/>
  <c r="B9" i="68"/>
  <c r="G11" i="78" l="1"/>
  <c r="G12" i="78" s="1"/>
  <c r="G13" i="78" s="1"/>
  <c r="G14" i="78" s="1"/>
  <c r="G15" i="78" s="1"/>
  <c r="G16" i="78" s="1"/>
  <c r="G17" i="78" s="1"/>
  <c r="G18" i="78" s="1"/>
  <c r="G19" i="78" s="1"/>
  <c r="G20" i="78" s="1"/>
  <c r="G21" i="78" s="1"/>
  <c r="G22" i="78" s="1"/>
  <c r="G23" i="78" s="1"/>
  <c r="G24" i="78" s="1"/>
  <c r="G25" i="78" s="1"/>
  <c r="G26" i="78" s="1"/>
  <c r="G27" i="78" s="1"/>
  <c r="H4" i="78" s="1"/>
  <c r="I11" i="78"/>
  <c r="I12" i="78" s="1"/>
  <c r="I13" i="78" s="1"/>
  <c r="I14" i="78" s="1"/>
  <c r="I15" i="78" s="1"/>
  <c r="I16" i="78" s="1"/>
  <c r="I17" i="78" s="1"/>
  <c r="I18" i="78" s="1"/>
  <c r="I19" i="78" s="1"/>
  <c r="I20" i="78" s="1"/>
  <c r="I21" i="78" s="1"/>
  <c r="I22" i="78" s="1"/>
  <c r="I23" i="78" s="1"/>
  <c r="I24" i="78" s="1"/>
  <c r="I25" i="78" s="1"/>
  <c r="I26" i="78" s="1"/>
  <c r="I27" i="78" s="1"/>
  <c r="H4" i="75"/>
  <c r="J4" i="75"/>
  <c r="I28" i="78" l="1"/>
  <c r="I29" i="78" s="1"/>
  <c r="J4" i="78" s="1"/>
  <c r="I125" i="34"/>
  <c r="I126" i="34"/>
  <c r="G9" i="62"/>
  <c r="G10" i="62" s="1"/>
  <c r="G11" i="62" s="1"/>
  <c r="G12" i="62" s="1"/>
  <c r="G9" i="63"/>
  <c r="G10" i="63" s="1"/>
  <c r="G11" i="63" s="1"/>
  <c r="G12" i="63" s="1"/>
  <c r="G10" i="61"/>
  <c r="G11" i="61" s="1"/>
  <c r="G12" i="61" s="1"/>
  <c r="G9" i="61"/>
  <c r="I9" i="64"/>
  <c r="I10" i="64" s="1"/>
  <c r="I11" i="64" s="1"/>
  <c r="I12" i="64" s="1"/>
  <c r="I13" i="64" s="1"/>
  <c r="I14" i="64" s="1"/>
  <c r="I15" i="64" s="1"/>
  <c r="I16" i="64" s="1"/>
  <c r="I17" i="64" s="1"/>
  <c r="I18" i="64" s="1"/>
  <c r="I19" i="64" s="1"/>
  <c r="G9" i="64"/>
  <c r="G10" i="64" s="1"/>
  <c r="G11" i="64" s="1"/>
  <c r="G12" i="64" s="1"/>
  <c r="G13" i="64" s="1"/>
  <c r="G14" i="64" s="1"/>
  <c r="G15" i="64" s="1"/>
  <c r="G16" i="64" s="1"/>
  <c r="G17" i="64" s="1"/>
  <c r="G18" i="64" s="1"/>
  <c r="G19" i="64" s="1"/>
  <c r="I9" i="58"/>
  <c r="I10" i="58" s="1"/>
  <c r="I11" i="58" s="1"/>
  <c r="I12" i="58" s="1"/>
  <c r="I13" i="58" s="1"/>
  <c r="I14" i="58" s="1"/>
  <c r="I15" i="58" s="1"/>
  <c r="I16" i="58" s="1"/>
  <c r="I17" i="58" s="1"/>
  <c r="G9" i="58"/>
  <c r="G10" i="58" s="1"/>
  <c r="G11" i="58" s="1"/>
  <c r="G12" i="58" s="1"/>
  <c r="G13" i="58" s="1"/>
  <c r="G14" i="58" s="1"/>
  <c r="G15" i="58" s="1"/>
  <c r="G16" i="58" s="1"/>
  <c r="G17" i="58" s="1"/>
  <c r="B11" i="64"/>
  <c r="B10" i="64"/>
  <c r="B9" i="64"/>
  <c r="B12" i="63" l="1"/>
  <c r="B11" i="63"/>
  <c r="B10" i="63"/>
  <c r="B9" i="63"/>
  <c r="B12" i="62"/>
  <c r="B11" i="62"/>
  <c r="B10" i="62"/>
  <c r="B9" i="62"/>
  <c r="B12" i="61"/>
  <c r="B11" i="61"/>
  <c r="B10" i="61"/>
  <c r="B9" i="61"/>
  <c r="H4" i="58" l="1"/>
  <c r="J4" i="58"/>
  <c r="B17" i="58"/>
  <c r="B16" i="58"/>
  <c r="B15" i="58"/>
  <c r="B14" i="58"/>
  <c r="B13" i="58"/>
  <c r="B12" i="58"/>
  <c r="B11" i="58"/>
  <c r="B10" i="58"/>
  <c r="B9" i="58"/>
  <c r="I9" i="34" l="1"/>
  <c r="I10" i="34" s="1"/>
  <c r="I11" i="34" s="1"/>
  <c r="I12" i="34" s="1"/>
  <c r="I13" i="34" s="1"/>
  <c r="I14" i="34" s="1"/>
  <c r="I15" i="34" s="1"/>
  <c r="I16" i="34" s="1"/>
  <c r="I17" i="34" s="1"/>
  <c r="I18" i="34" s="1"/>
  <c r="I19" i="34" s="1"/>
  <c r="I20" i="34" s="1"/>
  <c r="I21" i="34" s="1"/>
  <c r="I22" i="34" s="1"/>
  <c r="I23" i="34" s="1"/>
  <c r="I24" i="34" s="1"/>
  <c r="I25" i="34" s="1"/>
  <c r="I26" i="34" s="1"/>
  <c r="I27" i="34" s="1"/>
  <c r="I28" i="34" s="1"/>
  <c r="I29" i="34" s="1"/>
  <c r="I30" i="34" s="1"/>
  <c r="I31" i="34" s="1"/>
  <c r="I32" i="34" s="1"/>
  <c r="I33" i="34" s="1"/>
  <c r="I34" i="34" s="1"/>
  <c r="I35" i="34" s="1"/>
  <c r="I36" i="34" s="1"/>
  <c r="I37" i="34" s="1"/>
  <c r="I38" i="34" s="1"/>
  <c r="I39" i="34" s="1"/>
  <c r="I40" i="34" s="1"/>
  <c r="I41" i="34" s="1"/>
  <c r="I42" i="34" s="1"/>
  <c r="I43" i="34" s="1"/>
  <c r="I44" i="34" s="1"/>
  <c r="I45" i="34" s="1"/>
  <c r="I46" i="34" s="1"/>
  <c r="I47" i="34" s="1"/>
  <c r="I48" i="34" s="1"/>
  <c r="I49" i="34" s="1"/>
  <c r="I50" i="34" s="1"/>
  <c r="I51" i="34" s="1"/>
  <c r="I52" i="34" s="1"/>
  <c r="I53" i="34" s="1"/>
  <c r="I54" i="34" s="1"/>
  <c r="I55" i="34" s="1"/>
  <c r="I56" i="34" s="1"/>
  <c r="I57" i="34" s="1"/>
  <c r="I58" i="34" s="1"/>
  <c r="I59" i="34" s="1"/>
  <c r="I60" i="34" s="1"/>
  <c r="I61" i="34" s="1"/>
  <c r="I62" i="34" s="1"/>
  <c r="I63" i="34" s="1"/>
  <c r="I64" i="34" s="1"/>
  <c r="I65" i="34" s="1"/>
  <c r="I66" i="34" s="1"/>
  <c r="I67" i="34" s="1"/>
  <c r="I68" i="34" s="1"/>
  <c r="I69" i="34" s="1"/>
  <c r="I70" i="34" s="1"/>
  <c r="I71" i="34" s="1"/>
  <c r="I72" i="34" s="1"/>
  <c r="I73" i="34" s="1"/>
  <c r="I74" i="34" s="1"/>
  <c r="I75" i="34" s="1"/>
  <c r="I76" i="34" s="1"/>
  <c r="I77" i="34" s="1"/>
  <c r="I78" i="34" s="1"/>
  <c r="I79" i="34" s="1"/>
  <c r="I80" i="34" s="1"/>
  <c r="I81" i="34" s="1"/>
  <c r="I82" i="34" s="1"/>
  <c r="I83" i="34" s="1"/>
  <c r="I84" i="34" s="1"/>
  <c r="I85" i="34" s="1"/>
  <c r="I86" i="34" s="1"/>
  <c r="I87" i="34" s="1"/>
  <c r="I88" i="34" s="1"/>
  <c r="I89" i="34" s="1"/>
  <c r="I90" i="34" s="1"/>
  <c r="I91" i="34" s="1"/>
  <c r="I92" i="34" s="1"/>
  <c r="I93" i="34" s="1"/>
  <c r="I94" i="34" s="1"/>
  <c r="I95" i="34" s="1"/>
  <c r="I96" i="34" s="1"/>
  <c r="I97" i="34" s="1"/>
  <c r="I98" i="34" s="1"/>
  <c r="I99" i="34" s="1"/>
  <c r="I100" i="34" s="1"/>
  <c r="I101" i="34" s="1"/>
  <c r="I102" i="34" s="1"/>
  <c r="I103" i="34" s="1"/>
  <c r="I104" i="34" s="1"/>
  <c r="I105" i="34" s="1"/>
  <c r="I106" i="34" s="1"/>
  <c r="I107" i="34" s="1"/>
  <c r="I108" i="34" s="1"/>
  <c r="I109" i="34" s="1"/>
  <c r="I110" i="34" s="1"/>
  <c r="I111" i="34" s="1"/>
  <c r="I112" i="34" s="1"/>
  <c r="I113" i="34" s="1"/>
  <c r="I114" i="34" s="1"/>
  <c r="I115" i="34" s="1"/>
  <c r="I116" i="34" s="1"/>
  <c r="I117" i="34" s="1"/>
  <c r="I118" i="34" s="1"/>
  <c r="I119" i="34" s="1"/>
  <c r="I120" i="34" s="1"/>
  <c r="I121" i="34" s="1"/>
  <c r="I122" i="34" s="1"/>
  <c r="I123" i="34" s="1"/>
  <c r="I124" i="34" s="1"/>
  <c r="G9" i="34"/>
  <c r="G10" i="34" s="1"/>
  <c r="G11" i="34" s="1"/>
  <c r="G12" i="34" s="1"/>
  <c r="G13" i="34" s="1"/>
  <c r="G14" i="34" s="1"/>
  <c r="G15" i="34" s="1"/>
  <c r="G16" i="34" s="1"/>
  <c r="G17" i="34" s="1"/>
  <c r="G18" i="34" s="1"/>
  <c r="G19" i="34" s="1"/>
  <c r="G20" i="34" s="1"/>
  <c r="G21" i="34" s="1"/>
  <c r="G22" i="34" s="1"/>
  <c r="G23" i="34" s="1"/>
  <c r="G24" i="34" s="1"/>
  <c r="G25" i="34" s="1"/>
  <c r="G26" i="34" s="1"/>
  <c r="G27" i="34" s="1"/>
  <c r="G28" i="34" s="1"/>
  <c r="G29" i="34" s="1"/>
  <c r="G30" i="34" s="1"/>
  <c r="G31" i="34" s="1"/>
  <c r="G32" i="34" s="1"/>
  <c r="G33" i="34" s="1"/>
  <c r="G34" i="34" s="1"/>
  <c r="G35" i="34" s="1"/>
  <c r="G36" i="34" s="1"/>
  <c r="G37" i="34" s="1"/>
  <c r="G38" i="34" s="1"/>
  <c r="G39" i="34" s="1"/>
  <c r="G40" i="34" s="1"/>
  <c r="G41" i="34" s="1"/>
  <c r="G42" i="34" s="1"/>
  <c r="G43" i="34" s="1"/>
  <c r="G44" i="34" s="1"/>
  <c r="G45" i="34" s="1"/>
  <c r="G46" i="34" s="1"/>
  <c r="G47" i="34" s="1"/>
  <c r="G48" i="34" s="1"/>
  <c r="G49" i="34" s="1"/>
  <c r="G50" i="34" s="1"/>
  <c r="G51" i="34" s="1"/>
  <c r="G52" i="34" s="1"/>
  <c r="G53" i="34" s="1"/>
  <c r="G54" i="34" s="1"/>
  <c r="G55" i="34" s="1"/>
  <c r="G56" i="34" s="1"/>
  <c r="G57" i="34" s="1"/>
  <c r="G58" i="34" s="1"/>
  <c r="G59" i="34" s="1"/>
  <c r="G60" i="34" s="1"/>
  <c r="G61" i="34" s="1"/>
  <c r="G62" i="34" s="1"/>
  <c r="G63" i="34" s="1"/>
  <c r="G64" i="34" s="1"/>
  <c r="G65" i="34" s="1"/>
  <c r="G66" i="34" s="1"/>
  <c r="G67" i="34" s="1"/>
  <c r="G68" i="34" s="1"/>
  <c r="G69" i="34" s="1"/>
  <c r="G70" i="34" s="1"/>
  <c r="G71" i="34" s="1"/>
  <c r="G72" i="34" s="1"/>
  <c r="G73" i="34" s="1"/>
  <c r="G74" i="34" s="1"/>
  <c r="G75" i="34" s="1"/>
  <c r="G76" i="34" s="1"/>
  <c r="G77" i="34" s="1"/>
  <c r="G78" i="34" s="1"/>
  <c r="G79" i="34" s="1"/>
  <c r="G80" i="34" s="1"/>
  <c r="G81" i="34" s="1"/>
  <c r="G82" i="34" s="1"/>
  <c r="G83" i="34" s="1"/>
  <c r="G84" i="34" s="1"/>
  <c r="G85" i="34" s="1"/>
  <c r="G86" i="34" s="1"/>
  <c r="G87" i="34" s="1"/>
  <c r="G88" i="34" s="1"/>
  <c r="G89" i="34" s="1"/>
  <c r="G90" i="34" s="1"/>
  <c r="G91" i="34" s="1"/>
  <c r="G92" i="34" s="1"/>
  <c r="G93" i="34" s="1"/>
  <c r="G94" i="34" s="1"/>
  <c r="G95" i="34" s="1"/>
  <c r="G96" i="34" s="1"/>
  <c r="G97" i="34" s="1"/>
  <c r="G98" i="34" s="1"/>
  <c r="G99" i="34" s="1"/>
  <c r="G100" i="34" s="1"/>
  <c r="G101" i="34" s="1"/>
  <c r="G102" i="34" s="1"/>
  <c r="G103" i="34" s="1"/>
  <c r="G104" i="34" s="1"/>
  <c r="G105" i="34" s="1"/>
  <c r="G106" i="34" s="1"/>
  <c r="G107" i="34" s="1"/>
  <c r="G108" i="34" s="1"/>
  <c r="G109" i="34" s="1"/>
  <c r="G110" i="34" s="1"/>
  <c r="G111" i="34" s="1"/>
  <c r="G112" i="34" s="1"/>
  <c r="G113" i="34" s="1"/>
  <c r="G114" i="34" s="1"/>
  <c r="G115" i="34" s="1"/>
  <c r="G116" i="34" s="1"/>
  <c r="G117" i="34" s="1"/>
  <c r="G118" i="34" s="1"/>
  <c r="G119" i="34" s="1"/>
  <c r="G120" i="34" s="1"/>
  <c r="G121" i="34" s="1"/>
  <c r="G122" i="34" s="1"/>
  <c r="G123" i="34" s="1"/>
  <c r="G124" i="34" s="1"/>
  <c r="G125" i="34" s="1"/>
  <c r="G126" i="34" s="1"/>
  <c r="I66" i="25" l="1"/>
  <c r="I67" i="25" s="1"/>
  <c r="I68" i="25" s="1"/>
  <c r="I69" i="25" s="1"/>
  <c r="I70" i="25" s="1"/>
  <c r="I71" i="25" s="1"/>
  <c r="I72" i="25" s="1"/>
  <c r="I73" i="25" s="1"/>
  <c r="I74" i="25" s="1"/>
  <c r="I75" i="25" s="1"/>
  <c r="G66" i="25"/>
  <c r="G67" i="25" s="1"/>
  <c r="G68" i="25" s="1"/>
  <c r="G69" i="25" s="1"/>
  <c r="G70" i="25" s="1"/>
  <c r="G71" i="25" s="1"/>
  <c r="G72" i="25" s="1"/>
  <c r="G73" i="25" s="1"/>
  <c r="G74" i="25" s="1"/>
  <c r="G75" i="25" s="1"/>
  <c r="G15" i="41"/>
  <c r="I15" i="41"/>
  <c r="G15" i="42"/>
  <c r="I15" i="42"/>
  <c r="G15" i="18"/>
  <c r="I15" i="18"/>
  <c r="G15" i="44"/>
  <c r="I15" i="44"/>
  <c r="G15" i="20"/>
  <c r="I15" i="20"/>
  <c r="G15" i="45"/>
  <c r="I15" i="45"/>
  <c r="G15" i="46"/>
  <c r="I15" i="46"/>
  <c r="G14" i="22"/>
  <c r="I14" i="22"/>
  <c r="B15" i="20"/>
  <c r="B16" i="20"/>
  <c r="B17" i="20"/>
  <c r="B18" i="20"/>
  <c r="B19" i="20"/>
  <c r="B20" i="20"/>
  <c r="B21" i="20"/>
  <c r="B15" i="18"/>
  <c r="B16" i="18"/>
  <c r="B17" i="18"/>
  <c r="B18" i="18"/>
  <c r="B19" i="18"/>
  <c r="B20" i="18"/>
  <c r="B21" i="18"/>
  <c r="B22" i="18"/>
  <c r="B23" i="18"/>
  <c r="B24" i="18"/>
  <c r="B25" i="18"/>
  <c r="B26" i="18"/>
  <c r="B27" i="18"/>
  <c r="B28" i="18"/>
  <c r="B29" i="18"/>
  <c r="B30" i="18"/>
  <c r="B18" i="39" l="1"/>
  <c r="B17" i="39"/>
  <c r="B16" i="39"/>
  <c r="B15" i="39"/>
  <c r="B14" i="39"/>
  <c r="B13" i="39"/>
  <c r="B12" i="39"/>
  <c r="B11" i="39"/>
  <c r="B10" i="39"/>
  <c r="B9" i="39"/>
  <c r="B18" i="38"/>
  <c r="B17" i="38"/>
  <c r="B16" i="38"/>
  <c r="B15" i="38"/>
  <c r="B14" i="38"/>
  <c r="B13" i="38"/>
  <c r="B12" i="38"/>
  <c r="B11" i="38"/>
  <c r="B10" i="38"/>
  <c r="B9" i="38"/>
  <c r="B16" i="37"/>
  <c r="B15" i="37"/>
  <c r="B14" i="37"/>
  <c r="B13" i="37"/>
  <c r="B12" i="37"/>
  <c r="B11" i="37"/>
  <c r="B10" i="37"/>
  <c r="B9" i="37"/>
  <c r="B17" i="36"/>
  <c r="B16" i="36"/>
  <c r="B15" i="36"/>
  <c r="B14" i="36"/>
  <c r="B13" i="36"/>
  <c r="B12" i="36"/>
  <c r="B11" i="36"/>
  <c r="B10" i="36"/>
  <c r="B9" i="36"/>
  <c r="B17" i="35"/>
  <c r="B16" i="35"/>
  <c r="B15" i="35"/>
  <c r="B14" i="35"/>
  <c r="B13" i="35"/>
  <c r="B12" i="35"/>
  <c r="B11" i="35"/>
  <c r="B10" i="35"/>
  <c r="B9" i="35"/>
  <c r="B35" i="33"/>
  <c r="B34" i="33"/>
  <c r="B33" i="33"/>
  <c r="B32" i="33"/>
  <c r="B31" i="33"/>
  <c r="B30" i="33"/>
  <c r="B29" i="33"/>
  <c r="B28" i="33"/>
  <c r="B27" i="33"/>
  <c r="B26" i="33"/>
  <c r="B25" i="33"/>
  <c r="B24" i="33"/>
  <c r="B23" i="33"/>
  <c r="B22" i="33"/>
  <c r="B21" i="33"/>
  <c r="B20" i="33"/>
  <c r="B19" i="33"/>
  <c r="B18" i="33"/>
  <c r="B17" i="33"/>
  <c r="B16" i="33"/>
  <c r="B15" i="33"/>
  <c r="B14" i="33"/>
  <c r="B13" i="33"/>
  <c r="B12" i="33"/>
  <c r="B11" i="33"/>
  <c r="B10" i="33"/>
  <c r="B9" i="33"/>
  <c r="B37" i="32"/>
  <c r="B36" i="32"/>
  <c r="B35" i="32"/>
  <c r="B34" i="32"/>
  <c r="B33" i="32"/>
  <c r="B32" i="32"/>
  <c r="B31" i="32"/>
  <c r="B30" i="32"/>
  <c r="B29" i="32"/>
  <c r="B28" i="32"/>
  <c r="B27" i="32"/>
  <c r="B26" i="32"/>
  <c r="B25" i="32"/>
  <c r="B24" i="32"/>
  <c r="B23" i="32"/>
  <c r="B22" i="32"/>
  <c r="B21" i="32"/>
  <c r="B20" i="32"/>
  <c r="B19" i="32"/>
  <c r="B18" i="32"/>
  <c r="B17" i="32"/>
  <c r="B16" i="32"/>
  <c r="B15" i="32"/>
  <c r="B14" i="32"/>
  <c r="B13" i="32"/>
  <c r="B12" i="32"/>
  <c r="B11" i="32"/>
  <c r="B10" i="32"/>
  <c r="B9" i="32"/>
  <c r="B21" i="31"/>
  <c r="B20" i="31"/>
  <c r="B19" i="31"/>
  <c r="B18" i="31"/>
  <c r="B17" i="31"/>
  <c r="B16" i="31"/>
  <c r="B15" i="31"/>
  <c r="B14" i="31"/>
  <c r="B13" i="31"/>
  <c r="B12" i="31"/>
  <c r="B11" i="31"/>
  <c r="B10" i="31"/>
  <c r="B9" i="31"/>
  <c r="B21" i="30"/>
  <c r="B20" i="30"/>
  <c r="B19" i="30"/>
  <c r="B18" i="30"/>
  <c r="B17" i="30"/>
  <c r="B16" i="30"/>
  <c r="B15" i="30"/>
  <c r="B14" i="30"/>
  <c r="B13" i="30"/>
  <c r="B12" i="30"/>
  <c r="B11" i="30"/>
  <c r="B10" i="30"/>
  <c r="B9" i="30"/>
  <c r="B43" i="29"/>
  <c r="B42" i="29"/>
  <c r="B41" i="29"/>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B13" i="29"/>
  <c r="B12" i="29"/>
  <c r="B11" i="29"/>
  <c r="B10" i="29"/>
  <c r="B9" i="29"/>
  <c r="B17" i="28"/>
  <c r="B16" i="28"/>
  <c r="B15" i="28"/>
  <c r="B14" i="28"/>
  <c r="B13" i="28"/>
  <c r="B12" i="28"/>
  <c r="B11" i="28"/>
  <c r="B10" i="28"/>
  <c r="B9" i="28"/>
  <c r="B17" i="27"/>
  <c r="B16" i="27"/>
  <c r="B15" i="27"/>
  <c r="B14" i="27"/>
  <c r="B13" i="27"/>
  <c r="B12" i="27"/>
  <c r="B11" i="27"/>
  <c r="B10" i="27"/>
  <c r="B9" i="27"/>
  <c r="B26" i="26"/>
  <c r="B25" i="26"/>
  <c r="B24" i="26"/>
  <c r="B23" i="26"/>
  <c r="B22" i="26"/>
  <c r="B21" i="26"/>
  <c r="B20" i="26"/>
  <c r="B19" i="26"/>
  <c r="B18" i="26"/>
  <c r="B17" i="26"/>
  <c r="B16" i="26"/>
  <c r="B15" i="26"/>
  <c r="B14" i="26"/>
  <c r="B13" i="26"/>
  <c r="B12" i="26"/>
  <c r="B11" i="26"/>
  <c r="B10" i="26"/>
  <c r="B9" i="26"/>
  <c r="B71" i="25"/>
  <c r="B70" i="25"/>
  <c r="B69" i="25"/>
  <c r="B68" i="25"/>
  <c r="B67" i="25"/>
  <c r="B66" i="25"/>
  <c r="B65" i="25"/>
  <c r="B64" i="25"/>
  <c r="B63" i="25"/>
  <c r="B62" i="25"/>
  <c r="B61" i="25"/>
  <c r="B60" i="25"/>
  <c r="B59" i="25"/>
  <c r="B58" i="25"/>
  <c r="B57" i="25"/>
  <c r="B56" i="25"/>
  <c r="B55" i="25"/>
  <c r="B54" i="25"/>
  <c r="B53" i="25"/>
  <c r="B52" i="25"/>
  <c r="B51" i="25"/>
  <c r="B50" i="25"/>
  <c r="B49" i="25"/>
  <c r="B48" i="25"/>
  <c r="B47" i="25"/>
  <c r="B46" i="25"/>
  <c r="B45" i="25"/>
  <c r="B44" i="25"/>
  <c r="B43" i="25"/>
  <c r="B42" i="25"/>
  <c r="B41" i="25"/>
  <c r="B40" i="25"/>
  <c r="B39" i="25"/>
  <c r="B38" i="25"/>
  <c r="B37" i="25"/>
  <c r="B36" i="25"/>
  <c r="B35" i="25"/>
  <c r="B34" i="25"/>
  <c r="B33" i="25"/>
  <c r="B32" i="25"/>
  <c r="B31" i="25"/>
  <c r="B30" i="25"/>
  <c r="B29" i="25"/>
  <c r="B28" i="25"/>
  <c r="B27" i="25"/>
  <c r="B26" i="25"/>
  <c r="B25" i="25"/>
  <c r="B24" i="25"/>
  <c r="B23" i="25"/>
  <c r="B22" i="25"/>
  <c r="B21" i="25"/>
  <c r="B20" i="25"/>
  <c r="B19" i="25"/>
  <c r="B18" i="25"/>
  <c r="B17" i="25"/>
  <c r="B16" i="25"/>
  <c r="B15" i="25"/>
  <c r="B14" i="25"/>
  <c r="B13" i="25"/>
  <c r="B12" i="25"/>
  <c r="B11" i="25"/>
  <c r="B10" i="25"/>
  <c r="B9" i="25"/>
  <c r="B17" i="24"/>
  <c r="B16" i="24"/>
  <c r="B15" i="24"/>
  <c r="B14" i="24"/>
  <c r="B13" i="24"/>
  <c r="B12" i="24"/>
  <c r="B11" i="24"/>
  <c r="B10" i="24"/>
  <c r="B9" i="24"/>
  <c r="B24" i="23"/>
  <c r="B23" i="23"/>
  <c r="B22" i="23"/>
  <c r="B21" i="23"/>
  <c r="B20" i="23"/>
  <c r="B19" i="23"/>
  <c r="B18" i="23"/>
  <c r="B17" i="23"/>
  <c r="B16" i="23"/>
  <c r="B15" i="23"/>
  <c r="B14" i="23"/>
  <c r="B13" i="23"/>
  <c r="B12" i="23"/>
  <c r="B11" i="23"/>
  <c r="B10" i="23"/>
  <c r="B9" i="23"/>
  <c r="B23" i="22"/>
  <c r="B22" i="22"/>
  <c r="B21" i="22"/>
  <c r="B20" i="22"/>
  <c r="B19" i="22"/>
  <c r="B18" i="22"/>
  <c r="B17" i="22"/>
  <c r="B16" i="22"/>
  <c r="B15" i="22"/>
  <c r="B14" i="22"/>
  <c r="B13" i="22"/>
  <c r="B12" i="22"/>
  <c r="B11" i="22"/>
  <c r="B10" i="22"/>
  <c r="B9" i="22"/>
  <c r="B40" i="46"/>
  <c r="B39" i="46"/>
  <c r="B38" i="46"/>
  <c r="B37" i="46"/>
  <c r="B36" i="46"/>
  <c r="B35" i="46"/>
  <c r="B34" i="46"/>
  <c r="B33" i="46"/>
  <c r="B32" i="46"/>
  <c r="B31" i="46"/>
  <c r="B30" i="46"/>
  <c r="B29" i="46"/>
  <c r="B28" i="46"/>
  <c r="B27" i="46"/>
  <c r="B26" i="46"/>
  <c r="B25" i="46"/>
  <c r="B24" i="46"/>
  <c r="B23" i="46"/>
  <c r="B22" i="46"/>
  <c r="B21" i="46"/>
  <c r="B20" i="46"/>
  <c r="B19" i="46"/>
  <c r="B18" i="46"/>
  <c r="B17" i="46"/>
  <c r="B16" i="46"/>
  <c r="B15" i="46"/>
  <c r="B14" i="46"/>
  <c r="B13" i="46"/>
  <c r="B12" i="46"/>
  <c r="B11" i="46"/>
  <c r="B10" i="46"/>
  <c r="B9" i="46"/>
  <c r="B48" i="45"/>
  <c r="B47" i="45"/>
  <c r="B46" i="45"/>
  <c r="B45" i="45"/>
  <c r="B44" i="45"/>
  <c r="B43" i="45"/>
  <c r="B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14" i="20"/>
  <c r="B13" i="20"/>
  <c r="B12" i="20"/>
  <c r="B11" i="20"/>
  <c r="B10" i="20"/>
  <c r="B9" i="20"/>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26" i="43"/>
  <c r="B25" i="43"/>
  <c r="B24" i="43"/>
  <c r="B23" i="43"/>
  <c r="B22" i="43"/>
  <c r="B21" i="43"/>
  <c r="B20" i="43"/>
  <c r="B19" i="43"/>
  <c r="B18" i="43"/>
  <c r="B17" i="43"/>
  <c r="B16" i="43"/>
  <c r="B15" i="43"/>
  <c r="B14" i="43"/>
  <c r="B13" i="43"/>
  <c r="B12" i="43"/>
  <c r="B11" i="43"/>
  <c r="B10" i="43"/>
  <c r="B9" i="43"/>
  <c r="B14" i="18"/>
  <c r="B13" i="18"/>
  <c r="B12" i="18"/>
  <c r="B11" i="18"/>
  <c r="B10" i="18"/>
  <c r="B9" i="18"/>
  <c r="I11" i="42"/>
  <c r="I12" i="42" s="1"/>
  <c r="I13" i="42" s="1"/>
  <c r="I14" i="42" s="1"/>
  <c r="I16" i="42" s="1"/>
  <c r="I17" i="42" s="1"/>
  <c r="I18" i="42" s="1"/>
  <c r="I19" i="42" s="1"/>
  <c r="I20" i="42" s="1"/>
  <c r="I21" i="42" s="1"/>
  <c r="I22" i="42" s="1"/>
  <c r="I23" i="42" s="1"/>
  <c r="I24" i="42" s="1"/>
  <c r="I25" i="42" s="1"/>
  <c r="I26" i="42" s="1"/>
  <c r="I27" i="42" s="1"/>
  <c r="I28" i="42" s="1"/>
  <c r="I29" i="42" s="1"/>
  <c r="I30" i="42" s="1"/>
  <c r="I31" i="42" s="1"/>
  <c r="I32" i="42" s="1"/>
  <c r="I33" i="42" s="1"/>
  <c r="I34" i="42" s="1"/>
  <c r="I35" i="42" s="1"/>
  <c r="I36" i="42" s="1"/>
  <c r="G11" i="42"/>
  <c r="G12" i="42" s="1"/>
  <c r="G13" i="42" s="1"/>
  <c r="G14" i="42" s="1"/>
  <c r="G16" i="42" s="1"/>
  <c r="G17" i="42" s="1"/>
  <c r="G18" i="42" s="1"/>
  <c r="G19" i="42" s="1"/>
  <c r="G20" i="42" s="1"/>
  <c r="G21" i="42" s="1"/>
  <c r="G22" i="42" s="1"/>
  <c r="G23" i="42" s="1"/>
  <c r="G24" i="42" s="1"/>
  <c r="G25" i="42" s="1"/>
  <c r="G26" i="42" s="1"/>
  <c r="G27" i="42" s="1"/>
  <c r="G28" i="42" s="1"/>
  <c r="G29" i="42" s="1"/>
  <c r="G30" i="42" s="1"/>
  <c r="G31" i="42" s="1"/>
  <c r="G32" i="42" s="1"/>
  <c r="G33" i="42" s="1"/>
  <c r="G34" i="42" s="1"/>
  <c r="G35" i="42" s="1"/>
  <c r="G36" i="42" s="1"/>
  <c r="B36" i="42"/>
  <c r="B35" i="42"/>
  <c r="B34" i="42"/>
  <c r="B33" i="42"/>
  <c r="B32" i="42"/>
  <c r="B31" i="42"/>
  <c r="B30" i="42"/>
  <c r="B29" i="42"/>
  <c r="B28" i="42"/>
  <c r="B27" i="42"/>
  <c r="B26" i="42"/>
  <c r="B25" i="42"/>
  <c r="B24" i="42"/>
  <c r="B23" i="42"/>
  <c r="B22" i="42"/>
  <c r="B21" i="42"/>
  <c r="B20" i="42"/>
  <c r="B19" i="42"/>
  <c r="B18" i="42"/>
  <c r="B17" i="42"/>
  <c r="B16" i="42"/>
  <c r="B15" i="42"/>
  <c r="B14" i="42"/>
  <c r="B13" i="42"/>
  <c r="B12" i="42"/>
  <c r="B11" i="42"/>
  <c r="B10" i="42"/>
  <c r="B9" i="42"/>
  <c r="B44" i="41"/>
  <c r="B41" i="41"/>
  <c r="B43" i="41"/>
  <c r="B42" i="41"/>
  <c r="B40" i="41"/>
  <c r="B39" i="41"/>
  <c r="B38" i="41"/>
  <c r="B37" i="41"/>
  <c r="B36" i="41"/>
  <c r="B35" i="41"/>
  <c r="B34" i="41"/>
  <c r="B33" i="41"/>
  <c r="B32" i="41"/>
  <c r="B31" i="41"/>
  <c r="B30" i="41"/>
  <c r="B29" i="41"/>
  <c r="B28" i="41"/>
  <c r="B27" i="41"/>
  <c r="B26" i="41"/>
  <c r="B25" i="41"/>
  <c r="B24" i="41"/>
  <c r="B23" i="41"/>
  <c r="B22" i="41"/>
  <c r="B21" i="41"/>
  <c r="B20" i="41"/>
  <c r="B19" i="41"/>
  <c r="B18" i="41"/>
  <c r="B17" i="41"/>
  <c r="B16" i="41"/>
  <c r="B15" i="41"/>
  <c r="B14" i="41"/>
  <c r="B13" i="41"/>
  <c r="B12" i="41"/>
  <c r="B11" i="41"/>
  <c r="B10" i="41"/>
  <c r="B9" i="41"/>
  <c r="G9" i="17"/>
  <c r="G10" i="17" s="1"/>
  <c r="G11" i="17" s="1"/>
  <c r="G12" i="17" s="1"/>
  <c r="G13" i="17" s="1"/>
  <c r="G14" i="17" s="1"/>
  <c r="G15" i="17" s="1"/>
  <c r="G16" i="17" s="1"/>
  <c r="G17" i="17" s="1"/>
  <c r="G18" i="17" s="1"/>
  <c r="G19" i="17" s="1"/>
  <c r="G20" i="17" s="1"/>
  <c r="G21" i="17" s="1"/>
  <c r="G22" i="17" s="1"/>
  <c r="G23" i="17" s="1"/>
  <c r="G24" i="17" s="1"/>
  <c r="G25" i="17" s="1"/>
  <c r="G26" i="17" s="1"/>
  <c r="G27" i="17" s="1"/>
  <c r="G28" i="17" s="1"/>
  <c r="G29" i="17" s="1"/>
  <c r="G30" i="17" s="1"/>
  <c r="G31" i="17" s="1"/>
  <c r="G32" i="17" s="1"/>
  <c r="G33" i="17" s="1"/>
  <c r="G34" i="17" s="1"/>
  <c r="G35" i="17" s="1"/>
  <c r="G36" i="17" s="1"/>
  <c r="G37" i="17" s="1"/>
  <c r="G38" i="17" s="1"/>
  <c r="G39" i="17" s="1"/>
  <c r="G40" i="17" s="1"/>
  <c r="G41" i="17" s="1"/>
  <c r="G42" i="17" s="1"/>
  <c r="G43" i="17" s="1"/>
  <c r="G44" i="17" s="1"/>
  <c r="G45" i="17" s="1"/>
  <c r="G46" i="17" s="1"/>
  <c r="G47" i="17" s="1"/>
  <c r="G48" i="17" s="1"/>
  <c r="G49" i="17" s="1"/>
  <c r="G50" i="17" s="1"/>
  <c r="G51" i="17" s="1"/>
  <c r="G52" i="17" s="1"/>
  <c r="G53" i="17" s="1"/>
  <c r="G54" i="17" s="1"/>
  <c r="G55" i="17" s="1"/>
  <c r="G56" i="17" s="1"/>
  <c r="G57" i="17" s="1"/>
  <c r="G58" i="17" s="1"/>
  <c r="G59" i="17" s="1"/>
  <c r="G60" i="17" s="1"/>
  <c r="G61" i="17" s="1"/>
  <c r="G62" i="17" s="1"/>
  <c r="G63" i="17" s="1"/>
  <c r="G64" i="17" s="1"/>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I9" i="46"/>
  <c r="I10" i="46" s="1"/>
  <c r="I11" i="46" s="1"/>
  <c r="I12" i="46" s="1"/>
  <c r="I13" i="46" s="1"/>
  <c r="I14" i="46" s="1"/>
  <c r="I16" i="46" s="1"/>
  <c r="I17" i="46" s="1"/>
  <c r="I18" i="46" s="1"/>
  <c r="I19" i="46" s="1"/>
  <c r="I20" i="46" s="1"/>
  <c r="I21" i="46" s="1"/>
  <c r="I22" i="46" s="1"/>
  <c r="I23" i="46" s="1"/>
  <c r="I24" i="46" s="1"/>
  <c r="I25" i="46" s="1"/>
  <c r="I26" i="46" s="1"/>
  <c r="I27" i="46" s="1"/>
  <c r="I28" i="46" s="1"/>
  <c r="I29" i="46" s="1"/>
  <c r="I30" i="46" s="1"/>
  <c r="I31" i="46" s="1"/>
  <c r="I32" i="46" s="1"/>
  <c r="I33" i="46" s="1"/>
  <c r="I34" i="46" s="1"/>
  <c r="I35" i="46" s="1"/>
  <c r="I36" i="46" s="1"/>
  <c r="I37" i="46" s="1"/>
  <c r="I38" i="46" s="1"/>
  <c r="I39" i="46" s="1"/>
  <c r="I40" i="46" s="1"/>
  <c r="G9" i="46"/>
  <c r="G10" i="46" s="1"/>
  <c r="G11" i="46" s="1"/>
  <c r="G12" i="46" s="1"/>
  <c r="G13" i="46" s="1"/>
  <c r="G14" i="46" s="1"/>
  <c r="G16" i="46" s="1"/>
  <c r="G17" i="46" s="1"/>
  <c r="G18" i="46" s="1"/>
  <c r="G19" i="46" s="1"/>
  <c r="G20" i="46" s="1"/>
  <c r="G21" i="46" s="1"/>
  <c r="G22" i="46" s="1"/>
  <c r="G23" i="46" s="1"/>
  <c r="G24" i="46" s="1"/>
  <c r="G25" i="46" s="1"/>
  <c r="G26" i="46" s="1"/>
  <c r="G27" i="46" s="1"/>
  <c r="G28" i="46" s="1"/>
  <c r="G29" i="46" s="1"/>
  <c r="G30" i="46" s="1"/>
  <c r="G31" i="46" s="1"/>
  <c r="G32" i="46" s="1"/>
  <c r="G33" i="46" s="1"/>
  <c r="G34" i="46" s="1"/>
  <c r="G35" i="46" s="1"/>
  <c r="G36" i="46" s="1"/>
  <c r="G37" i="46" s="1"/>
  <c r="G38" i="46" s="1"/>
  <c r="G39" i="46" s="1"/>
  <c r="G40" i="46" s="1"/>
  <c r="I9" i="45"/>
  <c r="I10" i="45" s="1"/>
  <c r="I11" i="45" s="1"/>
  <c r="I12" i="45" s="1"/>
  <c r="I13" i="45" s="1"/>
  <c r="I14" i="45" s="1"/>
  <c r="I16" i="45" s="1"/>
  <c r="I17" i="45" s="1"/>
  <c r="I18" i="45" s="1"/>
  <c r="I19" i="45" s="1"/>
  <c r="I20" i="45" s="1"/>
  <c r="I21" i="45" s="1"/>
  <c r="I22" i="45" s="1"/>
  <c r="I23" i="45" s="1"/>
  <c r="I24" i="45" s="1"/>
  <c r="I25" i="45" s="1"/>
  <c r="I26" i="45" s="1"/>
  <c r="I27" i="45" s="1"/>
  <c r="I28" i="45" s="1"/>
  <c r="I29" i="45" s="1"/>
  <c r="I30" i="45" s="1"/>
  <c r="I31" i="45" s="1"/>
  <c r="I32" i="45" s="1"/>
  <c r="I33" i="45" s="1"/>
  <c r="I34" i="45" s="1"/>
  <c r="I35" i="45" s="1"/>
  <c r="I36" i="45" s="1"/>
  <c r="I37" i="45" s="1"/>
  <c r="I38" i="45" s="1"/>
  <c r="I39" i="45" s="1"/>
  <c r="I40" i="45" s="1"/>
  <c r="I41" i="45" s="1"/>
  <c r="I42" i="45" s="1"/>
  <c r="I43" i="45" s="1"/>
  <c r="I44" i="45" s="1"/>
  <c r="I45" i="45" s="1"/>
  <c r="I46" i="45" s="1"/>
  <c r="I47" i="45" s="1"/>
  <c r="I48" i="45" s="1"/>
  <c r="G9" i="45"/>
  <c r="G10" i="45" s="1"/>
  <c r="G11" i="45" s="1"/>
  <c r="G12" i="45" s="1"/>
  <c r="G13" i="45" s="1"/>
  <c r="G14" i="45" s="1"/>
  <c r="G16" i="45" s="1"/>
  <c r="G17" i="45" s="1"/>
  <c r="G18" i="45" s="1"/>
  <c r="G19" i="45" s="1"/>
  <c r="G20" i="45" s="1"/>
  <c r="G21" i="45" s="1"/>
  <c r="G22" i="45" s="1"/>
  <c r="G23" i="45" s="1"/>
  <c r="G24" i="45" s="1"/>
  <c r="G25" i="45" s="1"/>
  <c r="G26" i="45" s="1"/>
  <c r="G27" i="45" s="1"/>
  <c r="G28" i="45" s="1"/>
  <c r="G29" i="45" s="1"/>
  <c r="G30" i="45" s="1"/>
  <c r="G31" i="45" s="1"/>
  <c r="G32" i="45" s="1"/>
  <c r="G33" i="45" s="1"/>
  <c r="G34" i="45" s="1"/>
  <c r="G35" i="45" s="1"/>
  <c r="G36" i="45" s="1"/>
  <c r="G37" i="45" s="1"/>
  <c r="G38" i="45" s="1"/>
  <c r="G39" i="45" s="1"/>
  <c r="G40" i="45" s="1"/>
  <c r="G41" i="45" s="1"/>
  <c r="G42" i="45" s="1"/>
  <c r="G43" i="45" s="1"/>
  <c r="G44" i="45" s="1"/>
  <c r="G45" i="45" s="1"/>
  <c r="G46" i="45" s="1"/>
  <c r="G47" i="45" s="1"/>
  <c r="G48" i="45" s="1"/>
  <c r="I9" i="44"/>
  <c r="I10" i="44" s="1"/>
  <c r="I11" i="44" s="1"/>
  <c r="I12" i="44" s="1"/>
  <c r="I13" i="44" s="1"/>
  <c r="I14" i="44" s="1"/>
  <c r="I16" i="44" s="1"/>
  <c r="I17" i="44" s="1"/>
  <c r="I18" i="44" s="1"/>
  <c r="I19" i="44" s="1"/>
  <c r="I20" i="44" s="1"/>
  <c r="I21" i="44" s="1"/>
  <c r="I22" i="44" s="1"/>
  <c r="I23" i="44" s="1"/>
  <c r="I24" i="44" s="1"/>
  <c r="I25" i="44" s="1"/>
  <c r="I26" i="44" s="1"/>
  <c r="I27" i="44" s="1"/>
  <c r="I28" i="44" s="1"/>
  <c r="I29" i="44" s="1"/>
  <c r="I30" i="44" s="1"/>
  <c r="I31" i="44" s="1"/>
  <c r="I32" i="44" s="1"/>
  <c r="I33" i="44" s="1"/>
  <c r="I34" i="44" s="1"/>
  <c r="I35" i="44" s="1"/>
  <c r="I36" i="44" s="1"/>
  <c r="I37" i="44" s="1"/>
  <c r="I38" i="44" s="1"/>
  <c r="I39" i="44" s="1"/>
  <c r="I40" i="44" s="1"/>
  <c r="I41" i="44" s="1"/>
  <c r="I42" i="44" s="1"/>
  <c r="I43" i="44" s="1"/>
  <c r="I44" i="44" s="1"/>
  <c r="I45" i="44" s="1"/>
  <c r="G9" i="44"/>
  <c r="G10" i="44" s="1"/>
  <c r="G11" i="44" s="1"/>
  <c r="G12" i="44" s="1"/>
  <c r="G13" i="44" s="1"/>
  <c r="G14" i="44" s="1"/>
  <c r="G16" i="44" s="1"/>
  <c r="G17" i="44" s="1"/>
  <c r="G18" i="44" s="1"/>
  <c r="G19" i="44" s="1"/>
  <c r="G20" i="44" s="1"/>
  <c r="G21" i="44" s="1"/>
  <c r="G22" i="44" s="1"/>
  <c r="G23" i="44" s="1"/>
  <c r="G24" i="44" s="1"/>
  <c r="G25" i="44" s="1"/>
  <c r="G26" i="44" s="1"/>
  <c r="G27" i="44" s="1"/>
  <c r="G28" i="44" s="1"/>
  <c r="G29" i="44" s="1"/>
  <c r="G30" i="44" s="1"/>
  <c r="G31" i="44" s="1"/>
  <c r="G32" i="44" s="1"/>
  <c r="G33" i="44" s="1"/>
  <c r="G34" i="44" s="1"/>
  <c r="G35" i="44" s="1"/>
  <c r="G36" i="44" s="1"/>
  <c r="G37" i="44" s="1"/>
  <c r="G38" i="44" s="1"/>
  <c r="G39" i="44" s="1"/>
  <c r="G40" i="44" s="1"/>
  <c r="G41" i="44" s="1"/>
  <c r="G42" i="44" s="1"/>
  <c r="G43" i="44" s="1"/>
  <c r="G44" i="44" s="1"/>
  <c r="G45" i="44" s="1"/>
  <c r="I9" i="43"/>
  <c r="I10" i="43" s="1"/>
  <c r="I11" i="43" s="1"/>
  <c r="I12" i="43" s="1"/>
  <c r="I13" i="43" s="1"/>
  <c r="I14" i="43" s="1"/>
  <c r="I15" i="43" s="1"/>
  <c r="I16" i="43" s="1"/>
  <c r="I17" i="43" s="1"/>
  <c r="I18" i="43" s="1"/>
  <c r="I19" i="43" s="1"/>
  <c r="I20" i="43" s="1"/>
  <c r="I21" i="43" s="1"/>
  <c r="I22" i="43" s="1"/>
  <c r="I23" i="43" s="1"/>
  <c r="I24" i="43" s="1"/>
  <c r="I25" i="43" s="1"/>
  <c r="I26" i="43" s="1"/>
  <c r="I27" i="43" s="1"/>
  <c r="I28" i="43" s="1"/>
  <c r="I29" i="43" s="1"/>
  <c r="I30" i="43" s="1"/>
  <c r="I31" i="43" s="1"/>
  <c r="I32" i="43" s="1"/>
  <c r="I33" i="43" s="1"/>
  <c r="I34" i="43" s="1"/>
  <c r="I35" i="43" s="1"/>
  <c r="I36" i="43" s="1"/>
  <c r="I37" i="43" s="1"/>
  <c r="I38" i="43" s="1"/>
  <c r="I39" i="43" s="1"/>
  <c r="I40" i="43" s="1"/>
  <c r="I41" i="43" s="1"/>
  <c r="I42" i="43" s="1"/>
  <c r="I43" i="43" s="1"/>
  <c r="I44" i="43" s="1"/>
  <c r="I45" i="43" s="1"/>
  <c r="I46" i="43" s="1"/>
  <c r="I47" i="43" s="1"/>
  <c r="I48" i="43" s="1"/>
  <c r="I49" i="43" s="1"/>
  <c r="I50" i="43" s="1"/>
  <c r="I51" i="43" s="1"/>
  <c r="I52" i="43" s="1"/>
  <c r="I53" i="43" s="1"/>
  <c r="I54" i="43" s="1"/>
  <c r="I55" i="43" s="1"/>
  <c r="I56" i="43" s="1"/>
  <c r="I57" i="43" s="1"/>
  <c r="I58" i="43" s="1"/>
  <c r="I59" i="43" s="1"/>
  <c r="I60" i="43" s="1"/>
  <c r="I61" i="43" s="1"/>
  <c r="I62" i="43" s="1"/>
  <c r="I63" i="43" s="1"/>
  <c r="G9" i="43"/>
  <c r="G10" i="43" s="1"/>
  <c r="G11" i="43" s="1"/>
  <c r="G12" i="43" s="1"/>
  <c r="G13" i="43" s="1"/>
  <c r="G14" i="43" s="1"/>
  <c r="G15" i="43" s="1"/>
  <c r="G16" i="43" s="1"/>
  <c r="G17" i="43" s="1"/>
  <c r="G18" i="43" s="1"/>
  <c r="G19" i="43" s="1"/>
  <c r="G20" i="43" s="1"/>
  <c r="G21" i="43" s="1"/>
  <c r="G22" i="43" s="1"/>
  <c r="G23" i="43" s="1"/>
  <c r="G24" i="43" s="1"/>
  <c r="G25" i="43" s="1"/>
  <c r="G26" i="43" s="1"/>
  <c r="G27" i="43" s="1"/>
  <c r="G28" i="43" s="1"/>
  <c r="G29" i="43" s="1"/>
  <c r="G30" i="43" s="1"/>
  <c r="G31" i="43" s="1"/>
  <c r="G32" i="43" s="1"/>
  <c r="G33" i="43" s="1"/>
  <c r="G34" i="43" s="1"/>
  <c r="G35" i="43" s="1"/>
  <c r="G36" i="43" s="1"/>
  <c r="G37" i="43" s="1"/>
  <c r="G38" i="43" s="1"/>
  <c r="G39" i="43" s="1"/>
  <c r="G40" i="43" s="1"/>
  <c r="G41" i="43" s="1"/>
  <c r="G42" i="43" s="1"/>
  <c r="G43" i="43" s="1"/>
  <c r="G44" i="43" s="1"/>
  <c r="G45" i="43" s="1"/>
  <c r="G46" i="43" s="1"/>
  <c r="G47" i="43" s="1"/>
  <c r="G48" i="43" s="1"/>
  <c r="G49" i="43" s="1"/>
  <c r="G50" i="43" s="1"/>
  <c r="G51" i="43" s="1"/>
  <c r="G52" i="43" s="1"/>
  <c r="G53" i="43" s="1"/>
  <c r="G54" i="43" s="1"/>
  <c r="G55" i="43" s="1"/>
  <c r="G56" i="43" s="1"/>
  <c r="G57" i="43" s="1"/>
  <c r="G58" i="43" s="1"/>
  <c r="G59" i="43" s="1"/>
  <c r="G60" i="43" s="1"/>
  <c r="G61" i="43" s="1"/>
  <c r="G62" i="43" s="1"/>
  <c r="G63" i="43" s="1"/>
  <c r="I9" i="42"/>
  <c r="I10" i="42" s="1"/>
  <c r="G9" i="42"/>
  <c r="G10" i="42" s="1"/>
  <c r="I9" i="41"/>
  <c r="I10" i="41" s="1"/>
  <c r="I11" i="41" s="1"/>
  <c r="I12" i="41" s="1"/>
  <c r="I13" i="41" s="1"/>
  <c r="I14" i="41" s="1"/>
  <c r="I16" i="41" s="1"/>
  <c r="I17" i="41" s="1"/>
  <c r="I18" i="41" s="1"/>
  <c r="I19" i="41" s="1"/>
  <c r="I20" i="41" s="1"/>
  <c r="I21" i="41" s="1"/>
  <c r="I22" i="41" s="1"/>
  <c r="I23" i="41" s="1"/>
  <c r="I24" i="41" s="1"/>
  <c r="I25" i="41" s="1"/>
  <c r="I26" i="41" s="1"/>
  <c r="I27" i="41" s="1"/>
  <c r="I28" i="41" s="1"/>
  <c r="I29" i="41" s="1"/>
  <c r="I30" i="41" s="1"/>
  <c r="I31" i="41" s="1"/>
  <c r="I32" i="41" s="1"/>
  <c r="I33" i="41" s="1"/>
  <c r="I34" i="41" s="1"/>
  <c r="I35" i="41" s="1"/>
  <c r="I36" i="41" s="1"/>
  <c r="I37" i="41" s="1"/>
  <c r="I38" i="41" s="1"/>
  <c r="I39" i="41" s="1"/>
  <c r="I40" i="41" s="1"/>
  <c r="I41" i="41" s="1"/>
  <c r="I42" i="41" s="1"/>
  <c r="I43" i="41" s="1"/>
  <c r="I44" i="41" s="1"/>
  <c r="G9" i="41"/>
  <c r="G10" i="41" s="1"/>
  <c r="G11" i="41" s="1"/>
  <c r="G12" i="41" s="1"/>
  <c r="G13" i="41" s="1"/>
  <c r="G14" i="41" s="1"/>
  <c r="G16" i="41" s="1"/>
  <c r="G17" i="41" s="1"/>
  <c r="G18" i="41" s="1"/>
  <c r="G19" i="41" s="1"/>
  <c r="G20" i="41" s="1"/>
  <c r="G21" i="41" s="1"/>
  <c r="G22" i="41" s="1"/>
  <c r="G23" i="41" s="1"/>
  <c r="G24" i="41" s="1"/>
  <c r="G25" i="41" s="1"/>
  <c r="G26" i="41" s="1"/>
  <c r="G27" i="41" s="1"/>
  <c r="G28" i="41" s="1"/>
  <c r="G29" i="41" s="1"/>
  <c r="G30" i="41" s="1"/>
  <c r="G31" i="41" s="1"/>
  <c r="G32" i="41" s="1"/>
  <c r="G33" i="41" s="1"/>
  <c r="G34" i="41" s="1"/>
  <c r="G35" i="41" s="1"/>
  <c r="G36" i="41" s="1"/>
  <c r="G37" i="41" s="1"/>
  <c r="G38" i="41" s="1"/>
  <c r="G39" i="41" s="1"/>
  <c r="G40" i="41" s="1"/>
  <c r="G41" i="41" s="1"/>
  <c r="G42" i="41" s="1"/>
  <c r="G43" i="41" s="1"/>
  <c r="G44" i="41" s="1"/>
  <c r="I9" i="39"/>
  <c r="I10" i="39" s="1"/>
  <c r="I11" i="39" s="1"/>
  <c r="I12" i="39" s="1"/>
  <c r="I13" i="39" s="1"/>
  <c r="I14" i="39" s="1"/>
  <c r="I15" i="39" s="1"/>
  <c r="I16" i="39" s="1"/>
  <c r="I17" i="39" s="1"/>
  <c r="I18" i="39" s="1"/>
  <c r="J4" i="39" s="1"/>
  <c r="I9" i="38"/>
  <c r="I10" i="38" s="1"/>
  <c r="I11" i="38" s="1"/>
  <c r="I12" i="38" s="1"/>
  <c r="I13" i="38" s="1"/>
  <c r="I14" i="38" s="1"/>
  <c r="I15" i="38" s="1"/>
  <c r="I16" i="38" s="1"/>
  <c r="I17" i="38" s="1"/>
  <c r="I18" i="38" s="1"/>
  <c r="J4" i="38" s="1"/>
  <c r="I9" i="37"/>
  <c r="I10" i="37" s="1"/>
  <c r="I11" i="37" s="1"/>
  <c r="I12" i="37" s="1"/>
  <c r="I13" i="37" s="1"/>
  <c r="I14" i="37" s="1"/>
  <c r="I15" i="37" s="1"/>
  <c r="I16" i="37" s="1"/>
  <c r="J4" i="37" s="1"/>
  <c r="H4" i="36"/>
  <c r="I9" i="36"/>
  <c r="I10" i="36" s="1"/>
  <c r="I11" i="36" s="1"/>
  <c r="I12" i="36" s="1"/>
  <c r="I13" i="36" s="1"/>
  <c r="I14" i="36" s="1"/>
  <c r="I15" i="36" s="1"/>
  <c r="I16" i="36" s="1"/>
  <c r="I17" i="36" s="1"/>
  <c r="J4" i="36" s="1"/>
  <c r="H4" i="35"/>
  <c r="I9" i="35"/>
  <c r="I10" i="35" s="1"/>
  <c r="I11" i="35" s="1"/>
  <c r="I12" i="35" s="1"/>
  <c r="I13" i="35" s="1"/>
  <c r="I14" i="35" s="1"/>
  <c r="I15" i="35" s="1"/>
  <c r="I16" i="35" s="1"/>
  <c r="I17" i="35" s="1"/>
  <c r="J4" i="35" s="1"/>
  <c r="I9" i="33"/>
  <c r="I10" i="33" s="1"/>
  <c r="I11" i="33" s="1"/>
  <c r="I12" i="33" s="1"/>
  <c r="I13" i="33" s="1"/>
  <c r="I14" i="33" s="1"/>
  <c r="I15" i="33" s="1"/>
  <c r="I16" i="33" s="1"/>
  <c r="I17" i="33" s="1"/>
  <c r="I18" i="33" s="1"/>
  <c r="I19" i="33" s="1"/>
  <c r="I20" i="33" s="1"/>
  <c r="I21" i="33" s="1"/>
  <c r="I22" i="33" s="1"/>
  <c r="I23" i="33" s="1"/>
  <c r="I24" i="33" s="1"/>
  <c r="I25" i="33" s="1"/>
  <c r="I26" i="33" s="1"/>
  <c r="I27" i="33" s="1"/>
  <c r="I28" i="33" s="1"/>
  <c r="I29" i="33" s="1"/>
  <c r="I30" i="33" s="1"/>
  <c r="I31" i="33" s="1"/>
  <c r="I32" i="33" s="1"/>
  <c r="I33" i="33" s="1"/>
  <c r="I34" i="33" s="1"/>
  <c r="I35" i="33" s="1"/>
  <c r="J4" i="33" s="1"/>
  <c r="I9" i="32"/>
  <c r="I10" i="32" s="1"/>
  <c r="I11" i="32" s="1"/>
  <c r="I12" i="32" s="1"/>
  <c r="I13" i="32" s="1"/>
  <c r="I14" i="32" s="1"/>
  <c r="I15" i="32" s="1"/>
  <c r="I16" i="32" s="1"/>
  <c r="I17" i="32" s="1"/>
  <c r="I18" i="32" s="1"/>
  <c r="I19" i="32" s="1"/>
  <c r="I20" i="32" s="1"/>
  <c r="I21" i="32" s="1"/>
  <c r="I22" i="32" s="1"/>
  <c r="I23" i="32" s="1"/>
  <c r="I24" i="32" s="1"/>
  <c r="I25" i="32" s="1"/>
  <c r="I26" i="32" s="1"/>
  <c r="I27" i="32" s="1"/>
  <c r="I28" i="32" s="1"/>
  <c r="I29" i="32" s="1"/>
  <c r="I30" i="32" s="1"/>
  <c r="I31" i="32" s="1"/>
  <c r="I32" i="32" s="1"/>
  <c r="I33" i="32" s="1"/>
  <c r="I34" i="32" s="1"/>
  <c r="I35" i="32" s="1"/>
  <c r="I36" i="32" s="1"/>
  <c r="I37" i="32" s="1"/>
  <c r="J4" i="32" s="1"/>
  <c r="I9" i="31"/>
  <c r="I10" i="31" s="1"/>
  <c r="I11" i="31" s="1"/>
  <c r="I12" i="31" s="1"/>
  <c r="I13" i="31" s="1"/>
  <c r="I14" i="31" s="1"/>
  <c r="I15" i="31" s="1"/>
  <c r="I16" i="31" s="1"/>
  <c r="I17" i="31" s="1"/>
  <c r="I18" i="31" s="1"/>
  <c r="I19" i="31" s="1"/>
  <c r="I20" i="31" s="1"/>
  <c r="I21" i="31" s="1"/>
  <c r="J4" i="31" s="1"/>
  <c r="I9" i="30"/>
  <c r="I10" i="30" s="1"/>
  <c r="I11" i="30" s="1"/>
  <c r="I12" i="30" s="1"/>
  <c r="I13" i="30" s="1"/>
  <c r="I14" i="30" s="1"/>
  <c r="I15" i="30" s="1"/>
  <c r="I16" i="30" s="1"/>
  <c r="I17" i="30" s="1"/>
  <c r="I18" i="30" s="1"/>
  <c r="I19" i="30" s="1"/>
  <c r="I20" i="30" s="1"/>
  <c r="I21" i="30" s="1"/>
  <c r="J4" i="30" s="1"/>
  <c r="I9" i="29"/>
  <c r="I10" i="29" s="1"/>
  <c r="I11" i="29" s="1"/>
  <c r="I12" i="29" s="1"/>
  <c r="I13" i="29" s="1"/>
  <c r="I14" i="29" s="1"/>
  <c r="I15" i="29" s="1"/>
  <c r="I16" i="29" s="1"/>
  <c r="I17" i="29" s="1"/>
  <c r="I18" i="29" s="1"/>
  <c r="I19" i="29" s="1"/>
  <c r="I20" i="29" s="1"/>
  <c r="I21" i="29" s="1"/>
  <c r="I22" i="29" s="1"/>
  <c r="I23" i="29" s="1"/>
  <c r="I24" i="29" s="1"/>
  <c r="I25" i="29" s="1"/>
  <c r="I26" i="29" s="1"/>
  <c r="I27" i="29" s="1"/>
  <c r="I28" i="29" s="1"/>
  <c r="I29" i="29" s="1"/>
  <c r="I30" i="29" s="1"/>
  <c r="I31" i="29" s="1"/>
  <c r="I32" i="29" s="1"/>
  <c r="I33" i="29" s="1"/>
  <c r="I34" i="29" s="1"/>
  <c r="I35" i="29" s="1"/>
  <c r="I36" i="29" s="1"/>
  <c r="I37" i="29" s="1"/>
  <c r="I38" i="29" s="1"/>
  <c r="I39" i="29" s="1"/>
  <c r="I40" i="29" s="1"/>
  <c r="I41" i="29" s="1"/>
  <c r="I42" i="29" s="1"/>
  <c r="I43" i="29" s="1"/>
  <c r="J4" i="29" s="1"/>
  <c r="I9" i="28"/>
  <c r="I10" i="28" s="1"/>
  <c r="I11" i="28" s="1"/>
  <c r="I12" i="28" s="1"/>
  <c r="I13" i="28" s="1"/>
  <c r="I14" i="28" s="1"/>
  <c r="I15" i="28" s="1"/>
  <c r="I16" i="28" s="1"/>
  <c r="I17" i="28" s="1"/>
  <c r="I9" i="27"/>
  <c r="I10" i="27" s="1"/>
  <c r="I11" i="27" s="1"/>
  <c r="I12" i="27" s="1"/>
  <c r="I13" i="27" s="1"/>
  <c r="I14" i="27" s="1"/>
  <c r="I15" i="27" s="1"/>
  <c r="I16" i="27" s="1"/>
  <c r="I17" i="27" s="1"/>
  <c r="J4" i="27" s="1"/>
  <c r="I9" i="26"/>
  <c r="I10" i="26" s="1"/>
  <c r="I11" i="26" s="1"/>
  <c r="I12" i="26" s="1"/>
  <c r="I13" i="26" s="1"/>
  <c r="I14" i="26" s="1"/>
  <c r="I15" i="26" s="1"/>
  <c r="I16" i="26" s="1"/>
  <c r="I17" i="26" s="1"/>
  <c r="I18" i="26" s="1"/>
  <c r="I19" i="26" s="1"/>
  <c r="I20" i="26" s="1"/>
  <c r="I21" i="26" s="1"/>
  <c r="I22" i="26" s="1"/>
  <c r="I23" i="26" s="1"/>
  <c r="I24" i="26" s="1"/>
  <c r="I25" i="26" s="1"/>
  <c r="I26" i="26" s="1"/>
  <c r="J4" i="26" s="1"/>
  <c r="I9" i="25"/>
  <c r="I10" i="25" s="1"/>
  <c r="I11" i="25" s="1"/>
  <c r="I12" i="25" s="1"/>
  <c r="I13" i="25" s="1"/>
  <c r="I14" i="25" s="1"/>
  <c r="I15" i="25" s="1"/>
  <c r="I16" i="25" s="1"/>
  <c r="I17" i="25" s="1"/>
  <c r="I18" i="25" s="1"/>
  <c r="I19" i="25" s="1"/>
  <c r="I20" i="25" s="1"/>
  <c r="I21" i="25" s="1"/>
  <c r="I22" i="25" s="1"/>
  <c r="I23" i="25" s="1"/>
  <c r="I24" i="25" s="1"/>
  <c r="I25" i="25" s="1"/>
  <c r="I26" i="25" s="1"/>
  <c r="I27" i="25" s="1"/>
  <c r="I28" i="25" s="1"/>
  <c r="I29" i="25" s="1"/>
  <c r="I30" i="25" s="1"/>
  <c r="I31" i="25" s="1"/>
  <c r="I32" i="25" s="1"/>
  <c r="I33" i="25" s="1"/>
  <c r="I34" i="25" s="1"/>
  <c r="I35" i="25" s="1"/>
  <c r="I36" i="25" s="1"/>
  <c r="I37" i="25" s="1"/>
  <c r="I38" i="25" s="1"/>
  <c r="I39" i="25" s="1"/>
  <c r="I40" i="25" s="1"/>
  <c r="I41" i="25" s="1"/>
  <c r="I42" i="25" s="1"/>
  <c r="I43" i="25" s="1"/>
  <c r="I44" i="25" s="1"/>
  <c r="I45" i="25" s="1"/>
  <c r="I46" i="25" s="1"/>
  <c r="I47" i="25" s="1"/>
  <c r="I48" i="25" s="1"/>
  <c r="I49" i="25" s="1"/>
  <c r="I50" i="25" s="1"/>
  <c r="I51" i="25" s="1"/>
  <c r="I52" i="25" s="1"/>
  <c r="I53" i="25" s="1"/>
  <c r="I54" i="25" s="1"/>
  <c r="I55" i="25" s="1"/>
  <c r="I56" i="25" s="1"/>
  <c r="I57" i="25" s="1"/>
  <c r="I58" i="25" s="1"/>
  <c r="I59" i="25" s="1"/>
  <c r="I60" i="25" s="1"/>
  <c r="I61" i="25" s="1"/>
  <c r="I62" i="25" s="1"/>
  <c r="I63" i="25" s="1"/>
  <c r="I64" i="25" s="1"/>
  <c r="I65" i="25" s="1"/>
  <c r="I9" i="24"/>
  <c r="I10" i="24" s="1"/>
  <c r="I11" i="24" s="1"/>
  <c r="I12" i="24" s="1"/>
  <c r="I13" i="24" s="1"/>
  <c r="I14" i="24" s="1"/>
  <c r="I15" i="24" s="1"/>
  <c r="I16" i="24" s="1"/>
  <c r="I17" i="24" s="1"/>
  <c r="J4" i="24" s="1"/>
  <c r="I9" i="23"/>
  <c r="I10" i="23" s="1"/>
  <c r="I11" i="23" s="1"/>
  <c r="I12" i="23" s="1"/>
  <c r="I13" i="23" s="1"/>
  <c r="I14" i="23" s="1"/>
  <c r="I15" i="23" s="1"/>
  <c r="I16" i="23" s="1"/>
  <c r="I17" i="23" s="1"/>
  <c r="I18" i="23" s="1"/>
  <c r="I19" i="23" s="1"/>
  <c r="I20" i="23" s="1"/>
  <c r="I21" i="23" s="1"/>
  <c r="I22" i="23" s="1"/>
  <c r="I23" i="23" s="1"/>
  <c r="I24" i="23" s="1"/>
  <c r="I9" i="22"/>
  <c r="I10" i="22" s="1"/>
  <c r="I11" i="22" s="1"/>
  <c r="I12" i="22" s="1"/>
  <c r="I13" i="22" s="1"/>
  <c r="I15" i="22" s="1"/>
  <c r="I16" i="22" s="1"/>
  <c r="I17" i="22" s="1"/>
  <c r="I18" i="22" s="1"/>
  <c r="I19" i="22" s="1"/>
  <c r="I20" i="22" s="1"/>
  <c r="I21" i="22" s="1"/>
  <c r="I22" i="22" s="1"/>
  <c r="I23" i="22" s="1"/>
  <c r="J4" i="22" s="1"/>
  <c r="I9" i="20"/>
  <c r="I10" i="20" s="1"/>
  <c r="I11" i="20" s="1"/>
  <c r="I12" i="20" s="1"/>
  <c r="I13" i="20" s="1"/>
  <c r="I14" i="20" s="1"/>
  <c r="I9" i="18"/>
  <c r="I10" i="18" s="1"/>
  <c r="I11" i="18" s="1"/>
  <c r="I12" i="18" s="1"/>
  <c r="I13" i="18" s="1"/>
  <c r="I14" i="18" s="1"/>
  <c r="I16" i="18" s="1"/>
  <c r="I17" i="18" s="1"/>
  <c r="I18" i="18" s="1"/>
  <c r="I19" i="18" s="1"/>
  <c r="I20" i="18" s="1"/>
  <c r="I21" i="18" s="1"/>
  <c r="I22" i="18" s="1"/>
  <c r="I23" i="18" s="1"/>
  <c r="I24" i="18" s="1"/>
  <c r="I25" i="18" s="1"/>
  <c r="I26" i="18" s="1"/>
  <c r="I27" i="18" s="1"/>
  <c r="I28" i="18" s="1"/>
  <c r="I29" i="18" s="1"/>
  <c r="I30" i="18" s="1"/>
  <c r="J4" i="18" s="1"/>
  <c r="I9" i="17"/>
  <c r="I10" i="17" s="1"/>
  <c r="I11" i="17" s="1"/>
  <c r="I12" i="17" s="1"/>
  <c r="I13" i="17" s="1"/>
  <c r="I14" i="17" s="1"/>
  <c r="I15" i="17" s="1"/>
  <c r="I16" i="17" s="1"/>
  <c r="I17" i="17" s="1"/>
  <c r="I18" i="17" s="1"/>
  <c r="I19" i="17" s="1"/>
  <c r="I20" i="17" s="1"/>
  <c r="I21" i="17" s="1"/>
  <c r="I22" i="17" s="1"/>
  <c r="I23" i="17" s="1"/>
  <c r="I24" i="17" s="1"/>
  <c r="I25" i="17" s="1"/>
  <c r="I26" i="17" s="1"/>
  <c r="I27" i="17" s="1"/>
  <c r="I28" i="17" s="1"/>
  <c r="I29" i="17" s="1"/>
  <c r="I30" i="17" s="1"/>
  <c r="I31" i="17" s="1"/>
  <c r="I32" i="17" s="1"/>
  <c r="I33" i="17" s="1"/>
  <c r="I34" i="17" s="1"/>
  <c r="I35" i="17" s="1"/>
  <c r="I36" i="17" s="1"/>
  <c r="I37" i="17" s="1"/>
  <c r="I38" i="17" s="1"/>
  <c r="I39" i="17" s="1"/>
  <c r="I40" i="17" s="1"/>
  <c r="I41" i="17" s="1"/>
  <c r="I42" i="17" s="1"/>
  <c r="I43" i="17" s="1"/>
  <c r="I44" i="17" s="1"/>
  <c r="I45" i="17" s="1"/>
  <c r="I46" i="17" s="1"/>
  <c r="I47" i="17" s="1"/>
  <c r="I48" i="17" s="1"/>
  <c r="I49" i="17" s="1"/>
  <c r="I50" i="17" s="1"/>
  <c r="I51" i="17" s="1"/>
  <c r="I52" i="17" s="1"/>
  <c r="I53" i="17" s="1"/>
  <c r="I54" i="17" s="1"/>
  <c r="I55" i="17" s="1"/>
  <c r="I56" i="17" s="1"/>
  <c r="I57" i="17" s="1"/>
  <c r="I58" i="17" s="1"/>
  <c r="I59" i="17" s="1"/>
  <c r="I60" i="17" s="1"/>
  <c r="I61" i="17" s="1"/>
  <c r="I62" i="17" s="1"/>
  <c r="I63" i="17" s="1"/>
  <c r="I64" i="17" s="1"/>
  <c r="I9" i="16"/>
  <c r="I10" i="16" s="1"/>
  <c r="I11" i="16" s="1"/>
  <c r="I12" i="16" s="1"/>
  <c r="J4" i="16" s="1"/>
  <c r="G9" i="25"/>
  <c r="G10" i="25" s="1"/>
  <c r="G11" i="25" s="1"/>
  <c r="G12" i="25" s="1"/>
  <c r="G13" i="25" s="1"/>
  <c r="G14" i="25" s="1"/>
  <c r="G15" i="25" s="1"/>
  <c r="G16" i="25" s="1"/>
  <c r="G17" i="25" s="1"/>
  <c r="G18" i="25" s="1"/>
  <c r="G19" i="25" s="1"/>
  <c r="G20" i="25" s="1"/>
  <c r="G21" i="25" s="1"/>
  <c r="G22" i="25" s="1"/>
  <c r="G23" i="25" s="1"/>
  <c r="G24" i="25" s="1"/>
  <c r="G25" i="25" s="1"/>
  <c r="G26" i="25" s="1"/>
  <c r="G27" i="25" s="1"/>
  <c r="G28" i="25" s="1"/>
  <c r="G29" i="25" s="1"/>
  <c r="G30" i="25" s="1"/>
  <c r="G31" i="25" s="1"/>
  <c r="G32" i="25" s="1"/>
  <c r="G33" i="25" s="1"/>
  <c r="G34" i="25" s="1"/>
  <c r="G35" i="25" s="1"/>
  <c r="G36" i="25" s="1"/>
  <c r="G37" i="25" s="1"/>
  <c r="G38" i="25" s="1"/>
  <c r="G39" i="25" s="1"/>
  <c r="G40" i="25" s="1"/>
  <c r="G41" i="25" s="1"/>
  <c r="G42" i="25" s="1"/>
  <c r="G43" i="25" s="1"/>
  <c r="G44" i="25" s="1"/>
  <c r="G45" i="25" s="1"/>
  <c r="G46" i="25" s="1"/>
  <c r="G47" i="25" s="1"/>
  <c r="G48" i="25" s="1"/>
  <c r="G49" i="25" s="1"/>
  <c r="G50" i="25" s="1"/>
  <c r="G51" i="25" s="1"/>
  <c r="G52" i="25" s="1"/>
  <c r="G53" i="25" s="1"/>
  <c r="G54" i="25" s="1"/>
  <c r="G55" i="25" s="1"/>
  <c r="G56" i="25" s="1"/>
  <c r="G57" i="25" s="1"/>
  <c r="G58" i="25" s="1"/>
  <c r="G59" i="25" s="1"/>
  <c r="G60" i="25" s="1"/>
  <c r="G61" i="25" s="1"/>
  <c r="G62" i="25" s="1"/>
  <c r="G63" i="25" s="1"/>
  <c r="G64" i="25" s="1"/>
  <c r="G65" i="25" s="1"/>
  <c r="G9" i="16"/>
  <c r="G9" i="39"/>
  <c r="G10" i="39" s="1"/>
  <c r="G11" i="39" s="1"/>
  <c r="G12" i="39" s="1"/>
  <c r="G13" i="39" s="1"/>
  <c r="G14" i="39" s="1"/>
  <c r="G15" i="39" s="1"/>
  <c r="G16" i="39" s="1"/>
  <c r="G17" i="39" s="1"/>
  <c r="G18" i="39" s="1"/>
  <c r="H4" i="39" s="1"/>
  <c r="G9" i="38"/>
  <c r="G10" i="38" s="1"/>
  <c r="G11" i="38" s="1"/>
  <c r="G12" i="38" s="1"/>
  <c r="G13" i="38" s="1"/>
  <c r="G14" i="38" s="1"/>
  <c r="G15" i="38" s="1"/>
  <c r="G16" i="38" s="1"/>
  <c r="G17" i="38" s="1"/>
  <c r="G18" i="38" s="1"/>
  <c r="H4" i="38" s="1"/>
  <c r="G9" i="37"/>
  <c r="G10" i="37" s="1"/>
  <c r="G11" i="37" s="1"/>
  <c r="G12" i="37" s="1"/>
  <c r="G13" i="37" s="1"/>
  <c r="G14" i="37" s="1"/>
  <c r="G15" i="37" s="1"/>
  <c r="G16" i="37" s="1"/>
  <c r="H4" i="37" s="1"/>
  <c r="G9" i="36"/>
  <c r="G10" i="36" s="1"/>
  <c r="G11" i="36" s="1"/>
  <c r="G12" i="36" s="1"/>
  <c r="G13" i="36" s="1"/>
  <c r="G14" i="36" s="1"/>
  <c r="G15" i="36" s="1"/>
  <c r="G16" i="36" s="1"/>
  <c r="G17" i="36" s="1"/>
  <c r="G9" i="35"/>
  <c r="G10" i="35" s="1"/>
  <c r="G11" i="35" s="1"/>
  <c r="G12" i="35" s="1"/>
  <c r="G13" i="35" s="1"/>
  <c r="G14" i="35" s="1"/>
  <c r="G15" i="35" s="1"/>
  <c r="G16" i="35" s="1"/>
  <c r="G17" i="35" s="1"/>
  <c r="G9" i="33"/>
  <c r="G10" i="33" s="1"/>
  <c r="G11" i="33" s="1"/>
  <c r="G12" i="33" s="1"/>
  <c r="G13" i="33" s="1"/>
  <c r="G14" i="33" s="1"/>
  <c r="G15" i="33" s="1"/>
  <c r="G16" i="33" s="1"/>
  <c r="G17" i="33" s="1"/>
  <c r="G18" i="33" s="1"/>
  <c r="G19" i="33" s="1"/>
  <c r="G20" i="33" s="1"/>
  <c r="G21" i="33" s="1"/>
  <c r="G22" i="33" s="1"/>
  <c r="G23" i="33" s="1"/>
  <c r="G24" i="33" s="1"/>
  <c r="G25" i="33" s="1"/>
  <c r="G26" i="33" s="1"/>
  <c r="G27" i="33" s="1"/>
  <c r="G28" i="33" s="1"/>
  <c r="G29" i="33" s="1"/>
  <c r="G30" i="33" s="1"/>
  <c r="G31" i="33" s="1"/>
  <c r="G32" i="33" s="1"/>
  <c r="G33" i="33" s="1"/>
  <c r="G34" i="33" s="1"/>
  <c r="G35" i="33" s="1"/>
  <c r="H4" i="33" s="1"/>
  <c r="G9" i="32"/>
  <c r="G10" i="32" s="1"/>
  <c r="G11" i="32" s="1"/>
  <c r="G12" i="32" s="1"/>
  <c r="G13" i="32" s="1"/>
  <c r="G14" i="32" s="1"/>
  <c r="G15" i="32" s="1"/>
  <c r="G16" i="32" s="1"/>
  <c r="G17" i="32" s="1"/>
  <c r="G18" i="32" s="1"/>
  <c r="G19" i="32" s="1"/>
  <c r="G20" i="32" s="1"/>
  <c r="G21" i="32" s="1"/>
  <c r="G22" i="32" s="1"/>
  <c r="G23" i="32" s="1"/>
  <c r="G24" i="32" s="1"/>
  <c r="G25" i="32" s="1"/>
  <c r="G26" i="32" s="1"/>
  <c r="G27" i="32" s="1"/>
  <c r="G28" i="32" s="1"/>
  <c r="G29" i="32" s="1"/>
  <c r="G30" i="32" s="1"/>
  <c r="G31" i="32" s="1"/>
  <c r="G32" i="32" s="1"/>
  <c r="G33" i="32" s="1"/>
  <c r="G34" i="32" s="1"/>
  <c r="G35" i="32" s="1"/>
  <c r="G36" i="32" s="1"/>
  <c r="G37" i="32" s="1"/>
  <c r="H4" i="32" s="1"/>
  <c r="G9" i="31"/>
  <c r="G10" i="31" s="1"/>
  <c r="G11" i="31" s="1"/>
  <c r="G12" i="31" s="1"/>
  <c r="G13" i="31" s="1"/>
  <c r="G14" i="31" s="1"/>
  <c r="G15" i="31" s="1"/>
  <c r="G16" i="31" s="1"/>
  <c r="G17" i="31" s="1"/>
  <c r="G18" i="31" s="1"/>
  <c r="G19" i="31" s="1"/>
  <c r="G20" i="31" s="1"/>
  <c r="G21" i="31" s="1"/>
  <c r="H4" i="31" s="1"/>
  <c r="G9" i="30"/>
  <c r="G10" i="30" s="1"/>
  <c r="G11" i="30" s="1"/>
  <c r="G12" i="30" s="1"/>
  <c r="G13" i="30" s="1"/>
  <c r="G14" i="30" s="1"/>
  <c r="G15" i="30" s="1"/>
  <c r="G16" i="30" s="1"/>
  <c r="G17" i="30" s="1"/>
  <c r="G18" i="30" s="1"/>
  <c r="G19" i="30" s="1"/>
  <c r="G20" i="30" s="1"/>
  <c r="G21" i="30" s="1"/>
  <c r="H4" i="30" s="1"/>
  <c r="G9" i="29"/>
  <c r="G10" i="29" s="1"/>
  <c r="G11" i="29" s="1"/>
  <c r="G12" i="29" s="1"/>
  <c r="G13" i="29" s="1"/>
  <c r="G14" i="29" s="1"/>
  <c r="G15" i="29" s="1"/>
  <c r="G16" i="29" s="1"/>
  <c r="G17" i="29" s="1"/>
  <c r="G18" i="29" s="1"/>
  <c r="G19" i="29" s="1"/>
  <c r="G20" i="29" s="1"/>
  <c r="G21" i="29" s="1"/>
  <c r="G22" i="29" s="1"/>
  <c r="G23" i="29" s="1"/>
  <c r="G24" i="29" s="1"/>
  <c r="G25" i="29" s="1"/>
  <c r="G26" i="29" s="1"/>
  <c r="G27" i="29" s="1"/>
  <c r="G28" i="29" s="1"/>
  <c r="G29" i="29" s="1"/>
  <c r="G30" i="29" s="1"/>
  <c r="G31" i="29" s="1"/>
  <c r="G32" i="29" s="1"/>
  <c r="G33" i="29" s="1"/>
  <c r="G34" i="29" s="1"/>
  <c r="G35" i="29" s="1"/>
  <c r="G36" i="29" s="1"/>
  <c r="G37" i="29" s="1"/>
  <c r="G38" i="29" s="1"/>
  <c r="G39" i="29" s="1"/>
  <c r="G40" i="29" s="1"/>
  <c r="G41" i="29" s="1"/>
  <c r="G42" i="29" s="1"/>
  <c r="G43" i="29" s="1"/>
  <c r="H4" i="29" s="1"/>
  <c r="G9" i="28"/>
  <c r="G10" i="28" s="1"/>
  <c r="G11" i="28" s="1"/>
  <c r="G12" i="28" s="1"/>
  <c r="G13" i="28" s="1"/>
  <c r="G14" i="28" s="1"/>
  <c r="G15" i="28" s="1"/>
  <c r="G16" i="28" s="1"/>
  <c r="G17" i="28" s="1"/>
  <c r="G9" i="27"/>
  <c r="G10" i="27" s="1"/>
  <c r="G11" i="27" s="1"/>
  <c r="G12" i="27" s="1"/>
  <c r="G13" i="27" s="1"/>
  <c r="G14" i="27" s="1"/>
  <c r="G15" i="27" s="1"/>
  <c r="G16" i="27" s="1"/>
  <c r="G17" i="27" s="1"/>
  <c r="H4" i="27" s="1"/>
  <c r="G9" i="26"/>
  <c r="G10" i="26" s="1"/>
  <c r="G11" i="26" s="1"/>
  <c r="G12" i="26" s="1"/>
  <c r="G13" i="26" s="1"/>
  <c r="G14" i="26" s="1"/>
  <c r="G15" i="26" s="1"/>
  <c r="G16" i="26" s="1"/>
  <c r="G17" i="26" s="1"/>
  <c r="G18" i="26" s="1"/>
  <c r="G19" i="26" s="1"/>
  <c r="G20" i="26" s="1"/>
  <c r="G21" i="26" s="1"/>
  <c r="G22" i="26" s="1"/>
  <c r="G23" i="26" s="1"/>
  <c r="G24" i="26" s="1"/>
  <c r="G25" i="26" s="1"/>
  <c r="G26" i="26" s="1"/>
  <c r="H4" i="26" s="1"/>
  <c r="G9" i="24"/>
  <c r="G10" i="24" s="1"/>
  <c r="G11" i="24" s="1"/>
  <c r="G12" i="24" s="1"/>
  <c r="G13" i="24" s="1"/>
  <c r="G14" i="24" s="1"/>
  <c r="G15" i="24" s="1"/>
  <c r="G16" i="24" s="1"/>
  <c r="G17" i="24" s="1"/>
  <c r="H4" i="24" s="1"/>
  <c r="G9" i="23"/>
  <c r="G10" i="23" s="1"/>
  <c r="G11" i="23" s="1"/>
  <c r="G12" i="23" s="1"/>
  <c r="G13" i="23" s="1"/>
  <c r="G14" i="23" s="1"/>
  <c r="G15" i="23" s="1"/>
  <c r="G16" i="23" s="1"/>
  <c r="G17" i="23" s="1"/>
  <c r="G18" i="23" s="1"/>
  <c r="G19" i="23" s="1"/>
  <c r="G20" i="23" s="1"/>
  <c r="G21" i="23" s="1"/>
  <c r="G22" i="23" s="1"/>
  <c r="G23" i="23" s="1"/>
  <c r="G24" i="23" s="1"/>
  <c r="I16" i="20" l="1"/>
  <c r="I17" i="20" s="1"/>
  <c r="I18" i="20" s="1"/>
  <c r="I19" i="20" s="1"/>
  <c r="I20" i="20" s="1"/>
  <c r="I21" i="20" s="1"/>
  <c r="J4" i="20" s="1"/>
  <c r="J4" i="23"/>
  <c r="H4" i="23"/>
  <c r="J4" i="17"/>
  <c r="H4" i="25"/>
  <c r="J4" i="25"/>
  <c r="H4" i="43"/>
  <c r="G9" i="22"/>
  <c r="G10" i="22" s="1"/>
  <c r="G11" i="22" s="1"/>
  <c r="G12" i="22" s="1"/>
  <c r="G13" i="22" s="1"/>
  <c r="G15" i="22" s="1"/>
  <c r="G16" i="22" s="1"/>
  <c r="G17" i="22" s="1"/>
  <c r="G18" i="22" s="1"/>
  <c r="G19" i="22" s="1"/>
  <c r="G20" i="22" s="1"/>
  <c r="G21" i="22" s="1"/>
  <c r="G22" i="22" s="1"/>
  <c r="G23" i="22" s="1"/>
  <c r="H4" i="22" s="1"/>
  <c r="G9" i="20"/>
  <c r="G10" i="20" s="1"/>
  <c r="G11" i="20" s="1"/>
  <c r="G12" i="20" s="1"/>
  <c r="G13" i="20" s="1"/>
  <c r="G14" i="20" s="1"/>
  <c r="G16" i="20" s="1"/>
  <c r="G17" i="20" s="1"/>
  <c r="G18" i="20" s="1"/>
  <c r="G19" i="20" s="1"/>
  <c r="G20" i="20" s="1"/>
  <c r="G21" i="20" s="1"/>
  <c r="H4" i="20" s="1"/>
  <c r="G9" i="18"/>
  <c r="G10" i="18" s="1"/>
  <c r="G11" i="18" s="1"/>
  <c r="G12" i="18" s="1"/>
  <c r="G13" i="18" s="1"/>
  <c r="G14" i="18" s="1"/>
  <c r="G16" i="18" s="1"/>
  <c r="G17" i="18" s="1"/>
  <c r="G18" i="18" s="1"/>
  <c r="G19" i="18" s="1"/>
  <c r="G20" i="18" s="1"/>
  <c r="G21" i="18" s="1"/>
  <c r="G22" i="18" s="1"/>
  <c r="G23" i="18" s="1"/>
  <c r="G24" i="18" s="1"/>
  <c r="G25" i="18" s="1"/>
  <c r="G26" i="18" s="1"/>
  <c r="G27" i="18" s="1"/>
  <c r="G28" i="18" s="1"/>
  <c r="G29" i="18" s="1"/>
  <c r="G30" i="18" s="1"/>
  <c r="H4" i="18" s="1"/>
  <c r="J4" i="34" l="1"/>
  <c r="H4" i="34"/>
  <c r="H4" i="45"/>
  <c r="J4" i="45"/>
  <c r="J4" i="42"/>
  <c r="H4" i="42"/>
  <c r="H4" i="41"/>
  <c r="J4" i="41"/>
  <c r="H4" i="44"/>
  <c r="J4" i="44"/>
  <c r="J4" i="43"/>
  <c r="H4" i="46"/>
  <c r="J4" i="46"/>
  <c r="G10" i="16"/>
  <c r="G11" i="16" s="1"/>
  <c r="G12" i="16" s="1"/>
  <c r="H4" i="16" s="1"/>
  <c r="H4" i="17" l="1"/>
</calcChain>
</file>

<file path=xl/sharedStrings.xml><?xml version="1.0" encoding="utf-8"?>
<sst xmlns="http://schemas.openxmlformats.org/spreadsheetml/2006/main" count="10111" uniqueCount="2151">
  <si>
    <t>char</t>
  </si>
  <si>
    <t>long</t>
  </si>
  <si>
    <t>int</t>
  </si>
  <si>
    <t>double</t>
  </si>
  <si>
    <t>Batch</t>
  </si>
  <si>
    <t>IFMDOS104</t>
  </si>
  <si>
    <t>IFMDOS106</t>
  </si>
  <si>
    <t>IFMDOS107</t>
  </si>
  <si>
    <t>IFMDOS302</t>
  </si>
  <si>
    <t>IFMDOS303</t>
  </si>
  <si>
    <t>IFMDOS304</t>
  </si>
  <si>
    <t>IFMDOS305</t>
  </si>
  <si>
    <t>IFMDOS306</t>
  </si>
  <si>
    <t>__float128</t>
  </si>
  <si>
    <t>I2500</t>
    <phoneticPr fontId="3" type="noConversion"/>
  </si>
  <si>
    <t>R351T</t>
    <phoneticPr fontId="3" type="noConversion"/>
  </si>
  <si>
    <t>M951T</t>
    <phoneticPr fontId="3" type="noConversion"/>
  </si>
  <si>
    <t>24-365</t>
    <phoneticPr fontId="3" type="noConversion"/>
  </si>
  <si>
    <t>IFMDOS000</t>
  </si>
  <si>
    <t>IFMDOS108</t>
  </si>
  <si>
    <t>IFMDOS201</t>
  </si>
  <si>
    <t>IFMDOS202</t>
  </si>
  <si>
    <t>IFMDOS301</t>
  </si>
  <si>
    <t>IFMDBS101</t>
  </si>
  <si>
    <t>IFMDBS102</t>
  </si>
  <si>
    <t>IFMDBS201</t>
  </si>
  <si>
    <t>IFMDBS202</t>
  </si>
  <si>
    <t>IFMDBS203</t>
  </si>
  <si>
    <t>Polling Data</t>
    <phoneticPr fontId="3" type="noConversion"/>
  </si>
  <si>
    <t>Data
Type</t>
    <phoneticPr fontId="3" type="noConversion"/>
  </si>
  <si>
    <t>IFMDOS000 / I2500</t>
    <phoneticPr fontId="3" type="noConversion"/>
  </si>
  <si>
    <t>Online</t>
    <phoneticPr fontId="3" type="noConversion"/>
  </si>
  <si>
    <t>IFMDOS101</t>
    <phoneticPr fontId="4" type="noConversion"/>
  </si>
  <si>
    <t>IFMDOS101 / STK:B651S,
                  KSQ:B651Q</t>
    <phoneticPr fontId="3" type="noConversion"/>
  </si>
  <si>
    <t>-</t>
    <phoneticPr fontId="3" type="noConversion"/>
  </si>
  <si>
    <t>Batch</t>
    <phoneticPr fontId="3" type="noConversion"/>
  </si>
  <si>
    <t>IFMDBS103</t>
    <phoneticPr fontId="4" type="noConversion"/>
  </si>
  <si>
    <t>int</t>
    <phoneticPr fontId="3" type="noConversion"/>
  </si>
  <si>
    <t>ASCII</t>
    <phoneticPr fontId="3" type="noConversion"/>
  </si>
  <si>
    <t>BINARY</t>
    <phoneticPr fontId="3" type="noConversion"/>
  </si>
  <si>
    <t>IFMDOS110</t>
  </si>
  <si>
    <t>IFMDOS111</t>
  </si>
  <si>
    <t>IFMDOS112</t>
  </si>
  <si>
    <t>IFMDOS113</t>
  </si>
  <si>
    <t>IFMDOS114</t>
  </si>
  <si>
    <t>IFMDOS115</t>
  </si>
  <si>
    <t>IFMDOS301 / C051S/Q</t>
    <phoneticPr fontId="3" type="noConversion"/>
  </si>
  <si>
    <t>IFMDOS303 / B551S/Q</t>
    <phoneticPr fontId="3" type="noConversion"/>
  </si>
  <si>
    <t>IFMDOS304 / P051S/Q</t>
    <phoneticPr fontId="3" type="noConversion"/>
  </si>
  <si>
    <t>IFMDOS306 / J051S/Q</t>
    <phoneticPr fontId="3" type="noConversion"/>
  </si>
  <si>
    <t>G1</t>
    <phoneticPr fontId="3" type="noConversion"/>
  </si>
  <si>
    <t>G3</t>
    <phoneticPr fontId="3" type="noConversion"/>
  </si>
  <si>
    <t>B1</t>
    <phoneticPr fontId="3" type="noConversion"/>
  </si>
  <si>
    <t>K1</t>
    <phoneticPr fontId="3" type="noConversion"/>
  </si>
  <si>
    <t>O</t>
    <phoneticPr fontId="3" type="noConversion"/>
  </si>
  <si>
    <t>ID</t>
    <phoneticPr fontId="32" type="noConversion"/>
  </si>
  <si>
    <t>AB1</t>
  </si>
  <si>
    <t>AB2</t>
  </si>
  <si>
    <t>BD1</t>
  </si>
  <si>
    <t>BB1</t>
  </si>
  <si>
    <t>BW1</t>
  </si>
  <si>
    <t>EI8</t>
  </si>
  <si>
    <t>AE8</t>
  </si>
  <si>
    <t>BE9</t>
  </si>
  <si>
    <t>AF8</t>
  </si>
  <si>
    <t>BF9</t>
  </si>
  <si>
    <t>AS8</t>
  </si>
  <si>
    <t>AN8</t>
  </si>
  <si>
    <t>AN9</t>
  </si>
  <si>
    <t>AO8</t>
  </si>
  <si>
    <t>AO9</t>
  </si>
  <si>
    <t>AH8</t>
  </si>
  <si>
    <t>AH9</t>
  </si>
  <si>
    <t>EH8</t>
  </si>
  <si>
    <t>EH9</t>
  </si>
  <si>
    <t>STK</t>
  </si>
  <si>
    <t>KSQ</t>
  </si>
  <si>
    <t>ID</t>
    <phoneticPr fontId="3" type="noConversion"/>
  </si>
  <si>
    <t>STK</t>
    <phoneticPr fontId="3" type="noConversion"/>
  </si>
  <si>
    <t>KSQ</t>
    <phoneticPr fontId="3" type="noConversion"/>
  </si>
  <si>
    <t>Int</t>
  </si>
  <si>
    <t>ST</t>
  </si>
  <si>
    <t>○　</t>
  </si>
  <si>
    <t>FS</t>
  </si>
  <si>
    <t>○</t>
  </si>
  <si>
    <t>DR</t>
  </si>
  <si>
    <t>MF</t>
  </si>
  <si>
    <t>IF</t>
  </si>
  <si>
    <t>RT</t>
  </si>
  <si>
    <t>SC</t>
  </si>
  <si>
    <t>BC</t>
  </si>
  <si>
    <t>×　</t>
  </si>
  <si>
    <t>EF</t>
  </si>
  <si>
    <t>EN</t>
  </si>
  <si>
    <t>SW</t>
  </si>
  <si>
    <t>SR</t>
  </si>
  <si>
    <t>EW</t>
  </si>
  <si>
    <t>NXT</t>
    <phoneticPr fontId="3" type="noConversion"/>
  </si>
  <si>
    <t>ETF</t>
    <phoneticPr fontId="3" type="noConversion"/>
  </si>
  <si>
    <t>ETN</t>
    <phoneticPr fontId="3" type="noConversion"/>
  </si>
  <si>
    <t>ELW</t>
    <phoneticPr fontId="3" type="noConversion"/>
  </si>
  <si>
    <t>BX1</t>
    <phoneticPr fontId="3" type="noConversion"/>
  </si>
  <si>
    <t>O</t>
  </si>
  <si>
    <t>G1</t>
  </si>
  <si>
    <t>B1</t>
  </si>
  <si>
    <t>G3</t>
  </si>
  <si>
    <t>____float128</t>
  </si>
  <si>
    <t>239.29.30.1</t>
  </si>
  <si>
    <t>A351S</t>
  </si>
  <si>
    <t>A751S</t>
  </si>
  <si>
    <t>A651S</t>
  </si>
  <si>
    <t>R851S</t>
  </si>
  <si>
    <t>E151S</t>
  </si>
  <si>
    <t>Polling</t>
    <phoneticPr fontId="3" type="noConversion"/>
  </si>
  <si>
    <t>A351Q</t>
  </si>
  <si>
    <t>A751Q</t>
  </si>
  <si>
    <t>A651Q</t>
  </si>
  <si>
    <t>R851Q</t>
  </si>
  <si>
    <t>E151Q</t>
  </si>
  <si>
    <t>Polling</t>
  </si>
  <si>
    <t>I2500</t>
  </si>
  <si>
    <t>239.29.30.2</t>
  </si>
  <si>
    <t>B651S</t>
  </si>
  <si>
    <t>B651Q</t>
  </si>
  <si>
    <t>239.29.30.18</t>
  </si>
  <si>
    <t>M451S</t>
  </si>
  <si>
    <t>M451Q</t>
  </si>
  <si>
    <t>R351T</t>
  </si>
  <si>
    <t>239.29.30.19</t>
  </si>
  <si>
    <t>C051S</t>
  </si>
  <si>
    <t>B951S</t>
  </si>
  <si>
    <t>B551S</t>
  </si>
  <si>
    <t>P051S</t>
  </si>
  <si>
    <t>C351S</t>
  </si>
  <si>
    <t>J051S</t>
  </si>
  <si>
    <t>A051S</t>
  </si>
  <si>
    <t>I651S</t>
  </si>
  <si>
    <t>C451S</t>
  </si>
  <si>
    <t>C151S</t>
  </si>
  <si>
    <t>I851S</t>
  </si>
  <si>
    <t>C051Q</t>
  </si>
  <si>
    <t>B951Q</t>
  </si>
  <si>
    <t>B551Q</t>
  </si>
  <si>
    <t>P051Q</t>
  </si>
  <si>
    <t>C351Q</t>
  </si>
  <si>
    <t>J051Q</t>
  </si>
  <si>
    <t>A051Q</t>
  </si>
  <si>
    <t>I651Q</t>
  </si>
  <si>
    <t>C451Q</t>
  </si>
  <si>
    <t>C151Q</t>
  </si>
  <si>
    <t>I851Q</t>
  </si>
  <si>
    <t>M951T</t>
  </si>
  <si>
    <t>100M</t>
    <phoneticPr fontId="3" type="noConversion"/>
  </si>
  <si>
    <t>239.29.30.41</t>
  </si>
  <si>
    <t>100M</t>
  </si>
  <si>
    <t>239.29.30.42</t>
  </si>
  <si>
    <t>B251S</t>
  </si>
  <si>
    <t>B251Q</t>
  </si>
  <si>
    <t>239.29.30.81</t>
  </si>
  <si>
    <t>G751S</t>
  </si>
  <si>
    <t>R151S</t>
  </si>
  <si>
    <t>G751Q</t>
  </si>
  <si>
    <t>R151Q</t>
  </si>
  <si>
    <t>239.29.30.121</t>
  </si>
  <si>
    <t>239.29.30.21</t>
  </si>
  <si>
    <t>239.29.30.22</t>
  </si>
  <si>
    <t>239.29.30.38</t>
  </si>
  <si>
    <t>239.29.30.39</t>
  </si>
  <si>
    <t>239.29.30.61</t>
  </si>
  <si>
    <t>239.29.30.62</t>
  </si>
  <si>
    <t>239.29.30.101</t>
  </si>
  <si>
    <t>239.29.30.141</t>
  </si>
  <si>
    <t>NXTA-10</t>
  </si>
  <si>
    <t>NXTA-10</t>
    <phoneticPr fontId="3" type="noConversion"/>
  </si>
  <si>
    <t>NXTA-5</t>
  </si>
  <si>
    <t>NXTA-5</t>
    <phoneticPr fontId="3" type="noConversion"/>
  </si>
  <si>
    <t>NXTA-3</t>
  </si>
  <si>
    <t>NXTA-3</t>
    <phoneticPr fontId="3" type="noConversion"/>
  </si>
  <si>
    <t>NXTB-10</t>
  </si>
  <si>
    <t>NXTB-5</t>
  </si>
  <si>
    <t>NXTB-3</t>
  </si>
  <si>
    <t>NXTA-COM</t>
  </si>
  <si>
    <t>NXTA-COM</t>
    <phoneticPr fontId="3" type="noConversion"/>
  </si>
  <si>
    <t>NXTB-COM</t>
  </si>
  <si>
    <t>NXTB-COM</t>
    <phoneticPr fontId="3" type="noConversion"/>
  </si>
  <si>
    <t>SPAC</t>
  </si>
  <si>
    <t xml:space="preserve"> </t>
    <phoneticPr fontId="3" type="noConversion"/>
  </si>
  <si>
    <t>Data Category</t>
  </si>
  <si>
    <t>Information Category</t>
  </si>
  <si>
    <t>Current Time (1-minute interval)</t>
  </si>
  <si>
    <t>End Keyword</t>
  </si>
  <si>
    <t>Message sequence number</t>
  </si>
  <si>
    <t>Board ID</t>
  </si>
  <si>
    <t>Session ID</t>
  </si>
  <si>
    <t>ISIN Code</t>
  </si>
  <si>
    <t>Processing Time of Trading System</t>
  </si>
  <si>
    <t>Ask Level 1 price</t>
  </si>
  <si>
    <t>Bid Level 1 price</t>
  </si>
  <si>
    <t>Ask Level 1 volume</t>
  </si>
  <si>
    <t>Bid Level 1 volume</t>
  </si>
  <si>
    <t>Ask Level 2 price</t>
  </si>
  <si>
    <t>Bid Level 2 price</t>
  </si>
  <si>
    <t>Ask Level 2 volume</t>
  </si>
  <si>
    <t>Bid Level 2 volume</t>
  </si>
  <si>
    <t>Ask Level 3 price</t>
  </si>
  <si>
    <t>Bid Level 3 price</t>
  </si>
  <si>
    <t>Ask Level 3 volume</t>
  </si>
  <si>
    <t>Bid Level 3 volume</t>
  </si>
  <si>
    <t>Ask Level 4 price</t>
  </si>
  <si>
    <t>Bid Level 4 price</t>
  </si>
  <si>
    <t>Ask Level 4 volume</t>
  </si>
  <si>
    <t>Bid Level 4 volume</t>
  </si>
  <si>
    <t>Ask Level 5 price</t>
  </si>
  <si>
    <t>Bid Level 5 price</t>
  </si>
  <si>
    <t>Ask Level 5 volume</t>
  </si>
  <si>
    <t>Bid Level 5 volume</t>
  </si>
  <si>
    <t>Ask Level 6 price</t>
  </si>
  <si>
    <t>Bid Level 6 price</t>
  </si>
  <si>
    <t>Ask Level 6 volume</t>
  </si>
  <si>
    <t>Bid Level 6 volume</t>
  </si>
  <si>
    <t>Ask Level 7 price</t>
  </si>
  <si>
    <t>Bid Level 7 price</t>
  </si>
  <si>
    <t>Ask Level 7 volume</t>
  </si>
  <si>
    <t>Bid Level 7 volume</t>
  </si>
  <si>
    <t>Ask Level 8 price</t>
  </si>
  <si>
    <t>Bid Level 8 price</t>
  </si>
  <si>
    <t>Ask Level 8 volume</t>
  </si>
  <si>
    <t>Bid Level 8 volume</t>
  </si>
  <si>
    <t>Ask Level 9 price</t>
  </si>
  <si>
    <t>Bid Level 9 price</t>
  </si>
  <si>
    <t>Ask Level 9 volume</t>
  </si>
  <si>
    <t>Bid Level 9 volume</t>
  </si>
  <si>
    <t>Ask Level 10 price</t>
  </si>
  <si>
    <t>Bid Level 10 price</t>
  </si>
  <si>
    <t>Ask Level 10 volume</t>
  </si>
  <si>
    <t>Bid Level 10 volume</t>
  </si>
  <si>
    <t>Total ask volume</t>
  </si>
  <si>
    <t>Total bid volume</t>
  </si>
  <si>
    <t>Estimated Trading Price</t>
  </si>
  <si>
    <t>Estimated Trading Volume</t>
  </si>
  <si>
    <t>Mid Price</t>
  </si>
  <si>
    <t>Total Mid Price Ask Volume(Total Ask Volume on Mid Price)</t>
  </si>
  <si>
    <t>Total Mid Price Bid Volume(Total Bid Volume on Mid Price)</t>
  </si>
  <si>
    <t>Price change against previous day</t>
  </si>
  <si>
    <t>A Price change against the previous day</t>
  </si>
  <si>
    <t>Trading Price</t>
  </si>
  <si>
    <t>Trading volume</t>
  </si>
  <si>
    <t>Opening Price</t>
  </si>
  <si>
    <t>Today's High</t>
  </si>
  <si>
    <t>Today's Low</t>
  </si>
  <si>
    <t>Accumulated Trading Volume</t>
  </si>
  <si>
    <t>Accumulated Trading value</t>
  </si>
  <si>
    <t>Final Ask/Bid Type Code</t>
  </si>
  <si>
    <t>LP Holding Quantity</t>
  </si>
  <si>
    <t>The Best Ask</t>
  </si>
  <si>
    <t>The Best Bid</t>
  </si>
  <si>
    <t>Board Event ID</t>
  </si>
  <si>
    <t>Start time of a Board Event</t>
  </si>
  <si>
    <t>Board Event_Group Code</t>
  </si>
  <si>
    <t>Trading Halt Reason Code</t>
  </si>
  <si>
    <t>Closing Price_Type Code</t>
  </si>
  <si>
    <t>Upper Limit Price on the Single Price Trade in the Off-Hours Session</t>
  </si>
  <si>
    <t>Lower Limit Price on the Single Price Trade in the Off-Hours Session</t>
  </si>
  <si>
    <t>Closing Price_Weighted Stock Price Average</t>
  </si>
  <si>
    <t>Closing Price_Base Price of Buy-In</t>
  </si>
  <si>
    <t>Closing Price_Upper Limit of Buy-In</t>
  </si>
  <si>
    <t>Closing Price_Lower Limit of Buy-In</t>
  </si>
  <si>
    <t>The time ending VI</t>
  </si>
  <si>
    <t>VI Status code</t>
  </si>
  <si>
    <t>VI Type code</t>
  </si>
  <si>
    <t>A Base Price to trigger Static VI</t>
  </si>
  <si>
    <t>A Base Price to trigger dynamic VI</t>
  </si>
  <si>
    <t>VI triggering price</t>
  </si>
  <si>
    <t>Disparate ratio to trigger Static VI</t>
  </si>
  <si>
    <t>Disparate ratio to trigger Dynamic VI</t>
  </si>
  <si>
    <t>Upper Limit Price</t>
  </si>
  <si>
    <t>Lower Limit Price</t>
  </si>
  <si>
    <t>Current Price</t>
  </si>
  <si>
    <t>Trading Halt</t>
  </si>
  <si>
    <t>Market operation_Product ID</t>
  </si>
  <si>
    <t>Session Start/End Code</t>
  </si>
  <si>
    <t>ISIN code of a Common Stock</t>
  </si>
  <si>
    <t>Product ID</t>
  </si>
  <si>
    <t>Trading Halt_Type Code</t>
  </si>
  <si>
    <t>Step Applied</t>
  </si>
  <si>
    <t>Price Limit Range Expansion for Base Issue_Type Code</t>
  </si>
  <si>
    <t>Expected Time of Expanding Price Limit Range</t>
  </si>
  <si>
    <t>Disclosing Data_Type Code</t>
  </si>
  <si>
    <t>Disclosure Time</t>
  </si>
  <si>
    <t>Member Number</t>
  </si>
  <si>
    <t>Member Firm_Trust/Principal_Type Code</t>
  </si>
  <si>
    <t>Calculation Time</t>
  </si>
  <si>
    <t>Investor Code</t>
  </si>
  <si>
    <t>Index ID</t>
  </si>
  <si>
    <t>Accumulated Ask Trading Volume</t>
  </si>
  <si>
    <t>Accumulated Ask Trading Value</t>
  </si>
  <si>
    <t>Accumulated Bid Trading Volume</t>
  </si>
  <si>
    <t>Accumulated Bid Trading Value</t>
  </si>
  <si>
    <t>Filler</t>
  </si>
  <si>
    <t>Member Number 1 for Ask</t>
  </si>
  <si>
    <t>Ask_Trading Volume 1</t>
  </si>
  <si>
    <t>Ask_Trading Value 1</t>
  </si>
  <si>
    <t>Member Number 1 for Bid</t>
  </si>
  <si>
    <t>Bid_Trading Volume 1</t>
  </si>
  <si>
    <t>Bid_Trading Value 1</t>
  </si>
  <si>
    <t>Member Number 2 for Ask</t>
  </si>
  <si>
    <t>Ask_Trading Volume 2</t>
  </si>
  <si>
    <t>Ask_Trading Value 2</t>
  </si>
  <si>
    <t>Member Number 2 for Bid</t>
  </si>
  <si>
    <t>Bid_Trading Volume 2</t>
  </si>
  <si>
    <t>Bid_Trading Value 2</t>
  </si>
  <si>
    <t>Member Number 3 for Ask</t>
  </si>
  <si>
    <t>Ask_Trading Volume 3</t>
  </si>
  <si>
    <t>Ask_Trading Value 3</t>
  </si>
  <si>
    <t>Member Number 3 for Bid</t>
  </si>
  <si>
    <t>Bid_Trading Volume 3</t>
  </si>
  <si>
    <t>Bid_Trading Value 3</t>
  </si>
  <si>
    <t>Member Number 4 for Ask</t>
  </si>
  <si>
    <t>Ask_Trading Volume 4</t>
  </si>
  <si>
    <t>Ask_Trading Value 4</t>
  </si>
  <si>
    <t>Member Number 4 for Bid</t>
  </si>
  <si>
    <t>Bid_Trading Volume 4</t>
  </si>
  <si>
    <t>Bid_Trading Value 4</t>
  </si>
  <si>
    <t>Member Number 5 for Ask</t>
  </si>
  <si>
    <t>Ask_Trading Volume 5</t>
  </si>
  <si>
    <t>Ask_Trading Value 5</t>
  </si>
  <si>
    <t>Member Number 5 for Bid</t>
  </si>
  <si>
    <t>Bid_Trading Volume 5</t>
  </si>
  <si>
    <t>Bid_Trading Value 5</t>
  </si>
  <si>
    <t>Total Number of Issues</t>
  </si>
  <si>
    <t>Number of Issues for Movement Calculation</t>
  </si>
  <si>
    <t>Number of Issues of Upper Limit</t>
  </si>
  <si>
    <t>Number of Issues of Going Up</t>
  </si>
  <si>
    <t>Number of Issues of steadiness</t>
  </si>
  <si>
    <t>Number of Issues of Lower Limit</t>
  </si>
  <si>
    <t>Number of Issues of Going Down</t>
  </si>
  <si>
    <t>Number of Issues having Quotes</t>
  </si>
  <si>
    <t>Number of Issues of which Quotes are Increasing</t>
  </si>
  <si>
    <t>Number of Issues of which Quotes are Decreasing</t>
  </si>
  <si>
    <t>Sell-side Arbitrage Volume</t>
  </si>
  <si>
    <t>Sell-side Arbitrage Value</t>
  </si>
  <si>
    <t>Sell-side Non-arbitrage Volume</t>
  </si>
  <si>
    <t>Sell-side Non-arbitrage Value</t>
  </si>
  <si>
    <t>Buy-side Arbitrage Volume</t>
  </si>
  <si>
    <t>Buy-side Arbitrage Value</t>
  </si>
  <si>
    <t>Buy-side Non-arbitrage Volume</t>
  </si>
  <si>
    <t>Buy-side Non-arbitrage Value</t>
  </si>
  <si>
    <t>Sell-side Arbitrage Trading Remaining Quantity</t>
  </si>
  <si>
    <t>Buy-side Arbitrage Trading Remaining Quantity</t>
  </si>
  <si>
    <t>Sell-side Non-arbitrage Remaining Quantity</t>
  </si>
  <si>
    <t>Buy-side Non-arbitrage Remaining Quantity</t>
  </si>
  <si>
    <t>Sell-side Arbitrage Quantity</t>
  </si>
  <si>
    <t>Buy-side Arbitrage Quantity</t>
  </si>
  <si>
    <t>Sell-side Non-arbitrage Quantity</t>
  </si>
  <si>
    <t>Buy-side Non-arbitrage Quantity</t>
  </si>
  <si>
    <t>Arbitrage Ask Trust Trading Volume</t>
  </si>
  <si>
    <t>Arbitrage Ask Principal Trading Volume</t>
  </si>
  <si>
    <t>Arbitrage Bid Trust Trading Volume</t>
  </si>
  <si>
    <t>Arbitrage Bid Principal Trading Volume</t>
  </si>
  <si>
    <t>Non-Arbitrage Ask Trust Trading Volume</t>
  </si>
  <si>
    <t>Non-Arbitrage Ask Principal Trading Volume</t>
  </si>
  <si>
    <t>Non-Arbitrage Bid Trust Trading Volume</t>
  </si>
  <si>
    <t>Non-Arbitrage Bid Principal Trading Volume</t>
  </si>
  <si>
    <t>Arbitrage Ask Trust Trading Value</t>
  </si>
  <si>
    <t>Arbitrage Ask Principal Trading Value</t>
  </si>
  <si>
    <t>Arbitrage Bid Trust Trading Value</t>
  </si>
  <si>
    <t>Arbitrage Bid Principal Trading Value</t>
  </si>
  <si>
    <t>Non-Arbitrage Ask Trust Trading Value</t>
  </si>
  <si>
    <t>Non-Arbitrage Ask Principal Trading Value</t>
  </si>
  <si>
    <t>Non-Arbitrage Bid Trust Trading Value</t>
  </si>
  <si>
    <t>Non-Arbitrage Bid Principal Trading Value</t>
  </si>
  <si>
    <t>Business Date</t>
  </si>
  <si>
    <t>Abbreviated Issue Code</t>
  </si>
  <si>
    <t>Abbreviated issue Name</t>
  </si>
  <si>
    <t>Abbreviated issue Name in EN</t>
  </si>
  <si>
    <t>Group Number</t>
  </si>
  <si>
    <t>Security Group ID</t>
  </si>
  <si>
    <t>Unit Trading</t>
  </si>
  <si>
    <t>Rights Type Code</t>
  </si>
  <si>
    <t>Par Value Type Code</t>
  </si>
  <si>
    <t>An Issue of which Base Price is settled with a Today's Single price</t>
  </si>
  <si>
    <t>Re-evaluation Reason Code</t>
  </si>
  <si>
    <t>Base Price Change</t>
  </si>
  <si>
    <t>Random End Trigger Code</t>
  </si>
  <si>
    <t>Market Alert</t>
  </si>
  <si>
    <t>Market Alert_Type Code</t>
  </si>
  <si>
    <t>Korea Corporate Governance Stock Price Index (KOGI)</t>
  </si>
  <si>
    <t>Issue for Administration</t>
  </si>
  <si>
    <t>Unfaithful Disclosure</t>
  </si>
  <si>
    <t>Back-door Listing</t>
  </si>
  <si>
    <t>Industry ID</t>
  </si>
  <si>
    <t>Small &amp; Medium Sized Business</t>
  </si>
  <si>
    <t>Section Type Code</t>
  </si>
  <si>
    <t>Investment Institution Type Code</t>
  </si>
  <si>
    <t>Base Price</t>
  </si>
  <si>
    <t>Yesterday's Accumulated Trading Amount</t>
  </si>
  <si>
    <t>Yesterday's Accumulated Trading Value</t>
  </si>
  <si>
    <t>Substitute Price of Securities</t>
  </si>
  <si>
    <t>Par Value</t>
  </si>
  <si>
    <t>Issuing price</t>
  </si>
  <si>
    <t>Listing Date</t>
  </si>
  <si>
    <t>Number of Listed Shares</t>
  </si>
  <si>
    <t>Liquidation Trade</t>
  </si>
  <si>
    <t>The establishment date</t>
  </si>
  <si>
    <t>Maturity Date</t>
  </si>
  <si>
    <t>Exercising Period</t>
  </si>
  <si>
    <t>Expiration Date for Right</t>
  </si>
  <si>
    <t>Exercise Price of ELW or BW</t>
  </si>
  <si>
    <t>Capital</t>
  </si>
  <si>
    <t>Limit Order_Permission Type Code</t>
  </si>
  <si>
    <t>Market Price Order_Permission Type Code</t>
  </si>
  <si>
    <t>Conditioned Order_Permission Type Code</t>
  </si>
  <si>
    <t>Best Favorable Order_ Permission Type Code</t>
  </si>
  <si>
    <t>First Best order_Permission Type</t>
  </si>
  <si>
    <t>Capital Increase_Type Code</t>
  </si>
  <si>
    <t>Other Stock_Type Code</t>
  </si>
  <si>
    <t>National Stock</t>
  </si>
  <si>
    <t>Appraised Price</t>
  </si>
  <si>
    <t>Lowest Order Price</t>
  </si>
  <si>
    <t>Highest Order Price</t>
  </si>
  <si>
    <t>Unit of Volume in Main Board</t>
  </si>
  <si>
    <t>Lot Size(After-hours Trading)</t>
  </si>
  <si>
    <t>REITs_Type Code</t>
  </si>
  <si>
    <t>Target Stock_ISIN Code</t>
  </si>
  <si>
    <t>Currency ISO Code</t>
  </si>
  <si>
    <t>Country Code</t>
  </si>
  <si>
    <t>Market Making Possibility</t>
  </si>
  <si>
    <t>Closing Price Trading in the Pre-opening Market</t>
  </si>
  <si>
    <t>Block Trading in the Pre-opening Market</t>
  </si>
  <si>
    <t>Basket Trading in the Pre-opening Market</t>
  </si>
  <si>
    <t>Announcement of Estimated Trading Price</t>
  </si>
  <si>
    <t xml:space="preserve">Short Selling  </t>
  </si>
  <si>
    <t>ETF Tracking Difference</t>
  </si>
  <si>
    <t>REGS</t>
  </si>
  <si>
    <t>Tax Type Code</t>
  </si>
  <si>
    <t>Appraisal ratio of substitute price</t>
  </si>
  <si>
    <t>Investment Caution Issue</t>
  </si>
  <si>
    <t>Delisting date</t>
  </si>
  <si>
    <t>Short-term Overheat Issue_ Type Code</t>
  </si>
  <si>
    <t xml:space="preserve">ETF Replication Methods Type Code </t>
  </si>
  <si>
    <t>Expiration Date</t>
  </si>
  <si>
    <t>Distribution Type Code</t>
  </si>
  <si>
    <t>Calculation of Redemption Price_Start Date</t>
  </si>
  <si>
    <t>Calculation of Redemption Price_End Date</t>
  </si>
  <si>
    <t>ETP Product Type Code</t>
  </si>
  <si>
    <t>Index Calculation Institution_Type Code</t>
  </si>
  <si>
    <t>Index Market Classification ID</t>
  </si>
  <si>
    <t>Index Sequence Number</t>
  </si>
  <si>
    <t xml:space="preserve">Tracking Index Leverage/Inverse Type Code 
</t>
  </si>
  <si>
    <t xml:space="preserve">Reference Index Leverage/Inverse Type Code
</t>
  </si>
  <si>
    <t>Index Asset Classification ID 1</t>
  </si>
  <si>
    <t>Index Asset Classification ID 2</t>
  </si>
  <si>
    <t>IPO Underwriter_Member Number</t>
  </si>
  <si>
    <t>LP Order</t>
  </si>
  <si>
    <t>Low Liquidity</t>
  </si>
  <si>
    <t>Abnormal Rise</t>
  </si>
  <si>
    <t>Upper Limit Quantity</t>
  </si>
  <si>
    <t>Investment Precaution Issue</t>
  </si>
  <si>
    <t>Preferred Stocks with lesser shares</t>
  </si>
  <si>
    <t>SPAC Merger</t>
  </si>
  <si>
    <t>Segment type code</t>
  </si>
  <si>
    <t>Limit on Competitive Trading volume</t>
  </si>
  <si>
    <t>Occurrence of Reasons Prohibiting Competitive Trading</t>
  </si>
  <si>
    <t>Market Participant Number</t>
  </si>
  <si>
    <t>Name of a Market Participant in KR</t>
  </si>
  <si>
    <t>Name of a Market Participant in EN</t>
  </si>
  <si>
    <t>An Abbreviated Name of a Market Participant in KR</t>
  </si>
  <si>
    <t>Event Type Code</t>
  </si>
  <si>
    <t>Event Reason Code</t>
  </si>
  <si>
    <t>Event Start Date</t>
  </si>
  <si>
    <t>Event End Date</t>
  </si>
  <si>
    <t>Covered Short Selling_Trading Volume</t>
  </si>
  <si>
    <t>Covered Short Selling_Trading Value</t>
  </si>
  <si>
    <t>Uptick Rule Applied Covered Short Selling Trading Volume</t>
  </si>
  <si>
    <t>Uptick Rule Applied Covered Short Selling Trading Value</t>
  </si>
  <si>
    <t>Uptick Rule Unapplied Covered Short Selling Trading Volume</t>
  </si>
  <si>
    <t>Uptick Rule Unapplied Covered Short Selling Trading Value</t>
  </si>
  <si>
    <t>A code to categorize market data disseminated</t>
  </si>
  <si>
    <t>A code to show contracts/markets of the data disseminated</t>
  </si>
  <si>
    <t>A keyword indicating the end of a message. (%HFF)</t>
  </si>
  <si>
    <t xml:space="preserve"> A message sequence number given by Market data team
 - Market data: seq number is given by instruments and boards (※ only for high-bandwidth service)
 - Batch Data: seq number is given by Information Category
 - Others: seq number is given by Data Category</t>
  </si>
  <si>
    <t>A Session is a subordinate concept of a Board and each session follows different trading methods and rules.</t>
  </si>
  <si>
    <t>HHMMSSuuuuuu</t>
  </si>
  <si>
    <t>The best ask</t>
  </si>
  <si>
    <t>The best bid</t>
  </si>
  <si>
    <t>The best ask volume</t>
  </si>
  <si>
    <t>The best bid volume</t>
  </si>
  <si>
    <t>The second highest ask price</t>
  </si>
  <si>
    <t>The second lowest bid price</t>
  </si>
  <si>
    <t>The second highest ask volume</t>
  </si>
  <si>
    <t>The second lowest bid volume</t>
  </si>
  <si>
    <t>The third highest ask price</t>
  </si>
  <si>
    <t>The third lowest bid price</t>
  </si>
  <si>
    <t>The third highest ask volume</t>
  </si>
  <si>
    <t>The third lowest bid volume</t>
  </si>
  <si>
    <t>The fourth highest ask price</t>
  </si>
  <si>
    <t>The fourth lowest bid price</t>
  </si>
  <si>
    <t>The fourth highest ask volume</t>
  </si>
  <si>
    <t>The fourth lowest bid volume</t>
  </si>
  <si>
    <t>The fifth highest ask price</t>
  </si>
  <si>
    <t>The fifth lowest bid price</t>
  </si>
  <si>
    <t>The fifth highest ask volume</t>
  </si>
  <si>
    <t>The fifth lowest bid volume</t>
  </si>
  <si>
    <t>The sixth highest ask price</t>
  </si>
  <si>
    <t>The sixth lowest bid price</t>
  </si>
  <si>
    <t>The sixth highest ask volume</t>
  </si>
  <si>
    <t>The sixth lowest bid volume</t>
  </si>
  <si>
    <t>The seventh highest ask price</t>
  </si>
  <si>
    <t>The seventh lowest bid price</t>
  </si>
  <si>
    <t>The seventh highest ask volume</t>
  </si>
  <si>
    <t>The seventh lowest bid volume</t>
  </si>
  <si>
    <t>The eighth highest ask price</t>
  </si>
  <si>
    <t>The eighth lowest bid price</t>
  </si>
  <si>
    <t>The eighth highest ask volume</t>
  </si>
  <si>
    <t>The eighth lowest bid volume</t>
  </si>
  <si>
    <t>The ninth highest ask price</t>
  </si>
  <si>
    <t>The ninth lowest bid price</t>
  </si>
  <si>
    <t>The ninth highest ask volume</t>
  </si>
  <si>
    <t>The ninth lowest bid volume</t>
  </si>
  <si>
    <t>The tenth highest ask price</t>
  </si>
  <si>
    <t>The tenth lowest bid price</t>
  </si>
  <si>
    <t>The tenth highest ask volume</t>
  </si>
  <si>
    <t>The tenth lowest bid volume</t>
  </si>
  <si>
    <t>An estimated trading price before the single price trade session</t>
  </si>
  <si>
    <t>An estimated trading volume before the single price trade session</t>
  </si>
  <si>
    <t>Total quantity of ask midpoint quotes</t>
  </si>
  <si>
    <t>Total quantity of bid midpoint quotes</t>
  </si>
  <si>
    <t>0: Mark Impossible
1:high limit
2:ascended
3:unchanged
4:low limit
5:declined</t>
  </si>
  <si>
    <t>The first price that a security traded upon the opening of the regular session</t>
  </si>
  <si>
    <t>The highest price at which an issue traded during the course of the trading day. Also, the record high of a year refers to the highest price of a year.</t>
  </si>
  <si>
    <t>The lowest price or index at which an issue traded during the course of a day, week, month or year.</t>
  </si>
  <si>
    <t>Accumulated trading value 
Trading value=trading amount*trading price</t>
  </si>
  <si>
    <t>LP holding quantity per each account</t>
  </si>
  <si>
    <t>An ID indicates an event that occurs on a Board in a designated time</t>
  </si>
  <si>
    <t>The time when a Board Event occurs</t>
  </si>
  <si>
    <t>Lower Limit Price on the Single Price in the Off-Hours Session</t>
  </si>
  <si>
    <t>- Weighted Average is calculated by adding up an issue's aggregated market value, which is part of a certain index or markets, and dividing it with the total shares listed. 
- Weighted Stock Price Average=SUM(number of listed shares*price)/SUM(number of listed shares)</t>
  </si>
  <si>
    <t>A code to show triggering or removal of VI
1: VI triggered
2: VI removed</t>
  </si>
  <si>
    <t>A disparate ratio of a base price to an expected price to trigger static VI.</t>
  </si>
  <si>
    <t>A disparate ratio of a previously traded price to an expected price to trigger dynamic VI.</t>
  </si>
  <si>
    <t>Total ask volume on Closing Price Trading</t>
  </si>
  <si>
    <t>Total bid volume on Closing Price Trading</t>
  </si>
  <si>
    <t>A price adding up the price limit to the base price</t>
  </si>
  <si>
    <t>A price subtracting the price limit from the base price</t>
  </si>
  <si>
    <t>The last traded price at the current page</t>
  </si>
  <si>
    <t>Y/N to Trading Halt</t>
  </si>
  <si>
    <t>The ID refers to a group of products that are traded with the same trading schedule control.</t>
  </si>
  <si>
    <t xml:space="preserve">A code refers to the start/end of session. Board will end when the last session ends. 
BS: Board Start 
BE: Board End  
SS: Session Start  
SE: Session End  
SH: Session Halt  
SR: Session Resumption </t>
  </si>
  <si>
    <t>1: Treasury Stock 
2: Warrant 
3: Right 
4: Underlying Asset ELW
5: Issue ELW
6: Listed Company
7: Underlying Asset Applied Market
8: Index(not using)
9: Issue ETN</t>
  </si>
  <si>
    <t>Managing steps to be applied</t>
  </si>
  <si>
    <t>A code to expand price limit range for Base Issue
D: descending
U: Up
X: N/A</t>
  </si>
  <si>
    <t>A data type code indicating a Batch data change and imposing/lifting sanctions to/from member firm</t>
  </si>
  <si>
    <t>The time to disclose market operation information and market measures for trade such as corrections for the previous day's notice, and today's notice.</t>
  </si>
  <si>
    <t>A designated number for each member firm</t>
  </si>
  <si>
    <t>Allowance or sanctions for member's trading. Bitwise operation. 
1: Ask Trust 
2: Ask Principal 
4: Bid Trust 
8: Bid Principal</t>
  </si>
  <si>
    <t>Time for statistical calcultation</t>
  </si>
  <si>
    <t>Investor code
1000: Financial Investment
2000: Insurance
3000: Investment Trust
3100: Private Placement
4000: Bank
5000: Other Finance
6000: Pension Fund
7000: Unclassified
7100: Other Corporation
8000: Individual
9000: Foreign Individual with Identifiaction Number
9001: Foreign Individual without Identifiaction Number</t>
  </si>
  <si>
    <t>Filler Value</t>
  </si>
  <si>
    <t>Member Number 1 among Top Five Members for Ask</t>
  </si>
  <si>
    <t>Trading Volume from Member Number 1 among Top Five Members for Ask</t>
  </si>
  <si>
    <t>Trading Value from Member Number 1 among Top Five Members for Ask</t>
  </si>
  <si>
    <t>Member Number 1 among Top Five Members for Bid</t>
  </si>
  <si>
    <t>Trading Volume from Member Number 1 among Top Five Members for Bid</t>
  </si>
  <si>
    <t>Trading Value from Member Number 1 among Top Five Members for Bid</t>
  </si>
  <si>
    <t>Member Number 2 among Top Five Members for Ask</t>
  </si>
  <si>
    <t>Trading Volume from Member Number 2 among Top Five Members for Ask</t>
  </si>
  <si>
    <t>Trading Value from Member Number 2 among Top Five Members for Ask</t>
  </si>
  <si>
    <t>Member Number 2 among Top Five Members for Bid</t>
  </si>
  <si>
    <t>Trading Volume from Member Number 2 among Top Five Members for Bid</t>
  </si>
  <si>
    <t>Trading Value from Member Number 2 among Top Five Members for Bid</t>
  </si>
  <si>
    <t>Member Number 3 among Top Five Members for Ask</t>
  </si>
  <si>
    <t>Trading Volume from Member Number 3 among Top Five Members for Ask</t>
  </si>
  <si>
    <t>Member Number 3 among Top Five Members for Bid</t>
  </si>
  <si>
    <t>Trading Volume from Member Number 3 among Top Five Members for Bid</t>
  </si>
  <si>
    <t>Trading Value from Member Number 3 among Top Five Members for Bid</t>
  </si>
  <si>
    <t>Member Number 4 among Top Five Members for Ask</t>
  </si>
  <si>
    <t>Trading Volume from Member Number 4 among Top Five Members for Ask</t>
  </si>
  <si>
    <t>Trading Value from Member Number 4 among Top Five Members for Ask</t>
  </si>
  <si>
    <t>Member Number 4 among Top Five Members for Bid</t>
  </si>
  <si>
    <t>Trading Volume from Member Number 4 among Top Five Members for Bid</t>
  </si>
  <si>
    <t>Trading Value from Member Number 4 among Top Five Members for Bid</t>
  </si>
  <si>
    <t>Member Number 5 among Top Five Members for Ask</t>
  </si>
  <si>
    <t>Trading Volume from Member Number 5 among Top Five Members for Ask</t>
  </si>
  <si>
    <t>Trading Value from Member Number 5 among Top Five Members for Ask</t>
  </si>
  <si>
    <t>Member Number 5 among Top Five Members for Bid</t>
  </si>
  <si>
    <t>Trading Volume from Member Number 5 among Top Five Members for Bid</t>
  </si>
  <si>
    <t>Trading Value from Member Number 5 among Top Five Members for Bid</t>
  </si>
  <si>
    <t xml:space="preserve"> - Total number of instruments per each Information Category </t>
  </si>
  <si>
    <t>Security Group ID (Equities, Investment firms, ETF, ELW, Futures, Options etc.)</t>
  </si>
  <si>
    <t>Y/N to Unit Trading. (Possibility of Unit trading during the regular session in order)</t>
  </si>
  <si>
    <t>Rights Type Code (spot) is the same as adjustment code (derivatives) 
00: N/A 
01: Ex-rights 
02: Ex-dividends 
03: Ex-distribution 
04: Ex-rights and Ex-dividends 
05: Interim(quarterly) ex-dividend 
06: Interim ex-rights/dividends 
07: Quarterly ex-rights/dividends 
99: Others</t>
  </si>
  <si>
    <t>00: N/A 
01: Split at par value 
02: Consolidation at par value 
03: Stock split 
04: Reverse stock split 
99: Others</t>
  </si>
  <si>
    <t>Y/N to an Issue of which base price is settled with a today's single price</t>
  </si>
  <si>
    <t>Re-evaluation Reason Code 
00: N/A
01: Split-off
02: Reduction of capital
03: Long term-Business stop
04: Excessive dividends
05: Large-scale dividends 
06: Split-merger
07: Consolidation or Split-up of ETN Stocks
99: Others</t>
  </si>
  <si>
    <t>Y/N to change of base price due to par-value change or increase of capital</t>
  </si>
  <si>
    <t>In case of trigger and conditional trigger(2) of random end in single price session, random end will be triggered if price requirements defined in the random end rules are met. 
##Code Values##
0: No trigger
1: Trigger 
2: Conditional Trigger (depending on price requirements)</t>
  </si>
  <si>
    <t>Market Alert_Type Code 
00: N/A (None of items chosen for those may notified market warning) 
01: Investment Warning
02: Investment Alert 
03: Investment Danger</t>
  </si>
  <si>
    <t>Y/N to whether an issuer has a good governance (only for KOSDAQ)</t>
  </si>
  <si>
    <t>Y/N to Unfaithful Disclosure</t>
  </si>
  <si>
    <t>Y/N to Back-door Listing</t>
  </si>
  <si>
    <t>Small &amp; Medium Sized Business (only for KOSDAQ)</t>
  </si>
  <si>
    <t xml:space="preserve">1: KOSDAQ Prime 
2: KOSDAQ Venture 
3: KOSDAQ Standard 
4: KOSDAQ Growth
A: Foreign Company(No Section Type) 
B: Investment Company(No Section Type)
C: SPAC(No Section Type)
D: ETF(No Section Type)
E: Administrative Issues(No Section Type)
F: Investment caution Attention issue(No Section Type) 
J: General(Former section)
K: Venture(Former section)
L: MF(Former section)
M: ETF(Former section)
N: Foreign Company(Former section)
W: Crowdfunding company
X: General Company
Y: Start-up Company
Z: Others(No Section Type)   </t>
  </si>
  <si>
    <t>"0":N/A, 
"1": stock overhead investment org.
"2": derivative overhead investment org.
"3": real-estate overhead investment org.
"4": spot goods overhead investment org.
"5": short-term financial overhead investment org.
"6": recycling overhead investment org.
"7": special assets overhead investment org.</t>
  </si>
  <si>
    <t>A base price of a day.
A base price to calculate a upper/lower price.</t>
  </si>
  <si>
    <t>Substitute price of securities as a consignment gurantee money</t>
  </si>
  <si>
    <t>Listing Date of derivatives(CLASS) or issues</t>
  </si>
  <si>
    <t>Number of listed shares</t>
  </si>
  <si>
    <t xml:space="preserve">The establishment date of an investment company, REITs, the ship investment corporation
</t>
  </si>
  <si>
    <t>Maturity date of Mutual Fund, REITs, Shipbuilding Company</t>
  </si>
  <si>
    <t>00:N/A 
01: Paid In Capital Increase
02: Free Capital Increase
03: Paid In Capital &amp; Free Capital Increase
99: Others</t>
  </si>
  <si>
    <t>0: N/A(Common Stock) 
1: Old Preferred Stock 
2: New Preferred Stock 
9: Other types of Stocks</t>
  </si>
  <si>
    <t>National Stock (only for KOSPI)</t>
  </si>
  <si>
    <t xml:space="preserve">An appraised price is a base price of an Issue of which base price is settled with today's single price, and it determines an upper/lower limit price for its opening price. </t>
  </si>
  <si>
    <t>An lower limit price of an issue of which base price is settled with today's single price</t>
  </si>
  <si>
    <t>An upper limit price of an issue of which base price is settled with today's single price</t>
  </si>
  <si>
    <t>1: General REITs 
2: CRV REITs</t>
  </si>
  <si>
    <t>Currency Codes (ISO 4217) 
AUD: Austrailian Dollar 
EUR: Euro 
GBP: Pound Sterling 
HKD: Hong Kong Dollar 
JPY: Japanese Yen 
KRW: Korean Won 
SGD: Singapore Dollar 
USD: US Dollar 
CHF: Swiss Franc 
CAD: Canadian Dollar 
CNY: Yuan Renminbi 
USC: US Cent</t>
  </si>
  <si>
    <t>Y/N to a Closing Price Trading in the Pre-opening Market</t>
  </si>
  <si>
    <t xml:space="preserve">Y/N to Short Selling  </t>
  </si>
  <si>
    <t>Y/N to REGS</t>
  </si>
  <si>
    <t>Y/N to SPAC (Special Purpose Acquisition Company)</t>
  </si>
  <si>
    <t>0: N/A
1: Non-taxation changed 
2: Dividend Income Tax(Holding Period Tax)
3: Securities transaction tax(Corporate Type ETF)
4: Dividend Income Tax(Foreign Stock Investment ETF) 
5: Dividend Income Tax(Separate Taxation Real Estate ETF)</t>
  </si>
  <si>
    <t xml:space="preserve">Delisting date for Issues (Spot: the next of a last trading date, Derv: the last payment date)
</t>
  </si>
  <si>
    <t>0: N/A
1: Designation Alert
2: Designation
3: Extension of Designation(Delay in lifting)</t>
  </si>
  <si>
    <t>ETP Product Type Code
1. ETF(Investment Company type)
2. ETF(Beneficiary Fund type)
3. ETN
4. Stop-Loss ETN</t>
  </si>
  <si>
    <t>Index Calculation Institution_Type Code
01: KRX
02: FnGuide
03: SP
04: KIS Pricing 
05: MSCI
06: CSI
07: Korean Asset Pricing(KAP) 
08: WiseFn
09: HangSeng
10: TSE(Tokyo Stock Exchange)
11: Markit
12: STOXX
13: NASDAQ
14: FTSE
15: IISL(India Index Services and Products Ltd)
16: BNY Mellon
17: BNP Paribas
18: LBMA
19: SSI(Shenzhen Securities Information Co Ltd)
20: Nikkei
21: Solactive
22: HOSE(Hochiminh Stock Exchange)
23: SGX(Singapore Exchange)
24: TIP(Taiwan Index Plus Corporation)
25: GKD Index Partners
26: Swank Capital
27: MorningStar
28: ROBO Global
29: ICE Data Indices, LLC
30: SSGA
31: Bloomberg
32: CBOE
33: NH Securities
34: Indxx
35: MVIS</t>
  </si>
  <si>
    <t xml:space="preserve">*Level 1_classification(2 digits) + Level 2_classification(2 digits) + Level 3 classification(2 digits).
- '00' is marked in case the value(s) of each classification is(are) omitted. However, the value(s) of upper classification would not to be omitted in case designating medium/small classification.
</t>
  </si>
  <si>
    <t>## Code Value ##
P1: General (1) 
P2: 2X Leverage (2) 
P3: 3X Leverage (3)
PA: 0.5X Leverage (0.5)
PB: 1.5X Leverage (1.5)
PC: 2.5X Leverage (2.5) 
N1: 1X Inverse (-1) 
N2: 2X Inverse (-2) 
N3: 2X Inverse (-3)
NA: 0.5X Inverse (-0.5)
NB: 1.5X Inverse (-1.5)
NC: 2.5X Inverse (-2.5)</t>
  </si>
  <si>
    <t>*Level 1_classification(2 digits) + Level 2_classification(2 digits) + Level 3 classification(2 digits).
- '00' is marked in case the value(s) of each classification is(are) omitted. However, the value(s) of upper classification would not to be omitted in case designating medium/small classification.</t>
  </si>
  <si>
    <t>Information whether it is selected issue for trading on competitive trading</t>
  </si>
  <si>
    <t>Information whether the trading limit for the issue on competitive trading has been reached, resulting in trading restriction</t>
  </si>
  <si>
    <t>Information whether events prohibiting trading on the competitive trading board have occurred</t>
  </si>
  <si>
    <t>Final approval for trading on the competitive trading board</t>
  </si>
  <si>
    <t>Final approval for trading on the negotiation trading board</t>
  </si>
  <si>
    <t>Securities_Quote(10 Level)</t>
  </si>
  <si>
    <t>Securities_Quote(5 Level)</t>
  </si>
  <si>
    <t>Securities_Quote(3 Level)</t>
  </si>
  <si>
    <t>Securities_Order Filled</t>
  </si>
  <si>
    <t>Securities_Order Filled + Quote(5 Level)</t>
  </si>
  <si>
    <t>Securities_Order Filled + Quote(3 Level)</t>
  </si>
  <si>
    <t>Market Operation TS</t>
  </si>
  <si>
    <t>Market Operation TS + Quote(5 Level)</t>
  </si>
  <si>
    <t>Market Operation TS + Quote(3 Level)</t>
  </si>
  <si>
    <t>Issue Closing</t>
  </si>
  <si>
    <t>Triggering/Removing VI</t>
  </si>
  <si>
    <t>Closing Price Trading Quote</t>
  </si>
  <si>
    <t>Equities Snapshot (Level 10)</t>
  </si>
  <si>
    <t>Market Operation Schedule</t>
  </si>
  <si>
    <t xml:space="preserve">Member firm_Imposing/lifting Santions </t>
  </si>
  <si>
    <t>Investor Activities per an Industry</t>
  </si>
  <si>
    <t>Top Five Traders' Activities</t>
  </si>
  <si>
    <t>Current Movement</t>
  </si>
  <si>
    <t>Program Trading Activity per Investor</t>
  </si>
  <si>
    <t xml:space="preserve">Program Trading_Information per Issue_Aggregated Information </t>
  </si>
  <si>
    <t xml:space="preserve">Program Trading_Information of Total Aggregated Information </t>
  </si>
  <si>
    <t>Equities_Batch Data</t>
  </si>
  <si>
    <t xml:space="preserve">Member Information </t>
  </si>
  <si>
    <t>Investor Activities per an issue_EOD</t>
  </si>
  <si>
    <t xml:space="preserve">Short Selling </t>
  </si>
  <si>
    <t>Real-time</t>
  </si>
  <si>
    <t>* NXT Data</t>
  </si>
  <si>
    <t>* NXT Data
* If either exchange KRX or NXT is halted, 'Y'</t>
  </si>
  <si>
    <t>* NXT Data
  - If the field set as 'Y', Negotiation Trading[B1, K1] is allowed</t>
  </si>
  <si>
    <t>Version</t>
    <phoneticPr fontId="3" type="noConversion"/>
  </si>
  <si>
    <t>Date</t>
    <phoneticPr fontId="3" type="noConversion"/>
  </si>
  <si>
    <t>Changes</t>
    <phoneticPr fontId="3" type="noConversion"/>
  </si>
  <si>
    <t>Note</t>
    <phoneticPr fontId="3" type="noConversion"/>
  </si>
  <si>
    <t>Contract</t>
    <phoneticPr fontId="3" type="noConversion"/>
  </si>
  <si>
    <t>Ascii/Binary</t>
    <phoneticPr fontId="3" type="noConversion"/>
  </si>
  <si>
    <t>Multicast Group IP</t>
    <phoneticPr fontId="3" type="noConversion"/>
  </si>
  <si>
    <t>Production Port</t>
    <phoneticPr fontId="3" type="noConversion"/>
  </si>
  <si>
    <t>Test Port</t>
    <phoneticPr fontId="3" type="noConversion"/>
  </si>
  <si>
    <t>Retransmission Port</t>
    <phoneticPr fontId="3" type="noConversion"/>
  </si>
  <si>
    <t>Message Code</t>
  </si>
  <si>
    <t>Market</t>
  </si>
  <si>
    <t>Remarks</t>
  </si>
  <si>
    <t>Transmission Info</t>
    <phoneticPr fontId="3" type="noConversion"/>
  </si>
  <si>
    <t>KOSPI</t>
  </si>
  <si>
    <t>KOSDAQ</t>
  </si>
  <si>
    <t>Investor Activities per an Industry</t>
    <phoneticPr fontId="3" type="noConversion"/>
  </si>
  <si>
    <t>Securities_Order Filled</t>
    <phoneticPr fontId="3" type="noConversion"/>
  </si>
  <si>
    <t>Ascii</t>
  </si>
  <si>
    <t>Binary</t>
  </si>
  <si>
    <t>239.29.30.18</t>
    <phoneticPr fontId="3" type="noConversion"/>
  </si>
  <si>
    <t>◆ Information Distribute Group No: 00006 (KOSDAQ)</t>
  </si>
  <si>
    <t>◆ Information Distribute Group No: 00001 (KOSPI)</t>
  </si>
  <si>
    <t>Details</t>
    <phoneticPr fontId="4" type="noConversion"/>
  </si>
  <si>
    <t>Item Name</t>
    <phoneticPr fontId="3" type="noConversion"/>
  </si>
  <si>
    <t>Decimal Places</t>
    <phoneticPr fontId="3" type="noConversion"/>
  </si>
  <si>
    <t>Length</t>
    <phoneticPr fontId="3" type="noConversion"/>
  </si>
  <si>
    <t>Acc. Length</t>
    <phoneticPr fontId="3" type="noConversion"/>
  </si>
  <si>
    <t>Remarks</t>
    <phoneticPr fontId="3" type="noConversion"/>
  </si>
  <si>
    <t xml:space="preserve">Securities_Quote(10 Level) </t>
    <phoneticPr fontId="3" type="noConversion"/>
  </si>
  <si>
    <t>Message Name</t>
    <phoneticPr fontId="3" type="noConversion"/>
  </si>
  <si>
    <t>Interface ID / TR-CODE</t>
    <phoneticPr fontId="3" type="noConversion"/>
  </si>
  <si>
    <t>Details</t>
    <phoneticPr fontId="3" type="noConversion"/>
  </si>
  <si>
    <t>Online/Batch</t>
    <phoneticPr fontId="3" type="noConversion"/>
  </si>
  <si>
    <t>ASCII Length</t>
    <phoneticPr fontId="3" type="noConversion"/>
  </si>
  <si>
    <t>BINARY Length</t>
    <phoneticPr fontId="3" type="noConversion"/>
  </si>
  <si>
    <t>Transmission Time</t>
    <phoneticPr fontId="3" type="noConversion"/>
  </si>
  <si>
    <t>Notes</t>
    <phoneticPr fontId="3" type="noConversion"/>
  </si>
  <si>
    <t>Total ask volume(Level 10)</t>
  </si>
  <si>
    <t>Total bid volume(Level 10)</t>
  </si>
  <si>
    <t>Board Event Group Code (Bitwise operation)
 ▦▦ Code ▦▦
1: A regular Issue (not an issue on the last trading day) 
2: An issue on the Last trading day 
4: A regular issue (not a unit trading issue)
8: Unit trading issue 
16: Unit trading issue(10 minutes)</t>
  </si>
  <si>
    <t>Multicast Group Name</t>
    <phoneticPr fontId="3" type="noConversion"/>
  </si>
  <si>
    <t>Ascii</t>
    <phoneticPr fontId="3" type="noConversion"/>
  </si>
  <si>
    <t xml:space="preserve">The data is provided when a sanction is imposed on a member firm or lifted. </t>
    <phoneticPr fontId="3" type="noConversion"/>
  </si>
  <si>
    <t>Notes</t>
    <phoneticPr fontId="4" type="noConversion"/>
  </si>
  <si>
    <t>Circuit Lane 
Bandwidth</t>
    <phoneticPr fontId="3" type="noConversion"/>
  </si>
  <si>
    <t>[NXT New Message]</t>
  </si>
  <si>
    <t>The data is provided periodically in order to check multicast group status</t>
    <phoneticPr fontId="3" type="noConversion"/>
  </si>
  <si>
    <t>Real-time</t>
    <phoneticPr fontId="3" type="noConversion"/>
  </si>
  <si>
    <t>Securities_Quote(5 Level)</t>
    <phoneticPr fontId="3" type="noConversion"/>
  </si>
  <si>
    <t>Securities_Quote(3 Level)</t>
    <phoneticPr fontId="3" type="noConversion"/>
  </si>
  <si>
    <t>Real-Time</t>
    <phoneticPr fontId="3" type="noConversion"/>
  </si>
  <si>
    <t>Securities_Order Filled + Quote(3 Level)</t>
    <phoneticPr fontId="3" type="noConversion"/>
  </si>
  <si>
    <t>The data is provided per an issue if a Market Operation Trading session event occurs.</t>
    <phoneticPr fontId="3" type="noConversion"/>
  </si>
  <si>
    <t>Market Operation TS</t>
    <phoneticPr fontId="3" type="noConversion"/>
  </si>
  <si>
    <t xml:space="preserve">The data is provided in case of an issue closing per board.  </t>
    <phoneticPr fontId="3" type="noConversion"/>
  </si>
  <si>
    <t>Issue Closing</t>
    <phoneticPr fontId="3" type="noConversion"/>
  </si>
  <si>
    <t xml:space="preserve">Triggering/removing VI (Volatility Interruption)      </t>
    <phoneticPr fontId="3" type="noConversion"/>
  </si>
  <si>
    <t>Triggering/Removing VI</t>
    <phoneticPr fontId="3" type="noConversion"/>
  </si>
  <si>
    <t>Closing Price Trading Quote</t>
    <phoneticPr fontId="3" type="noConversion"/>
  </si>
  <si>
    <t>Snapshot and final status are provided with certain intervals per issue and board. (MM/LP Quotes Included)
* 10 Level Best Order on Ask/Bid</t>
    <phoneticPr fontId="3" type="noConversion"/>
  </si>
  <si>
    <t xml:space="preserve">The data is provided when a Market Operation Schedule event is disclosed.      </t>
    <phoneticPr fontId="3" type="noConversion"/>
  </si>
  <si>
    <t>Market Operation Schedule</t>
    <phoneticPr fontId="3" type="noConversion"/>
  </si>
  <si>
    <t>08:00~20:00
[90 second interval]</t>
    <phoneticPr fontId="3" type="noConversion"/>
  </si>
  <si>
    <t>Top Five Traders' Activities  
(including only Regular Board)</t>
    <phoneticPr fontId="3" type="noConversion"/>
  </si>
  <si>
    <t>Top Five Traders' Activities</t>
    <phoneticPr fontId="3" type="noConversion"/>
  </si>
  <si>
    <t>Current Movement</t>
    <phoneticPr fontId="3" type="noConversion"/>
  </si>
  <si>
    <t>08:00~20:00
[10 second interval]</t>
    <phoneticPr fontId="3" type="noConversion"/>
  </si>
  <si>
    <t>Program Trading Activity per Investor</t>
    <phoneticPr fontId="3" type="noConversion"/>
  </si>
  <si>
    <t xml:space="preserve">Program Trading_Information per Issue_Aggregated Information </t>
    <phoneticPr fontId="3" type="noConversion"/>
  </si>
  <si>
    <t xml:space="preserve">Program Trading_Information per issue_Aggregated Information </t>
    <phoneticPr fontId="3" type="noConversion"/>
  </si>
  <si>
    <t xml:space="preserve">Program Trading_Information of Total Aggregated Information </t>
    <phoneticPr fontId="3" type="noConversion"/>
  </si>
  <si>
    <t>Equities_Batch Data</t>
    <phoneticPr fontId="3" type="noConversion"/>
  </si>
  <si>
    <t xml:space="preserve">Member Information </t>
    <phoneticPr fontId="3" type="noConversion"/>
  </si>
  <si>
    <t>Events in Equities and Bonds such as trading halt, oversight issue and liquidation trade</t>
    <phoneticPr fontId="3" type="noConversion"/>
  </si>
  <si>
    <t xml:space="preserve">Issue Event </t>
    <phoneticPr fontId="3" type="noConversion"/>
  </si>
  <si>
    <t>First: 20:00 After market closed
Second: 5 minutes after completion of the first transmission
Transmitting two times</t>
    <phoneticPr fontId="3" type="noConversion"/>
  </si>
  <si>
    <t>Investor Activities per an issue_EOD</t>
    <phoneticPr fontId="3" type="noConversion"/>
  </si>
  <si>
    <t xml:space="preserve">Short Selling </t>
    <phoneticPr fontId="3" type="noConversion"/>
  </si>
  <si>
    <t>(Reference 1) Definition of Price transmitted in a Message</t>
    <phoneticPr fontId="4" type="noConversion"/>
  </si>
  <si>
    <t>□ Securities (KOSPI, KOSDAQ)</t>
    <phoneticPr fontId="4" type="noConversion"/>
  </si>
  <si>
    <t>- Definition of Price</t>
    <phoneticPr fontId="4" type="noConversion"/>
  </si>
  <si>
    <t>Sign</t>
    <phoneticPr fontId="4" type="noConversion"/>
  </si>
  <si>
    <t>Not 
using</t>
    <phoneticPr fontId="4" type="noConversion"/>
  </si>
  <si>
    <t>Significant Figures</t>
    <phoneticPr fontId="3" type="noConversion"/>
  </si>
  <si>
    <t>- Nine Integers and no decimal point</t>
    <phoneticPr fontId="4" type="noConversion"/>
  </si>
  <si>
    <t>- Sign and 'not using' fields are always set to 0</t>
    <phoneticPr fontId="4" type="noConversion"/>
  </si>
  <si>
    <t>Closing Price Trade</t>
  </si>
  <si>
    <t>Regular Session</t>
    <phoneticPr fontId="3" type="noConversion"/>
  </si>
  <si>
    <t>Board Event</t>
    <phoneticPr fontId="3" type="noConversion"/>
  </si>
  <si>
    <t>Name</t>
    <phoneticPr fontId="32" type="noConversion"/>
  </si>
  <si>
    <r>
      <t>(Reference 2) Board</t>
    </r>
    <r>
      <rPr>
        <b/>
        <sz val="20"/>
        <rFont val="맑은 고딕"/>
        <family val="3"/>
        <charset val="129"/>
      </rPr>
      <t>•Session•</t>
    </r>
    <r>
      <rPr>
        <b/>
        <sz val="20"/>
        <rFont val="맑은 고딕"/>
        <family val="3"/>
        <charset val="129"/>
        <scheme val="minor"/>
      </rPr>
      <t xml:space="preserve"> Trading Schedule Information</t>
    </r>
    <phoneticPr fontId="4" type="noConversion"/>
  </si>
  <si>
    <t>□ Trading Schedule</t>
    <phoneticPr fontId="4" type="noConversion"/>
  </si>
  <si>
    <t>□ Definition of Board</t>
    <phoneticPr fontId="4" type="noConversion"/>
  </si>
  <si>
    <t>□ Definition of Session</t>
    <phoneticPr fontId="4" type="noConversion"/>
  </si>
  <si>
    <t>□ Definition of Market Operation Product Group</t>
    <phoneticPr fontId="4" type="noConversion"/>
  </si>
  <si>
    <t>□ Definition of Securities Group</t>
    <phoneticPr fontId="4" type="noConversion"/>
  </si>
  <si>
    <t>Securities</t>
    <phoneticPr fontId="3" type="noConversion"/>
  </si>
  <si>
    <t>Foreign Securities</t>
    <phoneticPr fontId="3" type="noConversion"/>
  </si>
  <si>
    <t>Depository Receipt</t>
    <phoneticPr fontId="3" type="noConversion"/>
  </si>
  <si>
    <t>Investment Company</t>
    <phoneticPr fontId="3" type="noConversion"/>
  </si>
  <si>
    <t>Infrastructure fund</t>
    <phoneticPr fontId="3" type="noConversion"/>
  </si>
  <si>
    <t>REITs</t>
    <phoneticPr fontId="3" type="noConversion"/>
  </si>
  <si>
    <t>Ship Investment Corporation</t>
    <phoneticPr fontId="3" type="noConversion"/>
  </si>
  <si>
    <t>Beneficiary Certificates</t>
    <phoneticPr fontId="3" type="noConversion"/>
  </si>
  <si>
    <t>Company Warrant</t>
    <phoneticPr fontId="3" type="noConversion"/>
  </si>
  <si>
    <t>Preemptive Right Certificate</t>
    <phoneticPr fontId="3" type="noConversion"/>
  </si>
  <si>
    <t>Block/Basket Trade Data</t>
    <phoneticPr fontId="3" type="noConversion"/>
  </si>
  <si>
    <t>※ [NXTA-COM or NXTB-COM] is provided by default on 100M Contracts</t>
    <phoneticPr fontId="3" type="noConversion"/>
  </si>
  <si>
    <t>Continuous</t>
    <phoneticPr fontId="3" type="noConversion"/>
  </si>
  <si>
    <t>Total Ask/Bid volume per Issue on Closing Price Trade</t>
    <phoneticPr fontId="3" type="noConversion"/>
  </si>
  <si>
    <t>LP holding quantity per each account</t>
    <phoneticPr fontId="3" type="noConversion"/>
  </si>
  <si>
    <t>Trading Value from Member Number 3 among Top Five Members for Ask</t>
    <phoneticPr fontId="3" type="noConversion"/>
  </si>
  <si>
    <t>Board Name</t>
    <phoneticPr fontId="3" type="noConversion"/>
  </si>
  <si>
    <t>Board ID</t>
    <phoneticPr fontId="3" type="noConversion"/>
  </si>
  <si>
    <t>Board &amp; Session ID</t>
    <phoneticPr fontId="3" type="noConversion"/>
  </si>
  <si>
    <t>Session ID</t>
    <phoneticPr fontId="3" type="noConversion"/>
  </si>
  <si>
    <t>Session Name</t>
    <phoneticPr fontId="3" type="noConversion"/>
  </si>
  <si>
    <t>Applied Market</t>
    <phoneticPr fontId="3" type="noConversion"/>
  </si>
  <si>
    <t>Market</t>
    <phoneticPr fontId="3" type="noConversion"/>
  </si>
  <si>
    <t>Securities Group Name</t>
    <phoneticPr fontId="3" type="noConversion"/>
  </si>
  <si>
    <t>No</t>
    <phoneticPr fontId="3" type="noConversion"/>
  </si>
  <si>
    <t>* If message sequence number decreases from the previous message, check duplicate data</t>
    <phoneticPr fontId="3" type="noConversion"/>
  </si>
  <si>
    <t xml:space="preserve">* The data is provided from the start of each board to the market closing.
* If accumulated trading volume decreases from the previous message, check duplicate data </t>
    <phoneticPr fontId="3" type="noConversion"/>
  </si>
  <si>
    <t>Total number of instruments of the Contract</t>
    <phoneticPr fontId="3" type="noConversion"/>
  </si>
  <si>
    <t>The Board ID refers to each Board in which an issue is traded under different trading schedules and rules. Individual issue can be traded on more than two Boards under each Board's schedule and with different values. The types of Board include the Regular Session (Main Board), the Closing Price Session, Block/Basket Trading to name a few.</t>
    <phoneticPr fontId="3" type="noConversion"/>
  </si>
  <si>
    <t xml:space="preserve"> A message sequence number given by Market data team
 - Market data: seq number is given by instruments and boards (※ only for high-bandwidth service)
 - Batch Data: seq number is given by Information Category
 - Others: seq number is given by Data Category</t>
    <phoneticPr fontId="3" type="noConversion"/>
  </si>
  <si>
    <t>A designated number for an issue from KRX</t>
    <phoneticPr fontId="3" type="noConversion"/>
  </si>
  <si>
    <t>A designated number for each issue on a daily basis from KRX</t>
  </si>
  <si>
    <t>A designated number for each issue on a daily basis from KRX</t>
    <phoneticPr fontId="3" type="noConversion"/>
  </si>
  <si>
    <t>The Board ID refers to each Board in which an issue is traded under different trading schedules and rules. Individual issue can be traded on more than two Boards under each Board's schedule and with different values. The types of Board include the Regular Session (Main Board), the Closing Price Trading Session, Block/Basket Trading Session to name a few.</t>
    <phoneticPr fontId="3" type="noConversion"/>
  </si>
  <si>
    <t>A keyword indicating the end of a message. (%HFF)
* Data type is Int for Binary</t>
  </si>
  <si>
    <t>A keyword indicating the end of a message. (%HFF)
* Data type is Int for Binary</t>
    <phoneticPr fontId="3" type="noConversion"/>
  </si>
  <si>
    <t>The price at which a security is traded between ask and bid quotes.</t>
    <phoneticPr fontId="3" type="noConversion"/>
  </si>
  <si>
    <t>Trading volume</t>
    <phoneticPr fontId="3" type="noConversion"/>
  </si>
  <si>
    <t xml:space="preserve">The highest price during the course of a trading day. </t>
    <phoneticPr fontId="3" type="noConversion"/>
  </si>
  <si>
    <t>The lowest price among the ask quotes</t>
    <phoneticPr fontId="3" type="noConversion"/>
  </si>
  <si>
    <t>The highest price among the bid quotes</t>
    <phoneticPr fontId="3" type="noConversion"/>
  </si>
  <si>
    <t xml:space="preserve">1: Closing price 
3: No Trades </t>
    <phoneticPr fontId="3" type="noConversion"/>
  </si>
  <si>
    <t>A price adding up the price limit to the base price</t>
    <phoneticPr fontId="3" type="noConversion"/>
  </si>
  <si>
    <t>Bitwise opration
1: FAS (Fill And Stay)
2: FOK (Fill Or Kill)
4: FAK (Fill And Kill)</t>
    <phoneticPr fontId="3" type="noConversion"/>
  </si>
  <si>
    <t>Changes compared to KRX</t>
    <phoneticPr fontId="4" type="noConversion"/>
  </si>
  <si>
    <t>* Data duplication: message sequence number check
* Last record: Data Category (2bytes) + Information Category + Next Field as certain value + Rest as initial value + End Keyword
   - ASCII : M9 + 51T + 99999999(8bytes) + space(0x20)~ + 0xFF
   - BINARY : M9 + 51T + 99,999,999(4bytes) + 0x00~ + 206(4bytes)</t>
    <phoneticPr fontId="3" type="noConversion"/>
  </si>
  <si>
    <r>
      <t xml:space="preserve">* Data duplication: message sequence number check
* Last record: Data Category (2bytes) + Information Category + Next Field as certain value + Rest as initial value + End Keyword
   - ASCII : I6 + 51S + 99999999(8bytes) + </t>
    </r>
    <r>
      <rPr>
        <b/>
        <sz val="9"/>
        <color rgb="FFFF0000"/>
        <rFont val="굴림"/>
        <family val="3"/>
        <charset val="129"/>
      </rPr>
      <t>space(0x20)</t>
    </r>
    <r>
      <rPr>
        <b/>
        <sz val="9"/>
        <rFont val="굴림"/>
        <family val="3"/>
        <charset val="129"/>
      </rPr>
      <t>~ + 0xFF
   - BINARY : I6 + 51S + 99,999,999(4bytes) + 0x00~ + 47(4bytes)</t>
    </r>
    <phoneticPr fontId="3" type="noConversion"/>
  </si>
  <si>
    <t>* Last record: Data Category (2bytes) + Information Category + Next Field as certain value + Rest as initial value + End Keyword
   - ASCII : C1 + 51S + 999999999999(12bytes) + space(0x20) if the field type is char, 0 for other types~ + 0xFF
   - BINARY : C1 + 51S + 999999999999(12bytes) + 0x00~ + 77(4bytes)</t>
    <phoneticPr fontId="3" type="noConversion"/>
  </si>
  <si>
    <t>* Last record: Data Category (2bytes) + Information Category + Next Field as certain value + Rest as initial value + End Keyword
   - ASCII : I8 + 51S + 999999999999 + space(0x20) if the field type is char, 0 for other types~ + 0xFF
   - BINARY : I8 + 51S + 999999999999(12bytes) + 0x00~ + 93(4bytes)</t>
    <phoneticPr fontId="3" type="noConversion"/>
  </si>
  <si>
    <t>Type</t>
    <phoneticPr fontId="3" type="noConversion"/>
  </si>
  <si>
    <t>40001</t>
  </si>
  <si>
    <t>50001</t>
  </si>
  <si>
    <t>□ Multicast IP &amp; Port by Contracts</t>
    <phoneticPr fontId="3" type="noConversion"/>
  </si>
  <si>
    <r>
      <rPr>
        <sz val="10"/>
        <color rgb="FFFF0000"/>
        <rFont val="맑은 고딕"/>
        <family val="3"/>
        <charset val="129"/>
        <scheme val="minor"/>
      </rPr>
      <t>* NXT Data</t>
    </r>
    <r>
      <rPr>
        <sz val="10"/>
        <rFont val="맑은 고딕"/>
        <family val="3"/>
        <charset val="129"/>
        <scheme val="minor"/>
      </rPr>
      <t xml:space="preserve">
  - 00001: STK
  - 00006: KSQ</t>
    </r>
    <phoneticPr fontId="3" type="noConversion"/>
  </si>
  <si>
    <t>Closing Price Trading</t>
    <phoneticPr fontId="3" type="noConversion"/>
  </si>
  <si>
    <t>Block Trading</t>
    <phoneticPr fontId="3" type="noConversion"/>
  </si>
  <si>
    <t>Basket Trading</t>
    <phoneticPr fontId="3" type="noConversion"/>
  </si>
  <si>
    <t>K2G01P</t>
  </si>
  <si>
    <t>코스피 200</t>
  </si>
  <si>
    <t xml:space="preserve">KOSPI 200                               </t>
  </si>
  <si>
    <t>KGG01P</t>
  </si>
  <si>
    <t>코스피</t>
  </si>
  <si>
    <t xml:space="preserve">KOSPI                                   </t>
  </si>
  <si>
    <t>KGS01P</t>
  </si>
  <si>
    <t>KGS02P</t>
  </si>
  <si>
    <t>KGS03P</t>
  </si>
  <si>
    <t>KGS04P</t>
  </si>
  <si>
    <t>KGS05P</t>
  </si>
  <si>
    <t>KGS06P</t>
  </si>
  <si>
    <t>KGS07P</t>
  </si>
  <si>
    <t>KGS08P</t>
  </si>
  <si>
    <t>KGS09P</t>
  </si>
  <si>
    <t>KGS10P</t>
  </si>
  <si>
    <t>KGS11P</t>
  </si>
  <si>
    <t>KGS12P</t>
  </si>
  <si>
    <t>KGS13P</t>
  </si>
  <si>
    <t>KGS14P</t>
  </si>
  <si>
    <t>KGS16P</t>
  </si>
  <si>
    <t>KGS17P</t>
  </si>
  <si>
    <t>KGS18P</t>
  </si>
  <si>
    <t>KGS19P</t>
  </si>
  <si>
    <t>KGS20P</t>
  </si>
  <si>
    <t>KGS21P</t>
  </si>
  <si>
    <t>KGS22P</t>
  </si>
  <si>
    <t>KGZ01P</t>
  </si>
  <si>
    <t>코스피 대형주</t>
  </si>
  <si>
    <t xml:space="preserve">KOSPI LargeCap                          </t>
  </si>
  <si>
    <t>KGZ02P</t>
  </si>
  <si>
    <t>코스피 중형주</t>
  </si>
  <si>
    <t xml:space="preserve">KOSPI MidCap                            </t>
  </si>
  <si>
    <t>KGZ03P</t>
  </si>
  <si>
    <t>코스피 소형주</t>
  </si>
  <si>
    <t xml:space="preserve">KOSPI SmallCap                          </t>
  </si>
  <si>
    <t>QGG01P</t>
  </si>
  <si>
    <t>코스닥</t>
  </si>
  <si>
    <t xml:space="preserve">KOSDAQ        </t>
  </si>
  <si>
    <t>QGG03P</t>
  </si>
  <si>
    <t>코스닥 우량기업부</t>
  </si>
  <si>
    <t>KOSDAQ Prime</t>
  </si>
  <si>
    <t>QGG04P</t>
  </si>
  <si>
    <t>코스닥 벤처기업부</t>
  </si>
  <si>
    <t>KOSDAQ Venture</t>
  </si>
  <si>
    <t>QGG05P</t>
  </si>
  <si>
    <t>코스닥 중견기업부</t>
  </si>
  <si>
    <t>KOSDAQ Standard</t>
  </si>
  <si>
    <t>QGG06P</t>
  </si>
  <si>
    <t>코스닥 기술성장기업부</t>
  </si>
  <si>
    <t>KOSDAQ Growth</t>
  </si>
  <si>
    <t>QGS01P</t>
  </si>
  <si>
    <t>기타서비스</t>
  </si>
  <si>
    <t>Other Service</t>
  </si>
  <si>
    <t>QGS02P</t>
  </si>
  <si>
    <t>QGS03P</t>
  </si>
  <si>
    <t>QGS04P</t>
  </si>
  <si>
    <t>QGS05P</t>
  </si>
  <si>
    <t>QGS09P</t>
  </si>
  <si>
    <t>QGS10P</t>
  </si>
  <si>
    <t>QGS11P</t>
  </si>
  <si>
    <t>QGS12P</t>
  </si>
  <si>
    <t>QGS13P</t>
  </si>
  <si>
    <t>QGS14P</t>
  </si>
  <si>
    <t>QGS15P</t>
  </si>
  <si>
    <t>QGS16P</t>
  </si>
  <si>
    <t>QGS17P</t>
  </si>
  <si>
    <t>QGS18P</t>
  </si>
  <si>
    <t>QGS19P</t>
  </si>
  <si>
    <t>QGS20P</t>
  </si>
  <si>
    <t>QGS31P</t>
  </si>
  <si>
    <t>QGS33P</t>
  </si>
  <si>
    <t>QGS34P</t>
  </si>
  <si>
    <t>QGZ01P</t>
  </si>
  <si>
    <t>코스닥 대형주</t>
  </si>
  <si>
    <t xml:space="preserve">KOSDAQ LargeCap           </t>
  </si>
  <si>
    <t>QGZ02P</t>
  </si>
  <si>
    <t>코스닥 중형주</t>
  </si>
  <si>
    <t xml:space="preserve">KOSDAQ MidCap         </t>
  </si>
  <si>
    <t>QGZ03P</t>
  </si>
  <si>
    <t>코스닥 소형주</t>
  </si>
  <si>
    <t xml:space="preserve">KOSDAQ SmallCap        </t>
  </si>
  <si>
    <t>Index Industry Name in English</t>
    <phoneticPr fontId="3" type="noConversion"/>
  </si>
  <si>
    <t>Index Industry Name in Korean</t>
    <phoneticPr fontId="3" type="noConversion"/>
  </si>
  <si>
    <t>Interface Index ID</t>
  </si>
  <si>
    <t>Market  ID</t>
    <phoneticPr fontId="3" type="noConversion"/>
  </si>
  <si>
    <t>QGG11P</t>
  </si>
  <si>
    <t>코스닥 글로벌 지수</t>
  </si>
  <si>
    <t>KOSDAQ Global Index</t>
  </si>
  <si>
    <t>Index ISIN Code</t>
  </si>
  <si>
    <t>Index ISIN Code</t>
    <phoneticPr fontId="3" type="noConversion"/>
  </si>
  <si>
    <t>v0.994</t>
  </si>
  <si>
    <t>M451S
M451Q</t>
    <phoneticPr fontId="3" type="noConversion"/>
  </si>
  <si>
    <t>LINK</t>
    <phoneticPr fontId="14" type="noConversion"/>
  </si>
  <si>
    <t>LK000</t>
    <phoneticPr fontId="3" type="noConversion"/>
  </si>
  <si>
    <t>A051S
A051Q</t>
    <phoneticPr fontId="3" type="noConversion"/>
  </si>
  <si>
    <t>C451S
C451Q</t>
    <phoneticPr fontId="3" type="noConversion"/>
  </si>
  <si>
    <t>I651S
I651Q</t>
    <phoneticPr fontId="3" type="noConversion"/>
  </si>
  <si>
    <t>C051S
C051Q</t>
    <phoneticPr fontId="3" type="noConversion"/>
  </si>
  <si>
    <t>C151S
C151Q</t>
    <phoneticPr fontId="3" type="noConversion"/>
  </si>
  <si>
    <t>B951S
B951Q</t>
    <phoneticPr fontId="3" type="noConversion"/>
  </si>
  <si>
    <t>B551S
B551Q</t>
    <phoneticPr fontId="3" type="noConversion"/>
  </si>
  <si>
    <t>P051S
P051Q</t>
    <phoneticPr fontId="3" type="noConversion"/>
  </si>
  <si>
    <t>C351S
C351Q</t>
    <phoneticPr fontId="3" type="noConversion"/>
  </si>
  <si>
    <t>J051S
J051Q</t>
    <phoneticPr fontId="3" type="noConversion"/>
  </si>
  <si>
    <t>I851S
I851Q</t>
    <phoneticPr fontId="3" type="noConversion"/>
  </si>
  <si>
    <t>B251S
B251Q</t>
    <phoneticPr fontId="3" type="noConversion"/>
  </si>
  <si>
    <t>A351S</t>
    <phoneticPr fontId="3" type="noConversion"/>
  </si>
  <si>
    <t>A751S</t>
    <phoneticPr fontId="3" type="noConversion"/>
  </si>
  <si>
    <t>A651S</t>
    <phoneticPr fontId="3" type="noConversion"/>
  </si>
  <si>
    <t>R851S</t>
    <phoneticPr fontId="3" type="noConversion"/>
  </si>
  <si>
    <t>B651S</t>
    <phoneticPr fontId="3" type="noConversion"/>
  </si>
  <si>
    <t>A351Q</t>
    <phoneticPr fontId="3" type="noConversion"/>
  </si>
  <si>
    <t>A751Q</t>
    <phoneticPr fontId="3" type="noConversion"/>
  </si>
  <si>
    <t>A651Q</t>
    <phoneticPr fontId="3" type="noConversion"/>
  </si>
  <si>
    <t>R851Q</t>
    <phoneticPr fontId="3" type="noConversion"/>
  </si>
  <si>
    <t>B651Q</t>
    <phoneticPr fontId="3" type="noConversion"/>
  </si>
  <si>
    <t xml:space="preserve">□ Adding a field (B2)
- Field name: Mid Price
□ Adding a sheet
- TCP IP&amp;PORT sheet (Provided by Koscom)
</t>
    <phoneticPr fontId="3" type="noConversion"/>
  </si>
  <si>
    <t>Retransmission Port</t>
  </si>
  <si>
    <t>Test Port</t>
  </si>
  <si>
    <t>Production Port</t>
  </si>
  <si>
    <t>Message Code</t>
    <phoneticPr fontId="3" type="noConversion"/>
  </si>
  <si>
    <t>Transmission System IP</t>
    <phoneticPr fontId="3" type="noConversion"/>
  </si>
  <si>
    <t>Transmission System</t>
    <phoneticPr fontId="3" type="noConversion"/>
  </si>
  <si>
    <t>Remark</t>
    <phoneticPr fontId="3" type="noConversion"/>
  </si>
  <si>
    <t>Main: 211.255.203.194
Backup: 211.255.203.195
Test: 211.255.203.196</t>
    <phoneticPr fontId="3" type="noConversion"/>
  </si>
  <si>
    <t>TCP</t>
    <phoneticPr fontId="3" type="noConversion"/>
  </si>
  <si>
    <t>Filtered Best Quote(10 Level)</t>
    <phoneticPr fontId="3" type="noConversion"/>
  </si>
  <si>
    <t>Order Filled
(KOSDAQ)</t>
    <phoneticPr fontId="4" type="noConversion"/>
  </si>
  <si>
    <t>Order Filled
(KOSPI)</t>
    <phoneticPr fontId="4" type="noConversion"/>
  </si>
  <si>
    <t>Batch/Index/Others</t>
    <phoneticPr fontId="3" type="noConversion"/>
  </si>
  <si>
    <t>Market Operation</t>
    <phoneticPr fontId="3" type="noConversion"/>
  </si>
  <si>
    <t>Quote
(KOSPI)</t>
    <phoneticPr fontId="4" type="noConversion"/>
  </si>
  <si>
    <t>Qutoe
(KOSDAQ)</t>
    <phoneticPr fontId="4" type="noConversion"/>
  </si>
  <si>
    <t>Transmission Group</t>
    <phoneticPr fontId="3" type="noConversion"/>
  </si>
  <si>
    <t>Information Product</t>
    <phoneticPr fontId="3" type="noConversion"/>
  </si>
  <si>
    <t>Securities_Order Filled(MM/LP excluded)</t>
  </si>
  <si>
    <t>Securities_Order Filled(MM/LP excluded)</t>
    <phoneticPr fontId="3" type="noConversion"/>
  </si>
  <si>
    <t>Securities_Quote((MM/LP excluded)</t>
  </si>
  <si>
    <t>Securities_Quote((MM/LP excluded)</t>
    <phoneticPr fontId="3" type="noConversion"/>
  </si>
  <si>
    <t xml:space="preserve">Issue Event </t>
  </si>
  <si>
    <t>Block/Basket Trade Data</t>
  </si>
  <si>
    <t>□ TCP IP &amp; Port by Contract</t>
    <phoneticPr fontId="3" type="noConversion"/>
  </si>
  <si>
    <t>(TO-BE)</t>
    <phoneticPr fontId="3" type="noConversion"/>
  </si>
  <si>
    <t>Retransmission Message Code</t>
    <phoneticPr fontId="4" type="noConversion"/>
  </si>
  <si>
    <t>IFMDOS110 / STK : R151S,
                  KSQ : R151Q</t>
    <phoneticPr fontId="3" type="noConversion"/>
  </si>
  <si>
    <t>IFMDOS111 / STK : R151S,
                  KSQ : R151Q</t>
    <phoneticPr fontId="3" type="noConversion"/>
  </si>
  <si>
    <t>IFMDOS115 / STK : B251S,
                  KSQ : B251Q</t>
    <phoneticPr fontId="3" type="noConversion"/>
  </si>
  <si>
    <t xml:space="preserve">Reflected Message(A0) would be provided since Aug 5, 2024
</t>
    <phoneticPr fontId="3" type="noConversion"/>
  </si>
  <si>
    <t>Yesterday's Closing Price_Type Code (KRX)</t>
    <phoneticPr fontId="3" type="noConversion"/>
  </si>
  <si>
    <t>Yesterday's Closing Price (KRX)</t>
    <phoneticPr fontId="3" type="noConversion"/>
  </si>
  <si>
    <t>Yesterday's Closing Price_Type Code (KRX)
1: Regular closing price 
2: Quotation 
3: No Trades
4: Quotation of an Issue of which base price is settled with a today's single price</t>
    <phoneticPr fontId="3" type="noConversion"/>
  </si>
  <si>
    <t>Yesterday's Closing Price_Type Code (NXT)</t>
    <phoneticPr fontId="3" type="noConversion"/>
  </si>
  <si>
    <t>Yesterday's Closing Price (NXT)</t>
    <phoneticPr fontId="3" type="noConversion"/>
  </si>
  <si>
    <t>* NXT Data
  - If the field set as 'Y', Competitive Trading[G1, G3] is allowed</t>
    <phoneticPr fontId="3" type="noConversion"/>
  </si>
  <si>
    <t>* NXT Data</t>
    <phoneticPr fontId="3" type="noConversion"/>
  </si>
  <si>
    <t>Yesterday's Closing Price_Type Code (NXT)
1: Regular closing price 
2: Quotation 
3: No Trades
4: Quotation of an Issue of which base price is settled with a today's single price</t>
    <phoneticPr fontId="3" type="noConversion"/>
  </si>
  <si>
    <t>SHUTDOWN</t>
  </si>
  <si>
    <t>Aug 5, 2024</t>
    <phoneticPr fontId="3" type="noConversion"/>
  </si>
  <si>
    <t>Jul 19, 2024</t>
    <phoneticPr fontId="3" type="noConversion"/>
  </si>
  <si>
    <t>v0.996</t>
    <phoneticPr fontId="3" type="noConversion"/>
  </si>
  <si>
    <t>v0.995</t>
    <phoneticPr fontId="3" type="noConversion"/>
  </si>
  <si>
    <t>NB1</t>
    <phoneticPr fontId="32" type="noConversion"/>
  </si>
  <si>
    <t>NB2</t>
    <phoneticPr fontId="32" type="noConversion"/>
  </si>
  <si>
    <t>Sep 2, 2024</t>
    <phoneticPr fontId="3" type="noConversion"/>
  </si>
  <si>
    <t>Reflected Message(A0) would be provided since Sep 2, 2024</t>
    <phoneticPr fontId="3" type="noConversion"/>
  </si>
  <si>
    <t>Mid Price Order_Permission Type Code</t>
  </si>
  <si>
    <t>Stop Limit Price Order_Permission Type Code</t>
  </si>
  <si>
    <t>Bitwise opration
1: FAS (Fill And Stay)
2: FOK (Fill Or Kill)
4: FAK (Fill And Kill)
8: GTS (Good for the Session)
16: GTC (Good Till Cancel)
32: GTD (Good Till Date)</t>
  </si>
  <si>
    <t>AL</t>
    <phoneticPr fontId="3" type="noConversion"/>
  </si>
  <si>
    <t>All Boards</t>
    <phoneticPr fontId="3" type="noConversion"/>
  </si>
  <si>
    <t>v0.997</t>
    <phoneticPr fontId="3" type="noConversion"/>
  </si>
  <si>
    <t>40001</t>
    <phoneticPr fontId="3" type="noConversion"/>
  </si>
  <si>
    <t>Reflected change on Port(A0) would be provided since Sep 2, 2024</t>
    <phoneticPr fontId="3" type="noConversion"/>
  </si>
  <si>
    <t>v0.998</t>
    <phoneticPr fontId="3" type="noConversion"/>
  </si>
  <si>
    <t>Sep 23, 2024</t>
    <phoneticPr fontId="3" type="noConversion"/>
  </si>
  <si>
    <t>Reflected Message(E2) would be provided since Sep 23, 2024</t>
    <phoneticPr fontId="3" type="noConversion"/>
  </si>
  <si>
    <t>IFMDBS204</t>
    <phoneticPr fontId="4" type="noConversion"/>
  </si>
  <si>
    <t>Brokers Acitity Information</t>
    <phoneticPr fontId="3" type="noConversion"/>
  </si>
  <si>
    <t>Information on Brokers Activity in NXT market</t>
    <phoneticPr fontId="3" type="noConversion"/>
  </si>
  <si>
    <t>Brokers Activity Information</t>
    <phoneticPr fontId="3" type="noConversion"/>
  </si>
  <si>
    <t>E251Q</t>
    <phoneticPr fontId="3" type="noConversion"/>
  </si>
  <si>
    <t>E251S
E251Q</t>
    <phoneticPr fontId="3" type="noConversion"/>
  </si>
  <si>
    <t>E251S</t>
    <phoneticPr fontId="3" type="noConversion"/>
  </si>
  <si>
    <t>Board Event Group Code (Bitwise operation)
 ▦▦ Code ▦▦
1: A regular Issue (not an issue on the last trading day) 
2: An issue on the Last trading day 
4: A regular issue (not a unit trading issue)
8: Unit trading issue 
16: Unit trading issue(10 minutes)</t>
    <phoneticPr fontId="3" type="noConversion"/>
  </si>
  <si>
    <t>v0.9981</t>
    <phoneticPr fontId="3" type="noConversion"/>
  </si>
  <si>
    <t>Oct 15, 2024</t>
    <phoneticPr fontId="3" type="noConversion"/>
  </si>
  <si>
    <t>Trading Halt Reason Code from NXT</t>
    <phoneticPr fontId="3" type="noConversion"/>
  </si>
  <si>
    <t>Code</t>
    <phoneticPr fontId="3" type="noConversion"/>
  </si>
  <si>
    <t>Reason</t>
    <phoneticPr fontId="3" type="noConversion"/>
  </si>
  <si>
    <t>X01</t>
    <phoneticPr fontId="3" type="noConversion"/>
  </si>
  <si>
    <t>X99</t>
    <phoneticPr fontId="3" type="noConversion"/>
  </si>
  <si>
    <t>Request from KRX</t>
    <phoneticPr fontId="4" type="noConversion"/>
  </si>
  <si>
    <t>KOSPI Trading Halt Reason Code from KRX</t>
    <phoneticPr fontId="3" type="noConversion"/>
  </si>
  <si>
    <t>Abrupt movements of stock prices and trading quantity by rumor</t>
  </si>
  <si>
    <t>Heavy trading volume</t>
  </si>
  <si>
    <t>Market control</t>
  </si>
  <si>
    <t>Unfaithful disclosure corporate designated</t>
  </si>
  <si>
    <t xml:space="preserve">Designated as unfaithful disclosure corporate by a violaltion of disclosure upon inquiry </t>
  </si>
  <si>
    <t>Designated as unfaithful disclosure corporate by a reveral of notices</t>
  </si>
  <si>
    <t>Designated as unfaithful disclosure corporate by changes of important issues</t>
  </si>
  <si>
    <t>Dishonor and suspension of bank transaction(Issued ELW and Issued ETN included)</t>
  </si>
  <si>
    <t>Halt of major business activities</t>
  </si>
  <si>
    <t>Application, conclusion, nullification for legal management (composition)</t>
  </si>
  <si>
    <t>Merger, divestiture, transfer and takeover on business</t>
  </si>
  <si>
    <t>Occurrence of reason causing break up ex)bankruptcy(Issued ELW included)</t>
  </si>
  <si>
    <t>Bonus issue(more than 10%)</t>
  </si>
  <si>
    <t>Stock dividend (more than 10%)</t>
  </si>
  <si>
    <t>Reduction of capital (more than 10%), shares retirement</t>
  </si>
  <si>
    <t>Business activity stop(Issued ELW and Issued ETN included)</t>
  </si>
  <si>
    <t>Lack of requisites for trading quantity</t>
  </si>
  <si>
    <t>Restrictive limit of auditing opinion</t>
  </si>
  <si>
    <t>Restriction on stock transfer</t>
  </si>
  <si>
    <t xml:space="preserve">Lack of number of outside directors </t>
  </si>
  <si>
    <t>Business, a half term, or quarterly reports have not submitted</t>
  </si>
  <si>
    <t>Inappropriate audit opinion(Issued ELW and Issued ETN included)</t>
  </si>
  <si>
    <t>Refusal to audit opinion(Issued ELW and Issued ETN included)</t>
  </si>
  <si>
    <t>All capital impaired</t>
  </si>
  <si>
    <t>Lack requisites for status of stock distribution</t>
  </si>
  <si>
    <t>Violation of disclosure obligation</t>
  </si>
  <si>
    <t>Other public benefit and protection of investors and market control</t>
  </si>
  <si>
    <t>Change or cancellation of electronic registration such as reverse stock split, stock split etc</t>
  </si>
  <si>
    <t>End of delisting suspension</t>
    <phoneticPr fontId="14" type="noConversion"/>
  </si>
  <si>
    <t>Protection of investors, other public interest</t>
  </si>
  <si>
    <t>Safeguard deposit excluding common stock</t>
  </si>
  <si>
    <t xml:space="preserve">Expiration of subscription right exercising period </t>
  </si>
  <si>
    <t>Inappropriate opinion about a half-term review</t>
  </si>
  <si>
    <t>Refusal to opinion about a half-term review</t>
  </si>
  <si>
    <t>Shortage of total sales</t>
  </si>
  <si>
    <t>Shortage of stock level</t>
  </si>
  <si>
    <t xml:space="preserve">Shortage of market cap. </t>
  </si>
  <si>
    <t xml:space="preserve">Less than KRW 300 million of trusted capital </t>
  </si>
  <si>
    <t>Maturity of trust period or redemption prior to maturity</t>
  </si>
  <si>
    <t>As a result of backdoor listing asseesment followed by Merge report submission, it is not applicable to backdoor listing</t>
  </si>
  <si>
    <t>As a result of backdoor listing asseesment followed by Merge report submission, it is applicable to backdoor listing, but meets the requirements for backdoor listing</t>
  </si>
  <si>
    <t>Designation of administrative issue</t>
  </si>
  <si>
    <t>Application for restoration procedure(Issued ELW and Issued ETN included)</t>
  </si>
  <si>
    <t>Dismission of application for restoration procedure(Issued ELW and Issued ETN included)</t>
  </si>
  <si>
    <t>Applicable to designation of administration issue of underlying asset(ELW)</t>
  </si>
  <si>
    <t>Applicable to delisting standard of underlying asset (ELW)</t>
  </si>
  <si>
    <t>Other public benefit and protection of investors and market control (ELW)</t>
  </si>
  <si>
    <t>Abrupt movements of stock prices and trading quantity by rumor (Important)(Issued ELW and Issued ETN included)</t>
  </si>
  <si>
    <t>(Disqualified listing corporation) Lack of financial conditions ex) Net Capital Ratio (ELW)</t>
  </si>
  <si>
    <t>Completion of exercising right etc(ELW)</t>
  </si>
  <si>
    <t xml:space="preserve">Possession of issuer's all ELWs </t>
  </si>
  <si>
    <t>No conclusion of LP contract etc(ELW)</t>
  </si>
  <si>
    <t>Possession of liquidity provider's all ELWs</t>
  </si>
  <si>
    <t>No settlement and a possibility to occure</t>
  </si>
  <si>
    <t>Abrupt movements of stock prices and trading quantity by rumor (Financial conditions) (ELW,ETN)</t>
  </si>
  <si>
    <t>Bank account stop (management)</t>
  </si>
  <si>
    <t>Impaired capital (more than 50%)</t>
  </si>
  <si>
    <t>Other market control</t>
  </si>
  <si>
    <t>Incorporation of holding company into fully-owned subsidiary</t>
  </si>
  <si>
    <t xml:space="preserve">Operation stop(ETF)   </t>
  </si>
  <si>
    <t>Lack of asset components, size and liquidity (ETF, ETN)</t>
  </si>
  <si>
    <t>Lack of requisites for asset components (REITs)</t>
  </si>
  <si>
    <t>Lack of requisites for dividends(Ship investment company and REITs)</t>
  </si>
  <si>
    <t>calculations for target price and index are temporarily suspended or not allowed(ETF, ETN)</t>
  </si>
  <si>
    <t>Intentional/negligent/habitual violations of disclosure(ETF, ETN)</t>
  </si>
  <si>
    <t>No change of Liquidity provider(ETF, ETN)</t>
  </si>
  <si>
    <t>Lack of derivatives trade counterparty's credit rating(ETF)</t>
  </si>
  <si>
    <t>Operating report or closing document is not submitted(ETF)</t>
  </si>
  <si>
    <t>Business is suspended(ETF)</t>
  </si>
  <si>
    <t>Meet the delisting criteria for the foreign exchanges in which the instruement is listed(Global ETF)</t>
  </si>
  <si>
    <t>Others contrary to public intrest and investor protection(ETF, ETN)</t>
  </si>
  <si>
    <t>SPAC Merger (listing eligibility examination is required)</t>
  </si>
  <si>
    <t>SPAC Merger (listing eligibility examination is NOT required)</t>
  </si>
  <si>
    <t>SPAC Merger Board's decesion</t>
  </si>
  <si>
    <t>SPAC Merger Cancel or deny after it is decided</t>
  </si>
  <si>
    <t>SPAC Merger Decision of general meeting of stockholders (when violations are founded)</t>
  </si>
  <si>
    <t>Bankruptcy petition(Issued ELW included)</t>
  </si>
  <si>
    <t>Designation of Short-term feverish instrument</t>
  </si>
  <si>
    <t>Lack of requisities for No. of sharesholders for class share</t>
  </si>
  <si>
    <t>Lack of requisities for No. of listed class shares</t>
  </si>
  <si>
    <t>Lack of requisities for trading quantity of class share</t>
  </si>
  <si>
    <t>Lack of requisities for market cap. of class share</t>
  </si>
  <si>
    <t>Other market control(Right/Warrant exclueded)(Issued ELW included and Issued ETN)</t>
  </si>
  <si>
    <t>Other market control(Right/Warrant, Issued ELW excluded)</t>
  </si>
  <si>
    <t>(Disqualified listing corporation) Dismission of application for restoration procedure etc(ELW, ETN)</t>
  </si>
  <si>
    <t>Temporary halt of Stock Price Index calculation as underlying asset(ELW, ETF, ETN)</t>
  </si>
  <si>
    <t>(Disqualified listing corporation) Unfair audit opinion, Refusal to audit opinion(ELW, ETN)</t>
  </si>
  <si>
    <t>(Disqualified listing corporation) Reason to break up by act of law(ELW, ETN)</t>
  </si>
  <si>
    <t>(Disqualified listing corporation) Dishonor and suspension of bank transaction (ELW, ETN)</t>
  </si>
  <si>
    <t>(Disqualified listing corporation) Disqualification from other listed corporation(ELW, ETN)</t>
  </si>
  <si>
    <t>Trouble with Individual Insturment</t>
  </si>
  <si>
    <t>Incapability of calculating Stock Price Index as underlying asset(ELW, ETF, ETN)</t>
  </si>
  <si>
    <t>Violations of disclosure for listed corporation(ELW)</t>
  </si>
  <si>
    <t>Others contrary to public intrest, investor protection and market control(Identification of back-door listing etc)</t>
  </si>
  <si>
    <t>(Disqualification from issue corporation) Issue or OTC derivatives product trading business approval cancellation(ELW,ETN)</t>
  </si>
  <si>
    <t>(Disqualification from issue corporation) Less than 500 billion won of equity capital(ETN)</t>
  </si>
  <si>
    <t>(Disqualification from issue corporation) Credit rating is less than investment qualified level(ETN)</t>
  </si>
  <si>
    <t>(Disqualification from issue corporation) Lack of financial conditions ex) Net Capital Ratio (ETN)</t>
  </si>
  <si>
    <t>Calculation of base index isn't allowed or calculation base is changed(ETF, ETN)</t>
  </si>
  <si>
    <t>(Disqualification from issue corporation) Business activity stop(ELW, ETN)</t>
  </si>
  <si>
    <t>Investment Warning &amp; Risk(Stock)</t>
  </si>
  <si>
    <t>Occurrence of early closing(redemption)(ETN)</t>
    <phoneticPr fontId="14" type="noConversion"/>
  </si>
  <si>
    <t>Investment Warning &amp; Risk &lt;-Rise of stock price after designating an risky issue to invest (ETF, ETN)</t>
    <phoneticPr fontId="14" type="noConversion"/>
  </si>
  <si>
    <t>Investment Precaution Issue (ETF, ETN)</t>
    <phoneticPr fontId="14" type="noConversion"/>
  </si>
  <si>
    <t>Consolidation or Split-up of ETN stocks</t>
    <phoneticPr fontId="14" type="noConversion"/>
  </si>
  <si>
    <t>Early redemption of ETN</t>
    <phoneticPr fontId="14" type="noConversion"/>
  </si>
  <si>
    <t>KOSDAQ Trading Halt Reason Code from KRX</t>
    <phoneticPr fontId="3" type="noConversion"/>
  </si>
  <si>
    <t>Regarding news report or rumor</t>
  </si>
  <si>
    <t>Concerns regarding unfairness on trade</t>
  </si>
  <si>
    <t>Extraordinary quotes occur</t>
  </si>
  <si>
    <t>Designation of an unfaithful disclosure company</t>
  </si>
  <si>
    <t>Application for restoration procedure(Issued ELW included)</t>
  </si>
  <si>
    <t xml:space="preserve">Occurrence of reason to designate administration issue </t>
  </si>
  <si>
    <t>Occurrence of reason to delist</t>
  </si>
  <si>
    <t xml:space="preserve">No submitted regular report </t>
  </si>
  <si>
    <t>Investor protection</t>
  </si>
  <si>
    <t xml:space="preserve">Backdoor listing Y/N and confirmationof the requisites </t>
  </si>
  <si>
    <t>Violation of declaration period of inquiry disclosure</t>
  </si>
  <si>
    <t>Investment Warning &amp; Danger &lt;- Rise of stock price after designating an risky issue to invest</t>
  </si>
  <si>
    <t>Target of comprehensive review of listing eligibility(Occurrence of reason)</t>
  </si>
  <si>
    <t>Application for bankruptcy(Issued ELW included)</t>
  </si>
  <si>
    <t xml:space="preserve">Resolution of investment company for open type business </t>
  </si>
  <si>
    <t>Expiration of pre-emptive right</t>
  </si>
  <si>
    <t>Application for voluntary delisting</t>
  </si>
  <si>
    <t>Other Market control</t>
  </si>
  <si>
    <t>Lack of requisities for trading quantity (Capital reduction,  Consolidation at par value etc.)</t>
  </si>
  <si>
    <t>Bank administration</t>
  </si>
  <si>
    <t>Merger</t>
  </si>
  <si>
    <t>Split ups</t>
  </si>
  <si>
    <t>Free capital increase</t>
  </si>
  <si>
    <t>Capital decrease</t>
  </si>
  <si>
    <t>Profits retirement</t>
  </si>
  <si>
    <t>Stock dividends</t>
  </si>
  <si>
    <t>Others</t>
  </si>
  <si>
    <t>Collective action related to securities</t>
  </si>
  <si>
    <t>Violation of accounting standard</t>
  </si>
  <si>
    <t>Administrative Issue Designation is being concerned</t>
  </si>
  <si>
    <t>Contract for Sales or Supply</t>
  </si>
  <si>
    <t>Business Suspension for critical cause</t>
  </si>
  <si>
    <t>Occurrence of reason to designate administration issue for class share</t>
  </si>
  <si>
    <t>※ Not provided(set as 0)</t>
  </si>
  <si>
    <t>※ Not provided(Asc: Space, Bin: 0x00)</t>
  </si>
  <si>
    <t>* Resend service not provided.</t>
    <phoneticPr fontId="3" type="noConversion"/>
  </si>
  <si>
    <t>* The message is provided after transmitting 1 cycle of C3 (Program Trading_Information per issue _Aggregated Information).
* Resend service not provided.</t>
    <phoneticPr fontId="3" type="noConversion"/>
  </si>
  <si>
    <t>※ Sync on KRX TR
※ Not provided(set as 0)</t>
  </si>
  <si>
    <t>※ Sync on KRX TR
※ Not provided(ASC: Space, BIN: 0x00)</t>
  </si>
  <si>
    <t>※ Sync on KRX TR
※ Not provided(Set as 0)</t>
  </si>
  <si>
    <t>* If the board_id isn't 'AL',
  - Not provided(set as 0)</t>
  </si>
  <si>
    <t>※ Sync on KRX TR
※ Not provided(ASC: Space, BIN: 0x00)</t>
    <phoneticPr fontId="3" type="noConversion"/>
  </si>
  <si>
    <t>※ Sync on KRX TR
※ Not provided(set as 0)</t>
    <phoneticPr fontId="3" type="noConversion"/>
  </si>
  <si>
    <r>
      <t xml:space="preserve">Trading Halt Reason Code 
</t>
    </r>
    <r>
      <rPr>
        <sz val="10"/>
        <color rgb="FFFF0000"/>
        <rFont val="맑은 고딕"/>
        <family val="3"/>
        <charset val="129"/>
        <scheme val="minor"/>
      </rPr>
      <t xml:space="preserve">X01: Market Administrative from NXT
X99: Request from KRX
</t>
    </r>
    <r>
      <rPr>
        <sz val="10"/>
        <rFont val="맑은 고딕"/>
        <family val="3"/>
        <charset val="129"/>
        <scheme val="minor"/>
      </rPr>
      <t>1XX~301: KOSPI 
6XX: KOSDAQ</t>
    </r>
    <phoneticPr fontId="3" type="noConversion"/>
  </si>
  <si>
    <t>Market Administrative from NXT</t>
    <phoneticPr fontId="4" type="noConversion"/>
  </si>
  <si>
    <t>v0.9982</t>
    <phoneticPr fontId="3" type="noConversion"/>
  </si>
  <si>
    <t>Oct 25, 2024</t>
    <phoneticPr fontId="3" type="noConversion"/>
  </si>
  <si>
    <t>Appraisal ratio of substitute price</t>
    <phoneticPr fontId="3" type="noConversion"/>
  </si>
  <si>
    <t>Added transmission on batch data would be provided since the start of Mock Market (Nov 5, 2024)</t>
    <phoneticPr fontId="3" type="noConversion"/>
  </si>
  <si>
    <t>v0.9983</t>
    <phoneticPr fontId="3" type="noConversion"/>
  </si>
  <si>
    <t>Oct 29, 2024</t>
    <phoneticPr fontId="3" type="noConversion"/>
  </si>
  <si>
    <t>Reflected Message(A0) would be provided since the start of Mock Market
(Nov 5, 2024)</t>
    <phoneticPr fontId="3" type="noConversion"/>
  </si>
  <si>
    <t>Closing Price Trading Possibility in the After Hours</t>
    <phoneticPr fontId="3" type="noConversion"/>
  </si>
  <si>
    <t>v0.9984</t>
    <phoneticPr fontId="3" type="noConversion"/>
  </si>
  <si>
    <t>Nov 5, 2024</t>
    <phoneticPr fontId="3" type="noConversion"/>
  </si>
  <si>
    <t>Related Boards</t>
    <phoneticPr fontId="4" type="noConversion"/>
  </si>
  <si>
    <t>-</t>
  </si>
  <si>
    <t>G1, G3</t>
  </si>
  <si>
    <t>G1, G3, B1, K1</t>
  </si>
  <si>
    <r>
      <t xml:space="preserve">Added transmission on batch data would be provided since </t>
    </r>
    <r>
      <rPr>
        <b/>
        <sz val="11"/>
        <color rgb="FF0000FF"/>
        <rFont val="맑은 고딕"/>
        <family val="3"/>
        <charset val="129"/>
        <scheme val="minor"/>
      </rPr>
      <t>Nov 11, 2024</t>
    </r>
    <phoneticPr fontId="3" type="noConversion"/>
  </si>
  <si>
    <t>Equities_Batch Data on next day</t>
    <phoneticPr fontId="3" type="noConversion"/>
  </si>
  <si>
    <t>Issue Event on next day</t>
    <phoneticPr fontId="3" type="noConversion"/>
  </si>
  <si>
    <t>Member Information on next day</t>
    <phoneticPr fontId="3" type="noConversion"/>
  </si>
  <si>
    <t>08:00</t>
  </si>
  <si>
    <t>08:50</t>
  </si>
  <si>
    <t>10:30</t>
  </si>
  <si>
    <t>09:00:30</t>
  </si>
  <si>
    <t>15:40</t>
  </si>
  <si>
    <t>16:40</t>
  </si>
  <si>
    <t>20:00</t>
  </si>
  <si>
    <t>17:30</t>
  </si>
  <si>
    <t>16:00</t>
  </si>
  <si>
    <t>17:00</t>
  </si>
  <si>
    <t>K1</t>
  </si>
  <si>
    <t>08:00</t>
    <phoneticPr fontId="3" type="noConversion"/>
  </si>
  <si>
    <t>10:30</t>
    <phoneticPr fontId="3" type="noConversion"/>
  </si>
  <si>
    <t>10:50</t>
    <phoneticPr fontId="3" type="noConversion"/>
  </si>
  <si>
    <t>15:20</t>
    <phoneticPr fontId="3" type="noConversion"/>
  </si>
  <si>
    <t>16:20</t>
    <phoneticPr fontId="3" type="noConversion"/>
  </si>
  <si>
    <t>15:30</t>
    <phoneticPr fontId="3" type="noConversion"/>
  </si>
  <si>
    <t>16:30</t>
    <phoneticPr fontId="3" type="noConversion"/>
  </si>
  <si>
    <t>15:00</t>
    <phoneticPr fontId="3" type="noConversion"/>
  </si>
  <si>
    <t>16:00</t>
    <phoneticPr fontId="3" type="noConversion"/>
  </si>
  <si>
    <t>Regular Session</t>
  </si>
  <si>
    <t>Basket Trade</t>
  </si>
  <si>
    <t>Block Trade</t>
  </si>
  <si>
    <t>Continuous</t>
  </si>
  <si>
    <t>Continuous After Market</t>
  </si>
  <si>
    <t>Market Closing</t>
  </si>
  <si>
    <t>Closing Price Order Entry</t>
  </si>
  <si>
    <t>Event</t>
  </si>
  <si>
    <t>Event</t>
    <phoneticPr fontId="3" type="noConversion"/>
  </si>
  <si>
    <t>Market Operation Time</t>
    <phoneticPr fontId="3" type="noConversion"/>
  </si>
  <si>
    <t>Production</t>
    <phoneticPr fontId="3" type="noConversion"/>
  </si>
  <si>
    <t>v0.9985</t>
    <phoneticPr fontId="3" type="noConversion"/>
  </si>
  <si>
    <r>
      <rPr>
        <b/>
        <sz val="9"/>
        <color rgb="FFFF0000"/>
        <rFont val="맑은 고딕"/>
        <family val="3"/>
        <charset val="129"/>
        <scheme val="minor"/>
      </rPr>
      <t>E8</t>
    </r>
    <r>
      <rPr>
        <sz val="9"/>
        <color theme="1"/>
        <rFont val="맑은 고딕"/>
        <family val="2"/>
        <charset val="129"/>
        <scheme val="minor"/>
      </rPr>
      <t>51T</t>
    </r>
    <phoneticPr fontId="3" type="noConversion"/>
  </si>
  <si>
    <r>
      <rPr>
        <b/>
        <sz val="9"/>
        <color rgb="FFFF0000"/>
        <rFont val="맑은 고딕"/>
        <family val="3"/>
        <charset val="129"/>
        <scheme val="minor"/>
      </rPr>
      <t>E0</t>
    </r>
    <r>
      <rPr>
        <sz val="9"/>
        <color theme="1"/>
        <rFont val="맑은 고딕"/>
        <family val="2"/>
        <charset val="129"/>
        <scheme val="minor"/>
      </rPr>
      <t>51Q</t>
    </r>
    <phoneticPr fontId="3" type="noConversion"/>
  </si>
  <si>
    <r>
      <rPr>
        <b/>
        <sz val="9"/>
        <color rgb="FFFF0000"/>
        <rFont val="맑은 고딕"/>
        <family val="3"/>
        <charset val="129"/>
        <scheme val="minor"/>
      </rPr>
      <t>E6</t>
    </r>
    <r>
      <rPr>
        <sz val="9"/>
        <color theme="1"/>
        <rFont val="맑은 고딕"/>
        <family val="2"/>
        <charset val="129"/>
        <scheme val="minor"/>
      </rPr>
      <t>51Q</t>
    </r>
    <phoneticPr fontId="3" type="noConversion"/>
  </si>
  <si>
    <r>
      <rPr>
        <b/>
        <sz val="9"/>
        <color rgb="FFFF0000"/>
        <rFont val="맑은 고딕"/>
        <family val="3"/>
        <charset val="129"/>
        <scheme val="minor"/>
      </rPr>
      <t>E0</t>
    </r>
    <r>
      <rPr>
        <sz val="9"/>
        <color theme="1"/>
        <rFont val="맑은 고딕"/>
        <family val="2"/>
        <charset val="129"/>
        <scheme val="minor"/>
      </rPr>
      <t>51S</t>
    </r>
    <phoneticPr fontId="3" type="noConversion"/>
  </si>
  <si>
    <r>
      <rPr>
        <b/>
        <sz val="9"/>
        <color rgb="FFFF0000"/>
        <rFont val="맑은 고딕"/>
        <family val="3"/>
        <charset val="129"/>
        <scheme val="minor"/>
      </rPr>
      <t>E6</t>
    </r>
    <r>
      <rPr>
        <sz val="9"/>
        <color theme="1"/>
        <rFont val="맑은 고딕"/>
        <family val="2"/>
        <charset val="129"/>
        <scheme val="minor"/>
      </rPr>
      <t>51S</t>
    </r>
    <phoneticPr fontId="3" type="noConversion"/>
  </si>
  <si>
    <t>v0.9986</t>
    <phoneticPr fontId="3" type="noConversion"/>
  </si>
  <si>
    <t>Total quantity of ask midpoint quotes</t>
    <phoneticPr fontId="3" type="noConversion"/>
  </si>
  <si>
    <t>Link Message</t>
  </si>
  <si>
    <t>LK000</t>
  </si>
  <si>
    <t>HE000 / FT000</t>
  </si>
  <si>
    <t>Transmitted when there is request for recovery</t>
  </si>
  <si>
    <t>LINK</t>
    <phoneticPr fontId="3" type="noConversion"/>
  </si>
  <si>
    <t>Link Message</t>
    <phoneticPr fontId="3" type="noConversion"/>
  </si>
  <si>
    <t>IFMDIS101 / LK000</t>
  </si>
  <si>
    <t>LK + 000 + 000 + 0xFF</t>
  </si>
  <si>
    <t>Transmitted every 1 minute when data is not occurred</t>
    <phoneticPr fontId="3" type="noConversion"/>
  </si>
  <si>
    <t>Request To Recovery Data</t>
    <phoneticPr fontId="3" type="noConversion"/>
  </si>
  <si>
    <t>IFMDIS102 / -</t>
  </si>
  <si>
    <t>Filler 3</t>
    <phoneticPr fontId="3" type="noConversion"/>
  </si>
  <si>
    <t>Filler3</t>
    <phoneticPr fontId="3" type="noConversion"/>
  </si>
  <si>
    <t>HEADER / FOOTER</t>
  </si>
  <si>
    <t>IFMDIS103 / HE___,FO___</t>
  </si>
  <si>
    <t>HE + ___ + _____ + 0xFF
FO + ___ + _____ + 0xFF
※ _ means a space(0x20)</t>
    <phoneticPr fontId="3" type="noConversion"/>
  </si>
  <si>
    <t>Transmitted when there is request for recovery</t>
    <phoneticPr fontId="3" type="noConversion"/>
  </si>
  <si>
    <t>Filler5</t>
    <phoneticPr fontId="3" type="noConversion"/>
  </si>
  <si>
    <t>Request To Recovery Data
Message transmitting from receiver with specified data category and information category on the format of request to retransmission</t>
    <phoneticPr fontId="3" type="noConversion"/>
  </si>
  <si>
    <t>TR-CODE(5) + 000 + 0xFF</t>
    <phoneticPr fontId="3" type="noConversion"/>
  </si>
  <si>
    <t>* A keyword indicating the end of a ASCII message. (0xff)</t>
  </si>
  <si>
    <t>* A keyword indicating the end of a ASCII message. (0xff)</t>
    <phoneticPr fontId="3" type="noConversion"/>
  </si>
  <si>
    <r>
      <t xml:space="preserve">Average price of </t>
    </r>
    <r>
      <rPr>
        <b/>
        <sz val="10"/>
        <rFont val="맑은 고딕"/>
        <family val="3"/>
        <charset val="129"/>
        <scheme val="minor"/>
      </rPr>
      <t>NXT BBO</t>
    </r>
    <r>
      <rPr>
        <sz val="10"/>
        <rFont val="맑은 고딕"/>
        <family val="3"/>
        <charset val="129"/>
        <scheme val="minor"/>
      </rPr>
      <t xml:space="preserve"> with midpoint quote effectiveness(truncation of decimal places)</t>
    </r>
    <phoneticPr fontId="3" type="noConversion"/>
  </si>
  <si>
    <t>Nov 25, 2024</t>
    <phoneticPr fontId="3" type="noConversion"/>
  </si>
  <si>
    <t>v0.9991</t>
    <phoneticPr fontId="3" type="noConversion"/>
  </si>
  <si>
    <t xml:space="preserve">□ Change in Remarks of Mid Price(B6, G7, R1, B2)
        ◇ Field Name:
                Mid Price
        ◇ Remarks:
                → As-is: Average price of NBBO with midpoint quote effectiveness
                → To-be: Average price of NXT BBO with midpoint quote effectiveness
□ Change in Remarks of Final Ask/Bid Type Code(A3, G7, B2)
        ◇ Field Name:
                Final Ask/Bid Type Code
        ◇ Remarks:
                → As-is: space: order filled with single price, AskBid(Trading at midpoint price based on NBBO changes)
                → To-be: space: order filled with single price
□ Delete on Board Event ID(Ref3. Board Event Information)
        → BB2, AD1, AQ2
□ Change in Transmission System IP
        → Changes on all contracts except for NXTA-COM, NXTA-10
□ Adding new Messages in Message List(Interfaces related to Internet Distribution)
        → LINK
        → HEADER/FOTTER
        → Request To Recovery Data
</t>
    <phoneticPr fontId="3" type="noConversion"/>
  </si>
  <si>
    <t>Closing Price</t>
    <phoneticPr fontId="3" type="noConversion"/>
  </si>
  <si>
    <r>
      <t xml:space="preserve">Event Type Code
01: Trading Halt
02: Oversight Issues
03: Unfaithful Disclosure
04: Liquidation Trade
05: Backdoor Listing
06: Abeyance of Collateralized Security 
07: Superior Corporate Governance 
08: Covered Short Selling Not Allowed 
09: Regulation S
10: Venture Company Designation 
11: Investment Caution Issues 
12: Short-term feverish issues 
13: Trading Closure 
14: Super Low Liquidity Issues 
15: Investment precaution bond 
16: Abnormal rise issues 
17: Overheated short-selling issues 
18: Optional LP system 
19: Investment Precaution 
20: Preferred Stocks with lesser shares
</t>
    </r>
    <r>
      <rPr>
        <b/>
        <sz val="10"/>
        <color rgb="FFFF0000"/>
        <rFont val="맑은 고딕"/>
        <family val="3"/>
        <charset val="129"/>
        <scheme val="minor"/>
      </rPr>
      <t>X1: Trading Halt from NXT</t>
    </r>
    <phoneticPr fontId="3" type="noConversion"/>
  </si>
  <si>
    <r>
      <t xml:space="preserve">Closing price on the day's regular session. 
</t>
    </r>
    <r>
      <rPr>
        <b/>
        <sz val="10"/>
        <color rgb="FFFF0000"/>
        <rFont val="맑은 고딕"/>
        <family val="3"/>
        <charset val="129"/>
        <scheme val="minor"/>
      </rPr>
      <t>However, for G3 board, the closing price of KRX is set.</t>
    </r>
    <phoneticPr fontId="3" type="noConversion"/>
  </si>
  <si>
    <t>코스피 음식료·담배</t>
  </si>
  <si>
    <t>코스피 섬유·의류</t>
  </si>
  <si>
    <t>코스피 종이·목재</t>
  </si>
  <si>
    <t>코스피 화학</t>
  </si>
  <si>
    <t>코스피 제약</t>
  </si>
  <si>
    <t>코스피 비금속</t>
  </si>
  <si>
    <t>코스피 금속</t>
  </si>
  <si>
    <t>코스피 기계·장비</t>
  </si>
  <si>
    <t>코스피 전기·전자</t>
  </si>
  <si>
    <t>코스피 의료·정밀기기</t>
  </si>
  <si>
    <t>코스피 운송장비·부품</t>
  </si>
  <si>
    <t>코스피 유통</t>
  </si>
  <si>
    <t>코스피 전기·가스</t>
  </si>
  <si>
    <t>코스피 건설</t>
  </si>
  <si>
    <t>코스피 운송·창고</t>
  </si>
  <si>
    <t>코스피 통신</t>
  </si>
  <si>
    <t>코스피 금융</t>
  </si>
  <si>
    <t>코스피 증권</t>
  </si>
  <si>
    <t>코스피 보험</t>
  </si>
  <si>
    <t>코스피 일반서비스</t>
  </si>
  <si>
    <t>코스피 제조</t>
  </si>
  <si>
    <t>코스닥 제조</t>
  </si>
  <si>
    <t>코스닥 건설</t>
  </si>
  <si>
    <t xml:space="preserve">코스닥 유통 </t>
  </si>
  <si>
    <t>코스닥 운송·창고</t>
  </si>
  <si>
    <t>코스닥 금융</t>
  </si>
  <si>
    <t>코스닥 오락·문화</t>
  </si>
  <si>
    <t>코스닥 음식료·담배</t>
  </si>
  <si>
    <t>코스닥 섬유·의류</t>
  </si>
  <si>
    <t>코스닥 종이·목재</t>
  </si>
  <si>
    <t>코스닥 출판·매체복제</t>
  </si>
  <si>
    <t>코스닥 화학</t>
  </si>
  <si>
    <t>코스닥 제약</t>
  </si>
  <si>
    <t>코스닥 비금속</t>
  </si>
  <si>
    <t>코스닥 금속</t>
  </si>
  <si>
    <t>코스닥 기계·장비</t>
  </si>
  <si>
    <t>코스닥 전기·전자</t>
  </si>
  <si>
    <t>코스닥 의료·정밀기기</t>
  </si>
  <si>
    <t>코스닥 운송장비·부품</t>
  </si>
  <si>
    <t>코스닥 기타제조</t>
  </si>
  <si>
    <t xml:space="preserve">KOSPI Foods, Beverages &amp; Tobacco                       </t>
  </si>
  <si>
    <t xml:space="preserve">KOSPI Textile &amp;  Apparel              </t>
  </si>
  <si>
    <t xml:space="preserve">KOSPI Paper &amp; Forest Products                           </t>
  </si>
  <si>
    <t xml:space="preserve">KOSPI Chemicals                            </t>
  </si>
  <si>
    <t xml:space="preserve">KOSPI Pharmaceuticals                      </t>
  </si>
  <si>
    <t xml:space="preserve">KOSPI Non-metals           </t>
  </si>
  <si>
    <t xml:space="preserve">KOSPI Metals                 </t>
  </si>
  <si>
    <t xml:space="preserve">KOSPI Machinery &amp; Equipment                      </t>
  </si>
  <si>
    <t xml:space="preserve">KOSPI Electrical Equipment&amp; Electronics          </t>
  </si>
  <si>
    <t xml:space="preserve">KOSPI Medical and Precision Instruments           </t>
  </si>
  <si>
    <t xml:space="preserve">KOSPI Transportation Equipment &amp; Components                     </t>
  </si>
  <si>
    <t xml:space="preserve">KOSPI Distribution                  </t>
  </si>
  <si>
    <t xml:space="preserve">KOSPI Electricity &amp; Gas                       </t>
  </si>
  <si>
    <t xml:space="preserve">KOSPI Construction                            </t>
  </si>
  <si>
    <t xml:space="preserve">KOSPI Transportaion &amp; Warehousing                     </t>
  </si>
  <si>
    <t xml:space="preserve">KOSPI Telecommunications                           </t>
  </si>
  <si>
    <t xml:space="preserve">KOSPI Financials                     </t>
  </si>
  <si>
    <t xml:space="preserve">KOSPI Securities                              </t>
  </si>
  <si>
    <t xml:space="preserve">KOSPI Insurance                               </t>
  </si>
  <si>
    <t xml:space="preserve">KOSPI General Services                               </t>
  </si>
  <si>
    <t xml:space="preserve">KOSPI Manufacturing                              </t>
  </si>
  <si>
    <t>KOSDAQ Manufacturing</t>
  </si>
  <si>
    <t xml:space="preserve">KOSDAQ Construction                            </t>
  </si>
  <si>
    <t xml:space="preserve">KOSDAQ Distribution                  </t>
  </si>
  <si>
    <t xml:space="preserve">KOSDAQ Transportaion &amp; Warehousing                     </t>
  </si>
  <si>
    <t xml:space="preserve">KOSDAQ Financials                     </t>
  </si>
  <si>
    <t>KOSDAQ Entertainment &amp; Culture</t>
  </si>
  <si>
    <t xml:space="preserve">KOSDAQ Foods, Beverages &amp; Tobacco                       </t>
  </si>
  <si>
    <t xml:space="preserve">KOSDAQ Textile &amp;  Apparel              </t>
  </si>
  <si>
    <t xml:space="preserve">KOSDAQ Paper &amp; Forest Products                           </t>
  </si>
  <si>
    <t>KOSDAQ Publishing &amp; Media Replication</t>
  </si>
  <si>
    <t xml:space="preserve">KOSDAQ Chemicals                            </t>
  </si>
  <si>
    <t xml:space="preserve">KOSDAQ Pharmaceuticals                      </t>
  </si>
  <si>
    <t xml:space="preserve">KOSDAQ Non-metals           </t>
  </si>
  <si>
    <t xml:space="preserve">KOSDAQ Metals                 </t>
  </si>
  <si>
    <t xml:space="preserve">KOSDAQ Machinery &amp; Equipment                      </t>
  </si>
  <si>
    <t xml:space="preserve">KOSDAQ Electrical Equipment&amp; Electronics          </t>
  </si>
  <si>
    <t xml:space="preserve">KOSDAQ Medical and Precision Instruments           </t>
  </si>
  <si>
    <t xml:space="preserve">KOSDAQ Transportation Equipment &amp; Components                     </t>
  </si>
  <si>
    <t xml:space="preserve">KOSDAQ Other Manufacturing                              </t>
  </si>
  <si>
    <t>Name change</t>
  </si>
  <si>
    <t>KGS25P</t>
  </si>
  <si>
    <t>코스피 부동산</t>
  </si>
  <si>
    <t>KOSPI Real Estate</t>
  </si>
  <si>
    <t>KGS26P</t>
  </si>
  <si>
    <t>코스피 IT 서비스</t>
  </si>
  <si>
    <t>KOSPI IT Services</t>
  </si>
  <si>
    <t>KGS27P</t>
  </si>
  <si>
    <t>코스피 오락·문화</t>
  </si>
  <si>
    <t>KOSPI Entertainment &amp; Culture</t>
  </si>
  <si>
    <t>QGS95P</t>
  </si>
  <si>
    <t>코스닥 통신</t>
  </si>
  <si>
    <t>KOSDAQ Telecommunication</t>
    <phoneticPr fontId="3" type="noConversion"/>
  </si>
  <si>
    <t>QGS96P</t>
  </si>
  <si>
    <t>코스닥 IT 서비스</t>
  </si>
  <si>
    <t>KOSDAQ IT Services</t>
  </si>
  <si>
    <t>New 2024.12.09(KRX)</t>
  </si>
  <si>
    <t>New 2024.12.09(KRX)</t>
    <phoneticPr fontId="3" type="noConversion"/>
  </si>
  <si>
    <t>The best ask</t>
    <phoneticPr fontId="3" type="noConversion"/>
  </si>
  <si>
    <r>
      <t xml:space="preserve">Changes related to [C0] will be </t>
    </r>
    <r>
      <rPr>
        <b/>
        <sz val="11"/>
        <color rgb="FF0000FF"/>
        <rFont val="맑은 고딕"/>
        <family val="3"/>
        <charset val="129"/>
        <scheme val="minor"/>
      </rPr>
      <t>effective from Feb 07, 2025</t>
    </r>
    <r>
      <rPr>
        <sz val="11"/>
        <rFont val="맑은 고딕"/>
        <family val="3"/>
        <charset val="129"/>
        <scheme val="minor"/>
      </rPr>
      <t>.
Changes other than [C0] have already been applied.</t>
    </r>
    <phoneticPr fontId="3" type="noConversion"/>
  </si>
  <si>
    <t>Average price of NXT BBO with midpoint quote effectiveness(truncation of decimal places)</t>
    <phoneticPr fontId="3" type="noConversion"/>
  </si>
  <si>
    <t xml:space="preserve">Ask/Bid Type Code 
space: order filled with single price.
0: N/A
1: ASK
2: BID </t>
    <phoneticPr fontId="3" type="noConversion"/>
  </si>
  <si>
    <t>※ Not provided on G3 board</t>
    <phoneticPr fontId="3" type="noConversion"/>
  </si>
  <si>
    <t>※ Not provided on G3 board. Only Ask Level 1 volume is provided</t>
    <phoneticPr fontId="3" type="noConversion"/>
  </si>
  <si>
    <t>※ Not provided on G3 board. Only Bid Level 1 volume is provided</t>
    <phoneticPr fontId="3" type="noConversion"/>
  </si>
  <si>
    <t>Feb 04, 2025</t>
    <phoneticPr fontId="3" type="noConversion"/>
  </si>
  <si>
    <t>v1.00</t>
    <phoneticPr fontId="3" type="noConversion"/>
  </si>
  <si>
    <t>Feb 21, 2025</t>
    <phoneticPr fontId="3" type="noConversion"/>
  </si>
  <si>
    <r>
      <t xml:space="preserve">Changes related to [C0] will be </t>
    </r>
    <r>
      <rPr>
        <b/>
        <sz val="11"/>
        <color rgb="FF0000FF"/>
        <rFont val="맑은 고딕"/>
        <family val="3"/>
        <charset val="129"/>
        <scheme val="minor"/>
      </rPr>
      <t>effective from Feb 21, 2025</t>
    </r>
    <r>
      <rPr>
        <sz val="11"/>
        <rFont val="맑은 고딕"/>
        <family val="3"/>
        <charset val="129"/>
        <scheme val="minor"/>
      </rPr>
      <t>.</t>
    </r>
    <phoneticPr fontId="3" type="noConversion"/>
  </si>
  <si>
    <t>v1.01</t>
    <phoneticPr fontId="3" type="noConversion"/>
  </si>
  <si>
    <t>Mar 6, 2025</t>
    <phoneticPr fontId="3" type="noConversion"/>
  </si>
  <si>
    <t>G1, G3, B1, K1</t>
    <phoneticPr fontId="4" type="noConversion"/>
  </si>
  <si>
    <t>There is no change on message data. Only correction of notation on sheet.</t>
    <phoneticPr fontId="3" type="noConversion"/>
  </si>
  <si>
    <t>Same as Production</t>
    <phoneticPr fontId="3" type="noConversion"/>
  </si>
  <si>
    <t>Test</t>
    <phoneticPr fontId="3" type="noConversion"/>
  </si>
  <si>
    <t>CASE3</t>
    <phoneticPr fontId="3" type="noConversion"/>
  </si>
  <si>
    <t>CASE2</t>
    <phoneticPr fontId="3" type="noConversion"/>
  </si>
  <si>
    <t>CASE6</t>
    <phoneticPr fontId="3" type="noConversion"/>
  </si>
  <si>
    <t>v1.02</t>
    <phoneticPr fontId="3" type="noConversion"/>
  </si>
  <si>
    <t>Mar 31, 2025</t>
    <phoneticPr fontId="3" type="noConversion"/>
  </si>
  <si>
    <r>
      <t xml:space="preserve">■ Change of related board on the occurrence of CB. (M4: Market Operation Schedule)
        → As-is: Board ID = 'GA' [Boards without Block/Basket trading boards('G1', 'G3')]
        → To-be: Board ID = 'AL' [All boards]
■ Change of Approval on Negotiation Trading when designated to super low liquidity. (A0, E0: Equities Batch Data)
        → As-is: Approval on Negotiation Trading = 'Y'
        → To-be: Approval on Negotiation Trading = 'N'
■ Designation on super low liquidity before market opening
    □ NXT M4: Market Operation Schedule on the occurrence of KRX A8: Equities_Changes of Batch data
        → As-is: Trading halt = 'Y' AND Board ID = 'GA' [Boards without Block/Basket trading boards('G1', 'G3')]
        → To-be: Trading halt = 'Y' AND Board ID = 'AL' [All boards]
■ Delete on text 'GA' board
    □ M4: Change on notes of Market Operation Schedule message
        → As-is: If Board ID is set to "AL", it refers to all boards, if it is set to "GA", it refers to boards except Block/Basket trading boards.
        → To-be: If Board ID is set to "AL", it refers to all boards, </t>
    </r>
    <r>
      <rPr>
        <strike/>
        <sz val="11"/>
        <color rgb="FFFF0000"/>
        <rFont val="맑은 고딕"/>
        <family val="3"/>
        <charset val="129"/>
        <scheme val="minor"/>
      </rPr>
      <t>if it is set to "GA", it refers to boards except Block/Basket trading boards</t>
    </r>
    <r>
      <rPr>
        <sz val="11"/>
        <rFont val="맑은 고딕"/>
        <family val="3"/>
        <charset val="129"/>
        <scheme val="minor"/>
      </rPr>
      <t xml:space="preserve">.
    □ Ref2. Brd&amp;Sess Defintion
        → As-is: 'GA' Boards without Block/Basket trading boards('G1', 'G3')
        → To-be: </t>
    </r>
    <r>
      <rPr>
        <strike/>
        <sz val="11"/>
        <color rgb="FFFF0000"/>
        <rFont val="맑은 고딕"/>
        <family val="3"/>
        <charset val="129"/>
        <scheme val="minor"/>
      </rPr>
      <t xml:space="preserve">'GA' Boards without Block/Basket trading boards('G1', 'G3') </t>
    </r>
    <r>
      <rPr>
        <sz val="11"/>
        <color rgb="FFFF0000"/>
        <rFont val="맑은 고딕"/>
        <family val="3"/>
        <charset val="129"/>
        <scheme val="minor"/>
      </rPr>
      <t xml:space="preserve"> deleted
※ Marked with strikethrough texts will be deleted on the next version of NXT Market Data SPEC</t>
    </r>
    <r>
      <rPr>
        <sz val="11"/>
        <rFont val="맑은 고딕"/>
        <family val="3"/>
        <charset val="129"/>
        <scheme val="minor"/>
      </rPr>
      <t xml:space="preserve">
</t>
    </r>
    <phoneticPr fontId="3" type="noConversion"/>
  </si>
  <si>
    <t>v1.10</t>
    <phoneticPr fontId="3" type="noConversion"/>
  </si>
  <si>
    <t>Jul 7, 2025</t>
    <phoneticPr fontId="3" type="noConversion"/>
  </si>
  <si>
    <t>`</t>
    <phoneticPr fontId="3" type="noConversion"/>
  </si>
  <si>
    <r>
      <rPr>
        <b/>
        <sz val="11"/>
        <rFont val="맑은 고딕"/>
        <family val="3"/>
        <charset val="129"/>
        <scheme val="minor"/>
      </rPr>
      <t>Effective date for change in A0: Jul 7, 2025 at dawn</t>
    </r>
    <r>
      <rPr>
        <sz val="11"/>
        <rFont val="맑은 고딕"/>
        <family val="3"/>
        <charset val="129"/>
        <scheme val="minor"/>
      </rPr>
      <t xml:space="preserve">
</t>
    </r>
    <r>
      <rPr>
        <b/>
        <sz val="11"/>
        <rFont val="맑은 고딕"/>
        <family val="3"/>
        <charset val="129"/>
        <scheme val="minor"/>
      </rPr>
      <t xml:space="preserve">Effective date for change in E0: </t>
    </r>
    <r>
      <rPr>
        <b/>
        <sz val="11"/>
        <color rgb="FFFF0000"/>
        <rFont val="맑은 고딕"/>
        <family val="3"/>
        <charset val="129"/>
        <scheme val="minor"/>
      </rPr>
      <t>Jul 4, 2025 at night</t>
    </r>
    <phoneticPr fontId="3" type="noConversion"/>
  </si>
  <si>
    <t>Ref 4. Key Information on Equities Batch Data</t>
    <phoneticPr fontId="3" type="noConversion"/>
  </si>
  <si>
    <t>Y</t>
  </si>
  <si>
    <t>N</t>
  </si>
  <si>
    <t xml:space="preserve"> </t>
  </si>
  <si>
    <t>(Ref 4) Key Information on Equities Batch Data</t>
    <phoneticPr fontId="3" type="noConversion"/>
  </si>
  <si>
    <t>Choice on Competitive Trading</t>
    <phoneticPr fontId="3" type="noConversion"/>
  </si>
  <si>
    <t>Limit on 
Competitive Trading volume</t>
    <phoneticPr fontId="3" type="noConversion"/>
  </si>
  <si>
    <t>Occurrence of Reasons 
Prohibiting Competitive Trading</t>
    <phoneticPr fontId="3" type="noConversion"/>
  </si>
  <si>
    <t>Approval on 
Competitive Trading</t>
    <phoneticPr fontId="3" type="noConversion"/>
  </si>
  <si>
    <t>1: Pre Market</t>
    <phoneticPr fontId="3" type="noConversion"/>
  </si>
  <si>
    <t>2: Main Market</t>
    <phoneticPr fontId="3" type="noConversion"/>
  </si>
  <si>
    <t>4: After Maket</t>
    <phoneticPr fontId="3" type="noConversion"/>
  </si>
  <si>
    <t>8: Closing Price 
Board</t>
    <phoneticPr fontId="3" type="noConversion"/>
  </si>
  <si>
    <t>Competitive Trading</t>
    <phoneticPr fontId="3" type="noConversion"/>
  </si>
  <si>
    <t>Approval on Negotiation Trading</t>
    <phoneticPr fontId="3" type="noConversion"/>
  </si>
  <si>
    <t>Approval on 
Negotiation Trading</t>
    <phoneticPr fontId="3" type="noConversion"/>
  </si>
  <si>
    <t>Description</t>
    <phoneticPr fontId="3" type="noConversion"/>
  </si>
  <si>
    <t>Field</t>
    <phoneticPr fontId="3" type="noConversion"/>
  </si>
  <si>
    <t>□ Description on key fields (A0, E0)</t>
    <phoneticPr fontId="3" type="noConversion"/>
  </si>
  <si>
    <t>Both Competitive trading and Negotiation trading are ineligible.</t>
    <phoneticPr fontId="3" type="noConversion"/>
  </si>
  <si>
    <t>Only Negotiation trading is eligible due to occurence of reasons prohibiting Competitive trading.</t>
    <phoneticPr fontId="3" type="noConversion"/>
  </si>
  <si>
    <t>Issue Closing(A6) message occurs when the value is 'Y'</t>
    <phoneticPr fontId="3" type="noConversion"/>
  </si>
  <si>
    <r>
      <t xml:space="preserve">         These messages are created upon request from member firms for batch preparation on the night of T-1, and </t>
    </r>
    <r>
      <rPr>
        <b/>
        <sz val="11"/>
        <rFont val="맑은 고딕"/>
        <family val="3"/>
        <charset val="129"/>
        <scheme val="minor"/>
      </rPr>
      <t>should be skipped if not used</t>
    </r>
    <r>
      <rPr>
        <sz val="11"/>
        <rFont val="맑은 고딕"/>
        <family val="3"/>
        <charset val="129"/>
        <scheme val="minor"/>
      </rPr>
      <t>.</t>
    </r>
    <phoneticPr fontId="3" type="noConversion"/>
  </si>
  <si>
    <t xml:space="preserve">     ○ Since these messages are transmitted on the night of T-1, following features should be referred to.</t>
    <phoneticPr fontId="3" type="noConversion"/>
  </si>
  <si>
    <t xml:space="preserve">         → No transmission after the completion of tests on production environment system, including weekend tests.</t>
    <phoneticPr fontId="3" type="noConversion"/>
  </si>
  <si>
    <t xml:space="preserve">         → No transmission on test environment system.</t>
    <phoneticPr fontId="3" type="noConversion"/>
  </si>
  <si>
    <t xml:space="preserve">         → The transmission time is not specified and is affected by factors such as the night time KRX data reception time and internal processing time from NXT.</t>
    <phoneticPr fontId="3" type="noConversion"/>
  </si>
  <si>
    <t xml:space="preserve">         → In relation to the year-end market closure, messages are not transmitted on the last trading day but are sent on the holiday.</t>
    <phoneticPr fontId="3" type="noConversion"/>
  </si>
  <si>
    <t xml:space="preserve">             ▶ (e.g.) Assuming Dec 30 as the last trading day of the year and Dec 31 as year-end market closure day</t>
    <phoneticPr fontId="3" type="noConversion"/>
  </si>
  <si>
    <t xml:space="preserve">             ※ This is to provide only the final data, as issue events such as KRX disclosures may occur on the market holiday.</t>
    <phoneticPr fontId="3" type="noConversion"/>
  </si>
  <si>
    <t>□ Determining trading eligibilty on NXT (A0, E0)</t>
    <phoneticPr fontId="3" type="noConversion"/>
  </si>
  <si>
    <t>Definition of tradable sessions on the competitive trading boards.(Bitwise operation)
1: Pre Market
2: Main Market
4: After Market
8: Closing Price Board</t>
    <phoneticPr fontId="3" type="noConversion"/>
  </si>
  <si>
    <t xml:space="preserve">         → The changes will be applied and transmitted one day prior to the effective date when the messages are revised.</t>
    <phoneticPr fontId="3" type="noConversion"/>
  </si>
  <si>
    <t xml:space="preserve">             (Changes are applied and transmitted on the preceding Friday night if implementation date is Monday)</t>
    <phoneticPr fontId="3" type="noConversion"/>
  </si>
  <si>
    <t>Negotiation Trading</t>
    <phoneticPr fontId="3" type="noConversion"/>
  </si>
  <si>
    <t xml:space="preserve">                        Transmission on year-end market closure day(Dec 31), no transmission on last trading day(Dec 30)</t>
    <phoneticPr fontId="3" type="noConversion"/>
  </si>
  <si>
    <r>
      <t xml:space="preserve">■ Adding a field related to trading volume limit management on issue in NXT(A0, E0)
    □ Competition Board Trade Permission Code (BITWISE)
        → code value
            - 1: Pre Market
            - 2: Main Market
            - 4: After Market
            - 8: Closing Price Board
    □ From Jul 7 to Sep 1, the field will be provided in advance as a reference during the guidance period.
        → From Jul 7, this field can be used to process the eligibility for order submission.(Discretion of member firms)
</t>
    </r>
    <r>
      <rPr>
        <b/>
        <sz val="11"/>
        <color rgb="FFFF0000"/>
        <rFont val="맑은 고딕"/>
        <family val="3"/>
        <charset val="129"/>
        <scheme val="minor"/>
      </rPr>
      <t>※ Reflected E0 message will be transmitted at 22:00 on effective date, Jul 4, 2025, regarding implementation schedule of member firms. 
   That said, it can be delayed according to NXT's reception time of batch data from KRX.</t>
    </r>
    <phoneticPr fontId="3" type="noConversion"/>
  </si>
  <si>
    <r>
      <t xml:space="preserve">Approval on Competitive Trading + </t>
    </r>
    <r>
      <rPr>
        <b/>
        <sz val="11"/>
        <color theme="1"/>
        <rFont val="맑은 고딕"/>
        <family val="3"/>
        <charset val="129"/>
        <scheme val="minor"/>
      </rPr>
      <t>Competition Board Trade Permission Code</t>
    </r>
    <phoneticPr fontId="3" type="noConversion"/>
  </si>
  <si>
    <t>Competition Board Trade Permission Code</t>
    <phoneticPr fontId="3" type="noConversion"/>
  </si>
  <si>
    <t>Competitive trading(G1, G3) is eligible when the value of Approval on Competitive Trading is 'Y'. 
However, the final trading eligibility must be determined based on the Competition Board Trade Permission Code.</t>
    <phoneticPr fontId="3" type="noConversion"/>
  </si>
  <si>
    <t>20M</t>
  </si>
  <si>
    <t>v1.11</t>
    <phoneticPr fontId="3" type="noConversion"/>
  </si>
  <si>
    <t>Approval on Competitive Trading</t>
    <phoneticPr fontId="3" type="noConversion"/>
  </si>
  <si>
    <t>Effective Date on 
Production</t>
    <phoneticPr fontId="3" type="noConversion"/>
  </si>
  <si>
    <t xml:space="preserve">Effective Date on 
Test </t>
    <phoneticPr fontId="3" type="noConversion"/>
  </si>
  <si>
    <t>May 26, 2025</t>
    <phoneticPr fontId="3" type="noConversion"/>
  </si>
  <si>
    <t>Sep 1, 2025</t>
    <phoneticPr fontId="3" type="noConversion"/>
  </si>
  <si>
    <t>Oct 27, 2025</t>
    <phoneticPr fontId="3" type="noConversion"/>
  </si>
  <si>
    <t>G1</t>
    <phoneticPr fontId="4" type="noConversion"/>
  </si>
  <si>
    <t>* Last record: Data Category (2bytes) + Information Category + Next Field as certain value + Rest as initial value + End Keyword
   - ASCII : E3 + 51S + 999999999999 + space(0x20) if the field type is char, 0 for other types~ + 0xFF
   - BINARY : E3 + 51S + 999999999999(12bytes) + 0x00~ + 97(4bytes)</t>
    <phoneticPr fontId="3" type="noConversion"/>
  </si>
  <si>
    <t>* Last record: Data Category (2bytes) + Information Category + Next Field as certain value + Rest as initial value + End Keyword
   - ASCII : E2 + 51S + 999999999999 + space(0x20) if the field type is char, 0 for other types~ + 0xFF
   - BINARY : E2 + 51S + 999999999999(12bytes) + 0x00~ + 74(4bytes)</t>
    <phoneticPr fontId="3" type="noConversion"/>
  </si>
  <si>
    <t>※ A value of 1 is used when an actual ISIN code is set. If the ISIN code is "**", indicating market-level aggregation, the value is set to the total number of tradable issues in the market corresponding to "information category".</t>
    <phoneticPr fontId="3" type="noConversion"/>
  </si>
  <si>
    <t>Total number of tradable issues on Competitive Trading</t>
    <phoneticPr fontId="3" type="noConversion"/>
  </si>
  <si>
    <t>Non-Arbitrage Bid Trust Trading Volume</t>
    <phoneticPr fontId="3" type="noConversion"/>
  </si>
  <si>
    <t>Pre-market accumulated trading volume</t>
    <phoneticPr fontId="3" type="noConversion"/>
  </si>
  <si>
    <t>Pre-market accumulated trading value</t>
    <phoneticPr fontId="3" type="noConversion"/>
  </si>
  <si>
    <t>Main-market accumulated trading volume</t>
    <phoneticPr fontId="3" type="noConversion"/>
  </si>
  <si>
    <t>Main-market accumulated trading value</t>
    <phoneticPr fontId="3" type="noConversion"/>
  </si>
  <si>
    <t>After-market accumulated trading volume</t>
    <phoneticPr fontId="3" type="noConversion"/>
  </si>
  <si>
    <t>After-market accumulated trading value</t>
    <phoneticPr fontId="3" type="noConversion"/>
  </si>
  <si>
    <t>Pre-market accumulated trading volume in the Regular market</t>
    <phoneticPr fontId="3" type="noConversion"/>
  </si>
  <si>
    <t>Pre-market accumulated trading value in the Regular market</t>
    <phoneticPr fontId="3" type="noConversion"/>
  </si>
  <si>
    <t>Main-market accumulated trading volume in the Regular market</t>
    <phoneticPr fontId="3" type="noConversion"/>
  </si>
  <si>
    <t>Main-market accumulated trading value in the Regular market</t>
    <phoneticPr fontId="3" type="noConversion"/>
  </si>
  <si>
    <t>After-market accumulated trading volume in the Regular market</t>
    <phoneticPr fontId="3" type="noConversion"/>
  </si>
  <si>
    <t>After-market accumulated trading value in the Regular market</t>
    <phoneticPr fontId="3" type="noConversion"/>
  </si>
  <si>
    <t>CASE8</t>
    <phoneticPr fontId="3" type="noConversion"/>
  </si>
  <si>
    <t>Trading Activity by Session per an issue</t>
    <phoneticPr fontId="3" type="noConversion"/>
  </si>
  <si>
    <t>Trading Activity by session for each issue and market</t>
    <phoneticPr fontId="3" type="noConversion"/>
  </si>
  <si>
    <t>Trading Activity by Session per an issue</t>
  </si>
  <si>
    <t>E351S</t>
    <phoneticPr fontId="3" type="noConversion"/>
  </si>
  <si>
    <t>E351Q</t>
    <phoneticPr fontId="3" type="noConversion"/>
  </si>
  <si>
    <t>E351S
E351Q</t>
    <phoneticPr fontId="3" type="noConversion"/>
  </si>
  <si>
    <t>Jun 24, 2025</t>
    <phoneticPr fontId="3" type="noConversion"/>
  </si>
  <si>
    <t>Initial data (E3) in the production environment will be generated following the market close on Oct 27, 2025.</t>
    <phoneticPr fontId="3" type="noConversion"/>
  </si>
  <si>
    <t xml:space="preserve">     ○ Due to the feature of Batch Data for the next day (E0, E8, E6), revisions shall be applied and transmitted on the business day prior to the effective date of Batch Data (A0, M9, I6).</t>
    <phoneticPr fontId="3" type="noConversion"/>
  </si>
  <si>
    <t xml:space="preserve">         → The transmission time for the effective date of the revisions for E0, E8, E6 shall be fixed at no earlier than 21:00 (KST)</t>
    <phoneticPr fontId="3" type="noConversion"/>
  </si>
  <si>
    <t>v1.12</t>
    <phoneticPr fontId="3" type="noConversion"/>
  </si>
  <si>
    <t>Oct 1, 2025</t>
    <phoneticPr fontId="3" type="noConversion"/>
  </si>
  <si>
    <t>Nov 10, 2025</t>
    <phoneticPr fontId="3" type="noConversion"/>
  </si>
  <si>
    <t>Jan 5, 2026</t>
    <phoneticPr fontId="3" type="noConversion"/>
  </si>
  <si>
    <r>
      <t>Effective date for change in E0: Jan</t>
    </r>
    <r>
      <rPr>
        <b/>
        <sz val="11"/>
        <color rgb="FFFF0000"/>
        <rFont val="맑은 고딕"/>
        <family val="3"/>
        <charset val="129"/>
        <scheme val="minor"/>
      </rPr>
      <t xml:space="preserve"> 2, 2026 at night</t>
    </r>
    <r>
      <rPr>
        <b/>
        <sz val="11"/>
        <rFont val="맑은 고딕"/>
        <family val="3"/>
        <charset val="129"/>
        <scheme val="minor"/>
      </rPr>
      <t xml:space="preserve">
Effective date for change in A0: Jan 5, 2026 at dawn</t>
    </r>
    <phoneticPr fontId="3" type="noConversion"/>
  </si>
  <si>
    <t>char</t>
    <phoneticPr fontId="3" type="noConversion"/>
  </si>
  <si>
    <t>Negotiation Possible Or Not Before Main Market</t>
    <phoneticPr fontId="3" type="noConversion"/>
  </si>
  <si>
    <t>Y/N to whether an issue to be an administrative issue or delisted (only for KOSDAQ)</t>
    <phoneticPr fontId="3" type="noConversion"/>
  </si>
  <si>
    <t>Y/N on whether Negotiation Trading is allowed before the main-market opens.</t>
    <phoneticPr fontId="3" type="noConversion"/>
  </si>
  <si>
    <t>Approval on Negotiation Trading + 
Negotiation Possible Or Not Before Main Market</t>
    <phoneticPr fontId="3" type="noConversion"/>
  </si>
  <si>
    <t>Both Competitive Trading and Negotiation Trading are eligible.</t>
    <phoneticPr fontId="3" type="noConversion"/>
  </si>
  <si>
    <t>Choice on 
Competitive 
Trading</t>
    <phoneticPr fontId="3" type="noConversion"/>
  </si>
  <si>
    <t>Only Negotiation trading is eligible since the issues is not selected for Competitive Trading.</t>
    <phoneticPr fontId="3" type="noConversion"/>
  </si>
  <si>
    <t>Only Negotiation trading is eligible due to occurence of reasons prohibiting Competitive trading. However, Negotiation Trading is not allowed during pre-market hours due to the restriction on KRX Off-hours(pre-hours) trading.</t>
    <phoneticPr fontId="3" type="noConversion"/>
  </si>
  <si>
    <t>Both Competitive Trading and Negotiation Trading are eligible.
However, trading(Competitive + Negotiation) is not allowed during pre-market hours due to the restriction on KRX Off-hours(pre-hours) trading.</t>
    <phoneticPr fontId="3" type="noConversion"/>
  </si>
  <si>
    <t>Only Negotiation trading is eligible since the issues is not selected for Competitive Trading. However, Negotiation Trading is not allowed during pre-market hours due to the restriction on KRX Off-hours(pre-hours) trading.</t>
    <phoneticPr fontId="3" type="noConversion"/>
  </si>
  <si>
    <r>
      <t xml:space="preserve">Negotiation trading(B1, K1) is ineligible when the value of Approval on Negotiation Trading is 'N'
Negotiation trading(B1, K1) is eligible when the value of Approval on Negotiation Trading is 'Y' + Negotiation Trading during pre-market hours is determined with </t>
    </r>
    <r>
      <rPr>
        <b/>
        <sz val="11"/>
        <rFont val="맑은 고딕"/>
        <family val="3"/>
        <charset val="129"/>
        <scheme val="minor"/>
      </rPr>
      <t>Negotiation Possible Or Not Before Main Market</t>
    </r>
    <r>
      <rPr>
        <sz val="11"/>
        <rFont val="맑은 고딕"/>
        <family val="3"/>
        <charset val="129"/>
        <scheme val="minor"/>
      </rPr>
      <t>.</t>
    </r>
    <phoneticPr fontId="3" type="noConversion"/>
  </si>
  <si>
    <t>Both Competitive Trading and Negotiation Trading are eligible.
However, trading on pre-market and main-market is restricted due to trading volume limit in Competitive Trading.</t>
    <phoneticPr fontId="3" type="noConversion"/>
  </si>
  <si>
    <t>Both Competitive Trading and Negotiation Trading are eligible.
However, trading on pre-market and main-market is restricted due to trading volume limit in Competitive Trading + Negotiation Trading is not allowed during pre-market hours due to the restriction on KRX Off-hours(pre-hours) trading.</t>
    <phoneticPr fontId="3" type="noConversion"/>
  </si>
  <si>
    <t xml:space="preserve">□ Change in fields (A0)
        ◇ Yesterday's Closing Price_Type Code -&gt; Yesterday's Closing Price_Type Code (KRX)
            - Field No. 33
        ◇ Yesterday's Closing Price -&gt; Yesterday's Closing Price (KRX)
            - Field No. 34
□ Adding fields (A0)
        ◇ Yesterday's Closing Price_Type Code (NXT) 
            - Field No. 111
        ◇ Yesterday's Closing Price (NXT) 
            - Field No. 112
□ Adding Session ID '99' on Market Closing (Reference 2. Board•Session• Trading Schedule Information)
</t>
    <phoneticPr fontId="3" type="noConversion"/>
  </si>
  <si>
    <r>
      <t xml:space="preserve">□ Change in definition and example of last record (A0)
As-is: 
        ◇ Data Category (2bytes) + Information Category + Message sequence number + 999999 + Rest as initial value + End Keyword
                - ASCII : A0 + 51S + 00000001 + 999999(6bytes) + space(0x20) if the field type is char, 0 for other types~ + 0xFF
                - BINARY : A0 + 51S + 1(4bytes) + 999,999(4bytes) + 0x00~ + 533(4bytes)
To-be:
        ◇ Data Category (2bytes) + Information Category + Message sequence number + 999999 + 99999999 + 999999999999 + Rest as initial value + End Keyword
                - ASCII : A0 + 51S + 00000001 + 999999(6bytes) + 99999999(8bytes) + 999999999999(12bytes) + space(0x20) if the field type is char, 0 for other types~ + 0xFF
                - BINARY : A0 + 51S + 1(4bytes) + 999,999(4bytes) + 99999999(8bytes) + 999999999999(12bytes) + 0x00~ + 533(4bytes)
</t>
    </r>
    <r>
      <rPr>
        <b/>
        <sz val="11"/>
        <color theme="1"/>
        <rFont val="맑은 고딕"/>
        <family val="3"/>
        <charset val="129"/>
        <scheme val="minor"/>
      </rPr>
      <t>□ Adding fields (A0)
        → To synchronize fields on Message A0 in KRX Market Data Spec v1.3381
                ◇ Mid Price Order_Permission Type Code
                ◇ Stop Limit Price Order_Permission Type Code
                        - Marked as "※ Sync on KRX TR" in Note
                        - Informations on the fields above would not be provided from NXT, but has been included to match format on Message in KRX Market Data Spec at the request of member firms
                          (Orient to match the format on Equities_Batch Data before business start date)</t>
    </r>
    <r>
      <rPr>
        <b/>
        <sz val="11"/>
        <color rgb="FF0000FF"/>
        <rFont val="맑은 고딕"/>
        <family val="3"/>
        <charset val="129"/>
        <scheme val="minor"/>
      </rPr>
      <t xml:space="preserve">
</t>
    </r>
    <r>
      <rPr>
        <sz val="11"/>
        <rFont val="맑은 고딕"/>
        <family val="3"/>
        <charset val="129"/>
        <scheme val="minor"/>
      </rPr>
      <t xml:space="preserve">
□ Adding Board IDs (Reference 2. Board • Session • Trading Schedule Information)
        ◇ AL: All Boards
        ◇ GA: Boards except Block/Basket trading boards(G1, G3)
□ Adding Board Event IDs (Reference 3. Board Event Information)
        ◇ NB1: Start of Trading (After)
        ◇ NB2: End of Trading (After)
□ Adding in Note (M4)
        ◇ If Board ID is set to "AL", it refers to all boards, if it is set to "GA", it refers to boards except Block/Basket trading boards.
</t>
    </r>
    <phoneticPr fontId="3" type="noConversion"/>
  </si>
  <si>
    <r>
      <rPr>
        <b/>
        <sz val="11"/>
        <rFont val="맑은 고딕"/>
        <family val="3"/>
        <charset val="129"/>
        <scheme val="minor"/>
      </rPr>
      <t xml:space="preserve">□ Change in Production and Test Port on Closing Price Trading Quote(E1)
    → UDP Multicast IP &amp; Port(Production)
        ◇ NXTA-COM
            - 20001 -&gt; 20011
            - 20006 -&gt; 20016
        ◇ NXTA-10
            - 20101 -&gt; 20111
            - 20106 -&gt; 20116
        ◇ NXTB-COM
            - 30001 -&gt; 30011
            - 30006 -&gt; 30016
        ◇ NXTB-10
            - 30101 -&gt; 30111
            - 30106 -&gt; 30116
    → TCP IP &amp; Port(Production)
        ◇ NXTA-COM
            - 50103 -&gt; 50104
            - 50105 -&gt; 50106
</t>
    </r>
    <r>
      <rPr>
        <sz val="11"/>
        <rFont val="맑은 고딕"/>
        <family val="3"/>
        <charset val="129"/>
        <scheme val="minor"/>
      </rPr>
      <t xml:space="preserve">
※ As-is information is marked with strikethrough text, To-be information is marked with colored text
※ Strikethrough texts would be deleted after the distribution of v0.988
□ Adding Session ID '91' on Trading halt(quote provided)  (Reference 2. Board•Session• Trading Schedule Information)
</t>
    </r>
    <phoneticPr fontId="3" type="noConversion"/>
  </si>
  <si>
    <r>
      <rPr>
        <b/>
        <sz val="11"/>
        <color rgb="FF0000FF"/>
        <rFont val="맑은 고딕"/>
        <family val="3"/>
        <charset val="129"/>
        <scheme val="minor"/>
      </rPr>
      <t>□ New message on Brokers Activity Information is added (E2)</t>
    </r>
    <r>
      <rPr>
        <sz val="11"/>
        <rFont val="맑은 고딕"/>
        <family val="3"/>
        <charset val="129"/>
        <scheme val="minor"/>
      </rPr>
      <t xml:space="preserve">
    → Transmitted after market closed
                ◇ First: 20:00 After market closed
                ◇ Second: 5 minutes after completion of the first transmission
□ UDP Multicast IP&amp;Port
    → new transmission information (E2) marked
□ TCP IP&amp;PORT
    → new transmission information (E2) marked
</t>
    </r>
    <phoneticPr fontId="3" type="noConversion"/>
  </si>
  <si>
    <t xml:space="preserve">□ Substitute Price of Securities value not provided (A0)
        ◇ Field No. 39
        ◇ Field name: 
                Substitute Price of Securities
        ◇ Added note: 
                ※ Sync on KRX TR
                ※ Not Provided(set as 0)
□ Trading Halt Reason Code on NXT added (A7, R1, M4)
        ◇ Field No. 12 (A7)
                   No. 12 (R1)
                   No. 13 (M4)
        ◇ Field name: 
                Trading Halt Reason Code
        ◇ Added remarks: 
                -&gt; X01: Market Management from NXT
                -&gt; X99: Request from KRX
□ Ref6. Trading Halt Reason Code Definition Added
□ Notes added on Message List Sheet (B6: Securities_Quote(10 Level))
        ◇ Added notes:
                -&gt; * Filtered Securities quote provided for NXTA-COM, NXTB-COM
</t>
    <phoneticPr fontId="3" type="noConversion"/>
  </si>
  <si>
    <t xml:space="preserve">□ Appraisal ratio of substitute price value not provided (A0)
        ◇ Field No. 82
        ◇ Field name: 
                Appraisal ratio of substitute price
        ◇ Added note: 
                ※ Sync on KRX TR
                ※ Not Provided(set as 0)
□ Delete on the changes compared to KRX (B6, B2)
        → Marked on "Message List" sheet
        → Marked with strikethrough texts, which would be deleted on the distribution of v0.9983
□ Adding a transmission time on batch data messages (A0, M9, I6)
        → Transmission on 05:40 added
※ Transmission time on Member firms test(Mock Market).
        → KRX CASE6
               ◇ First:     09:30
               ◇ Second: 09:40
               ◇ Third :   09:50
        → KRX CASE3(same as Production)
               ◇ First:     05:40
               ◇ Second: 06:20
               ◇ Third :   07:00
</t>
    <phoneticPr fontId="3" type="noConversion"/>
  </si>
  <si>
    <t xml:space="preserve">□ Change in a field (A0)
        ◇ Trading Possibility in the After Hours -&gt;Closing Price Trading Possibility in the After Hours (Name change)
            - Field No. 72
        → To synchronize fields on Message A0 in KRX Market Data Spec v1.340
        → Marked as "※ Sync on KRX TR" in Note
□ Adding a field (A0)
        ◇ Single Price Trading Possibility in the After Hours
            - Field No. 108
        → To synchronize fields on Message A0 in KRX Market Data Spec v1.340
        → Marked as "※ Sync on KRX TR" in Note
        → Informations on the field above would not be provided from NXT, but has been included to match format on Message in KRX Market Data Spec at the request of member firms
                          (Orient to match the format on Equities_Batch Data before business start date)
</t>
    <phoneticPr fontId="3" type="noConversion"/>
  </si>
  <si>
    <r>
      <t xml:space="preserve">□ Adding new Messages on Message List (A0, M9, I6 -&gt; </t>
    </r>
    <r>
      <rPr>
        <b/>
        <sz val="11"/>
        <color rgb="FFFF0000"/>
        <rFont val="맑은 고딕"/>
        <family val="3"/>
        <charset val="129"/>
        <scheme val="minor"/>
      </rPr>
      <t>E0</t>
    </r>
    <r>
      <rPr>
        <sz val="11"/>
        <rFont val="맑은 고딕"/>
        <family val="3"/>
        <charset val="129"/>
        <scheme val="minor"/>
      </rPr>
      <t xml:space="preserve">, </t>
    </r>
    <r>
      <rPr>
        <b/>
        <sz val="11"/>
        <color rgb="FFFF0000"/>
        <rFont val="맑은 고딕"/>
        <family val="3"/>
        <charset val="129"/>
        <scheme val="minor"/>
      </rPr>
      <t>E9</t>
    </r>
    <r>
      <rPr>
        <sz val="11"/>
        <rFont val="맑은 고딕"/>
        <family val="3"/>
        <charset val="129"/>
        <scheme val="minor"/>
      </rPr>
      <t xml:space="preserve">, </t>
    </r>
    <r>
      <rPr>
        <b/>
        <sz val="11"/>
        <color rgb="FFFF0000"/>
        <rFont val="맑은 고딕"/>
        <family val="3"/>
        <charset val="129"/>
        <scheme val="minor"/>
      </rPr>
      <t>E6</t>
    </r>
    <r>
      <rPr>
        <sz val="11"/>
        <rFont val="맑은 고딕"/>
        <family val="3"/>
        <charset val="129"/>
        <scheme val="minor"/>
      </rPr>
      <t xml:space="preserve">)
        → Batch Data transmission on the night of previous day added.
        → Only the TR-codes are added, as format of the new messages retained.
                ◇ A0 -&gt; </t>
    </r>
    <r>
      <rPr>
        <b/>
        <sz val="11"/>
        <color rgb="FFFF0000"/>
        <rFont val="맑은 고딕"/>
        <family val="3"/>
        <charset val="129"/>
        <scheme val="minor"/>
      </rPr>
      <t>E0</t>
    </r>
    <r>
      <rPr>
        <sz val="11"/>
        <rFont val="맑은 고딕"/>
        <family val="3"/>
        <charset val="129"/>
        <scheme val="minor"/>
      </rPr>
      <t xml:space="preserve">
                ◇ M9 -&gt; </t>
    </r>
    <r>
      <rPr>
        <b/>
        <sz val="11"/>
        <color rgb="FFFF0000"/>
        <rFont val="맑은 고딕"/>
        <family val="3"/>
        <charset val="129"/>
        <scheme val="minor"/>
      </rPr>
      <t>E9</t>
    </r>
    <r>
      <rPr>
        <sz val="11"/>
        <rFont val="맑은 고딕"/>
        <family val="3"/>
        <charset val="129"/>
        <scheme val="minor"/>
      </rPr>
      <t xml:space="preserve">
                ◇ I6 -&gt; </t>
    </r>
    <r>
      <rPr>
        <b/>
        <sz val="11"/>
        <color rgb="FFFF0000"/>
        <rFont val="맑은 고딕"/>
        <family val="3"/>
        <charset val="129"/>
        <scheme val="minor"/>
      </rPr>
      <t>E6</t>
    </r>
    <r>
      <rPr>
        <sz val="11"/>
        <rFont val="맑은 고딕"/>
        <family val="3"/>
        <charset val="129"/>
        <scheme val="minor"/>
      </rPr>
      <t xml:space="preserve">
※ The initial transmission time of new messages will be synchronized with the reception time of RDS batch data from KRX. The second transmission will occur 5 minutes after the first transmission is completed.
※ The new messages retain the same format as the existing ones, but only the transmission times are changed. </t>
    </r>
    <r>
      <rPr>
        <b/>
        <sz val="11"/>
        <color rgb="FFFF0000"/>
        <rFont val="맑은 고딕"/>
        <family val="3"/>
        <charset val="129"/>
        <scheme val="minor"/>
      </rPr>
      <t>Changes should be made to avoid process new messages if they are unnecessary.</t>
    </r>
    <r>
      <rPr>
        <sz val="11"/>
        <rFont val="맑은 고딕"/>
        <family val="3"/>
        <charset val="129"/>
        <scheme val="minor"/>
      </rPr>
      <t xml:space="preserve">
※ On Case 6 of the Mock Market, the new messages will be transmitted twice on 08:00 ~ 09:30, after the reception of batch data from KRX. The transmission times of new messages and existing batch data messages(A0, M9, I6) may be similar depending on circumstances(delay on reception of batch data from KRX).
□ Changes in UDP Multicast IP &amp; Port sheet
        → New transmission informations added (</t>
    </r>
    <r>
      <rPr>
        <b/>
        <sz val="11"/>
        <color rgb="FFFF0000"/>
        <rFont val="맑은 고딕"/>
        <family val="3"/>
        <charset val="129"/>
        <scheme val="minor"/>
      </rPr>
      <t>E0, E9, E6</t>
    </r>
    <r>
      <rPr>
        <sz val="11"/>
        <rFont val="맑은 고딕"/>
        <family val="3"/>
        <charset val="129"/>
        <scheme val="minor"/>
      </rPr>
      <t xml:space="preserve">)
        → Adding a Transmission System IP
                ◇ Same value for all multicast groups
                ◇ Production: 177.23.180.18, </t>
    </r>
    <r>
      <rPr>
        <b/>
        <sz val="11"/>
        <color rgb="FF0000FF"/>
        <rFont val="맑은 고딕"/>
        <family val="3"/>
        <charset val="129"/>
        <scheme val="minor"/>
      </rPr>
      <t>177.23.180.19</t>
    </r>
    <r>
      <rPr>
        <sz val="11"/>
        <rFont val="맑은 고딕"/>
        <family val="3"/>
        <charset val="129"/>
        <scheme val="minor"/>
      </rPr>
      <t xml:space="preserve">
                ◇ Test: 177.21.180.18
                ◇ DR: 177.25.180.18
□ Adding board session time in Ref2. Board &amp; Session Definition
□ Adding related boards column in Message List
</t>
    </r>
    <phoneticPr fontId="3" type="noConversion"/>
  </si>
  <si>
    <r>
      <t xml:space="preserve">□ Change in TR-code(E9 -&gt; </t>
    </r>
    <r>
      <rPr>
        <b/>
        <sz val="11"/>
        <color rgb="FFFF0000"/>
        <rFont val="맑은 고딕"/>
        <family val="3"/>
        <charset val="129"/>
        <scheme val="minor"/>
      </rPr>
      <t>E8</t>
    </r>
    <r>
      <rPr>
        <sz val="11"/>
        <rFont val="맑은 고딕"/>
        <family val="3"/>
        <charset val="129"/>
        <scheme val="minor"/>
      </rPr>
      <t xml:space="preserve">) due to duplicate TR-code from KRX
        → Duplicate TR-code with "Yesterday's Announcement: E9" from KRX
        → Change from E9 to </t>
    </r>
    <r>
      <rPr>
        <b/>
        <sz val="11"/>
        <color rgb="FFFF0000"/>
        <rFont val="맑은 고딕"/>
        <family val="3"/>
        <charset val="129"/>
        <scheme val="minor"/>
      </rPr>
      <t>E8</t>
    </r>
    <r>
      <rPr>
        <sz val="11"/>
        <rFont val="맑은 고딕"/>
        <family val="3"/>
        <charset val="129"/>
        <scheme val="minor"/>
      </rPr>
      <t xml:space="preserve">
</t>
    </r>
    <phoneticPr fontId="3" type="noConversion"/>
  </si>
  <si>
    <t xml:space="preserve">□ Adding in Notes on Message List(E0, E8 ,E6)
        → Transmission time might be delayed in correlation with the transmission time of RDS batch data from KRX. SKIP process needed if unnecessary
</t>
    <phoneticPr fontId="3" type="noConversion"/>
  </si>
  <si>
    <r>
      <t xml:space="preserve">□ Changes in the Industry Statistics Index list according to the changes in KRX Index.(C0)
        → Refer to Ref5. Index Industry Code
        → Newly listed Indexes will be announced after discussion and confirmation with KRX.
□ Change in Remarks of Event Type Code.(I6, E6)
        → X1: Trading Halt from NXT
□ Adding in Remarks of Closing Price and Closing Price Type Code.(A6)
        → Closing Price: Closing price on the day's regular session. 
                              </t>
    </r>
    <r>
      <rPr>
        <b/>
        <sz val="11"/>
        <color rgb="FFFF0000"/>
        <rFont val="맑은 고딕"/>
        <family val="3"/>
        <charset val="129"/>
        <scheme val="minor"/>
      </rPr>
      <t>However, for G3 board, the closing price of KRX is set.</t>
    </r>
    <r>
      <rPr>
        <sz val="11"/>
        <rFont val="맑은 고딕"/>
        <family val="3"/>
        <charset val="129"/>
        <scheme val="minor"/>
      </rPr>
      <t xml:space="preserve">
        → Closing Price Type Code:  1: Closing price 
                                             3: No Trades  
                                             </t>
    </r>
    <r>
      <rPr>
        <b/>
        <sz val="11"/>
        <color rgb="FFFF0000"/>
        <rFont val="맑은 고딕"/>
        <family val="3"/>
        <charset val="129"/>
        <scheme val="minor"/>
      </rPr>
      <t xml:space="preserve">However, for G3 board, the closing price type code of KRX is set.
</t>
    </r>
    <r>
      <rPr>
        <sz val="11"/>
        <rFont val="맑은 고딕"/>
        <family val="3"/>
        <charset val="129"/>
        <scheme val="minor"/>
      </rPr>
      <t xml:space="preserve">□ Ask/Bid prices on G3 Board are not provided.
        → Ask/Bid prices are not provided in order to match the format on Closing Price Trading Quote message(E1).
        → Equities Snapshot(B2): Ask Level 1 price, Bid Level 1 price are not provided. (Only volumes are provided)
            ※ Only Level 1 exists on G3 board.
        → Securities_Order Filled(A3): The Best Ask, The Best Bid are not provided.
</t>
    </r>
    <phoneticPr fontId="3" type="noConversion"/>
  </si>
  <si>
    <t xml:space="preserve">□ Changes in the Industry Statistics Index list according to the changes in KRX Index.(C0)
        → Refer to Ref5. Index Industry Code
        → Adding 5 new Indexes
           ◇ KGS25P: KOSPI Real Estate
           ◇ KGS26P: KOSPI IT Services
           ◇ KGS27P: KOSPI Entertainment &amp; Culture
           ◇ QGS95P: KOSDAQ Telecommunication
           ◇ QGS96P: KOSDAQ IT Services
□ Marking unavailable Transmission for recovery(retransmission).
        → Refer to UDP Multicast IP &amp; Port sheet
        → Deleting recovery(retransmission) port on unavailable transmission for recovery
</t>
    <phoneticPr fontId="3" type="noConversion"/>
  </si>
  <si>
    <r>
      <t xml:space="preserve">□ Adding </t>
    </r>
    <r>
      <rPr>
        <b/>
        <sz val="11"/>
        <rFont val="맑은 고딕"/>
        <family val="3"/>
        <charset val="129"/>
        <scheme val="minor"/>
      </rPr>
      <t>Case2</t>
    </r>
    <r>
      <rPr>
        <sz val="11"/>
        <rFont val="맑은 고딕"/>
        <family val="3"/>
        <charset val="129"/>
        <scheme val="minor"/>
      </rPr>
      <t xml:space="preserve"> Market Operation Time on Test Market Environment. (Ref2. Brd&amp;Sess Definition)
※ Transmission time of Batch Data (A0, M9, I6)
        → </t>
    </r>
    <r>
      <rPr>
        <b/>
        <sz val="11"/>
        <rFont val="맑은 고딕"/>
        <family val="3"/>
        <charset val="129"/>
        <scheme val="minor"/>
      </rPr>
      <t>CASE2, CASE6</t>
    </r>
    <r>
      <rPr>
        <sz val="11"/>
        <rFont val="맑은 고딕"/>
        <family val="3"/>
        <charset val="129"/>
        <scheme val="minor"/>
      </rPr>
      <t xml:space="preserve">
            ◇ First    : 09:30
            ◇ Second: 09:40
            ◇ Third   : 09:50
        → </t>
    </r>
    <r>
      <rPr>
        <b/>
        <sz val="11"/>
        <rFont val="맑은 고딕"/>
        <family val="3"/>
        <charset val="129"/>
        <scheme val="minor"/>
      </rPr>
      <t>CASE3</t>
    </r>
    <r>
      <rPr>
        <sz val="11"/>
        <rFont val="맑은 고딕"/>
        <family val="3"/>
        <charset val="129"/>
        <scheme val="minor"/>
      </rPr>
      <t xml:space="preserve">(Same as Production)
            ◇ First    : 05:40
            ◇ Second: 06:20
            ◇ Third   : 07:00
        → </t>
    </r>
    <r>
      <rPr>
        <b/>
        <sz val="11"/>
        <rFont val="맑은 고딕"/>
        <family val="3"/>
        <charset val="129"/>
        <scheme val="minor"/>
      </rPr>
      <t>E0, E8, E6 messages are not provided on Test Market Environment.</t>
    </r>
    <r>
      <rPr>
        <sz val="11"/>
        <rFont val="맑은 고딕"/>
        <family val="3"/>
        <charset val="129"/>
        <scheme val="minor"/>
      </rPr>
      <t xml:space="preserve">
□ Change on related boards in Message List sheet (E2: Brokers Activity Information)
        → As-is: G1
        → To-be: G1, G3, B1, K1
※ Correction of notation on sheet
</t>
    </r>
    <phoneticPr fontId="3" type="noConversion"/>
  </si>
  <si>
    <t xml:space="preserve">■ Change on requirements for tradable issues (Ref4. Trading Object Requirement)
    □ Change of requirement on new listing
        → As-is: Trading restricted on the first day of new listing
        → To-be: Excluded from the selection of tradable stocks (from the new listing date to the end of the quarter selection date)
            ※ Change on other texts
    □ Change in Approval on Negotiation Trading when designated to super low liquidity.
        → As-is: Approval on Negotiation Trading = 'Y'
        → To-be: Approval on Negotiation Trading = 'N'
■ Change of Case2 Market Operation Time on Test Market Environment (Ref2. Brd&amp;Sess Defintion)
        → [Market Closing Time] As-is: 17:00
        → [Market Closing Time] To-be: 17:30
</t>
    <phoneticPr fontId="3" type="noConversion"/>
  </si>
  <si>
    <t xml:space="preserve">■ Implementing temporary actions to manage trading volume limit on issue. (Jul 7, 2025 ~ Aug 29, 2025)
    □ Trading schedule for issue under management of trading volume limit in NXT.
        → All the recevied orders will be rejected via Order Reception Halt action from 08:00 to 15:20 during the period.
    □ Order Reception Halt(Issue-Wide) event may temporarily occur on issues under trading volume limit management in NXT(EH8, EH9).
        → Please refer to [Ref 4. Key Information on Equities Batch Data] for more details
        → From Sep 1, Order Reception Halt and Resumption(Issue-Wide) will not occur to manage trading limit on issue.
■ Modification of Ref 4 from Trading Object Requirement to Key Information on Equities Batch Data
    □ Deleted Trading Object Requirement to prevent confusion due to possible changes in trading volume limit management and other requirements.
    □ Modified contents to information on Equities Batch Data(A0, E0).
        → Before: Ref 4. Trading Object Requirement
        → After: Ref 4. Key Information on Equities Batch Data
    □ Adding information on UDP Equities Batch Data(next day)
        → Please refer to [Ref 4. Key Information on Equities Batch Data] for more details
</t>
    <phoneticPr fontId="3" type="noConversion"/>
  </si>
  <si>
    <r>
      <t xml:space="preserve">■ Changes in Ref2. Brd&amp;Sess Defintion
    → Adding Market Operation Time for CASE8 in Test environment
    → Adding Equities_Batch Data(next_day) message(E0) transmission in Test environment
■ Deleting [Implementing temporary actions to manage trading volume limit on issue in NXT] in Ref 4. Key Information on Equities Batch Data
    → Marked with strikethrough texts and will be deleted on the next version of NXT Market Data SPEC
    → Transmission schedule of Batch Data for the next day (E0, E8, E6) in the event of revisions
        - Due to the feature of Batch Data for the next day (E0, E8, E6), revisions shall be applied and transmitted on the business day prior to the effective date of Batch Data (A0, M9, I6).
          &gt; The transmission time for the effective date of the revisions for E0, E8, E6 shall be </t>
    </r>
    <r>
      <rPr>
        <b/>
        <sz val="11"/>
        <color rgb="FFFF0000"/>
        <rFont val="맑은 고딕"/>
        <family val="3"/>
        <charset val="129"/>
        <scheme val="minor"/>
      </rPr>
      <t>fixed at no earlier than 21:00 (KST)</t>
    </r>
    <r>
      <rPr>
        <sz val="11"/>
        <rFont val="맑은 고딕"/>
        <family val="3"/>
        <charset val="129"/>
        <scheme val="minor"/>
      </rPr>
      <t xml:space="preserve">
■ Adding a new message (E3: Trading Activity by Session per an issue)
    → Message name: Trading Activity by Session per an issue (G1: main board - Regular market)
    → Transmitted per issue, and ISIN code is set to "**" if aggregated at market level
    → Accumulated data by issue and by market are provided, but due to the message format, total accumulated data across all markets is not provided
    → Even for issues with no trades, messages are sent if "Approval on Competitive Trading" item in Equities Batch Data for the issue is set to 'Y' (Tradable issues)
</t>
    </r>
    <phoneticPr fontId="3" type="noConversion"/>
  </si>
  <si>
    <r>
      <t xml:space="preserve">■ Adding a field (A0, E0)
  □ Negotiation Possible Or Not Before Main Market
    → Stocks that are restricted from trading on KRX pre-hours are also be restricted from trading(including Negotiation Trading) before main-market in NXT. 
        (Typically 08:00:00 ~ 09:00:30 KST)
    → Restriction on trading in pre-market can be indentified by "Competition Board Trade Permission Code".
</t>
    </r>
    <r>
      <rPr>
        <b/>
        <sz val="11"/>
        <rFont val="맑은 고딕"/>
        <family val="3"/>
        <charset val="129"/>
        <scheme val="minor"/>
      </rPr>
      <t xml:space="preserve">    ※ New item added to represent the restriction on Negotiation Trading during the pre-market hours(08:00:00 ~ 09:00:30 KST), 
       as it could not be represented by item "Approval on Negotiation Trading"
      </t>
    </r>
    <r>
      <rPr>
        <sz val="11"/>
        <rFont val="맑은 고딕"/>
        <family val="3"/>
        <charset val="129"/>
        <scheme val="minor"/>
      </rPr>
      <t xml:space="preserve"> (Only whether it is tradable or not can be represented by item "Approval on Negotiation Trading" alone)</t>
    </r>
    <r>
      <rPr>
        <b/>
        <sz val="11"/>
        <rFont val="맑은 고딕"/>
        <family val="3"/>
        <charset val="129"/>
        <scheme val="minor"/>
      </rPr>
      <t xml:space="preserve">
</t>
    </r>
    <r>
      <rPr>
        <sz val="11"/>
        <rFont val="맑은 고딕"/>
        <family val="3"/>
        <charset val="129"/>
        <scheme val="minor"/>
      </rPr>
      <t xml:space="preserve">
■ Improvements to (Ref 4. Key Information on Equities Batch Data)
</t>
    </r>
    <phoneticPr fontId="3" type="noConversion"/>
  </si>
  <si>
    <t>Nextrade</t>
    <phoneticPr fontId="3" type="noConversion"/>
  </si>
  <si>
    <r>
      <t>NX</t>
    </r>
    <r>
      <rPr>
        <b/>
        <sz val="11"/>
        <color rgb="FFFF0000"/>
        <rFont val="맑은 고딕"/>
        <family val="3"/>
        <charset val="129"/>
        <scheme val="minor"/>
      </rPr>
      <t>T</t>
    </r>
    <phoneticPr fontId="3" type="noConversion"/>
  </si>
  <si>
    <r>
      <t>NX</t>
    </r>
    <r>
      <rPr>
        <b/>
        <sz val="11"/>
        <color rgb="FFFF0000"/>
        <rFont val="맑은 고딕"/>
        <family val="3"/>
        <charset val="129"/>
        <scheme val="minor"/>
      </rPr>
      <t>T</t>
    </r>
    <r>
      <rPr>
        <b/>
        <sz val="11"/>
        <color rgb="FF00B050"/>
        <rFont val="맑은 고딕"/>
        <family val="3"/>
        <charset val="129"/>
        <scheme val="minor"/>
      </rPr>
      <t>A</t>
    </r>
    <r>
      <rPr>
        <b/>
        <sz val="11"/>
        <color theme="1"/>
        <rFont val="맑은 고딕"/>
        <family val="3"/>
        <charset val="129"/>
        <scheme val="minor"/>
      </rPr>
      <t>-COM</t>
    </r>
    <phoneticPr fontId="3" type="noConversion"/>
  </si>
  <si>
    <t>○</t>
    <phoneticPr fontId="3" type="noConversion"/>
  </si>
  <si>
    <t>*500</t>
    <phoneticPr fontId="3" type="noConversion"/>
  </si>
  <si>
    <r>
      <t>NX</t>
    </r>
    <r>
      <rPr>
        <b/>
        <sz val="11"/>
        <color rgb="FFFF0000"/>
        <rFont val="맑은 고딕"/>
        <family val="3"/>
        <charset val="129"/>
        <scheme val="minor"/>
      </rPr>
      <t>T</t>
    </r>
    <r>
      <rPr>
        <b/>
        <sz val="11"/>
        <color rgb="FF00B050"/>
        <rFont val="맑은 고딕"/>
        <family val="3"/>
        <charset val="129"/>
        <scheme val="minor"/>
      </rPr>
      <t>A</t>
    </r>
    <r>
      <rPr>
        <b/>
        <sz val="11"/>
        <color theme="1"/>
        <rFont val="맑은 고딕"/>
        <family val="3"/>
        <charset val="129"/>
        <scheme val="minor"/>
      </rPr>
      <t>-10</t>
    </r>
    <phoneticPr fontId="3" type="noConversion"/>
  </si>
  <si>
    <r>
      <t>NX</t>
    </r>
    <r>
      <rPr>
        <b/>
        <sz val="11"/>
        <color rgb="FFFF0000"/>
        <rFont val="맑은 고딕"/>
        <family val="3"/>
        <charset val="129"/>
        <scheme val="minor"/>
      </rPr>
      <t>T</t>
    </r>
    <r>
      <rPr>
        <b/>
        <sz val="11"/>
        <color rgb="FF00B050"/>
        <rFont val="맑은 고딕"/>
        <family val="3"/>
        <charset val="129"/>
        <scheme val="minor"/>
      </rPr>
      <t>A</t>
    </r>
    <r>
      <rPr>
        <b/>
        <sz val="11"/>
        <color theme="1"/>
        <rFont val="맑은 고딕"/>
        <family val="3"/>
        <charset val="129"/>
        <scheme val="minor"/>
      </rPr>
      <t>-5</t>
    </r>
    <phoneticPr fontId="3" type="noConversion"/>
  </si>
  <si>
    <r>
      <t>NX</t>
    </r>
    <r>
      <rPr>
        <b/>
        <sz val="11"/>
        <color rgb="FFFF0000"/>
        <rFont val="맑은 고딕"/>
        <family val="3"/>
        <charset val="129"/>
        <scheme val="minor"/>
      </rPr>
      <t>T</t>
    </r>
    <r>
      <rPr>
        <b/>
        <sz val="11"/>
        <color rgb="FF00B050"/>
        <rFont val="맑은 고딕"/>
        <family val="3"/>
        <charset val="129"/>
        <scheme val="minor"/>
      </rPr>
      <t>A</t>
    </r>
    <r>
      <rPr>
        <b/>
        <sz val="11"/>
        <color theme="1"/>
        <rFont val="맑은 고딕"/>
        <family val="3"/>
        <charset val="129"/>
        <scheme val="minor"/>
      </rPr>
      <t>-3</t>
    </r>
    <phoneticPr fontId="3" type="noConversion"/>
  </si>
  <si>
    <t>Binary</t>
    <phoneticPr fontId="3" type="noConversion"/>
  </si>
  <si>
    <r>
      <t>NX</t>
    </r>
    <r>
      <rPr>
        <b/>
        <sz val="11"/>
        <color rgb="FFFF0000"/>
        <rFont val="맑은 고딕"/>
        <family val="3"/>
        <charset val="129"/>
        <scheme val="minor"/>
      </rPr>
      <t>T</t>
    </r>
    <r>
      <rPr>
        <b/>
        <sz val="11"/>
        <color theme="1"/>
        <rFont val="맑은 고딕"/>
        <family val="3"/>
        <charset val="129"/>
        <scheme val="minor"/>
      </rPr>
      <t>B-COM</t>
    </r>
    <phoneticPr fontId="3" type="noConversion"/>
  </si>
  <si>
    <r>
      <t>NX</t>
    </r>
    <r>
      <rPr>
        <b/>
        <sz val="11"/>
        <color rgb="FFFF0000"/>
        <rFont val="맑은 고딕"/>
        <family val="3"/>
        <charset val="129"/>
        <scheme val="minor"/>
      </rPr>
      <t>T</t>
    </r>
    <r>
      <rPr>
        <b/>
        <sz val="11"/>
        <color theme="1"/>
        <rFont val="맑은 고딕"/>
        <family val="3"/>
        <charset val="129"/>
        <scheme val="minor"/>
      </rPr>
      <t>B-10</t>
    </r>
    <phoneticPr fontId="3" type="noConversion"/>
  </si>
  <si>
    <r>
      <t>NX</t>
    </r>
    <r>
      <rPr>
        <b/>
        <sz val="11"/>
        <color rgb="FFFF0000"/>
        <rFont val="맑은 고딕"/>
        <family val="3"/>
        <charset val="129"/>
        <scheme val="minor"/>
      </rPr>
      <t>T</t>
    </r>
    <r>
      <rPr>
        <b/>
        <sz val="11"/>
        <color theme="1"/>
        <rFont val="맑은 고딕"/>
        <family val="3"/>
        <charset val="129"/>
        <scheme val="minor"/>
      </rPr>
      <t>B-5</t>
    </r>
    <phoneticPr fontId="3" type="noConversion"/>
  </si>
  <si>
    <r>
      <t>NX</t>
    </r>
    <r>
      <rPr>
        <b/>
        <sz val="11"/>
        <color rgb="FFFF0000"/>
        <rFont val="맑은 고딕"/>
        <family val="3"/>
        <charset val="129"/>
        <scheme val="minor"/>
      </rPr>
      <t>T</t>
    </r>
    <r>
      <rPr>
        <b/>
        <sz val="11"/>
        <color theme="1"/>
        <rFont val="맑은 고딕"/>
        <family val="3"/>
        <charset val="129"/>
        <scheme val="minor"/>
      </rPr>
      <t>B-3</t>
    </r>
    <phoneticPr fontId="3" type="noConversion"/>
  </si>
  <si>
    <r>
      <t>NX</t>
    </r>
    <r>
      <rPr>
        <b/>
        <sz val="11"/>
        <color rgb="FF0000FF"/>
        <rFont val="맑은 고딕"/>
        <family val="3"/>
        <charset val="129"/>
        <scheme val="minor"/>
      </rPr>
      <t>E</t>
    </r>
    <phoneticPr fontId="3" type="noConversion"/>
  </si>
  <si>
    <r>
      <t>NX</t>
    </r>
    <r>
      <rPr>
        <b/>
        <sz val="11"/>
        <color rgb="FF0000FF"/>
        <rFont val="맑은 고딕"/>
        <family val="3"/>
        <charset val="129"/>
        <scheme val="minor"/>
      </rPr>
      <t>E</t>
    </r>
    <r>
      <rPr>
        <b/>
        <sz val="11"/>
        <color rgb="FF00B050"/>
        <rFont val="맑은 고딕"/>
        <family val="3"/>
        <charset val="129"/>
        <scheme val="minor"/>
      </rPr>
      <t>A</t>
    </r>
    <r>
      <rPr>
        <b/>
        <sz val="11"/>
        <color theme="1"/>
        <rFont val="맑은 고딕"/>
        <family val="3"/>
        <charset val="129"/>
        <scheme val="minor"/>
      </rPr>
      <t>-COM</t>
    </r>
    <phoneticPr fontId="3" type="noConversion"/>
  </si>
  <si>
    <r>
      <t>NX</t>
    </r>
    <r>
      <rPr>
        <b/>
        <sz val="11"/>
        <color rgb="FF0000FF"/>
        <rFont val="맑은 고딕"/>
        <family val="3"/>
        <charset val="129"/>
        <scheme val="minor"/>
      </rPr>
      <t>E</t>
    </r>
    <r>
      <rPr>
        <b/>
        <sz val="11"/>
        <color rgb="FF00B050"/>
        <rFont val="맑은 고딕"/>
        <family val="3"/>
        <charset val="129"/>
        <scheme val="minor"/>
      </rPr>
      <t>A</t>
    </r>
    <r>
      <rPr>
        <b/>
        <sz val="11"/>
        <color theme="1"/>
        <rFont val="맑은 고딕"/>
        <family val="3"/>
        <charset val="129"/>
        <scheme val="minor"/>
      </rPr>
      <t>-10</t>
    </r>
    <phoneticPr fontId="3" type="noConversion"/>
  </si>
  <si>
    <r>
      <t>NX</t>
    </r>
    <r>
      <rPr>
        <b/>
        <sz val="11"/>
        <color rgb="FF0000FF"/>
        <rFont val="맑은 고딕"/>
        <family val="3"/>
        <charset val="129"/>
        <scheme val="minor"/>
      </rPr>
      <t>E</t>
    </r>
    <r>
      <rPr>
        <b/>
        <sz val="11"/>
        <color rgb="FF00B050"/>
        <rFont val="맑은 고딕"/>
        <family val="3"/>
        <charset val="129"/>
        <scheme val="minor"/>
      </rPr>
      <t>A</t>
    </r>
    <r>
      <rPr>
        <b/>
        <sz val="11"/>
        <color theme="1"/>
        <rFont val="맑은 고딕"/>
        <family val="3"/>
        <charset val="129"/>
        <scheme val="minor"/>
      </rPr>
      <t>-5</t>
    </r>
    <phoneticPr fontId="3" type="noConversion"/>
  </si>
  <si>
    <r>
      <t>NX</t>
    </r>
    <r>
      <rPr>
        <b/>
        <sz val="11"/>
        <color rgb="FF0000FF"/>
        <rFont val="맑은 고딕"/>
        <family val="3"/>
        <charset val="129"/>
        <scheme val="minor"/>
      </rPr>
      <t>E</t>
    </r>
    <r>
      <rPr>
        <b/>
        <sz val="11"/>
        <color rgb="FF00B050"/>
        <rFont val="맑은 고딕"/>
        <family val="3"/>
        <charset val="129"/>
        <scheme val="minor"/>
      </rPr>
      <t>A</t>
    </r>
    <r>
      <rPr>
        <b/>
        <sz val="11"/>
        <color theme="1"/>
        <rFont val="맑은 고딕"/>
        <family val="3"/>
        <charset val="129"/>
        <scheme val="minor"/>
      </rPr>
      <t>-3</t>
    </r>
    <phoneticPr fontId="3" type="noConversion"/>
  </si>
  <si>
    <r>
      <t>NX</t>
    </r>
    <r>
      <rPr>
        <b/>
        <sz val="11"/>
        <color rgb="FF0000FF"/>
        <rFont val="맑은 고딕"/>
        <family val="3"/>
        <charset val="129"/>
        <scheme val="minor"/>
      </rPr>
      <t>E</t>
    </r>
    <r>
      <rPr>
        <b/>
        <sz val="11"/>
        <color theme="1"/>
        <rFont val="맑은 고딕"/>
        <family val="3"/>
        <charset val="129"/>
        <scheme val="minor"/>
      </rPr>
      <t>B-COM</t>
    </r>
    <phoneticPr fontId="3" type="noConversion"/>
  </si>
  <si>
    <r>
      <t>NX</t>
    </r>
    <r>
      <rPr>
        <b/>
        <sz val="11"/>
        <color rgb="FF0000FF"/>
        <rFont val="맑은 고딕"/>
        <family val="3"/>
        <charset val="129"/>
        <scheme val="minor"/>
      </rPr>
      <t>E</t>
    </r>
    <r>
      <rPr>
        <b/>
        <sz val="11"/>
        <color theme="1"/>
        <rFont val="맑은 고딕"/>
        <family val="3"/>
        <charset val="129"/>
        <scheme val="minor"/>
      </rPr>
      <t>B-10</t>
    </r>
    <phoneticPr fontId="3" type="noConversion"/>
  </si>
  <si>
    <r>
      <t>NX</t>
    </r>
    <r>
      <rPr>
        <b/>
        <sz val="11"/>
        <color rgb="FF0000FF"/>
        <rFont val="맑은 고딕"/>
        <family val="3"/>
        <charset val="129"/>
        <scheme val="minor"/>
      </rPr>
      <t>E</t>
    </r>
    <r>
      <rPr>
        <b/>
        <sz val="11"/>
        <color theme="1"/>
        <rFont val="맑은 고딕"/>
        <family val="3"/>
        <charset val="129"/>
        <scheme val="minor"/>
      </rPr>
      <t>B-5</t>
    </r>
    <phoneticPr fontId="3" type="noConversion"/>
  </si>
  <si>
    <r>
      <t>NX</t>
    </r>
    <r>
      <rPr>
        <b/>
        <sz val="11"/>
        <color rgb="FF0000FF"/>
        <rFont val="맑은 고딕"/>
        <family val="3"/>
        <charset val="129"/>
        <scheme val="minor"/>
      </rPr>
      <t>E</t>
    </r>
    <r>
      <rPr>
        <b/>
        <sz val="11"/>
        <color theme="1"/>
        <rFont val="맑은 고딕"/>
        <family val="3"/>
        <charset val="129"/>
        <scheme val="minor"/>
      </rPr>
      <t>B-3</t>
    </r>
    <phoneticPr fontId="3" type="noConversion"/>
  </si>
  <si>
    <r>
      <t>NX</t>
    </r>
    <r>
      <rPr>
        <b/>
        <sz val="8"/>
        <color rgb="FFFF0000"/>
        <rFont val="맑은 고딕"/>
        <family val="3"/>
        <charset val="129"/>
        <scheme val="minor"/>
      </rPr>
      <t>T</t>
    </r>
    <r>
      <rPr>
        <b/>
        <sz val="8"/>
        <color theme="1"/>
        <rFont val="맑은 고딕"/>
        <family val="3"/>
        <charset val="129"/>
        <scheme val="minor"/>
      </rPr>
      <t xml:space="preserve">(Nextrade </t>
    </r>
    <r>
      <rPr>
        <b/>
        <sz val="8"/>
        <color rgb="FFFF0000"/>
        <rFont val="맑은 고딕"/>
        <family val="3"/>
        <charset val="129"/>
        <scheme val="minor"/>
      </rPr>
      <t>Stock</t>
    </r>
    <r>
      <rPr>
        <b/>
        <sz val="8"/>
        <color theme="1"/>
        <rFont val="맑은 고딕"/>
        <family val="3"/>
        <charset val="129"/>
        <scheme val="minor"/>
      </rPr>
      <t>)</t>
    </r>
    <phoneticPr fontId="3" type="noConversion"/>
  </si>
  <si>
    <r>
      <t>NX</t>
    </r>
    <r>
      <rPr>
        <b/>
        <sz val="8"/>
        <color rgb="FF0000FF"/>
        <rFont val="맑은 고딕"/>
        <family val="3"/>
        <charset val="129"/>
        <scheme val="minor"/>
      </rPr>
      <t>E</t>
    </r>
    <r>
      <rPr>
        <b/>
        <sz val="8"/>
        <color theme="1"/>
        <rFont val="맑은 고딕"/>
        <family val="3"/>
        <charset val="129"/>
        <scheme val="minor"/>
      </rPr>
      <t xml:space="preserve">(Nextrade </t>
    </r>
    <r>
      <rPr>
        <b/>
        <sz val="8"/>
        <color rgb="FF0000FF"/>
        <rFont val="맑은 고딕"/>
        <family val="3"/>
        <charset val="129"/>
        <scheme val="minor"/>
      </rPr>
      <t>Exchange Traded Product</t>
    </r>
    <r>
      <rPr>
        <b/>
        <sz val="8"/>
        <rFont val="맑은 고딕"/>
        <family val="3"/>
        <charset val="129"/>
        <scheme val="minor"/>
      </rPr>
      <t>)</t>
    </r>
    <phoneticPr fontId="3" type="noConversion"/>
  </si>
  <si>
    <t>TR-CODE</t>
    <phoneticPr fontId="3" type="noConversion"/>
  </si>
  <si>
    <t>ID</t>
    <phoneticPr fontId="4" type="noConversion"/>
  </si>
  <si>
    <t>COM</t>
  </si>
  <si>
    <t>TCP</t>
  </si>
  <si>
    <t>IFMDOS102</t>
    <phoneticPr fontId="4" type="noConversion"/>
  </si>
  <si>
    <t>IFMDOS116</t>
    <phoneticPr fontId="3" type="noConversion"/>
  </si>
  <si>
    <t>IFMDOS117</t>
    <phoneticPr fontId="3" type="noConversion"/>
  </si>
  <si>
    <t>IFMDOS118</t>
    <phoneticPr fontId="3" type="noConversion"/>
  </si>
  <si>
    <t>IFMDOS119</t>
    <phoneticPr fontId="3" type="noConversion"/>
  </si>
  <si>
    <t>IFMDOS120</t>
    <phoneticPr fontId="3" type="noConversion"/>
  </si>
  <si>
    <t>IFMDOS121</t>
    <phoneticPr fontId="3" type="noConversion"/>
  </si>
  <si>
    <t>IFMDOS122</t>
    <phoneticPr fontId="3" type="noConversion"/>
  </si>
  <si>
    <t>IFMDOS123</t>
    <phoneticPr fontId="3" type="noConversion"/>
  </si>
  <si>
    <t>IFMDOS307</t>
    <phoneticPr fontId="3" type="noConversion"/>
  </si>
  <si>
    <t>IFMDBS101</t>
    <phoneticPr fontId="4" type="noConversion"/>
  </si>
  <si>
    <t>IFMDBS104</t>
    <phoneticPr fontId="4" type="noConversion"/>
  </si>
  <si>
    <t>IFMDBS105</t>
    <phoneticPr fontId="3" type="noConversion"/>
  </si>
  <si>
    <t>IFMDBS205</t>
  </si>
  <si>
    <t>IFMDIS101</t>
    <phoneticPr fontId="3" type="noConversion"/>
  </si>
  <si>
    <t>IFMDIS102</t>
    <phoneticPr fontId="3" type="noConversion"/>
  </si>
  <si>
    <t>IFMDIS103</t>
    <phoneticPr fontId="3" type="noConversion"/>
  </si>
  <si>
    <t>Polling Data</t>
  </si>
  <si>
    <t>-</t>
    <phoneticPr fontId="4" type="noConversion"/>
  </si>
  <si>
    <t>●</t>
  </si>
  <si>
    <t>STK: B651S
KSQ: B651Q</t>
  </si>
  <si>
    <t>ETF: B753S</t>
    <phoneticPr fontId="3" type="noConversion"/>
  </si>
  <si>
    <t>G1, G3</t>
    <phoneticPr fontId="4" type="noConversion"/>
  </si>
  <si>
    <t>STK: A351S
KSQ: A351Q</t>
  </si>
  <si>
    <t>ETF: A353S</t>
    <phoneticPr fontId="3" type="noConversion"/>
  </si>
  <si>
    <t>STK: G751S
KSQ: G751Q</t>
  </si>
  <si>
    <t>ETF: G753S</t>
    <phoneticPr fontId="3" type="noConversion"/>
  </si>
  <si>
    <t>STK: A751S
KSQ: A751Q</t>
    <phoneticPr fontId="3" type="noConversion"/>
  </si>
  <si>
    <t>ETF: A753S</t>
    <phoneticPr fontId="3" type="noConversion"/>
  </si>
  <si>
    <t>STK: R151S
KSQ: R151Q</t>
  </si>
  <si>
    <t>ETF: R153S</t>
    <phoneticPr fontId="3" type="noConversion"/>
  </si>
  <si>
    <t>STK: A651S
KSQ: A651Q</t>
    <phoneticPr fontId="3" type="noConversion"/>
  </si>
  <si>
    <t>ETF: A653S</t>
    <phoneticPr fontId="3" type="noConversion"/>
  </si>
  <si>
    <t>STK: R851S
KSQ: R851Q</t>
    <phoneticPr fontId="3" type="noConversion"/>
  </si>
  <si>
    <t>ETF: R853S</t>
    <phoneticPr fontId="3" type="noConversion"/>
  </si>
  <si>
    <t>G3</t>
    <phoneticPr fontId="4" type="noConversion"/>
  </si>
  <si>
    <t>STK: E151S
KSQ: E151Q</t>
    <phoneticPr fontId="3" type="noConversion"/>
  </si>
  <si>
    <t>ETF: E153S</t>
    <phoneticPr fontId="3" type="noConversion"/>
  </si>
  <si>
    <t>STK: B251S
KSQ: B251Q</t>
  </si>
  <si>
    <t>ETF: B253S</t>
    <phoneticPr fontId="3" type="noConversion"/>
  </si>
  <si>
    <t>STK: M451S
KSQ: M451Q</t>
    <phoneticPr fontId="3" type="noConversion"/>
  </si>
  <si>
    <t>ETF: M453S</t>
    <phoneticPr fontId="3" type="noConversion"/>
  </si>
  <si>
    <t>NXT: R351T</t>
    <phoneticPr fontId="3" type="noConversion"/>
  </si>
  <si>
    <t>NXE: R350S</t>
    <phoneticPr fontId="4" type="noConversion"/>
  </si>
  <si>
    <t>STK: C051S
KSQ: C051Q</t>
    <phoneticPr fontId="3" type="noConversion"/>
  </si>
  <si>
    <t>ETF: IC53S</t>
    <phoneticPr fontId="3" type="noConversion"/>
  </si>
  <si>
    <t>STK: B951S
KSQ: B951Q</t>
    <phoneticPr fontId="3" type="noConversion"/>
  </si>
  <si>
    <t xml:space="preserve">ETF: B953S
</t>
    <phoneticPr fontId="3" type="noConversion"/>
  </si>
  <si>
    <t>STK: B551S
KSQ: B551Q</t>
    <phoneticPr fontId="3" type="noConversion"/>
  </si>
  <si>
    <t>STK: P051S
KSQ: P051Q</t>
    <phoneticPr fontId="3" type="noConversion"/>
  </si>
  <si>
    <t>STK: C351S
KSQ: C351Q</t>
  </si>
  <si>
    <t>STK: J051S
KSQ: J051Q</t>
    <phoneticPr fontId="3" type="noConversion"/>
  </si>
  <si>
    <t>B</t>
  </si>
  <si>
    <t>STK: A051S
KSQ: A051Q</t>
    <phoneticPr fontId="3" type="noConversion"/>
  </si>
  <si>
    <t>ETF: A053S</t>
    <phoneticPr fontId="3" type="noConversion"/>
  </si>
  <si>
    <t>STK: E051S
KSQ: E051Q</t>
    <phoneticPr fontId="3" type="noConversion"/>
  </si>
  <si>
    <t>ETF: E053S</t>
    <phoneticPr fontId="3" type="noConversion"/>
  </si>
  <si>
    <t>NXT: M951T</t>
    <phoneticPr fontId="4" type="noConversion"/>
  </si>
  <si>
    <t>NXE: M950S</t>
    <phoneticPr fontId="4" type="noConversion"/>
  </si>
  <si>
    <t>NXT: E851T</t>
    <phoneticPr fontId="3" type="noConversion"/>
  </si>
  <si>
    <t>NXE: E850S</t>
    <phoneticPr fontId="4" type="noConversion"/>
  </si>
  <si>
    <t>STK: I651S
KSQ: I651Q</t>
    <phoneticPr fontId="3" type="noConversion"/>
  </si>
  <si>
    <t>ETF: I653S</t>
    <phoneticPr fontId="3" type="noConversion"/>
  </si>
  <si>
    <t>STK: E651S
KSQ: E651Q</t>
    <phoneticPr fontId="3" type="noConversion"/>
  </si>
  <si>
    <t>ETF: E653S</t>
    <phoneticPr fontId="3" type="noConversion"/>
  </si>
  <si>
    <t>NXE: V650S</t>
    <phoneticPr fontId="4" type="noConversion"/>
  </si>
  <si>
    <t>NXE: EA50S</t>
    <phoneticPr fontId="4" type="noConversion"/>
  </si>
  <si>
    <t>ETF: I753S</t>
    <phoneticPr fontId="3" type="noConversion"/>
  </si>
  <si>
    <t>ETF: EB53S</t>
    <phoneticPr fontId="4" type="noConversion"/>
  </si>
  <si>
    <t>STK: C451S
KSQ: C451Q</t>
  </si>
  <si>
    <t>ETF: C453S</t>
    <phoneticPr fontId="3" type="noConversion"/>
  </si>
  <si>
    <t>STK: C151S
KSQ: C151Q</t>
  </si>
  <si>
    <t>ETF: C153S</t>
    <phoneticPr fontId="3" type="noConversion"/>
  </si>
  <si>
    <t>STK: I851S
KSQ: I851Q</t>
  </si>
  <si>
    <t>ETF: I853S</t>
    <phoneticPr fontId="3" type="noConversion"/>
  </si>
  <si>
    <t>STK: E251S
KSQ: E251Q</t>
  </si>
  <si>
    <t>ETF: E253S</t>
    <phoneticPr fontId="3" type="noConversion"/>
  </si>
  <si>
    <t>STK : E351S
KSQ : E351Q</t>
  </si>
  <si>
    <t>ETF: E353S</t>
    <phoneticPr fontId="3" type="noConversion"/>
  </si>
  <si>
    <t>Interface</t>
    <phoneticPr fontId="3" type="noConversion"/>
  </si>
  <si>
    <t>Provision</t>
    <phoneticPr fontId="4" type="noConversion"/>
  </si>
  <si>
    <t>Online/
Batch</t>
    <phoneticPr fontId="4" type="noConversion"/>
  </si>
  <si>
    <t>Transmission Time</t>
    <phoneticPr fontId="4" type="noConversion"/>
  </si>
  <si>
    <t>Best Order Data (MM/LP Quotes Excluded, 10 Level)
* 10 Level Best Order on Ask/Bid</t>
    <phoneticPr fontId="3" type="noConversion"/>
  </si>
  <si>
    <t>* Filtered Securities quote provided for NXTA-COM, NXTB-COM
* Filtered Securities quote provided on every Contract</t>
  </si>
  <si>
    <t>Quote</t>
    <phoneticPr fontId="4" type="noConversion"/>
  </si>
  <si>
    <t>Best Order Data (MM/LP Quotes Excluded, 5 Level)
* 5 Level Best Order on Ask/Bid</t>
    <phoneticPr fontId="3" type="noConversion"/>
  </si>
  <si>
    <t>Best Order Data (MM/LP Quotes Excluded, 3 Level)
* 3 Level Best Order on Ask/Bid</t>
    <phoneticPr fontId="3" type="noConversion"/>
  </si>
  <si>
    <t>Securities _Quote (MM/LP Quotes Included, 10 Level)</t>
    <phoneticPr fontId="3" type="noConversion"/>
  </si>
  <si>
    <t>Best Order Data (MM/LP Quotes Included, 10 Level)
* 10 Level Best Order on Ask/Bid</t>
    <phoneticPr fontId="3" type="noConversion"/>
  </si>
  <si>
    <t>* Filtered Securities quote provided for NXEA-COM, NXEB-COM
* Filtered Securities quote provided on every Contract</t>
    <phoneticPr fontId="3" type="noConversion"/>
  </si>
  <si>
    <t>Securities _Quote (MM/LP Quotes Included, 5 Level)</t>
    <phoneticPr fontId="3" type="noConversion"/>
  </si>
  <si>
    <t>Best Order Data (MM/LP Quotes Included, 5 Level)
* 5 Level Best Order on Ask/Bid</t>
    <phoneticPr fontId="3" type="noConversion"/>
  </si>
  <si>
    <t>Securities _Quote (MM/LP Quotes Included, 3 Level)</t>
    <phoneticPr fontId="3" type="noConversion"/>
  </si>
  <si>
    <t>Best Order Data (MM/LP Quotes Included, 3 Level)
* 3 Level Best Order on Ask/Bid</t>
    <phoneticPr fontId="3" type="noConversion"/>
  </si>
  <si>
    <t>Order Filled Data</t>
    <phoneticPr fontId="3" type="noConversion"/>
  </si>
  <si>
    <t>Order Filled data with Best Order (MM/LP Quotes Excluded, 5 Level)
* 5 Level Best Order on Ask/Bid
The data is provided per an issue when an execution occurs and Best Order changes</t>
    <phoneticPr fontId="3" type="noConversion"/>
  </si>
  <si>
    <t>Order Filled data with Best Order (MM/LP Quotes Excluded, 3 Level)
* 3 Level Best Order on Ask/Bid
The data is provided per an issue when an execution occurs and Best Order changes</t>
    <phoneticPr fontId="3" type="noConversion"/>
  </si>
  <si>
    <t>Securities_Order Filled + Quote(MM/LP Quotes Included, 5 Level)</t>
    <phoneticPr fontId="3" type="noConversion"/>
  </si>
  <si>
    <t>Order Filled data with Best Order (MM/LP Quotes Included, 5 Level)
* 5 Level Best Order on Ask/Bid
The data is provided per an issue when a execution occurs and Best Order changes</t>
    <phoneticPr fontId="3" type="noConversion"/>
  </si>
  <si>
    <t>Securities_Order Filled + Quote(MM/LP Quotes Included, 3 Level)</t>
    <phoneticPr fontId="3" type="noConversion"/>
  </si>
  <si>
    <t>Order Filled data with Best Order (MM/LP Quotes Included, 3 Level)
* 3 Level Best Order on Ask/Bid
The data is provided per an issue when a execution occurs and Best Order changes</t>
    <phoneticPr fontId="3" type="noConversion"/>
  </si>
  <si>
    <t>The data is provided per an issue when a Market Operation Trading session event occurs.</t>
    <phoneticPr fontId="3" type="noConversion"/>
  </si>
  <si>
    <t>The data is provided per an issue when a Market Operation Trading session event occurs and Best Order changes.(MM/LP Quotes Excluded)
* 5 Level Best Order on Ask/Bid</t>
    <phoneticPr fontId="3" type="noConversion"/>
  </si>
  <si>
    <t>The data is provided per an issue when a Market Operation Trading session event occurs and Best Order changes.(MM/LP Quotes Excluded)
* 3 Level Best Order on Ask/Bid</t>
    <phoneticPr fontId="3" type="noConversion"/>
  </si>
  <si>
    <t>Market Operation TS + Quote(MM/LP Quotes Included, 5 Level)</t>
    <phoneticPr fontId="3" type="noConversion"/>
  </si>
  <si>
    <t>The data is provided per an issue when a Market Operation Trading session event occurs and Best Order changes.(MM/LP Quotes Included)
* 5 Level Best Order on Ask/Bid</t>
    <phoneticPr fontId="3" type="noConversion"/>
  </si>
  <si>
    <t>Market Operation TS + Quote(MM/LP Quotes Included, 3 Level)</t>
    <phoneticPr fontId="3" type="noConversion"/>
  </si>
  <si>
    <t>The data is provided per an issue when a Market Operation Trading session event occurs and Best Order changes.(MM/LP Quotes Included)
* 3 Level Best Order on Ask/Bid</t>
    <phoneticPr fontId="3" type="noConversion"/>
  </si>
  <si>
    <t xml:space="preserve">The data is provided in case of an issue closing per board.   </t>
  </si>
  <si>
    <t xml:space="preserve">Triggering/removing VI (Volatility Interruption)      </t>
  </si>
  <si>
    <t>Total Ask/Bid volume per Issue on Closing Price Trading</t>
    <phoneticPr fontId="3" type="noConversion"/>
  </si>
  <si>
    <t>Snapshot and final status are provided with certain intervals per issue and board. (MM/LP Quotes Excluded)
* 10 Level Best Order on Ask/Bid</t>
    <phoneticPr fontId="3" type="noConversion"/>
  </si>
  <si>
    <t>Real-time
[0.2s per snapshot/
 30 sec of sleep after sending all data]
* interval can change</t>
  </si>
  <si>
    <t>Statistics</t>
    <phoneticPr fontId="4" type="noConversion"/>
  </si>
  <si>
    <t>Equities Snapshot (MM/LP Quotes Included, Level 10)</t>
    <phoneticPr fontId="3" type="noConversion"/>
  </si>
  <si>
    <t xml:space="preserve">The data is provided when a Market Operation Schedule event is disclosed.      </t>
  </si>
  <si>
    <t>Market Operation</t>
    <phoneticPr fontId="4" type="noConversion"/>
  </si>
  <si>
    <t xml:space="preserve">The data is provided when a sanction is imposed on a member firm or lifted. </t>
  </si>
  <si>
    <t>08:00~20:00
[90 second interval]</t>
  </si>
  <si>
    <t>During regular session: G1, G3
After market closing: 
G1, G3, B1, K1</t>
    <phoneticPr fontId="3" type="noConversion"/>
  </si>
  <si>
    <t xml:space="preserve">Investor Activities per Commodities </t>
    <phoneticPr fontId="3" type="noConversion"/>
  </si>
  <si>
    <t>Investor Activities per Commodities</t>
    <phoneticPr fontId="3" type="noConversion"/>
  </si>
  <si>
    <t>Top Five Traders' Activities  
(including only Regular Board)</t>
  </si>
  <si>
    <t>08:00~20:00
Real-time</t>
  </si>
  <si>
    <t>08:00~20:00
[10 second interval]</t>
  </si>
  <si>
    <t>During regular session: G1, G3
After market closing: 
G1, G3, B1, K1</t>
    <phoneticPr fontId="4" type="noConversion"/>
  </si>
  <si>
    <t xml:space="preserve">Program Trading_Information per issue _Aggregated Information </t>
  </si>
  <si>
    <t>During regular session: G1, G3
After market closing: 
G1, G3, B1, K1</t>
  </si>
  <si>
    <t>[NXT Changed Message]</t>
  </si>
  <si>
    <t>Equities_Batch Data(next_day)</t>
  </si>
  <si>
    <t>Equities_Batch Data on next day</t>
  </si>
  <si>
    <t>First: After reception of batch data from KRX
Second: 5 minutes after completion of the first transmission
Transmitting two times</t>
  </si>
  <si>
    <t>[NXT Changed Message]
Transmission time might be delayed in correlation with the transmission time of RDS batch data from KRX. 
SKIP process needed if unnecessary</t>
  </si>
  <si>
    <t>Member Information(next day)</t>
  </si>
  <si>
    <t>Member Information on next day</t>
  </si>
  <si>
    <t>Transmission time might be delayed in correlation with the transmission time of RDS batch data from KRX. 
SKIP process needed if unnecessary</t>
  </si>
  <si>
    <t>Events in Equities and Bonds such as trading halt, oversight issue and liquidation trade</t>
  </si>
  <si>
    <t>Issue Event(next day)</t>
  </si>
  <si>
    <t>Issue Event on next day
Events in Equities and Bonds such as trading halt, oversight issue and liquidation trade</t>
  </si>
  <si>
    <t>ETP Constituents</t>
    <phoneticPr fontId="4" type="noConversion"/>
  </si>
  <si>
    <t xml:space="preserve">Constituents of Structured Products </t>
    <phoneticPr fontId="4" type="noConversion"/>
  </si>
  <si>
    <t>Constituents of Structured Products on next day</t>
    <phoneticPr fontId="3" type="noConversion"/>
  </si>
  <si>
    <t xml:space="preserve">MM/LP Information </t>
    <phoneticPr fontId="3" type="noConversion"/>
  </si>
  <si>
    <t>MM/LP Information (next day)</t>
    <phoneticPr fontId="3" type="noConversion"/>
  </si>
  <si>
    <t>MM/LP Information on next day</t>
    <phoneticPr fontId="3" type="noConversion"/>
  </si>
  <si>
    <t>The data is provided per an issue and board
(limited to accumulated volume)
※ When a Board ID is set to "AL", the Accumulated Trading Volume and Accumulated Trading Value fields filled with today's total accumulated trading volume/value.</t>
  </si>
  <si>
    <t>First: 20:00 After market closed
Second: 5 minutes after completion of the first transmission
Transmitting two times</t>
  </si>
  <si>
    <t>B1, K1, AL(Sum on all Boards)</t>
  </si>
  <si>
    <t>Brokers Activity Information</t>
  </si>
  <si>
    <t>Trading Activity by session for each issue and market</t>
  </si>
  <si>
    <t>LINK</t>
  </si>
  <si>
    <t>Transmitted every 1 minute when data is not occurred</t>
  </si>
  <si>
    <t>Internet Distributions(TCP)</t>
  </si>
  <si>
    <t>Request To Recovery Data</t>
  </si>
  <si>
    <t>Request To Recovery Data
Message transmitting from receiver with specified data category and information category on the format of request to retransmission</t>
  </si>
  <si>
    <t>online</t>
  </si>
  <si>
    <t>Ref1.</t>
  </si>
  <si>
    <t>Price Definition</t>
  </si>
  <si>
    <t>Ref2.</t>
  </si>
  <si>
    <t>Ref3.</t>
  </si>
  <si>
    <t>Ref4.</t>
  </si>
  <si>
    <t>Ref5.</t>
  </si>
  <si>
    <t>Index Industry Code</t>
  </si>
  <si>
    <t>Ref6.</t>
  </si>
  <si>
    <t>Product Group</t>
    <phoneticPr fontId="3" type="noConversion"/>
  </si>
  <si>
    <t>Name</t>
    <phoneticPr fontId="3" type="noConversion"/>
  </si>
  <si>
    <t>Format</t>
    <phoneticPr fontId="3" type="noConversion"/>
  </si>
  <si>
    <t>Product
Name</t>
    <phoneticPr fontId="3" type="noConversion"/>
  </si>
  <si>
    <t>Data Type</t>
    <phoneticPr fontId="3" type="noConversion"/>
  </si>
  <si>
    <t>Provider</t>
    <phoneticPr fontId="3" type="noConversion"/>
  </si>
  <si>
    <r>
      <t xml:space="preserve">NexTrade </t>
    </r>
    <r>
      <rPr>
        <b/>
        <sz val="11"/>
        <color rgb="FFFF0000"/>
        <rFont val="맑은 고딕"/>
        <family val="3"/>
        <charset val="129"/>
        <scheme val="minor"/>
      </rPr>
      <t>Stock</t>
    </r>
    <r>
      <rPr>
        <b/>
        <sz val="11"/>
        <color theme="1"/>
        <rFont val="맑은 고딕"/>
        <family val="3"/>
        <charset val="129"/>
        <scheme val="minor"/>
      </rPr>
      <t xml:space="preserve"> Market Data</t>
    </r>
    <phoneticPr fontId="3" type="noConversion"/>
  </si>
  <si>
    <r>
      <t xml:space="preserve">Nextrade </t>
    </r>
    <r>
      <rPr>
        <b/>
        <sz val="11"/>
        <color rgb="FF0000FF"/>
        <rFont val="맑은 고딕"/>
        <family val="3"/>
        <charset val="129"/>
        <scheme val="minor"/>
      </rPr>
      <t>ETP</t>
    </r>
    <r>
      <rPr>
        <b/>
        <sz val="11"/>
        <color theme="1"/>
        <rFont val="맑은 고딕"/>
        <family val="3"/>
        <charset val="129"/>
        <scheme val="minor"/>
      </rPr>
      <t xml:space="preserve"> Market Data</t>
    </r>
    <phoneticPr fontId="3" type="noConversion"/>
  </si>
  <si>
    <r>
      <t xml:space="preserve">※ </t>
    </r>
    <r>
      <rPr>
        <b/>
        <sz val="11"/>
        <color theme="1"/>
        <rFont val="맑은 고딕"/>
        <family val="3"/>
        <charset val="129"/>
        <scheme val="minor"/>
      </rPr>
      <t>*ETP</t>
    </r>
    <r>
      <rPr>
        <sz val="11"/>
        <color theme="1"/>
        <rFont val="맑은 고딕"/>
        <family val="2"/>
        <charset val="129"/>
        <scheme val="minor"/>
      </rPr>
      <t>: Exchange Traded Product(ETF, ETN)</t>
    </r>
    <phoneticPr fontId="3" type="noConversion"/>
  </si>
  <si>
    <r>
      <t xml:space="preserve">※ </t>
    </r>
    <r>
      <rPr>
        <b/>
        <sz val="11"/>
        <color theme="1"/>
        <rFont val="맑은 고딕"/>
        <family val="3"/>
        <charset val="129"/>
        <scheme val="minor"/>
      </rPr>
      <t>*500</t>
    </r>
    <r>
      <rPr>
        <sz val="11"/>
        <color theme="1"/>
        <rFont val="맑은 고딕"/>
        <family val="2"/>
        <charset val="129"/>
        <scheme val="minor"/>
      </rPr>
      <t>: 500 per market (KOSPI, KOSDAQ independently), aggregation across all markets for the rest</t>
    </r>
    <phoneticPr fontId="3" type="noConversion"/>
  </si>
  <si>
    <t>Common</t>
  </si>
  <si>
    <t>Common</t>
    <phoneticPr fontId="3" type="noConversion"/>
  </si>
  <si>
    <t>10 Level Quotes</t>
  </si>
  <si>
    <t>10 Level Quotes</t>
    <phoneticPr fontId="3" type="noConversion"/>
  </si>
  <si>
    <t>5 Level Quotes</t>
  </si>
  <si>
    <t>5 Level Quotes</t>
    <phoneticPr fontId="3" type="noConversion"/>
  </si>
  <si>
    <t>3 Level Quotes</t>
  </si>
  <si>
    <t>3 Level Quotes</t>
    <phoneticPr fontId="3" type="noConversion"/>
  </si>
  <si>
    <t>10 Level, filtered Quotes</t>
  </si>
  <si>
    <t>10 Level, filtered Quotes</t>
    <phoneticPr fontId="3" type="noConversion"/>
  </si>
  <si>
    <t>10 Level, All Quotes</t>
  </si>
  <si>
    <t>10 Level, All Quotes</t>
    <phoneticPr fontId="3" type="noConversion"/>
  </si>
  <si>
    <t>5 Level, All Quotes</t>
  </si>
  <si>
    <t>5 Level, All Quotes</t>
    <phoneticPr fontId="3" type="noConversion"/>
  </si>
  <si>
    <t>3 Level, All Quotes</t>
  </si>
  <si>
    <t>3 Level, All Quotes</t>
    <phoneticPr fontId="3" type="noConversion"/>
  </si>
  <si>
    <t>Internet Distribution
Provision</t>
    <phoneticPr fontId="3" type="noConversion"/>
  </si>
  <si>
    <t>Quotes</t>
    <phoneticPr fontId="3" type="noConversion"/>
  </si>
  <si>
    <t>Order Filled</t>
  </si>
  <si>
    <t>Order Filled</t>
    <phoneticPr fontId="3" type="noConversion"/>
  </si>
  <si>
    <t>Features</t>
    <phoneticPr fontId="3" type="noConversion"/>
  </si>
  <si>
    <t>Throughput (TPS)</t>
    <phoneticPr fontId="3" type="noConversion"/>
  </si>
  <si>
    <t>NXEA-COM</t>
    <phoneticPr fontId="3" type="noConversion"/>
  </si>
  <si>
    <t>M453S</t>
    <phoneticPr fontId="3" type="noConversion"/>
  </si>
  <si>
    <t>M453S</t>
  </si>
  <si>
    <t>R350S</t>
    <phoneticPr fontId="3" type="noConversion"/>
  </si>
  <si>
    <t>R350S</t>
  </si>
  <si>
    <t>A053S</t>
    <phoneticPr fontId="3" type="noConversion"/>
  </si>
  <si>
    <t>A053S</t>
  </si>
  <si>
    <t>C453S</t>
    <phoneticPr fontId="3" type="noConversion"/>
  </si>
  <si>
    <t>C453S</t>
  </si>
  <si>
    <t>I653S</t>
    <phoneticPr fontId="3" type="noConversion"/>
  </si>
  <si>
    <t>I653S</t>
  </si>
  <si>
    <t>M950S</t>
  </si>
  <si>
    <t>IC53S</t>
    <phoneticPr fontId="3" type="noConversion"/>
  </si>
  <si>
    <t>IC53S</t>
  </si>
  <si>
    <t>C153S</t>
    <phoneticPr fontId="3" type="noConversion"/>
  </si>
  <si>
    <t>C153S</t>
  </si>
  <si>
    <t>B953S</t>
    <phoneticPr fontId="3" type="noConversion"/>
  </si>
  <si>
    <t>B953S</t>
  </si>
  <si>
    <t>I853S</t>
    <phoneticPr fontId="3" type="noConversion"/>
  </si>
  <si>
    <t>I853S</t>
  </si>
  <si>
    <t>B253S</t>
    <phoneticPr fontId="3" type="noConversion"/>
  </si>
  <si>
    <t>E253S</t>
    <phoneticPr fontId="3" type="noConversion"/>
  </si>
  <si>
    <t>E253S</t>
  </si>
  <si>
    <t>E353S</t>
    <phoneticPr fontId="3" type="noConversion"/>
  </si>
  <si>
    <t>E353S</t>
  </si>
  <si>
    <t>V650S</t>
    <phoneticPr fontId="3" type="noConversion"/>
  </si>
  <si>
    <t>V650S</t>
  </si>
  <si>
    <t>I753S</t>
    <phoneticPr fontId="3" type="noConversion"/>
  </si>
  <si>
    <t>I753S</t>
  </si>
  <si>
    <t>A353S</t>
  </si>
  <si>
    <t>A753S</t>
  </si>
  <si>
    <t>A653S</t>
  </si>
  <si>
    <t>R853S</t>
  </si>
  <si>
    <t>B753S</t>
  </si>
  <si>
    <t>E153S</t>
  </si>
  <si>
    <t>NXEA-COM</t>
  </si>
  <si>
    <t>Market Operation</t>
  </si>
  <si>
    <t>Order Filled
(ETF)</t>
    <phoneticPr fontId="3" type="noConversion"/>
  </si>
  <si>
    <t>Qutoe
(ETF)</t>
    <phoneticPr fontId="3" type="noConversion"/>
  </si>
  <si>
    <t>Filtered Best Quote(10 Level)</t>
  </si>
  <si>
    <t xml:space="preserve">Investor Activities per Commodities </t>
  </si>
  <si>
    <t>Equities Snapshot (MM/LP Quotes Included, Level 10)</t>
  </si>
  <si>
    <t>ETP Constituents</t>
  </si>
  <si>
    <t>ETP Constituents</t>
    <phoneticPr fontId="3" type="noConversion"/>
  </si>
  <si>
    <t xml:space="preserve">MM/LP Information </t>
  </si>
  <si>
    <t>Securities_Quote((MM/LP included)</t>
    <phoneticPr fontId="3" type="noConversion"/>
  </si>
  <si>
    <t>239.29.40.1</t>
  </si>
  <si>
    <t>42001</t>
    <phoneticPr fontId="3" type="noConversion"/>
  </si>
  <si>
    <t>A353S</t>
    <phoneticPr fontId="3" type="noConversion"/>
  </si>
  <si>
    <t>42001</t>
  </si>
  <si>
    <t>A753S</t>
    <phoneticPr fontId="3" type="noConversion"/>
  </si>
  <si>
    <t>ETF</t>
  </si>
  <si>
    <t>A653S</t>
    <phoneticPr fontId="3" type="noConversion"/>
  </si>
  <si>
    <t>R853S</t>
    <phoneticPr fontId="3" type="noConversion"/>
  </si>
  <si>
    <t>239.29.40.2</t>
  </si>
  <si>
    <t>B753S</t>
    <phoneticPr fontId="3" type="noConversion"/>
  </si>
  <si>
    <t>E153S</t>
    <phoneticPr fontId="3" type="noConversion"/>
  </si>
  <si>
    <t>239.29.40.18</t>
  </si>
  <si>
    <t>239.29.40.19</t>
  </si>
  <si>
    <t>B253S</t>
  </si>
  <si>
    <r>
      <rPr>
        <b/>
        <sz val="9"/>
        <color rgb="FFFF0000"/>
        <rFont val="맑은 고딕"/>
        <family val="3"/>
        <charset val="129"/>
        <scheme val="minor"/>
      </rPr>
      <t>E0</t>
    </r>
    <r>
      <rPr>
        <sz val="9"/>
        <color theme="1"/>
        <rFont val="맑은 고딕"/>
        <family val="2"/>
        <charset val="129"/>
        <scheme val="minor"/>
      </rPr>
      <t>53S</t>
    </r>
    <phoneticPr fontId="3" type="noConversion"/>
  </si>
  <si>
    <r>
      <rPr>
        <b/>
        <sz val="9"/>
        <color rgb="FFFF0000"/>
        <rFont val="맑은 고딕"/>
        <family val="3"/>
        <charset val="129"/>
        <scheme val="minor"/>
      </rPr>
      <t>E6</t>
    </r>
    <r>
      <rPr>
        <sz val="9"/>
        <color theme="1"/>
        <rFont val="맑은 고딕"/>
        <family val="2"/>
        <charset val="129"/>
        <scheme val="minor"/>
      </rPr>
      <t>53S</t>
    </r>
    <phoneticPr fontId="3" type="noConversion"/>
  </si>
  <si>
    <r>
      <rPr>
        <b/>
        <sz val="9"/>
        <color rgb="FFFF0000"/>
        <rFont val="맑은 고딕"/>
        <family val="3"/>
        <charset val="129"/>
        <scheme val="minor"/>
      </rPr>
      <t>EB</t>
    </r>
    <r>
      <rPr>
        <sz val="9"/>
        <color theme="1"/>
        <rFont val="맑은 고딕"/>
        <family val="2"/>
        <charset val="129"/>
        <scheme val="minor"/>
      </rPr>
      <t>53S</t>
    </r>
    <phoneticPr fontId="3" type="noConversion"/>
  </si>
  <si>
    <r>
      <rPr>
        <b/>
        <sz val="9"/>
        <color rgb="FFFF0000"/>
        <rFont val="맑은 고딕"/>
        <family val="3"/>
        <charset val="129"/>
        <scheme val="minor"/>
      </rPr>
      <t>E2</t>
    </r>
    <r>
      <rPr>
        <sz val="9"/>
        <color theme="1"/>
        <rFont val="맑은 고딕"/>
        <family val="2"/>
        <charset val="129"/>
        <scheme val="minor"/>
      </rPr>
      <t>53S</t>
    </r>
    <phoneticPr fontId="3" type="noConversion"/>
  </si>
  <si>
    <r>
      <rPr>
        <b/>
        <sz val="9"/>
        <color rgb="FFFF0000"/>
        <rFont val="맑은 고딕"/>
        <family val="3"/>
        <charset val="129"/>
        <scheme val="minor"/>
      </rPr>
      <t>E3</t>
    </r>
    <r>
      <rPr>
        <sz val="9"/>
        <color theme="1"/>
        <rFont val="맑은 고딕"/>
        <family val="3"/>
        <charset val="129"/>
        <scheme val="minor"/>
      </rPr>
      <t>53S</t>
    </r>
    <phoneticPr fontId="3" type="noConversion"/>
  </si>
  <si>
    <t>M950S</t>
    <phoneticPr fontId="3" type="noConversion"/>
  </si>
  <si>
    <r>
      <rPr>
        <b/>
        <sz val="9"/>
        <color rgb="FFFF0000"/>
        <rFont val="맑은 고딕"/>
        <family val="3"/>
        <charset val="129"/>
        <scheme val="minor"/>
      </rPr>
      <t>E8</t>
    </r>
    <r>
      <rPr>
        <sz val="9"/>
        <color theme="1"/>
        <rFont val="맑은 고딕"/>
        <family val="2"/>
        <charset val="129"/>
        <scheme val="minor"/>
      </rPr>
      <t>50S</t>
    </r>
    <phoneticPr fontId="3" type="noConversion"/>
  </si>
  <si>
    <t>NXEA-10</t>
  </si>
  <si>
    <t>239.29.40.41</t>
  </si>
  <si>
    <t>239.29.40.42</t>
  </si>
  <si>
    <t>NXEA-5</t>
  </si>
  <si>
    <t>239.29.40.81</t>
  </si>
  <si>
    <t>G753S</t>
  </si>
  <si>
    <t>R153S</t>
  </si>
  <si>
    <t>NXEA-3</t>
  </si>
  <si>
    <t>239.29.40.12</t>
  </si>
  <si>
    <t>G753S</t>
    <phoneticPr fontId="3" type="noConversion"/>
  </si>
  <si>
    <t>R153S</t>
    <phoneticPr fontId="3" type="noConversion"/>
  </si>
  <si>
    <t>NXEB-COM</t>
  </si>
  <si>
    <t>239.29.40.21</t>
  </si>
  <si>
    <t>52001</t>
    <phoneticPr fontId="3" type="noConversion"/>
  </si>
  <si>
    <t>52001</t>
  </si>
  <si>
    <t>239.29.40.22</t>
  </si>
  <si>
    <t>239.29.40.38</t>
  </si>
  <si>
    <t>239.29.40.39</t>
  </si>
  <si>
    <t>NXEB-COM</t>
    <phoneticPr fontId="3" type="noConversion"/>
  </si>
  <si>
    <t>NXEB-10</t>
  </si>
  <si>
    <t>239.29.40.61</t>
  </si>
  <si>
    <t>239.29.40.62</t>
  </si>
  <si>
    <t>NXEB-5</t>
  </si>
  <si>
    <t>239.29.40.10</t>
  </si>
  <si>
    <t>NXEB-3</t>
  </si>
  <si>
    <t>239.29.40.14</t>
  </si>
  <si>
    <t>Production: 177.23.180.107
177.23.180.108
Test: 
177.21.180.107
DR: 
177.25.180.107</t>
    <phoneticPr fontId="3" type="noConversion"/>
  </si>
  <si>
    <t>Production: 177.23.180.105
177.23.180.106
Test:
177.21.180.105
DR: 
177.25.180.105</t>
    <phoneticPr fontId="3" type="noConversion"/>
  </si>
  <si>
    <t>Production: 177.23.180.101
177.23.180.102
Test:
177.21.180.101
DR: 
177.25.180.101</t>
    <phoneticPr fontId="3" type="noConversion"/>
  </si>
  <si>
    <t>Production: 177.23.180.18
177.23.180.19
Test:
177.21.180.18
DR:
177.25.180.18</t>
    <phoneticPr fontId="3" type="noConversion"/>
  </si>
  <si>
    <t>Production: 
177.23.180.5
177.23.180.6
Test:
177.21.180.5
DR:
177.25.180.5</t>
    <phoneticPr fontId="3" type="noConversion"/>
  </si>
  <si>
    <t>Production: 
177.23.180.7
177.23.180.8
Test:
177.21.180.7
DR: 
177.25.180.7</t>
    <phoneticPr fontId="3" type="noConversion"/>
  </si>
  <si>
    <t>Production: 
177.23.181.18
177.23.181.19
Test: 
177.21.181.18
DR:
177.25.181.18</t>
    <phoneticPr fontId="3" type="noConversion"/>
  </si>
  <si>
    <t>Production:
177.23.181.5
177.23.181.6
Test:
177.21.181.5
DR:
177.25.181.5</t>
    <phoneticPr fontId="3" type="noConversion"/>
  </si>
  <si>
    <t>Production:
177.23.181.7
        177.23.181.8
Test:
177.21.181.7
DR:
177.25.181.7</t>
    <phoneticPr fontId="3" type="noConversion"/>
  </si>
  <si>
    <t>Production: 177.23.181.101
177.23.181.102
Test:
177.21.181.101
DR:
177.25.181.101</t>
    <phoneticPr fontId="3" type="noConversion"/>
  </si>
  <si>
    <t>Production: 177.23.181.105
177.23.181.106
Test:
177.21.181.105
DR:
177.25.181.105</t>
    <phoneticPr fontId="3" type="noConversion"/>
  </si>
  <si>
    <t>Production: 177.23.181.107
177.23.181.108
Test:
177.21.181.107
DR:
177.25.181.107</t>
    <phoneticPr fontId="3" type="noConversion"/>
  </si>
  <si>
    <t>◆ Information Distribute Group No: 00006 (KOSDAQ)</t>
    <phoneticPr fontId="3" type="noConversion"/>
  </si>
  <si>
    <t>◆ Information Distribute Group No: 00011 (ETF)</t>
  </si>
  <si>
    <t>◆ Information Distribute Group No: 00011 (ETF)</t>
    <phoneticPr fontId="3" type="noConversion"/>
  </si>
  <si>
    <t>Securities_Quote(MM/LP Quotes Included, 10 Level)</t>
  </si>
  <si>
    <t>Securities_Quote(MM/LP Quotes Included, 10 Level)</t>
    <phoneticPr fontId="3" type="noConversion"/>
  </si>
  <si>
    <t>Issue Event on next day</t>
  </si>
  <si>
    <t xml:space="preserve">MM/LP Information on nex </t>
  </si>
  <si>
    <t>ETP Constituents on next day</t>
  </si>
  <si>
    <t>Securities_Order Filled + Quote(MM/LP Quotes Included, 5 Level)</t>
  </si>
  <si>
    <t>Securities_Quote(MM/LP Quotes Included, 5 Level)</t>
  </si>
  <si>
    <t>Securities_Quote(MM/LP Quotes Included, 5 Level)</t>
    <phoneticPr fontId="3" type="noConversion"/>
  </si>
  <si>
    <t>Market Operation TS + Quote(MM/LP Quotes Included, 5 Level)</t>
  </si>
  <si>
    <t>Securities_Quote(MM/LP Quotes Included, 3 Level)</t>
  </si>
  <si>
    <t>Securities_Quote(MM/LP Quotes Included, 3 Level)</t>
    <phoneticPr fontId="3" type="noConversion"/>
  </si>
  <si>
    <t>Securities_Order Filled + Quote(MM/LP Quotes Included, 3 Level)</t>
  </si>
  <si>
    <t>Market Operation TS + Quote(MM/LP Quotes Included, 3 Level)</t>
  </si>
  <si>
    <t>Filtered Best Quote</t>
  </si>
  <si>
    <t>Filtered Best Quote</t>
    <phoneticPr fontId="3" type="noConversion"/>
  </si>
  <si>
    <t>Statistics</t>
  </si>
  <si>
    <t>Statistics</t>
    <phoneticPr fontId="3" type="noConversion"/>
  </si>
  <si>
    <t>All Best Quote</t>
  </si>
  <si>
    <t>All Best Quote</t>
    <phoneticPr fontId="3" type="noConversion"/>
  </si>
  <si>
    <t>All Best Quote with Order Filled</t>
  </si>
  <si>
    <t>All Best Quote with Order Filled</t>
    <phoneticPr fontId="3" type="noConversion"/>
  </si>
  <si>
    <t>Securities_Quote 
(MM/LP Quotes Included, 
10 Level)</t>
    <phoneticPr fontId="3" type="noConversion"/>
  </si>
  <si>
    <t>IFMDOS116 / ETF:B753S</t>
    <phoneticPr fontId="3" type="noConversion"/>
  </si>
  <si>
    <t>LP_Ask Level 1 volume</t>
  </si>
  <si>
    <t>LP_Bid Level 1 volume</t>
  </si>
  <si>
    <t>LP_Ask Level 2 volume</t>
  </si>
  <si>
    <t>LP_Ask Level 2 volume</t>
    <phoneticPr fontId="3" type="noConversion"/>
  </si>
  <si>
    <t>LP_Bid Level 2 volume</t>
  </si>
  <si>
    <t>LP_Bid Level 2 volume</t>
    <phoneticPr fontId="3" type="noConversion"/>
  </si>
  <si>
    <t>LP_Ask Level 3 volume</t>
  </si>
  <si>
    <t>LP_Ask Level 3 volume</t>
    <phoneticPr fontId="3" type="noConversion"/>
  </si>
  <si>
    <t>LP_Bid Level 3 volume</t>
  </si>
  <si>
    <t>LP_Bid Level 3 volume</t>
    <phoneticPr fontId="3" type="noConversion"/>
  </si>
  <si>
    <t>LP_Ask Level 4 volume</t>
  </si>
  <si>
    <t>LP_Ask Level 4 volume</t>
    <phoneticPr fontId="3" type="noConversion"/>
  </si>
  <si>
    <t>LP_Bid Level 4 volume</t>
  </si>
  <si>
    <t>LP_Bid Level 4 volume</t>
    <phoneticPr fontId="3" type="noConversion"/>
  </si>
  <si>
    <t>LP_Ask Level 5 volume</t>
  </si>
  <si>
    <t>LP_Ask Level 5 volume</t>
    <phoneticPr fontId="3" type="noConversion"/>
  </si>
  <si>
    <t>LP_Bid Level 5 volume</t>
  </si>
  <si>
    <t>LP_Bid Level 5 volume</t>
    <phoneticPr fontId="3" type="noConversion"/>
  </si>
  <si>
    <t>LP_Ask Level 6 volume</t>
  </si>
  <si>
    <t>LP_Ask Level 6 volume</t>
    <phoneticPr fontId="3" type="noConversion"/>
  </si>
  <si>
    <t>LP_Bid Level 6 volume</t>
  </si>
  <si>
    <t>LP_Bid Level 6 volume</t>
    <phoneticPr fontId="3" type="noConversion"/>
  </si>
  <si>
    <t>LP_Ask Level 7 volume</t>
  </si>
  <si>
    <t>LP_Ask Level 7 volume</t>
    <phoneticPr fontId="3" type="noConversion"/>
  </si>
  <si>
    <t>LP_Bid Level 7 volume</t>
  </si>
  <si>
    <t>LP_Bid Level 7 volume</t>
    <phoneticPr fontId="3" type="noConversion"/>
  </si>
  <si>
    <t>Ask Level 8 price</t>
    <phoneticPr fontId="3" type="noConversion"/>
  </si>
  <si>
    <t>LP_Ask Level 8 volume</t>
  </si>
  <si>
    <t>LP_Ask Level 8 volume</t>
    <phoneticPr fontId="3" type="noConversion"/>
  </si>
  <si>
    <t>LP_Bid Level 8 volume</t>
  </si>
  <si>
    <t>LP_Bid Level 8 volume</t>
    <phoneticPr fontId="3" type="noConversion"/>
  </si>
  <si>
    <t>LP_Ask Level 9 volume</t>
  </si>
  <si>
    <t>LP_Ask Level 9 volume</t>
    <phoneticPr fontId="3" type="noConversion"/>
  </si>
  <si>
    <t>LP_Bid Level 9 volume</t>
  </si>
  <si>
    <t>LP_Bid Level 9 volume</t>
    <phoneticPr fontId="3" type="noConversion"/>
  </si>
  <si>
    <t>LP_Ask Level 10 volume</t>
  </si>
  <si>
    <t>LP_Ask Level 10 volume</t>
    <phoneticPr fontId="3" type="noConversion"/>
  </si>
  <si>
    <t>LP_Bid Level 10 volume</t>
  </si>
  <si>
    <t>LP_Bid Level 10 volume</t>
    <phoneticPr fontId="3" type="noConversion"/>
  </si>
  <si>
    <t>LP_The best ask volume</t>
  </si>
  <si>
    <t>LP_The best bid volume</t>
  </si>
  <si>
    <t>LP_The second highest ask volume</t>
  </si>
  <si>
    <t>LP_The second lowest bid volume</t>
  </si>
  <si>
    <t>LP_The third highest ask volume</t>
  </si>
  <si>
    <t>LP_The third lowest bid volume</t>
  </si>
  <si>
    <t>LP_The fourth highest ask volume</t>
  </si>
  <si>
    <t>LP_The fourth lowest bid volume</t>
  </si>
  <si>
    <t>LP_The fifth highest ask volume</t>
  </si>
  <si>
    <t>LP_The fifth lowest bid volume</t>
  </si>
  <si>
    <t>LP_The sixth highest ask volume</t>
  </si>
  <si>
    <t>LP_The sixth lowest bid volume</t>
  </si>
  <si>
    <t>LP_The seventh highest ask volume</t>
  </si>
  <si>
    <t>LP_The seventh lowest bid volume</t>
  </si>
  <si>
    <t>LP_The eighth highest ask volume</t>
  </si>
  <si>
    <t>LP_The eighth lowest bid volume</t>
  </si>
  <si>
    <t>LP_The ninth highest ask volume</t>
  </si>
  <si>
    <t>LP_The ninth lowest bid volume</t>
  </si>
  <si>
    <t>LP_The tenth highest ask volume</t>
  </si>
  <si>
    <t>LP_The tenth lowest bid volume</t>
  </si>
  <si>
    <t>Securities_Quote 
(MM/LP Quotes Included, 
5 Level)</t>
    <phoneticPr fontId="3" type="noConversion"/>
  </si>
  <si>
    <t>Securities_Quote (MM/LP Quotes Included, 5 Level)
Best Order Data on NXT Trading Items provided - MM/LP Quotes Included
* 5 Level Best Order on Ask/Bid</t>
    <phoneticPr fontId="3" type="noConversion"/>
  </si>
  <si>
    <t>Securities_Quote (MM/LP Quotes Included, 10 Level)
Best Order Data on NXT Trading Items provided - MM/LP Quotes Included
* 10 Level Best Order on Ask/Bid</t>
    <phoneticPr fontId="3" type="noConversion"/>
  </si>
  <si>
    <t>Securities_Quote(MM/LP Quotes Excluded)
Best Order Data on NXT Trading Items provided - MM/LP Quotes Excluded
* 3 Level Best Order on Ask/Bid</t>
    <phoneticPr fontId="3" type="noConversion"/>
  </si>
  <si>
    <t>Securities_Quote(MM/LP Quotes Excluded)
Best Order Data on NXT Trading Items provided - MM/LP Quotes Excluded
* 5 Level Best Order on Ask/Bid</t>
    <phoneticPr fontId="3" type="noConversion"/>
  </si>
  <si>
    <t>Securities_Quote(MM/LP Quotes Excluded)
Best Order Data on NXT Trading Items provided - MM/LP Quotes Excluded
* 10 Level Best Order on Ask/Bid</t>
    <phoneticPr fontId="3" type="noConversion"/>
  </si>
  <si>
    <t>IFMDOS117 / ETF:B753S</t>
    <phoneticPr fontId="3" type="noConversion"/>
  </si>
  <si>
    <t>Securities_Quote 
(MM/LP Quotes Included, 
3 Level)</t>
    <phoneticPr fontId="3" type="noConversion"/>
  </si>
  <si>
    <t>IFMDOS118 / ETF:B753S</t>
    <phoneticPr fontId="3" type="noConversion"/>
  </si>
  <si>
    <t>Securities_Quote (MM/LP Quotes Included, 3 Level)
Best Order Data on NXT Trading Items provided - MM/LP Quotes Included
* 3 Level Best Order on Ask/Bid</t>
    <phoneticPr fontId="3" type="noConversion"/>
  </si>
  <si>
    <t>IFMDOS104 / STK : A351S,
                  KSQ : A351Q,
                  ETF : A353S</t>
    <phoneticPr fontId="3" type="noConversion"/>
  </si>
  <si>
    <t>Securities_Order Filled
Order Filled Data on NXT trading items provided</t>
    <phoneticPr fontId="3" type="noConversion"/>
  </si>
  <si>
    <t xml:space="preserve">* If message sequence number decreases from the previous message, check duplicate data
* If accumulated trading volume decreases from the previous message, check duplicate data in case of 20M product. </t>
    <phoneticPr fontId="3" type="noConversion"/>
  </si>
  <si>
    <t>0: Initial value
1:high limit
2:ascended
3:unchanged
4:low limit
5:declined</t>
    <phoneticPr fontId="3" type="noConversion"/>
  </si>
  <si>
    <t>Securities_Order Filled + Quote
(5 Level)</t>
    <phoneticPr fontId="3" type="noConversion"/>
  </si>
  <si>
    <t>IFMDOS106 / STK : G751S,
                  KSQ : G751Q</t>
    <phoneticPr fontId="3" type="noConversion"/>
  </si>
  <si>
    <t>Securities_Order Filled With Quote
Order Filled data with Best Order on NXT trading items - MM/LP Quotes Excluded
* 3 Level Best Order on Ask/Bid</t>
    <phoneticPr fontId="3" type="noConversion"/>
  </si>
  <si>
    <t>IFMDOS107 / STK : G751S,
                  KSQ : G751Q</t>
    <phoneticPr fontId="3" type="noConversion"/>
  </si>
  <si>
    <t>Securities_Order Filled + Quote
(3 Level)</t>
    <phoneticPr fontId="3" type="noConversion"/>
  </si>
  <si>
    <t>Securities_Order Filled + Quote
(MM/LP Quotes Included,
5 Level)</t>
    <phoneticPr fontId="3" type="noConversion"/>
  </si>
  <si>
    <t>IFMDOS119 / ETF : G753S</t>
    <phoneticPr fontId="3" type="noConversion"/>
  </si>
  <si>
    <t>Securities_Order Filled With Quote
Order Filled data with Best Order on NXT trading items - MM/LP Quotes Excluded
* 5 Level Best Order on Ask/Bid</t>
    <phoneticPr fontId="3" type="noConversion"/>
  </si>
  <si>
    <t>Securities_Order Filled + Quote
(MM/LP Quotes Included,
3 Level)</t>
    <phoneticPr fontId="3" type="noConversion"/>
  </si>
  <si>
    <t>IFMDOS120 / ETF : G753S</t>
    <phoneticPr fontId="3" type="noConversion"/>
  </si>
  <si>
    <t>Order Filled data with Best Order on NXT trading items - MM/LP Quotes Included
* 5 Level Best Order on Ask/Bid</t>
    <phoneticPr fontId="3" type="noConversion"/>
  </si>
  <si>
    <t>Order Filled data with Best Order on NXT trading items - MM/LP Quotes Included
* 3 Level Best Order on Ask/Bid</t>
    <phoneticPr fontId="3" type="noConversion"/>
  </si>
  <si>
    <t>IFMDOS108 / STK : A751S,
                  KSQ : A751Q,
                  ETF : A753S</t>
    <phoneticPr fontId="3" type="noConversion"/>
  </si>
  <si>
    <t>Market Operation TS + Quote
(5 Level)</t>
    <phoneticPr fontId="3" type="noConversion"/>
  </si>
  <si>
    <t>Market Operation TS with Best Order on NXT trading items - MM/LP Quotes Excluded
The data is provided per an issue if a Market Operation Trading session event occurs and Best Order changes.
* 5 Level Best Order on Ask/Bid</t>
    <phoneticPr fontId="3" type="noConversion"/>
  </si>
  <si>
    <t>Market Operation TS with Best Order on NXT trading items - MM/LP Quotes Excluded
The data is provided per an issue if a Market Operation Trading session event occurs and Best Order changes.
* 3 Level Best Order on Ask/Bid</t>
    <phoneticPr fontId="3" type="noConversion"/>
  </si>
  <si>
    <t>Market Operation TS + Quote
(3 Level)</t>
    <phoneticPr fontId="3" type="noConversion"/>
  </si>
  <si>
    <t>Market Operation TS + Quote
(MM/LP Quotes Included,
5 Level)</t>
    <phoneticPr fontId="3" type="noConversion"/>
  </si>
  <si>
    <t>IFMDOS121 / ETF : R153S</t>
    <phoneticPr fontId="3" type="noConversion"/>
  </si>
  <si>
    <t>Market Operation TS with Best Order on NXT trading items - MM/LP Quotes Included
The data is provided per an issue if a Market Operation Trading session event occurs and Best Order changes.
* 5 Level Best Order on Ask/Bid</t>
    <phoneticPr fontId="3" type="noConversion"/>
  </si>
  <si>
    <t>Market Operation TS + Quote
(MM/LP Quotes Included,
3 Level)</t>
    <phoneticPr fontId="3" type="noConversion"/>
  </si>
  <si>
    <t>Market Operation TS with Best Order on NXT trading items - MM/LP Quotes Included
The data is provided per an issue if a Market Operation Trading session event occurs and Best Order changes.
* 3 Level Best Order on Ask/Bid</t>
    <phoneticPr fontId="3" type="noConversion"/>
  </si>
  <si>
    <t>IFMDOS122 / ETF : R153S</t>
    <phoneticPr fontId="3" type="noConversion"/>
  </si>
  <si>
    <t>IFMDOS112 / STK : A651S,
                  KSQ : A651Q,
                  ETF : A653S</t>
    <phoneticPr fontId="3" type="noConversion"/>
  </si>
  <si>
    <r>
      <t xml:space="preserve">1: Closing price 
3: No Trades
</t>
    </r>
    <r>
      <rPr>
        <b/>
        <sz val="10"/>
        <color rgb="FFFF0000"/>
        <rFont val="맑은 고딕"/>
        <family val="3"/>
        <charset val="129"/>
        <scheme val="minor"/>
      </rPr>
      <t>Closing price type code of NXT is set on each board.</t>
    </r>
    <phoneticPr fontId="3" type="noConversion"/>
  </si>
  <si>
    <t>IFMDOS113 / STK : R851S,
                  KSQ : R851Q,
                  ETF : R853S</t>
    <phoneticPr fontId="3" type="noConversion"/>
  </si>
  <si>
    <t>A code to distinguish static VI or dynamic VI
1: Static VI
2: Dynamic VI
3: Static/Dynamic VI
4. Extended VI</t>
    <phoneticPr fontId="3" type="noConversion"/>
  </si>
  <si>
    <t>IFMDOS114 / STK : E151S,
                  KSQ : E151Q,
                  ETF : E153S</t>
    <phoneticPr fontId="3" type="noConversion"/>
  </si>
  <si>
    <t>Snapshot and final status are provided with certain intervals per issue and board - MM/LP Quotes Excluded
* 10 Level Best Order on Ask/Bid</t>
    <phoneticPr fontId="3" type="noConversion"/>
  </si>
  <si>
    <t>Snapshot and final status are provided with certain intervals per issue and board - MM/LP Quotes Included
* 10 Level Best Order on Ask/Bid</t>
    <phoneticPr fontId="3" type="noConversion"/>
  </si>
  <si>
    <t>IFMDOS123 / ETF : B253S</t>
    <phoneticPr fontId="3" type="noConversion"/>
  </si>
  <si>
    <t>Knock-out ELW_Type code</t>
  </si>
  <si>
    <t>Knock-out ELW_Triggering Time</t>
  </si>
  <si>
    <t>The status of warrants 
"Y": Knock-out</t>
  </si>
  <si>
    <t>The time when Knock-out ELW reaches to the designated price HH(0-23) MM(0-59) SS(0-59)</t>
  </si>
  <si>
    <t>IFMDOS201 / STK : M451S,
                  KSQ : M451Q,
                  ETF : M453S</t>
    <phoneticPr fontId="3" type="noConversion"/>
  </si>
  <si>
    <r>
      <rPr>
        <b/>
        <sz val="9"/>
        <rFont val="굴림"/>
        <family val="3"/>
        <charset val="129"/>
      </rPr>
      <t xml:space="preserve">* Board Event Group Code value is set to 0 in case of issue action on market operation product group level
* Resend service not provided
</t>
    </r>
    <r>
      <rPr>
        <b/>
        <sz val="9"/>
        <color rgb="FF0000FF"/>
        <rFont val="굴림"/>
        <family val="3"/>
        <charset val="129"/>
      </rPr>
      <t>* If Board ID is set to "AL", it refers to all boards.</t>
    </r>
    <phoneticPr fontId="3" type="noConversion"/>
  </si>
  <si>
    <t>IFMDOS202 / NXT: R351T,
                  NXE: R350S</t>
    <phoneticPr fontId="3" type="noConversion"/>
  </si>
  <si>
    <t>AF1</t>
    <phoneticPr fontId="32" type="noConversion"/>
  </si>
  <si>
    <t>All Order Receptions(including Cancellation) are unavailable</t>
  </si>
  <si>
    <t xml:space="preserve">  Start of Trading (Pre Market)</t>
    <phoneticPr fontId="32" type="noConversion"/>
  </si>
  <si>
    <t xml:space="preserve">  Start of Trading (Main Market)</t>
    <phoneticPr fontId="32" type="noConversion"/>
  </si>
  <si>
    <t xml:space="preserve">  End of Trading (Main Market)</t>
    <phoneticPr fontId="32" type="noConversion"/>
  </si>
  <si>
    <t xml:space="preserve">  Start of Trading (After Market)</t>
    <phoneticPr fontId="32" type="noConversion"/>
  </si>
  <si>
    <t xml:space="preserve">  End of Trading (After Market)</t>
    <phoneticPr fontId="32" type="noConversion"/>
  </si>
  <si>
    <t xml:space="preserve">  Start of Single Price Order Entry</t>
    <phoneticPr fontId="32" type="noConversion"/>
  </si>
  <si>
    <t xml:space="preserve">  Break after Pre Market</t>
    <phoneticPr fontId="3" type="noConversion"/>
  </si>
  <si>
    <t xml:space="preserve">  Break after Main Market</t>
    <phoneticPr fontId="3" type="noConversion"/>
  </si>
  <si>
    <t xml:space="preserve">  Halting Stocks CB</t>
    <phoneticPr fontId="32" type="noConversion"/>
  </si>
  <si>
    <t xml:space="preserve">  Resumption of Trading after Circuit Breaker</t>
    <phoneticPr fontId="32" type="noConversion"/>
  </si>
  <si>
    <t xml:space="preserve">  SHUTDOWN Trigger</t>
    <phoneticPr fontId="32" type="noConversion"/>
  </si>
  <si>
    <t xml:space="preserve">  SIDECAR Sell Triggering</t>
    <phoneticPr fontId="32" type="noConversion"/>
  </si>
  <si>
    <t xml:space="preserve">  Release SIDECAR Sell Triggering</t>
    <phoneticPr fontId="32" type="noConversion"/>
  </si>
  <si>
    <t xml:space="preserve">  SIDECAR Buy Triggering</t>
    <phoneticPr fontId="32" type="noConversion"/>
  </si>
  <si>
    <t xml:space="preserve">  Trading Halt (Issue Wide)</t>
    <phoneticPr fontId="32" type="noConversion"/>
  </si>
  <si>
    <t xml:space="preserve">  Resumption after Trading Halt (Issue Wide)</t>
    <phoneticPr fontId="32" type="noConversion"/>
  </si>
  <si>
    <t xml:space="preserve">  Market Temporary Halt</t>
    <phoneticPr fontId="32" type="noConversion"/>
  </si>
  <si>
    <t xml:space="preserve">  Resumption after Temporary Market Halt</t>
    <phoneticPr fontId="32" type="noConversion"/>
  </si>
  <si>
    <t xml:space="preserve">  Order Reception Halt</t>
    <phoneticPr fontId="32" type="noConversion"/>
  </si>
  <si>
    <t xml:space="preserve">  Order Reception Resumption</t>
    <phoneticPr fontId="32" type="noConversion"/>
  </si>
  <si>
    <t xml:space="preserve">  Order Reception Halt (Issue-Wide)</t>
    <phoneticPr fontId="32" type="noConversion"/>
  </si>
  <si>
    <t xml:space="preserve">  Order Reception Resumption (Issue-Wide)</t>
    <phoneticPr fontId="32" type="noConversion"/>
  </si>
  <si>
    <t>EI1</t>
    <phoneticPr fontId="32" type="noConversion"/>
  </si>
  <si>
    <t>NEW</t>
    <phoneticPr fontId="32" type="noConversion"/>
  </si>
  <si>
    <t>AE1</t>
    <phoneticPr fontId="32" type="noConversion"/>
  </si>
  <si>
    <t xml:space="preserve">  Resumption after Circuit Breaker</t>
    <phoneticPr fontId="32" type="noConversion"/>
  </si>
  <si>
    <t>EI9</t>
    <phoneticPr fontId="32" type="noConversion"/>
  </si>
  <si>
    <t xml:space="preserve">  Resumption of Trading 
  after Trading Halt (Issue Wide)</t>
    <phoneticPr fontId="32" type="noConversion"/>
  </si>
  <si>
    <t xml:space="preserve">  Resumption of Trading 
  after Temporary Market Halt</t>
    <phoneticPr fontId="32" type="noConversion"/>
  </si>
  <si>
    <t>Trading Halt (Quote not provided)</t>
  </si>
  <si>
    <t>Trading Halt (Quote not provided)</t>
    <phoneticPr fontId="3" type="noConversion"/>
  </si>
  <si>
    <t>VI Call Auction (Pre-Market)</t>
    <phoneticPr fontId="3" type="noConversion"/>
  </si>
  <si>
    <t>VI Call Auction (Main-Market)</t>
    <phoneticPr fontId="3" type="noConversion"/>
  </si>
  <si>
    <t>Extended VI Call Auction (Main-Market)</t>
    <phoneticPr fontId="3" type="noConversion"/>
  </si>
  <si>
    <t>Call Auction Entry on Regular Session</t>
    <phoneticPr fontId="3" type="noConversion"/>
  </si>
  <si>
    <t>Call Auction Execution</t>
    <phoneticPr fontId="3" type="noConversion"/>
  </si>
  <si>
    <t>Call Auction (Pre-Market)</t>
    <phoneticPr fontId="3" type="noConversion"/>
  </si>
  <si>
    <t>Call Auction (Main-Market)</t>
    <phoneticPr fontId="3" type="noConversion"/>
  </si>
  <si>
    <t>Call Auction (After-Market)</t>
    <phoneticPr fontId="3" type="noConversion"/>
  </si>
  <si>
    <t>VI Call Auction (After-Market)</t>
    <phoneticPr fontId="3" type="noConversion"/>
  </si>
  <si>
    <t>Trading Halt on Break - AM</t>
    <phoneticPr fontId="3" type="noConversion"/>
  </si>
  <si>
    <t>Trading Halt on Break - PM</t>
    <phoneticPr fontId="3" type="noConversion"/>
  </si>
  <si>
    <t>Trading Halt on Break
during Call Auction (3 Level Quote provided)</t>
    <phoneticPr fontId="3" type="noConversion"/>
  </si>
  <si>
    <t>Trading Activity 
by Session per an issue</t>
    <phoneticPr fontId="3" type="noConversion"/>
  </si>
  <si>
    <t>IFMDBS205 / STK : E351S,
                  KSQ : E351Q,
                  ETF : E353S</t>
    <phoneticPr fontId="3" type="noConversion"/>
  </si>
  <si>
    <t>IFMDBS204 / STK : E251S,
                  KSQ : E251Q,
                  ETF : E253S</t>
    <phoneticPr fontId="3" type="noConversion"/>
  </si>
  <si>
    <t>IFMDBS203 / STK : I851S,
                  KSQ : I851Q,
                  ETF : I853S</t>
    <phoneticPr fontId="3" type="noConversion"/>
  </si>
  <si>
    <t>IFMDBS202 / STK : C151S,
                  KSQ : C151Q,
                  ETF : C153S</t>
    <phoneticPr fontId="3" type="noConversion"/>
  </si>
  <si>
    <t>IFMDBS201 / STK : C451S,
                  KSQ : C451Q,
                  ETF : C453S</t>
    <phoneticPr fontId="3" type="noConversion"/>
  </si>
  <si>
    <t>Block/Basket Trade Data in NXT</t>
    <phoneticPr fontId="3" type="noConversion"/>
  </si>
  <si>
    <r>
      <rPr>
        <b/>
        <sz val="9"/>
        <color rgb="FFFF0000"/>
        <rFont val="굴림"/>
        <family val="3"/>
        <charset val="129"/>
      </rPr>
      <t>* When a Board ID is set to "AL", the Accumulated Trading Volume and Accumulated Trading Value fields would be set as today's total accumulated trading volume/value.</t>
    </r>
    <r>
      <rPr>
        <b/>
        <sz val="9"/>
        <rFont val="굴림"/>
        <family val="3"/>
        <charset val="129"/>
      </rPr>
      <t xml:space="preserve">
* Last record: Data Category (2bytes) + Information Category + Next Field as certain value + Rest as initial value + End Keyword
   - ASCII : C4 + 51S + 99(2bytes) + space(0x20) if the field type is char, 0 for other types~ + 0xFF
   - BINARY : C4 + 51S + 99(2bytes) + 0x00~ + 51(4bytes)
</t>
    </r>
    <phoneticPr fontId="3" type="noConversion"/>
  </si>
  <si>
    <t>IFMDOS302 / STK : B951S,
                  KSQ : B951Q,
                  ETF : B953S</t>
    <phoneticPr fontId="3" type="noConversion"/>
  </si>
  <si>
    <t>Investor Activities 
per Commodities</t>
    <phoneticPr fontId="3" type="noConversion"/>
  </si>
  <si>
    <t>IFMDOS307 / ETF: IC53S</t>
    <phoneticPr fontId="3" type="noConversion"/>
  </si>
  <si>
    <t>Investor Code 
1000: Financial Investors 
2000: Insurance Company 
3000: Asset Management Company and Investment Trust Company 
3100: Private Equity Fund 
4000: Banks 
5000: Other Financial Institutions 
6000: Pension Fund etc. 
7000: N/A
7100: Other Corporations 
8000: Individual Investors
9000: Foreigner with Identification number
9001: Foreigner without Identification number</t>
  </si>
  <si>
    <t>Calculation Time (HHMMSS)</t>
  </si>
  <si>
    <t>Investor Activities 
per an Industry</t>
    <phoneticPr fontId="3" type="noConversion"/>
  </si>
  <si>
    <t xml:space="preserve">Constituents of Structured Products </t>
    <phoneticPr fontId="3" type="noConversion"/>
  </si>
  <si>
    <t>Index Name</t>
  </si>
  <si>
    <t>Index Name in EN</t>
  </si>
  <si>
    <t>Index ID comprising of 6 digits</t>
  </si>
  <si>
    <t>Index Leverage/Inverse_Type Code</t>
    <phoneticPr fontId="3" type="noConversion"/>
  </si>
  <si>
    <t>IFMDBS104 / ETF : V650S, EA50S</t>
    <phoneticPr fontId="3" type="noConversion"/>
  </si>
  <si>
    <t>* Data duplication: message sequence number check
* Last record: Data Category (2bytes) + Information Category + Next Field as certain value + Rest as initial value + End Keyword
   - ASCII : V6 + 50S + 99999999(8bytes) + space(0x20)~ + 0xFF
   - BINARY : V6 + 50S + 99,999,999(4bytes) + 0x00~ + 205(4bytes)</t>
    <phoneticPr fontId="3" type="noConversion"/>
  </si>
  <si>
    <r>
      <t xml:space="preserve">* Marked on "Note" if the field is NXT data
* Marked as "※ Sync on KRX TR" to match format with KRX while not provided from NXT
</t>
    </r>
    <r>
      <rPr>
        <sz val="9"/>
        <rFont val="굴림"/>
        <family val="3"/>
        <charset val="129"/>
      </rPr>
      <t>* Data duplication: message sequence number check
* Data Category (2bytes) + Information Category + Message sequence number + 999999 + 99999999 + 999999999999 + Rest as initial value + End Keyword
   - ASCII : A0 + 51S + 00000001 + 999999(6bytes) + 99999999(8bytes) + 999999999999(12bytes) + space(0x20) if the field type is char, 0 for other types~ + 0xFF
   - BINARY : A0 + 51S + 1(4bytes) + 999,999(4bytes) + 99999999(8bytes) + 999999999999(12bytes) + 0x00~ + 556(4bytes)</t>
    </r>
    <phoneticPr fontId="3" type="noConversion"/>
  </si>
  <si>
    <r>
      <t xml:space="preserve">IFMDBS101 / STK : A051S, </t>
    </r>
    <r>
      <rPr>
        <b/>
        <sz val="9"/>
        <color rgb="FFFF0000"/>
        <rFont val="굴림"/>
        <family val="3"/>
        <charset val="129"/>
      </rPr>
      <t>E0</t>
    </r>
    <r>
      <rPr>
        <b/>
        <sz val="9"/>
        <color indexed="8"/>
        <rFont val="굴림"/>
        <family val="3"/>
        <charset val="129"/>
      </rPr>
      <t xml:space="preserve">51S
                  KSQ : A051Q, </t>
    </r>
    <r>
      <rPr>
        <b/>
        <sz val="9"/>
        <color rgb="FFFF0000"/>
        <rFont val="굴림"/>
        <family val="3"/>
        <charset val="129"/>
      </rPr>
      <t>E0</t>
    </r>
    <r>
      <rPr>
        <b/>
        <sz val="9"/>
        <color indexed="8"/>
        <rFont val="굴림"/>
        <family val="3"/>
        <charset val="129"/>
      </rPr>
      <t xml:space="preserve">51Q
                  ETF : A053S, </t>
    </r>
    <r>
      <rPr>
        <b/>
        <sz val="9"/>
        <color rgb="FFFF0000"/>
        <rFont val="굴림"/>
        <family val="3"/>
        <charset val="129"/>
      </rPr>
      <t>E0</t>
    </r>
    <r>
      <rPr>
        <b/>
        <sz val="9"/>
        <color indexed="8"/>
        <rFont val="굴림"/>
        <family val="3"/>
        <charset val="129"/>
      </rPr>
      <t>53S</t>
    </r>
    <phoneticPr fontId="3" type="noConversion"/>
  </si>
  <si>
    <r>
      <t xml:space="preserve">IFMDBS102 / NXT : M951T, </t>
    </r>
    <r>
      <rPr>
        <b/>
        <sz val="9"/>
        <color rgb="FFFF0000"/>
        <rFont val="굴림"/>
        <family val="3"/>
        <charset val="129"/>
      </rPr>
      <t>E8</t>
    </r>
    <r>
      <rPr>
        <b/>
        <sz val="9"/>
        <color indexed="8"/>
        <rFont val="굴림"/>
        <family val="3"/>
        <charset val="129"/>
      </rPr>
      <t xml:space="preserve">51T
                  NXE : M950S, </t>
    </r>
    <r>
      <rPr>
        <b/>
        <sz val="9"/>
        <color rgb="FFFF0000"/>
        <rFont val="굴림"/>
        <family val="3"/>
        <charset val="129"/>
      </rPr>
      <t>E8</t>
    </r>
    <r>
      <rPr>
        <b/>
        <sz val="9"/>
        <color indexed="8"/>
        <rFont val="굴림"/>
        <family val="3"/>
        <charset val="129"/>
      </rPr>
      <t>50S</t>
    </r>
    <phoneticPr fontId="3" type="noConversion"/>
  </si>
  <si>
    <r>
      <t xml:space="preserve">IFMDBS103 / STK : I651S, </t>
    </r>
    <r>
      <rPr>
        <b/>
        <sz val="9"/>
        <color rgb="FFFF0000"/>
        <rFont val="굴림"/>
        <family val="3"/>
        <charset val="129"/>
      </rPr>
      <t>E6</t>
    </r>
    <r>
      <rPr>
        <b/>
        <sz val="9"/>
        <color indexed="8"/>
        <rFont val="굴림"/>
        <family val="3"/>
        <charset val="129"/>
      </rPr>
      <t xml:space="preserve">51S
                  KSQ : I651Q, </t>
    </r>
    <r>
      <rPr>
        <b/>
        <sz val="9"/>
        <color rgb="FFFF0000"/>
        <rFont val="굴림"/>
        <family val="3"/>
        <charset val="129"/>
      </rPr>
      <t>E6</t>
    </r>
    <r>
      <rPr>
        <b/>
        <sz val="9"/>
        <color indexed="8"/>
        <rFont val="굴림"/>
        <family val="3"/>
        <charset val="129"/>
      </rPr>
      <t xml:space="preserve">51Q
                  ETF : I653S, </t>
    </r>
    <r>
      <rPr>
        <b/>
        <sz val="9"/>
        <color rgb="FFFF0000"/>
        <rFont val="굴림"/>
        <family val="3"/>
        <charset val="129"/>
      </rPr>
      <t>E6</t>
    </r>
    <r>
      <rPr>
        <b/>
        <sz val="9"/>
        <color indexed="8"/>
        <rFont val="굴림"/>
        <family val="3"/>
        <charset val="129"/>
      </rPr>
      <t>53S</t>
    </r>
    <phoneticPr fontId="3" type="noConversion"/>
  </si>
  <si>
    <t>Index Calculation Institution_Type Code
01: KRX
02: FnGuide
03: S&amp;P
04: KIS Pricing
05: MSCI
06: CSI
07: Korea Asset Pricing(KAP)
08: WiseFn
09: HangSeng
10: TSE(Tokyo Stock Exchange)
11: Markit
12: STOXX
13: NASDAQ
14: FTSE
15: IISL(India Index Services and Products Ltd)
16: BNY Mellon
17: BNP Paribas
18: LBMA
19: SSI(Shenzhen Securities Information Co Ltd)
20: Nikkei
21: Solactive
22: HOSE(Hochiminh Stock Exchange)
23: SGX(Singapore Exchange)
24: TIP(Taiwan Index Plus Corporation)
25: GKD Index Partners
26: Swank Capital
27: MorningStar
28: ROBO Global
29: ICE Data Indices, LLC
30: SSGA
31: Bloomberg
32: CBOE
33: NH Investment &amp; Securities
34: Indxx
35: MVIS
36: FACTSET
37: Moorgate
38: Qontigo
39: The Korea Economic Daily,Hankyung
40: Korea Securities Depository
41: DeepSearch
42: Mirae Asset Global Indices
43: NICE P&amp;I
44: Wisdom Tree</t>
    <phoneticPr fontId="3" type="noConversion"/>
  </si>
  <si>
    <t>MM/LP Information</t>
    <phoneticPr fontId="3" type="noConversion"/>
  </si>
  <si>
    <t>IFMDBS105 / ETF : I753S, EB53S</t>
    <phoneticPr fontId="3" type="noConversion"/>
  </si>
  <si>
    <t>LP_Start Date</t>
  </si>
  <si>
    <t>LP_End Date</t>
  </si>
  <si>
    <t>Minimum Order Volume</t>
  </si>
  <si>
    <t>Maximum Volume of Multiple Order</t>
  </si>
  <si>
    <t>Bid-Ask Spread_Unit Code</t>
  </si>
  <si>
    <t>An Obligatory Time Interval to Place an Order</t>
  </si>
  <si>
    <t>Minimum Ask Price</t>
  </si>
  <si>
    <t>Maximum Bid Price</t>
  </si>
  <si>
    <t>Minimum Order Price</t>
  </si>
  <si>
    <t>Maximum Order Price</t>
  </si>
  <si>
    <t>A number given to each market participants. If a participant is a member of more than two exchanges, different numbers to be given by exchanges.</t>
  </si>
  <si>
    <t>Start date of Liquidity Provide</t>
  </si>
  <si>
    <t>End date of Liquidity Provide</t>
  </si>
  <si>
    <t>Minimum number of trading unit for LP/MM placing an order
Eg) If the value is 10 and trading_x000D_ unit is 10 shares, LP/MM Quote should be_x000D_ more than 100 shares (Contract).</t>
  </si>
  <si>
    <t>Maximum number of trading unit for LP/MM placing an order</t>
  </si>
  <si>
    <t>R: Price Ratio
Y: Yield Ratio
T: Tick</t>
  </si>
  <si>
    <t>In case the underlying assets for Derivatives, ELW, ETF are indices or issues of foreign market, when the present value of tracking assets is unable to be judged because of the holiday, pre-hours session, post-hours session, market close for holiday etc, the multiple is applied in order to allow spread expanded than agreed one per market generation contract</t>
  </si>
  <si>
    <t>A time interval that a market maker should obey between placing an bid/ask order. Unit: Sec.</t>
  </si>
  <si>
    <t>LP_Minimum ask price</t>
  </si>
  <si>
    <t>LP_Maximum bid price</t>
  </si>
  <si>
    <t>A minimum order price for Block/Basket Trading. (Block: 100 million KRW, Basket: more than 1 billion KRW)</t>
  </si>
  <si>
    <t>A keyword indicating the end of a message. (%HFF)
* Data type is Int for Binary format</t>
  </si>
  <si>
    <t>A keyword indicating the end of a message. (%HFF)
* Data type is Int for Binary format</t>
    <phoneticPr fontId="3" type="noConversion"/>
  </si>
  <si>
    <t>* Data duplication: message sequence number check
* Last record: Data Category (2bytes) + Information Category + Next Field as certain value + Rest as initial value + End Keyword
   - ASCII : I7 + 53S + 99999999(8bytes) + space(0x20)~ + 0xFF
   - BINARY : I7 + 53S + 99,999,999(4bytes) + 0x00~ + 155(4bytes)</t>
    <phoneticPr fontId="3" type="noConversion"/>
  </si>
  <si>
    <t>Equities Snapshot (10 Level)</t>
    <phoneticPr fontId="3" type="noConversion"/>
  </si>
  <si>
    <t>Equities Snapshot 
(MM/LP Quotes Included,
10 Level)</t>
    <phoneticPr fontId="3" type="noConversion"/>
  </si>
  <si>
    <t>ETF's underlying assets replication methods type code
P:Physical Replication
S:Synthetic Replication
A:Active</t>
    <phoneticPr fontId="3" type="noConversion"/>
  </si>
  <si>
    <t>Distribution Type Code  
01: Unpaid
02: Paid(indicative value is applied)
03: Paid(indicative value is not applied)
04: Paid(reinvestment)
05: Paid(others)</t>
    <phoneticPr fontId="3" type="noConversion"/>
  </si>
  <si>
    <t>A Base Price to trigger Static VI
- if there is no previous single-price (call auction) execution price, base price is set</t>
    <phoneticPr fontId="3" type="noConversion"/>
  </si>
  <si>
    <t>08:00~20:00
Real-Time</t>
    <phoneticPr fontId="3" type="noConversion"/>
  </si>
  <si>
    <t>Real-Time
[0.2s per snapshot/
 30 sec of sleep after sending all data]
* interval can change</t>
    <phoneticPr fontId="3" type="noConversion"/>
  </si>
  <si>
    <t>※ Bandwidth control is implemented using a bytes-per-second approach;</t>
    <phoneticPr fontId="3" type="noConversion"/>
  </si>
  <si>
    <t>v2.00</t>
    <phoneticPr fontId="3" type="noConversion"/>
  </si>
  <si>
    <r>
      <t xml:space="preserve">  ● Adding </t>
    </r>
    <r>
      <rPr>
        <b/>
        <sz val="11"/>
        <color rgb="FFFF0000"/>
        <rFont val="맑은 고딕"/>
        <family val="3"/>
        <charset val="129"/>
        <scheme val="minor"/>
      </rPr>
      <t>New Messages</t>
    </r>
    <r>
      <rPr>
        <sz val="11"/>
        <rFont val="맑은 고딕"/>
        <family val="3"/>
        <charset val="129"/>
        <scheme val="minor"/>
      </rPr>
      <t xml:space="preserve"> related to ETF
    ○ [</t>
    </r>
    <r>
      <rPr>
        <b/>
        <sz val="11"/>
        <rFont val="맑은 고딕"/>
        <family val="3"/>
        <charset val="129"/>
        <scheme val="minor"/>
      </rPr>
      <t>B7</t>
    </r>
    <r>
      <rPr>
        <sz val="11"/>
        <rFont val="맑은 고딕"/>
        <family val="3"/>
        <charset val="129"/>
        <scheme val="minor"/>
      </rPr>
      <t>53S] Securities _Quote (MM/LP Quotes Included, 10 Level)
    ○ [</t>
    </r>
    <r>
      <rPr>
        <b/>
        <sz val="11"/>
        <rFont val="맑은 고딕"/>
        <family val="3"/>
        <charset val="129"/>
        <scheme val="minor"/>
      </rPr>
      <t>B7</t>
    </r>
    <r>
      <rPr>
        <sz val="11"/>
        <rFont val="맑은 고딕"/>
        <family val="3"/>
        <charset val="129"/>
        <scheme val="minor"/>
      </rPr>
      <t>53S] Securities _Quote (MM/LP Quotes Included, 5 Level)
    ○ [</t>
    </r>
    <r>
      <rPr>
        <b/>
        <sz val="11"/>
        <rFont val="맑은 고딕"/>
        <family val="3"/>
        <charset val="129"/>
        <scheme val="minor"/>
      </rPr>
      <t>B7</t>
    </r>
    <r>
      <rPr>
        <sz val="11"/>
        <rFont val="맑은 고딕"/>
        <family val="3"/>
        <charset val="129"/>
        <scheme val="minor"/>
      </rPr>
      <t>53S] Securities _Quote (MM/LP Quotes Included, 3 Level)
    ○ [</t>
    </r>
    <r>
      <rPr>
        <b/>
        <sz val="11"/>
        <rFont val="맑은 고딕"/>
        <family val="3"/>
        <charset val="129"/>
        <scheme val="minor"/>
      </rPr>
      <t>G7</t>
    </r>
    <r>
      <rPr>
        <sz val="11"/>
        <rFont val="맑은 고딕"/>
        <family val="3"/>
        <charset val="129"/>
        <scheme val="minor"/>
      </rPr>
      <t>53S] Securities_Order Filled + Quote(MM/LP Quotes Included, 5 Level)
    ○ [</t>
    </r>
    <r>
      <rPr>
        <b/>
        <sz val="11"/>
        <rFont val="맑은 고딕"/>
        <family val="3"/>
        <charset val="129"/>
        <scheme val="minor"/>
      </rPr>
      <t>G7</t>
    </r>
    <r>
      <rPr>
        <sz val="11"/>
        <rFont val="맑은 고딕"/>
        <family val="3"/>
        <charset val="129"/>
        <scheme val="minor"/>
      </rPr>
      <t>53S] Securities_Order Filled + Quote(MM/LP Quotes Included, 3 Level)
    ○ [</t>
    </r>
    <r>
      <rPr>
        <b/>
        <sz val="11"/>
        <rFont val="맑은 고딕"/>
        <family val="3"/>
        <charset val="129"/>
        <scheme val="minor"/>
      </rPr>
      <t>R1</t>
    </r>
    <r>
      <rPr>
        <sz val="11"/>
        <rFont val="맑은 고딕"/>
        <family val="3"/>
        <charset val="129"/>
        <scheme val="minor"/>
      </rPr>
      <t>53S] Market Operation TS + Quote(MM/LP Quotes Included, 5 Level)
    ○ [</t>
    </r>
    <r>
      <rPr>
        <b/>
        <sz val="11"/>
        <rFont val="맑은 고딕"/>
        <family val="3"/>
        <charset val="129"/>
        <scheme val="minor"/>
      </rPr>
      <t>R1</t>
    </r>
    <r>
      <rPr>
        <sz val="11"/>
        <rFont val="맑은 고딕"/>
        <family val="3"/>
        <charset val="129"/>
        <scheme val="minor"/>
      </rPr>
      <t>53S] Market Operation TS + Quote(MM/LP Quotes Included, 3 Level)
    ○ [</t>
    </r>
    <r>
      <rPr>
        <b/>
        <sz val="11"/>
        <rFont val="맑은 고딕"/>
        <family val="3"/>
        <charset val="129"/>
        <scheme val="minor"/>
      </rPr>
      <t>B2</t>
    </r>
    <r>
      <rPr>
        <sz val="11"/>
        <rFont val="맑은 고딕"/>
        <family val="3"/>
        <charset val="129"/>
        <scheme val="minor"/>
      </rPr>
      <t>53S] Equities Snapshot (MM/LP Quotes Included, Level 10)
    ○ [</t>
    </r>
    <r>
      <rPr>
        <b/>
        <sz val="11"/>
        <rFont val="맑은 고딕"/>
        <family val="3"/>
        <charset val="129"/>
        <scheme val="minor"/>
      </rPr>
      <t>IC</t>
    </r>
    <r>
      <rPr>
        <sz val="11"/>
        <rFont val="맑은 고딕"/>
        <family val="3"/>
        <charset val="129"/>
        <scheme val="minor"/>
      </rPr>
      <t>53S] Investor Activities per Commodities 
    ○ [</t>
    </r>
    <r>
      <rPr>
        <b/>
        <sz val="11"/>
        <rFont val="맑은 고딕"/>
        <family val="3"/>
        <charset val="129"/>
        <scheme val="minor"/>
      </rPr>
      <t>V6</t>
    </r>
    <r>
      <rPr>
        <sz val="11"/>
        <rFont val="맑은 고딕"/>
        <family val="3"/>
        <charset val="129"/>
        <scheme val="minor"/>
      </rPr>
      <t>50S] ETP Constituents
    ○ [</t>
    </r>
    <r>
      <rPr>
        <b/>
        <sz val="11"/>
        <rFont val="맑은 고딕"/>
        <family val="3"/>
        <charset val="129"/>
        <scheme val="minor"/>
      </rPr>
      <t>EA</t>
    </r>
    <r>
      <rPr>
        <sz val="11"/>
        <rFont val="맑은 고딕"/>
        <family val="3"/>
        <charset val="129"/>
        <scheme val="minor"/>
      </rPr>
      <t>50S] ETP Constituents (next day)
    ○ [</t>
    </r>
    <r>
      <rPr>
        <b/>
        <sz val="11"/>
        <rFont val="맑은 고딕"/>
        <family val="3"/>
        <charset val="129"/>
        <scheme val="minor"/>
      </rPr>
      <t>I7</t>
    </r>
    <r>
      <rPr>
        <sz val="11"/>
        <rFont val="맑은 고딕"/>
        <family val="3"/>
        <charset val="129"/>
        <scheme val="minor"/>
      </rPr>
      <t>53S] MM/LP Information 
    ○ [</t>
    </r>
    <r>
      <rPr>
        <b/>
        <sz val="11"/>
        <rFont val="맑은 고딕"/>
        <family val="3"/>
        <charset val="129"/>
        <scheme val="minor"/>
      </rPr>
      <t>EB</t>
    </r>
    <r>
      <rPr>
        <sz val="11"/>
        <rFont val="맑은 고딕"/>
        <family val="3"/>
        <charset val="129"/>
        <scheme val="minor"/>
      </rPr>
      <t>53S] MM/LP Information (next day)</t>
    </r>
    <phoneticPr fontId="3" type="noConversion"/>
  </si>
  <si>
    <t>ETF Tracking Difference</t>
    <phoneticPr fontId="3" type="noConversion"/>
  </si>
  <si>
    <t>*The code '4' is added to indicate that the VI from pre-market was halted due to a trading halt on break, and that an Extended VI was triggered at the openning of the main-market.</t>
    <phoneticPr fontId="3" type="noConversion"/>
  </si>
  <si>
    <t>FE</t>
    <phoneticPr fontId="3" type="noConversion"/>
  </si>
  <si>
    <t>Foreign ETF</t>
    <phoneticPr fontId="3" type="noConversion"/>
  </si>
  <si>
    <t>Jul 20, 2026</t>
    <phoneticPr fontId="3" type="noConversion"/>
  </si>
  <si>
    <t>Sep 14, 2026</t>
    <phoneticPr fontId="3" type="noConversion"/>
  </si>
  <si>
    <t>In [Message List] sheet, apply a color filter on column C to display the entire list.</t>
    <phoneticPr fontId="3" type="noConversion"/>
  </si>
  <si>
    <t xml:space="preserve">In [Message List] sheet, apply a color filter on column B to yellow, then set the color filter on column C to display the entire list.
</t>
    <phoneticPr fontId="3" type="noConversion"/>
  </si>
  <si>
    <t>Key Information on Equities Batch Data</t>
    <phoneticPr fontId="3" type="noConversion"/>
  </si>
  <si>
    <r>
      <t xml:space="preserve">■ Launching ETF market
  □ [Product Info] Adding a sheet
  □ [Message List] Adding notation on provided message for each product
  □ [UDP Multicast IP &amp; Port] Adding ETF product
  □ [TCP IP &amp; Port] Adding ETF product
  □ [Ref4. Key Information on Equities Batch Data] Adding New ETF Batch Data message in {Information on UDP Equities Batch Data(next day)}
    → AS-IS: E0, E8, E6
    → TO-BE: E0, E8, E6, </t>
    </r>
    <r>
      <rPr>
        <b/>
        <sz val="11"/>
        <color rgb="FFFF0000"/>
        <rFont val="맑은 고딕"/>
        <family val="3"/>
        <charset val="129"/>
        <scheme val="minor"/>
      </rPr>
      <t>EA, EB</t>
    </r>
    <phoneticPr fontId="3" type="noConversion"/>
  </si>
  <si>
    <t>Closing Price_Type Code</t>
    <phoneticPr fontId="3" type="noConversion"/>
  </si>
  <si>
    <t>(Reference 3) Board Event ID Information</t>
    <phoneticPr fontId="3" type="noConversion"/>
  </si>
  <si>
    <t>Board•Session• Trading Schedule Information</t>
    <phoneticPr fontId="3" type="noConversion"/>
  </si>
  <si>
    <t>Board Event ID Information</t>
    <phoneticPr fontId="3" type="noConversion"/>
  </si>
  <si>
    <r>
      <t xml:space="preserve">  ● Adding ETF product to </t>
    </r>
    <r>
      <rPr>
        <b/>
        <sz val="11"/>
        <color rgb="FFFF0000"/>
        <rFont val="맑은 고딕"/>
        <family val="3"/>
        <charset val="129"/>
        <scheme val="minor"/>
      </rPr>
      <t>Current Messages</t>
    </r>
    <r>
      <rPr>
        <sz val="11"/>
        <rFont val="맑은 고딕"/>
        <family val="3"/>
        <charset val="129"/>
        <scheme val="minor"/>
      </rPr>
      <t xml:space="preserve">
    ○ [</t>
    </r>
    <r>
      <rPr>
        <b/>
        <sz val="11"/>
        <rFont val="맑은 고딕"/>
        <family val="3"/>
        <charset val="129"/>
        <scheme val="minor"/>
      </rPr>
      <t>A3</t>
    </r>
    <r>
      <rPr>
        <sz val="11"/>
        <rFont val="맑은 고딕"/>
        <family val="3"/>
        <charset val="129"/>
        <scheme val="minor"/>
      </rPr>
      <t>53S] Securities_Order Filled
    ○ [</t>
    </r>
    <r>
      <rPr>
        <b/>
        <sz val="11"/>
        <rFont val="맑은 고딕"/>
        <family val="3"/>
        <charset val="129"/>
        <scheme val="minor"/>
      </rPr>
      <t>A7</t>
    </r>
    <r>
      <rPr>
        <sz val="11"/>
        <rFont val="맑은 고딕"/>
        <family val="3"/>
        <charset val="129"/>
        <scheme val="minor"/>
      </rPr>
      <t>53S] Market Operation TS
    ○ [</t>
    </r>
    <r>
      <rPr>
        <b/>
        <sz val="11"/>
        <rFont val="맑은 고딕"/>
        <family val="3"/>
        <charset val="129"/>
        <scheme val="minor"/>
      </rPr>
      <t>A6</t>
    </r>
    <r>
      <rPr>
        <sz val="11"/>
        <rFont val="맑은 고딕"/>
        <family val="3"/>
        <charset val="129"/>
        <scheme val="minor"/>
      </rPr>
      <t>53S] Issue Closing                           
    ○ [</t>
    </r>
    <r>
      <rPr>
        <b/>
        <sz val="11"/>
        <rFont val="맑은 고딕"/>
        <family val="3"/>
        <charset val="129"/>
        <scheme val="minor"/>
      </rPr>
      <t>R8</t>
    </r>
    <r>
      <rPr>
        <sz val="11"/>
        <rFont val="맑은 고딕"/>
        <family val="3"/>
        <charset val="129"/>
        <scheme val="minor"/>
      </rPr>
      <t>53S] Triggering/Removing VI                  
    ○ [</t>
    </r>
    <r>
      <rPr>
        <b/>
        <sz val="11"/>
        <rFont val="맑은 고딕"/>
        <family val="3"/>
        <charset val="129"/>
        <scheme val="minor"/>
      </rPr>
      <t>E1</t>
    </r>
    <r>
      <rPr>
        <sz val="11"/>
        <rFont val="맑은 고딕"/>
        <family val="3"/>
        <charset val="129"/>
        <scheme val="minor"/>
      </rPr>
      <t>53S] Closing Price Trading Quote             
    ○ [</t>
    </r>
    <r>
      <rPr>
        <b/>
        <sz val="11"/>
        <rFont val="맑은 고딕"/>
        <family val="3"/>
        <charset val="129"/>
        <scheme val="minor"/>
      </rPr>
      <t>M4</t>
    </r>
    <r>
      <rPr>
        <sz val="11"/>
        <rFont val="맑은 고딕"/>
        <family val="3"/>
        <charset val="129"/>
        <scheme val="minor"/>
      </rPr>
      <t>53S] Market Operation Schedule               
    ○ [</t>
    </r>
    <r>
      <rPr>
        <b/>
        <sz val="11"/>
        <rFont val="맑은 고딕"/>
        <family val="3"/>
        <charset val="129"/>
        <scheme val="minor"/>
      </rPr>
      <t>R3</t>
    </r>
    <r>
      <rPr>
        <sz val="11"/>
        <rFont val="맑은 고딕"/>
        <family val="3"/>
        <charset val="129"/>
        <scheme val="minor"/>
      </rPr>
      <t>50S] Member firm_Imposing/lifting Santions   
    ○ [</t>
    </r>
    <r>
      <rPr>
        <b/>
        <sz val="11"/>
        <rFont val="맑은 고딕"/>
        <family val="3"/>
        <charset val="129"/>
        <scheme val="minor"/>
      </rPr>
      <t>B9</t>
    </r>
    <r>
      <rPr>
        <sz val="11"/>
        <rFont val="맑은 고딕"/>
        <family val="3"/>
        <charset val="129"/>
        <scheme val="minor"/>
      </rPr>
      <t>53S] Top Five Traders' Activities            
    ○ [</t>
    </r>
    <r>
      <rPr>
        <b/>
        <sz val="11"/>
        <rFont val="맑은 고딕"/>
        <family val="3"/>
        <charset val="129"/>
        <scheme val="minor"/>
      </rPr>
      <t>A0</t>
    </r>
    <r>
      <rPr>
        <sz val="11"/>
        <rFont val="맑은 고딕"/>
        <family val="3"/>
        <charset val="129"/>
        <scheme val="minor"/>
      </rPr>
      <t>53S] Equities_Batch Data                     
    ○ [</t>
    </r>
    <r>
      <rPr>
        <b/>
        <sz val="11"/>
        <rFont val="맑은 고딕"/>
        <family val="3"/>
        <charset val="129"/>
        <scheme val="minor"/>
      </rPr>
      <t>E0</t>
    </r>
    <r>
      <rPr>
        <sz val="11"/>
        <rFont val="맑은 고딕"/>
        <family val="3"/>
        <charset val="129"/>
        <scheme val="minor"/>
      </rPr>
      <t>53S] Equities_Batch Data(next_day)           
    ○ [</t>
    </r>
    <r>
      <rPr>
        <b/>
        <sz val="11"/>
        <rFont val="맑은 고딕"/>
        <family val="3"/>
        <charset val="129"/>
        <scheme val="minor"/>
      </rPr>
      <t>M9</t>
    </r>
    <r>
      <rPr>
        <sz val="11"/>
        <rFont val="맑은 고딕"/>
        <family val="3"/>
        <charset val="129"/>
        <scheme val="minor"/>
      </rPr>
      <t>50S] Member Information                      
    ○ [</t>
    </r>
    <r>
      <rPr>
        <b/>
        <sz val="11"/>
        <rFont val="맑은 고딕"/>
        <family val="3"/>
        <charset val="129"/>
        <scheme val="minor"/>
      </rPr>
      <t>E8</t>
    </r>
    <r>
      <rPr>
        <sz val="11"/>
        <rFont val="맑은 고딕"/>
        <family val="3"/>
        <charset val="129"/>
        <scheme val="minor"/>
      </rPr>
      <t>50S] Member Information(next day)            
    ○ [</t>
    </r>
    <r>
      <rPr>
        <b/>
        <sz val="11"/>
        <rFont val="맑은 고딕"/>
        <family val="3"/>
        <charset val="129"/>
        <scheme val="minor"/>
      </rPr>
      <t>I6</t>
    </r>
    <r>
      <rPr>
        <sz val="11"/>
        <rFont val="맑은 고딕"/>
        <family val="3"/>
        <charset val="129"/>
        <scheme val="minor"/>
      </rPr>
      <t>53S] Issue Event                             
    ○ [</t>
    </r>
    <r>
      <rPr>
        <b/>
        <sz val="11"/>
        <rFont val="맑은 고딕"/>
        <family val="3"/>
        <charset val="129"/>
        <scheme val="minor"/>
      </rPr>
      <t>E6</t>
    </r>
    <r>
      <rPr>
        <sz val="11"/>
        <rFont val="맑은 고딕"/>
        <family val="3"/>
        <charset val="129"/>
        <scheme val="minor"/>
      </rPr>
      <t>53S] Issue Event(next day)                   
    ○ [</t>
    </r>
    <r>
      <rPr>
        <b/>
        <sz val="11"/>
        <rFont val="맑은 고딕"/>
        <family val="3"/>
        <charset val="129"/>
        <scheme val="minor"/>
      </rPr>
      <t>C4</t>
    </r>
    <r>
      <rPr>
        <sz val="11"/>
        <rFont val="맑은 고딕"/>
        <family val="3"/>
        <charset val="129"/>
        <scheme val="minor"/>
      </rPr>
      <t>53S] Block/Basket Trade Data                 
    ○ [</t>
    </r>
    <r>
      <rPr>
        <b/>
        <sz val="11"/>
        <rFont val="맑은 고딕"/>
        <family val="3"/>
        <charset val="129"/>
        <scheme val="minor"/>
      </rPr>
      <t>C1</t>
    </r>
    <r>
      <rPr>
        <sz val="11"/>
        <rFont val="맑은 고딕"/>
        <family val="3"/>
        <charset val="129"/>
        <scheme val="minor"/>
      </rPr>
      <t>53S] Investor Activities per an issue_EOD    
    ○ [</t>
    </r>
    <r>
      <rPr>
        <b/>
        <sz val="11"/>
        <rFont val="맑은 고딕"/>
        <family val="3"/>
        <charset val="129"/>
        <scheme val="minor"/>
      </rPr>
      <t>I8</t>
    </r>
    <r>
      <rPr>
        <sz val="11"/>
        <rFont val="맑은 고딕"/>
        <family val="3"/>
        <charset val="129"/>
        <scheme val="minor"/>
      </rPr>
      <t>53S] Short Selling                           
    ○ [</t>
    </r>
    <r>
      <rPr>
        <b/>
        <sz val="11"/>
        <rFont val="맑은 고딕"/>
        <family val="3"/>
        <charset val="129"/>
        <scheme val="minor"/>
      </rPr>
      <t>E2</t>
    </r>
    <r>
      <rPr>
        <sz val="11"/>
        <rFont val="맑은 고딕"/>
        <family val="3"/>
        <charset val="129"/>
        <scheme val="minor"/>
      </rPr>
      <t>53S] Brokers Activity Information            
    ○ [</t>
    </r>
    <r>
      <rPr>
        <b/>
        <sz val="11"/>
        <rFont val="맑은 고딕"/>
        <family val="3"/>
        <charset val="129"/>
        <scheme val="minor"/>
      </rPr>
      <t>E3</t>
    </r>
    <r>
      <rPr>
        <sz val="11"/>
        <rFont val="맑은 고딕"/>
        <family val="3"/>
        <charset val="129"/>
        <scheme val="minor"/>
      </rPr>
      <t xml:space="preserve">53S] Trading Activity by Session per an issue
</t>
    </r>
    <phoneticPr fontId="3" type="noConversion"/>
  </si>
  <si>
    <t xml:space="preserve">  ● Deletion of "※ Not provided" in remarks (A0, E0: Equities Batch Data) - field values updated from not provided to provided
    ○ ETF Tracking Difference
    ○ Tax Type Code
    ○ ETF Replication Methods Type Code 
    ○ Expiration Date
    ○ Distribution Type Code
    ○ Calculation of Redemption Price_Start Date
    ○ Calculation of Redemption Price_End Date
    ○ ETP Product Type Code
    ○ Index Calculation Institution_Type Code
    ○ Index Market Classification ID
    ○ Index Sequence Number
    ○ Tracking Index Leverage/Inverse Type Code
    ○ Reference Index Leverage/Inverse Type Code
    ○ Index Asset Classification ID 1
    ○ Index Asset Classification ID 2</t>
    <phoneticPr fontId="3" type="noConversion"/>
  </si>
  <si>
    <r>
      <t>■ Implementation of VI call auction and call auction during regular market
  □ Deletion of "</t>
    </r>
    <r>
      <rPr>
        <sz val="11"/>
        <rFont val="맑은 고딕 Semilight"/>
        <family val="3"/>
        <charset val="129"/>
      </rPr>
      <t>※</t>
    </r>
    <r>
      <rPr>
        <sz val="11"/>
        <rFont val="맑은 고딕"/>
        <family val="3"/>
        <charset val="129"/>
      </rPr>
      <t xml:space="preserve"> </t>
    </r>
    <r>
      <rPr>
        <sz val="11"/>
        <rFont val="맑은 고딕"/>
        <family val="3"/>
        <charset val="129"/>
        <scheme val="minor"/>
      </rPr>
      <t>Not provided" in remarks (R8: Triggering/Removing VI) - field values updated from not provided to provided
    ○ A Base Price to trigger Static VI
    ○ Disparate ratio to trigger Static VI
  □ Change in Session and Board Event ID [Ref2. Board•Session• Trading Schedule Information], [Board Event ID Information]</t>
    </r>
    <phoneticPr fontId="3" type="noConversion"/>
  </si>
  <si>
    <t xml:space="preserve">■ Correction of notation (Only correction of notation)
  ● Change in remarks (A6: Issue Closing)
    ○ Field
      - Closing Price_Type Code
    ○ Content
      → AS-IS: However, for G3 board, the closing price type code of KRX is set.
      → TO-BE: Closing price type code of NXT is set on each board.
</t>
    <phoneticPr fontId="3" type="noConversion"/>
  </si>
  <si>
    <t>Jan 9, 2026</t>
    <phoneticPr fontId="3" type="noConversion"/>
  </si>
  <si>
    <t>Bandwidth</t>
    <phoneticPr fontId="3" type="noConversion"/>
  </si>
  <si>
    <t>20M</t>
    <phoneticPr fontId="3" type="noConversion"/>
  </si>
  <si>
    <t>※ With a 100M product contract, 20M of the same product(NXTA-COM, NXTB-COM, NXEA-COM, NXEB-COM) is provided by default with same format as 100M product.</t>
    <phoneticPr fontId="3" type="noConversion"/>
  </si>
  <si>
    <t xml:space="preserve">    ☞ However, Order Filled data(A3, A7, A6, R8) is provided only through port of 100M product (for bandwidth control due to the increase in message size caused by addition of LP Quote volume).</t>
    <phoneticPr fontId="3" type="noConversion"/>
  </si>
  <si>
    <t>IFMDOS102 / STK:B651S,
                  KSQ:B651Q</t>
    <phoneticPr fontId="3" type="noConversion"/>
  </si>
  <si>
    <t>IFMDOS103</t>
    <phoneticPr fontId="3" type="noConversion"/>
  </si>
  <si>
    <t>IFMDOS103 / STK:B651S,
                  KSQ:B651Q</t>
    <phoneticPr fontId="3" type="noConversion"/>
  </si>
  <si>
    <r>
      <rPr>
        <b/>
        <strike/>
        <sz val="9"/>
        <color rgb="FFFF0000"/>
        <rFont val="맑은 고딕"/>
        <family val="3"/>
        <charset val="129"/>
        <scheme val="minor"/>
      </rPr>
      <t>EA</t>
    </r>
    <r>
      <rPr>
        <strike/>
        <sz val="9"/>
        <color theme="1"/>
        <rFont val="맑은 고딕"/>
        <family val="3"/>
        <charset val="129"/>
        <scheme val="minor"/>
      </rPr>
      <t>50S</t>
    </r>
    <phoneticPr fontId="3" type="noConversion"/>
  </si>
  <si>
    <r>
      <t xml:space="preserve">□ Information on UDP Equities Batch Data(next day) (E0, E8, E6, </t>
    </r>
    <r>
      <rPr>
        <b/>
        <strike/>
        <sz val="14"/>
        <color rgb="FFFF0000"/>
        <rFont val="맑은 고딕"/>
        <family val="3"/>
        <charset val="129"/>
        <scheme val="minor"/>
      </rPr>
      <t>EA</t>
    </r>
    <r>
      <rPr>
        <b/>
        <sz val="14"/>
        <color rgb="FFFF0000"/>
        <rFont val="맑은 고딕"/>
        <family val="3"/>
        <charset val="129"/>
        <scheme val="minor"/>
      </rPr>
      <t>, EB</t>
    </r>
    <r>
      <rPr>
        <b/>
        <sz val="14"/>
        <rFont val="맑은 고딕"/>
        <family val="3"/>
        <charset val="129"/>
        <scheme val="minor"/>
      </rPr>
      <t>)</t>
    </r>
    <phoneticPr fontId="3" type="noConversion"/>
  </si>
  <si>
    <r>
      <t xml:space="preserve">     ○ These messages are identical in content to those (A0, M9, I6, </t>
    </r>
    <r>
      <rPr>
        <strike/>
        <sz val="11"/>
        <color rgb="FFFF0000"/>
        <rFont val="맑은 고딕"/>
        <family val="3"/>
        <charset val="129"/>
        <scheme val="minor"/>
      </rPr>
      <t>V6</t>
    </r>
    <r>
      <rPr>
        <sz val="11"/>
        <color rgb="FFFF0000"/>
        <rFont val="맑은 고딕"/>
        <family val="3"/>
        <charset val="129"/>
        <scheme val="minor"/>
      </rPr>
      <t>, I7</t>
    </r>
    <r>
      <rPr>
        <sz val="11"/>
        <rFont val="맑은 고딕"/>
        <family val="3"/>
        <charset val="129"/>
        <scheme val="minor"/>
      </rPr>
      <t>) transmitted early in the morning on T day, but are sent on T-1 day with a different transmission date.</t>
    </r>
    <phoneticPr fontId="3" type="noConversion"/>
  </si>
  <si>
    <r>
      <t xml:space="preserve">     ○ Since (A0, M9, I6, </t>
    </r>
    <r>
      <rPr>
        <b/>
        <strike/>
        <sz val="11"/>
        <color rgb="FFFF0000"/>
        <rFont val="맑은 고딕"/>
        <family val="3"/>
        <charset val="129"/>
        <scheme val="minor"/>
      </rPr>
      <t>V6</t>
    </r>
    <r>
      <rPr>
        <b/>
        <sz val="11"/>
        <color rgb="FFFF0000"/>
        <rFont val="맑은 고딕"/>
        <family val="3"/>
        <charset val="129"/>
        <scheme val="minor"/>
      </rPr>
      <t>, I7</t>
    </r>
    <r>
      <rPr>
        <b/>
        <sz val="11"/>
        <rFont val="맑은 고딕"/>
        <family val="3"/>
        <charset val="129"/>
        <scheme val="minor"/>
      </rPr>
      <t xml:space="preserve">) messages serve primary role and (E0, E8, E6, </t>
    </r>
    <r>
      <rPr>
        <b/>
        <strike/>
        <sz val="11"/>
        <color rgb="FFFF0000"/>
        <rFont val="맑은 고딕"/>
        <family val="3"/>
        <charset val="129"/>
        <scheme val="minor"/>
      </rPr>
      <t>EA</t>
    </r>
    <r>
      <rPr>
        <b/>
        <sz val="11"/>
        <color rgb="FFFF0000"/>
        <rFont val="맑은 고딕"/>
        <family val="3"/>
        <charset val="129"/>
        <scheme val="minor"/>
      </rPr>
      <t>, EB</t>
    </r>
    <r>
      <rPr>
        <b/>
        <sz val="11"/>
        <rFont val="맑은 고딕"/>
        <family val="3"/>
        <charset val="129"/>
        <scheme val="minor"/>
      </rPr>
      <t>) messages play supporting role</t>
    </r>
    <phoneticPr fontId="3" type="noConversion"/>
  </si>
  <si>
    <t>Mar 30, 2026</t>
    <phoneticPr fontId="3" type="noConversion"/>
  </si>
  <si>
    <t>v2.10</t>
    <phoneticPr fontId="3" type="noConversion"/>
  </si>
  <si>
    <t xml:space="preserve">The lowest price during the course of a trading day. </t>
    <phoneticPr fontId="3" type="noConversion"/>
  </si>
  <si>
    <t>ETP Constituents (next day)</t>
    <phoneticPr fontId="4" type="noConversion"/>
  </si>
  <si>
    <t>HEADER / FOOTER</t>
    <phoneticPr fontId="3" type="noConversion"/>
  </si>
  <si>
    <t>HEADER/FOOTER</t>
    <phoneticPr fontId="3" type="noConversion"/>
  </si>
  <si>
    <t xml:space="preserve">Member firm_Imposing/
lifting Sanctions </t>
    <phoneticPr fontId="3" type="noConversion"/>
  </si>
  <si>
    <t xml:space="preserve">Member firm_Imposing/lifting Sanctions </t>
    <phoneticPr fontId="3" type="noConversion"/>
  </si>
  <si>
    <t>A price to trigger VI</t>
    <phoneticPr fontId="3" type="noConversion"/>
  </si>
  <si>
    <t>Credit Order Possibility</t>
    <phoneticPr fontId="3" type="noConversion"/>
  </si>
  <si>
    <t>Y/N to Credit Order Possibility</t>
    <phoneticPr fontId="3" type="noConversion"/>
  </si>
  <si>
    <t>* NXT Data
Set to 'Y' if NXT's own LP contract (independent of KRX) exists for the issue</t>
    <phoneticPr fontId="3" type="noConversion"/>
  </si>
  <si>
    <t>Equities Batch Data Transmission
E0 1st: 08:50
A0 1st: 09:10
A0 2nd: 09:30
A0 3rd: 09:50</t>
    <phoneticPr fontId="3" type="noConversion"/>
  </si>
  <si>
    <t>14:30</t>
    <phoneticPr fontId="3" type="noConversion"/>
  </si>
  <si>
    <t xml:space="preserve">■ Change in Fields of New Message (I7, EB: MM/LP Information)
  ● Adding New Fields
    ○ Board ID (Fixed as 'G1' in NXT)
    ○ Market Making LP Type Code
    ○ Extended Market Bid Ask Spread Value (Pre-Market, After-Market)
  ● Change in Definition of Existing Field
    → As-is: Upper Limit of Bid-Ask Spread Value
    → To-be: Main Market Bid-Ask Spread Value
※ As a new message, KRX message format is retained while NXT proprietary fields are added at the end
</t>
    <phoneticPr fontId="3" type="noConversion"/>
  </si>
  <si>
    <t xml:space="preserve">■ Change in Message Provision
  ● The following messages will not be provided (Decided by KRX not to provide; 100% identical to KRX messages).
      (Marked with strikethrough and will be deleted on the next version of NXT Market Data Spec)
    ○ [V650S] ETP Constituents
    ○ [EA50S] ETP Constituents (next day)
</t>
    <phoneticPr fontId="3" type="noConversion"/>
  </si>
  <si>
    <t>Market Making LP Type Code</t>
    <phoneticPr fontId="3" type="noConversion"/>
  </si>
  <si>
    <t>Extended Market Bid-Ask Spread Value</t>
    <phoneticPr fontId="3" type="noConversion"/>
  </si>
  <si>
    <t>Fixed as 'G1' in NXT</t>
    <phoneticPr fontId="3" type="noConversion"/>
  </si>
  <si>
    <t>Corresponds to the KRX field 'Upper Limit of Bid-Ask Spread Value', redefined as the bid-ask spread value applicable to the NXT main market</t>
    <phoneticPr fontId="3" type="noConversion"/>
  </si>
  <si>
    <t>Main Market Bid-Ask Spread Value</t>
    <phoneticPr fontId="3" type="noConversion"/>
  </si>
  <si>
    <t>The bid-ask spread interval or ratio at which MM/LP quoting obligations apply in the main market</t>
    <phoneticPr fontId="3" type="noConversion"/>
  </si>
  <si>
    <t>M: Market making
L: Liquidity provider</t>
    <phoneticPr fontId="3" type="noConversion"/>
  </si>
  <si>
    <t>The bid-ask spread interval or ratio at which LP/MM quoting obligations apply in extended markets (Pre-Market/After-Market)</t>
    <phoneticPr fontId="3" type="noConversion"/>
  </si>
  <si>
    <t>Continuous Pre Market</t>
    <phoneticPr fontId="3" type="noConversion"/>
  </si>
  <si>
    <t xml:space="preserve">    however, it is represented as an approximate TPS for ease of understanding and does not reflect precise values.</t>
    <phoneticPr fontId="3" type="noConversion"/>
  </si>
  <si>
    <t>Business transfer</t>
    <phoneticPr fontId="3" type="noConversion"/>
  </si>
  <si>
    <t>Stock exchange, transfer</t>
    <phoneticPr fontId="3" type="noConversion"/>
  </si>
  <si>
    <t>SPAC Merger Board's decision</t>
    <phoneticPr fontId="3" type="noConversion"/>
  </si>
  <si>
    <t>Trouble with Individual Instrument</t>
    <phoneticPr fontId="3" type="noConversion"/>
  </si>
  <si>
    <t xml:space="preserve">         , the implementation should be able to handle the above scenario accordingly.</t>
    <phoneticPr fontId="3" type="noConversion"/>
  </si>
  <si>
    <r>
      <t xml:space="preserve">■ Enhancement of Field Description
  ● LP Order (A0, E0)
    ○ Adding in Note
         </t>
    </r>
    <r>
      <rPr>
        <sz val="11"/>
        <color rgb="FFFF0000"/>
        <rFont val="맑은 고딕"/>
        <family val="3"/>
        <charset val="129"/>
        <scheme val="minor"/>
      </rPr>
      <t>* NXT Data
         Set to 'Y' if NXT's own LP contract (independent of KRX) exists for the issue</t>
    </r>
    <r>
      <rPr>
        <sz val="11"/>
        <rFont val="맑은 고딕"/>
        <family val="3"/>
        <charset val="129"/>
        <scheme val="minor"/>
      </rPr>
      <t xml:space="preserve">
■ Change in Transmission Time of Batch Data (Effective on Test environment from Apr 6)
  ● Ref2. Board &amp; Session &amp; Trading Schedule Information (Message List)
    </t>
    </r>
    <r>
      <rPr>
        <b/>
        <sz val="11"/>
        <color rgb="FFFF0000"/>
        <rFont val="맑은 고딕"/>
        <family val="3"/>
        <charset val="129"/>
        <scheme val="minor"/>
      </rPr>
      <t>○ Production (A0, M9, I6, I7)</t>
    </r>
    <r>
      <rPr>
        <sz val="11"/>
        <rFont val="맑은 고딕"/>
        <family val="3"/>
        <charset val="129"/>
        <scheme val="minor"/>
      </rPr>
      <t xml:space="preserve">
      </t>
    </r>
    <r>
      <rPr>
        <b/>
        <sz val="11"/>
        <color rgb="FFFF0000"/>
        <rFont val="맑은 고딕"/>
        <family val="3"/>
        <charset val="129"/>
        <scheme val="minor"/>
      </rPr>
      <t>A0: 1st:</t>
    </r>
    <r>
      <rPr>
        <sz val="11"/>
        <rFont val="맑은 고딕"/>
        <family val="3"/>
        <charset val="129"/>
        <scheme val="minor"/>
      </rPr>
      <t xml:space="preserve"> </t>
    </r>
    <r>
      <rPr>
        <b/>
        <sz val="11"/>
        <rFont val="맑은 고딕"/>
        <family val="3"/>
        <charset val="129"/>
        <scheme val="minor"/>
      </rPr>
      <t>05:40</t>
    </r>
    <r>
      <rPr>
        <sz val="11"/>
        <rFont val="맑은 고딕"/>
        <family val="3"/>
        <charset val="129"/>
        <scheme val="minor"/>
      </rPr>
      <t xml:space="preserve"> </t>
    </r>
    <r>
      <rPr>
        <b/>
        <sz val="11"/>
        <color rgb="FFFF0000"/>
        <rFont val="맑은 고딕"/>
        <family val="3"/>
        <charset val="129"/>
        <scheme val="minor"/>
      </rPr>
      <t>-&gt; 05:30</t>
    </r>
    <r>
      <rPr>
        <sz val="11"/>
        <rFont val="맑은 고딕"/>
        <family val="3"/>
        <charset val="129"/>
        <scheme val="minor"/>
      </rPr>
      <t xml:space="preserve">
      </t>
    </r>
    <r>
      <rPr>
        <b/>
        <sz val="11"/>
        <color rgb="FFFF0000"/>
        <rFont val="맑은 고딕"/>
        <family val="3"/>
        <charset val="129"/>
        <scheme val="minor"/>
      </rPr>
      <t>A0: 2nd:</t>
    </r>
    <r>
      <rPr>
        <sz val="11"/>
        <rFont val="맑은 고딕"/>
        <family val="3"/>
        <charset val="129"/>
        <scheme val="minor"/>
      </rPr>
      <t xml:space="preserve"> </t>
    </r>
    <r>
      <rPr>
        <b/>
        <sz val="11"/>
        <rFont val="맑은 고딕"/>
        <family val="3"/>
        <charset val="129"/>
        <scheme val="minor"/>
      </rPr>
      <t>06:20</t>
    </r>
    <r>
      <rPr>
        <sz val="11"/>
        <rFont val="맑은 고딕"/>
        <family val="3"/>
        <charset val="129"/>
        <scheme val="minor"/>
      </rPr>
      <t xml:space="preserve"> </t>
    </r>
    <r>
      <rPr>
        <b/>
        <sz val="11"/>
        <color rgb="FFFF0000"/>
        <rFont val="맑은 고딕"/>
        <family val="3"/>
        <charset val="129"/>
        <scheme val="minor"/>
      </rPr>
      <t>-&gt; 06:00</t>
    </r>
    <r>
      <rPr>
        <sz val="11"/>
        <rFont val="맑은 고딕"/>
        <family val="3"/>
        <charset val="129"/>
        <scheme val="minor"/>
      </rPr>
      <t xml:space="preserve">
      </t>
    </r>
    <r>
      <rPr>
        <b/>
        <sz val="11"/>
        <color rgb="FFFF0000"/>
        <rFont val="맑은 고딕"/>
        <family val="3"/>
        <charset val="129"/>
        <scheme val="minor"/>
      </rPr>
      <t>A0: 3rd:</t>
    </r>
    <r>
      <rPr>
        <sz val="11"/>
        <rFont val="맑은 고딕"/>
        <family val="3"/>
        <charset val="129"/>
        <scheme val="minor"/>
      </rPr>
      <t xml:space="preserve"> </t>
    </r>
    <r>
      <rPr>
        <b/>
        <sz val="11"/>
        <rFont val="맑은 고딕"/>
        <family val="3"/>
        <charset val="129"/>
        <scheme val="minor"/>
      </rPr>
      <t>07:00</t>
    </r>
    <r>
      <rPr>
        <sz val="11"/>
        <rFont val="맑은 고딕"/>
        <family val="3"/>
        <charset val="129"/>
        <scheme val="minor"/>
      </rPr>
      <t xml:space="preserve"> </t>
    </r>
    <r>
      <rPr>
        <b/>
        <sz val="11"/>
        <color rgb="FFFF0000"/>
        <rFont val="맑은 고딕"/>
        <family val="3"/>
        <charset val="129"/>
        <scheme val="minor"/>
      </rPr>
      <t>-&gt; 06:30</t>
    </r>
    <r>
      <rPr>
        <sz val="11"/>
        <rFont val="맑은 고딕"/>
        <family val="3"/>
        <charset val="129"/>
        <scheme val="minor"/>
      </rPr>
      <t xml:space="preserve">
    ○ Test CASE3 (E0, E8, E6, EB, A0, M9, I6, I7)
      E0: 1st: 05:20 -&gt; 05:00
      A0: 1st: 05:40 -&gt; 05:30
      A0: 2nd: 06:20 -&gt; 06:00
      A0: 3rd: 07:00 -&gt; 06:30
    ○ Other than Test CASE3 (E0, E8, E6, EB, A0, M9, I6, I7)
      E0: 1st: 09:00 -&gt; 08:50
      A0: 1st: 09:30 -&gt; 09:10
      A0: Second: 09:40 -&gt; 09:30
      A0: 3rd: 09:50 -&gt; 09:50
</t>
    </r>
    <phoneticPr fontId="3" type="noConversion"/>
  </si>
  <si>
    <t>IFMDOS305 / STK : C351S,
                  KSQ : C351Q</t>
    <phoneticPr fontId="3" type="noConversion"/>
  </si>
  <si>
    <t>v2.11</t>
    <phoneticPr fontId="3" type="noConversion"/>
  </si>
  <si>
    <t>Jul 21, 2026</t>
    <phoneticPr fontId="3" type="noConversion"/>
  </si>
  <si>
    <t>05:40, 06:20, 07:00
Transmitting three times</t>
    <phoneticPr fontId="3" type="noConversion"/>
  </si>
  <si>
    <r>
      <t xml:space="preserve">A0: 05:40, 06:20, 07:00 Transmitting three times
</t>
    </r>
    <r>
      <rPr>
        <b/>
        <sz val="9"/>
        <color rgb="FFFF0000"/>
        <rFont val="굴림"/>
        <family val="3"/>
        <charset val="129"/>
      </rPr>
      <t>E0</t>
    </r>
    <r>
      <rPr>
        <b/>
        <sz val="9"/>
        <rFont val="굴림"/>
        <family val="3"/>
        <charset val="129"/>
      </rPr>
      <t>: Transmitting twice on the night of previous day</t>
    </r>
    <phoneticPr fontId="3" type="noConversion"/>
  </si>
  <si>
    <r>
      <t xml:space="preserve">M9: 05:40, 06:20, 07:00 Transmitting three times
</t>
    </r>
    <r>
      <rPr>
        <b/>
        <sz val="9"/>
        <color rgb="FFFF0000"/>
        <rFont val="굴림"/>
        <family val="3"/>
        <charset val="129"/>
      </rPr>
      <t>E8</t>
    </r>
    <r>
      <rPr>
        <b/>
        <sz val="9"/>
        <rFont val="굴림"/>
        <family val="3"/>
        <charset val="129"/>
      </rPr>
      <t>: Transmitting twice on the night of previous day</t>
    </r>
    <phoneticPr fontId="3" type="noConversion"/>
  </si>
  <si>
    <r>
      <t xml:space="preserve">I6: 05:40, 06:20, 07:00 Transmitting three times
</t>
    </r>
    <r>
      <rPr>
        <b/>
        <sz val="9"/>
        <color rgb="FFFF0000"/>
        <rFont val="굴림"/>
        <family val="3"/>
        <charset val="129"/>
      </rPr>
      <t>E6</t>
    </r>
    <r>
      <rPr>
        <b/>
        <sz val="9"/>
        <rFont val="굴림"/>
        <family val="3"/>
        <charset val="129"/>
      </rPr>
      <t>: Transmitting twice on the night of previous day</t>
    </r>
    <phoneticPr fontId="3" type="noConversion"/>
  </si>
  <si>
    <t>V6: 05:40, 06:20, 07:00 Transmitting three times
EA: Transmitting twice on the night of previous day</t>
    <phoneticPr fontId="3" type="noConversion"/>
  </si>
  <si>
    <t>I7: 05:40, 06:20, 07:00 Transmitting three times
EB: Transmitting twice on the night of previous day</t>
    <phoneticPr fontId="3" type="noConversion"/>
  </si>
  <si>
    <t>Y/N to after-market possibility</t>
    <phoneticPr fontId="3" type="noConversion"/>
  </si>
  <si>
    <t>After-Market Possibility</t>
    <phoneticPr fontId="3" type="noConversion"/>
  </si>
  <si>
    <t>Equities Batch Data Transmission
A0 1st: 05:40
A0 2nd: 06:20
A0 3rd: 07:00</t>
    <phoneticPr fontId="3" type="noConversion"/>
  </si>
  <si>
    <t>Equities Batch Data Transmission
E0 1st: 05:20
A0 1st: 05:40
A0 2nd: 06:20
A0 3rd: 07:00</t>
    <phoneticPr fontId="3" type="noConversion"/>
  </si>
  <si>
    <t>Equities Batch Data Transmission
E0 1st: 09:00
A0 1st: 09:30
A0 2nd: 09:40
A0 3rd: 09:50</t>
    <phoneticPr fontId="3" type="noConversion"/>
  </si>
  <si>
    <t>10:00</t>
    <phoneticPr fontId="3" type="noConversion"/>
  </si>
  <si>
    <t>11:00:30</t>
    <phoneticPr fontId="3" type="noConversion"/>
  </si>
  <si>
    <t>14:00</t>
    <phoneticPr fontId="3" type="noConversion"/>
  </si>
  <si>
    <t>14:20</t>
    <phoneticPr fontId="3" type="noConversion"/>
  </si>
  <si>
    <t>14:40</t>
    <phoneticPr fontId="3" type="noConversion"/>
  </si>
  <si>
    <t>17:00</t>
    <phoneticPr fontId="3" type="noConversion"/>
  </si>
  <si>
    <r>
      <t xml:space="preserve">Effective date for E0, E8, E6, EB: 
</t>
    </r>
    <r>
      <rPr>
        <b/>
        <sz val="11"/>
        <color rgb="FFFF0000"/>
        <rFont val="맑은 고딕"/>
        <family val="3"/>
        <charset val="129"/>
        <scheme val="minor"/>
      </rPr>
      <t>Sep 11, 2026 at night</t>
    </r>
    <r>
      <rPr>
        <b/>
        <sz val="11"/>
        <rFont val="맑은 고딕"/>
        <family val="3"/>
        <charset val="129"/>
        <scheme val="minor"/>
      </rPr>
      <t xml:space="preserve">
Effective date for A0, M9, I6, I7:</t>
    </r>
    <r>
      <rPr>
        <b/>
        <sz val="11"/>
        <color rgb="FFFF0000"/>
        <rFont val="맑은 고딕"/>
        <family val="3"/>
        <charset val="129"/>
        <scheme val="minor"/>
      </rPr>
      <t xml:space="preserve"> 
Sep 14, 2026 at dawn</t>
    </r>
    <r>
      <rPr>
        <b/>
        <sz val="11"/>
        <rFont val="맑은 고딕"/>
        <family val="3"/>
        <charset val="129"/>
        <scheme val="minor"/>
      </rPr>
      <t xml:space="preserve">
※ ETF data is not provided until the launch of the ETF market, and only Polling Data occurs for NXE products.</t>
    </r>
    <phoneticPr fontId="3" type="noConversion"/>
  </si>
  <si>
    <t>■ Cancellation of the change in transmission time of Batch Data due to the postponement of KRX Pre-Market
  ● Ref2. Board &amp; Session &amp; Trading Schedule Information (Message List)
    ○ Production (A0, M9, I6, I7)
      A0: 1st: 05:30 -&gt; 05:40
      A0: 2nd: 06:00 -&gt; 06:20
      A0: 3rd: 06:30 -&gt; 07:00
    ○ Test CASE3 (E0, E8, E6, EB, A0, M9, I6, I7)
      E0: 1st: 05:00 -&gt; 05:20
      A0: 1st: 05:30 -&gt; 05:40
      A0: 2nd: 06:00 -&gt; 06:20
      A0: 3rd: 06:30 -&gt; 07:00
    ○ Other than Test CASE3 (E0, E8, E6, EB, A0, M9, I6, I7)
      E0: 1st: 08:50 -&gt; 09:00
      A0: 1st: 09:10 -&gt; 09:30
      A0: 2nd: 09:30 -&gt; 09:40
      A0: 3rd: 09:50 -&gt; 09:50
■ Deletion of the proviso clause due to the change in provision method of Order Filled data on NXE-COM
  ● The following clause is deleted from the [Product Info] sheet (marked with strikethrough and will be deleted on the next version of NXT Market Data Spec); provided in the same way as NXT products
    ☞ However, Order Filled data(A3, A7, A6, R8) is provided only through port of 100M product (for bandwidth control due to the increase in message size caused by addition of LP Quote volume).
■ Change in field name of Equities Batch Data (A0, E0); simple renaming of a not-provided field
    -&gt; As-is: Single Price Trading Possibility in the After Hours
    -&gt; To-be: After-Market Possibility
■ Change in Market Operation Time of Block/Basket Trading (Ref 2. Board &amp; Session &amp; Trading Schedule Information)
    -&gt; As-is: (B1/K1) Market Closing Time 18:00
    -&gt; To-be: (B1/K1) Market Closing Time 20:00</t>
    <phoneticPr fontId="3" type="noConversion"/>
  </si>
  <si>
    <t>v2.12</t>
    <phoneticPr fontId="3" type="noConversion"/>
  </si>
  <si>
    <t>Aug 13, 2026</t>
    <phoneticPr fontId="3" type="noConversion"/>
  </si>
  <si>
    <t>Spread Multiple for Market Holidays</t>
    <phoneticPr fontId="3" type="noConversion"/>
  </si>
  <si>
    <t>End Keyword</t>
    <phoneticPr fontId="3" type="noConversion"/>
  </si>
  <si>
    <t>■ Adding description of session ID '00' for Market Operation TS messages before market open. (Ref2. Board &amp; Session &amp; Trading Schedule Information)
    → ※ In Market Operation TS messages (A7, R1), the session ID is set to '00' when a halt event(trading halt, order reception halt, or temporary market halt) occurs before market open.
■ Corrected binary field lengths in MM/LP Information message
    ○ Spread Multiple for Market Holidays
        → AS-IS: 11
        → TO-BE: 8
    ○ End Keyword
        → AS-IS: 1
        → TO-BE: 4</t>
    <phoneticPr fontId="3" type="noConversion"/>
  </si>
  <si>
    <t>※ In Market Operation TS messages (A7, R1), the session ID is set to '00' when a halt event(trading halt, order reception halt, or temporary market halt) occurs before market open.</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</si>
</sst>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24">
    <font>
      <sz val="11"/>
      <color theme="1"/>
      <name val="맑은 고딕"/>
      <family val="2"/>
      <charset val="129"/>
      <scheme val="minor"/>
    </font>
    <font>
      <sz val="11"/>
      <color theme="1"/>
      <name val="맑은 고딕"/>
      <family val="2"/>
      <charset val="129"/>
      <scheme val="minor"/>
    </font>
    <font>
      <sz val="11"/>
      <color theme="1"/>
      <name val="맑은 고딕"/>
      <family val="3"/>
      <charset val="129"/>
      <scheme val="minor"/>
    </font>
    <font>
      <sz val="8"/>
      <name val="맑은 고딕"/>
      <family val="2"/>
      <charset val="129"/>
      <scheme val="minor"/>
    </font>
    <font>
      <sz val="8"/>
      <name val="돋움"/>
      <family val="3"/>
      <charset val="129"/>
    </font>
    <font>
      <sz val="10"/>
      <name val="맑은 고딕"/>
      <family val="3"/>
      <charset val="129"/>
      <scheme val="minor"/>
    </font>
    <font>
      <sz val="10"/>
      <color theme="1"/>
      <name val="맑은 고딕"/>
      <family val="3"/>
      <charset val="129"/>
      <scheme val="minor"/>
    </font>
    <font>
      <u/>
      <sz val="9.35"/>
      <color theme="10"/>
      <name val="맑은 고딕"/>
      <family val="3"/>
      <charset val="129"/>
    </font>
    <font>
      <sz val="11"/>
      <name val="맑은 고딕"/>
      <family val="3"/>
      <charset val="129"/>
      <scheme val="minor"/>
    </font>
    <font>
      <sz val="11"/>
      <name val="돋움"/>
      <family val="3"/>
    </font>
    <font>
      <sz val="11"/>
      <name val="Cambria"/>
      <family val="1"/>
    </font>
    <font>
      <sz val="10"/>
      <name val="Arial"/>
      <family val="2"/>
    </font>
    <font>
      <b/>
      <sz val="20"/>
      <name val="맑은 고딕"/>
      <family val="3"/>
      <charset val="129"/>
      <scheme val="minor"/>
    </font>
    <font>
      <b/>
      <sz val="11"/>
      <name val="맑은 고딕"/>
      <family val="3"/>
      <charset val="129"/>
      <scheme val="minor"/>
    </font>
    <font>
      <sz val="8"/>
      <name val="맑은 고딕"/>
      <family val="3"/>
      <charset val="129"/>
      <scheme val="minor"/>
    </font>
    <font>
      <sz val="9"/>
      <name val="맑은 고딕"/>
      <family val="3"/>
      <charset val="129"/>
      <scheme val="minor"/>
    </font>
    <font>
      <u/>
      <sz val="11"/>
      <color theme="10"/>
      <name val="맑은 고딕"/>
      <family val="2"/>
      <charset val="129"/>
      <scheme val="minor"/>
    </font>
    <font>
      <sz val="11"/>
      <name val="돋움"/>
      <family val="3"/>
      <charset val="129"/>
    </font>
    <font>
      <sz val="11"/>
      <color indexed="8"/>
      <name val="돋움"/>
      <family val="3"/>
      <charset val="129"/>
    </font>
    <font>
      <sz val="11"/>
      <color indexed="12"/>
      <name val="돋움"/>
      <family val="3"/>
      <charset val="129"/>
    </font>
    <font>
      <b/>
      <sz val="9"/>
      <color indexed="8"/>
      <name val="굴림"/>
      <family val="3"/>
      <charset val="129"/>
    </font>
    <font>
      <b/>
      <sz val="9"/>
      <color indexed="8"/>
      <name val="맑은 고딕"/>
      <family val="3"/>
      <charset val="129"/>
    </font>
    <font>
      <sz val="11"/>
      <color indexed="8"/>
      <name val="굴림"/>
      <family val="3"/>
      <charset val="129"/>
    </font>
    <font>
      <sz val="9"/>
      <name val="맑은 고딕"/>
      <family val="3"/>
      <charset val="129"/>
      <scheme val="major"/>
    </font>
    <font>
      <u/>
      <sz val="11"/>
      <color theme="10"/>
      <name val="맑은 고딕"/>
      <family val="3"/>
      <charset val="129"/>
      <scheme val="minor"/>
    </font>
    <font>
      <b/>
      <sz val="9"/>
      <color rgb="FF0000FF"/>
      <name val="굴림"/>
      <family val="3"/>
      <charset val="129"/>
    </font>
    <font>
      <sz val="9"/>
      <color theme="1"/>
      <name val="맑은 고딕"/>
      <family val="3"/>
      <charset val="129"/>
      <scheme val="minor"/>
    </font>
    <font>
      <b/>
      <sz val="9"/>
      <color theme="1"/>
      <name val="굴림"/>
      <family val="3"/>
      <charset val="129"/>
    </font>
    <font>
      <b/>
      <sz val="9"/>
      <name val="굴림"/>
      <family val="3"/>
      <charset val="129"/>
    </font>
    <font>
      <b/>
      <sz val="14"/>
      <name val="맑은 고딕"/>
      <family val="3"/>
      <charset val="129"/>
      <scheme val="minor"/>
    </font>
    <font>
      <b/>
      <sz val="20"/>
      <name val="맑은 고딕"/>
      <family val="3"/>
      <charset val="129"/>
    </font>
    <font>
      <b/>
      <sz val="20"/>
      <color theme="1"/>
      <name val="맑은 고딕"/>
      <family val="3"/>
      <charset val="129"/>
      <scheme val="minor"/>
    </font>
    <font>
      <sz val="8"/>
      <name val="맑은 고딕"/>
      <family val="2"/>
      <charset val="129"/>
    </font>
    <font>
      <b/>
      <sz val="11"/>
      <color theme="0"/>
      <name val="맑은 고딕"/>
      <family val="3"/>
      <charset val="129"/>
      <scheme val="minor"/>
    </font>
    <font>
      <b/>
      <sz val="11"/>
      <name val="Cambria"/>
      <family val="1"/>
    </font>
    <font>
      <b/>
      <sz val="11"/>
      <color rgb="FFFF0000"/>
      <name val="맑은 고딕"/>
      <family val="3"/>
      <charset val="129"/>
      <scheme val="minor"/>
    </font>
    <font>
      <sz val="10"/>
      <color rgb="FFFF0000"/>
      <name val="맑은 고딕"/>
      <family val="3"/>
      <charset val="129"/>
      <scheme val="minor"/>
    </font>
    <font>
      <b/>
      <sz val="9"/>
      <color rgb="FFFF0000"/>
      <name val="굴림"/>
      <family val="3"/>
      <charset val="129"/>
    </font>
    <font>
      <sz val="9"/>
      <name val="굴림"/>
      <family val="3"/>
      <charset val="129"/>
    </font>
    <font>
      <sz val="12"/>
      <color rgb="FF000000"/>
      <name val="맑은 고딕"/>
      <family val="3"/>
      <charset val="129"/>
      <scheme val="major"/>
    </font>
    <font>
      <sz val="11"/>
      <color rgb="FF000000"/>
      <name val="맑은 고딕"/>
      <family val="3"/>
      <charset val="129"/>
      <scheme val="major"/>
    </font>
    <font>
      <b/>
      <sz val="10"/>
      <color theme="1"/>
      <name val="맑은 고딕"/>
      <family val="3"/>
      <charset val="129"/>
      <scheme val="minor"/>
    </font>
    <font>
      <sz val="10"/>
      <color theme="0" tint="-0.249977111117893"/>
      <name val="맑은 고딕"/>
      <family val="3"/>
      <charset val="129"/>
      <scheme val="minor"/>
    </font>
    <font>
      <sz val="8"/>
      <color theme="1"/>
      <name val="나눔고딕코딩"/>
      <family val="2"/>
      <charset val="129"/>
    </font>
    <font>
      <b/>
      <sz val="12"/>
      <color theme="1"/>
      <name val="맑은 고딕"/>
      <family val="3"/>
      <charset val="129"/>
      <scheme val="minor"/>
    </font>
    <font>
      <sz val="8"/>
      <color theme="1"/>
      <name val="맑은 고딕"/>
      <family val="2"/>
      <charset val="129"/>
      <scheme val="minor"/>
    </font>
    <font>
      <sz val="9"/>
      <color theme="1"/>
      <name val="맑은 고딕"/>
      <family val="2"/>
      <charset val="129"/>
      <scheme val="minor"/>
    </font>
    <font>
      <b/>
      <sz val="9"/>
      <name val="맑은 고딕"/>
      <family val="3"/>
      <charset val="129"/>
      <scheme val="minor"/>
    </font>
    <font>
      <sz val="5"/>
      <name val="맑은 고딕"/>
      <family val="3"/>
      <charset val="129"/>
      <scheme val="minor"/>
    </font>
    <font>
      <b/>
      <sz val="10"/>
      <name val="맑은 고딕"/>
      <family val="3"/>
      <charset val="129"/>
      <scheme val="minor"/>
    </font>
    <font>
      <b/>
      <sz val="10"/>
      <color theme="0"/>
      <name val="맑은 고딕"/>
      <family val="3"/>
      <charset val="129"/>
      <scheme val="minor"/>
    </font>
    <font>
      <b/>
      <sz val="11"/>
      <color theme="0"/>
      <name val="맑은 고딕"/>
      <family val="3"/>
      <charset val="129"/>
      <scheme val="major"/>
    </font>
    <font>
      <b/>
      <sz val="8"/>
      <color theme="0"/>
      <name val="맑은 고딕"/>
      <family val="3"/>
      <charset val="129"/>
      <scheme val="minor"/>
    </font>
    <font>
      <b/>
      <sz val="10"/>
      <color rgb="FFFF0000"/>
      <name val="맑은 고딕"/>
      <family val="3"/>
      <charset val="129"/>
      <scheme val="min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b/>
      <sz val="11"/>
      <name val="Cambria"/>
      <family val="3"/>
    </font>
    <font>
      <sz val="11"/>
      <color rgb="FF000000"/>
      <name val="맑은 고딕"/>
      <family val="3"/>
      <charset val="129"/>
      <scheme val="minor"/>
    </font>
    <font>
      <b/>
      <sz val="18"/>
      <color theme="3"/>
      <name val="맑은 고딕"/>
      <family val="2"/>
      <charset val="129"/>
      <scheme val="major"/>
    </font>
    <font>
      <sz val="11"/>
      <color rgb="FF9C6500"/>
      <name val="맑은 고딕"/>
      <family val="2"/>
      <charset val="129"/>
      <scheme val="minor"/>
    </font>
    <font>
      <u/>
      <sz val="11"/>
      <color rgb="FF0000FF"/>
      <name val="맑은 고딕"/>
      <family val="3"/>
      <charset val="129"/>
      <scheme val="minor"/>
    </font>
    <font>
      <u/>
      <sz val="11"/>
      <color rgb="FF800080"/>
      <name val="맑은 고딕"/>
      <family val="3"/>
      <charset val="129"/>
      <scheme val="minor"/>
    </font>
    <font>
      <sz val="10"/>
      <color theme="1"/>
      <name val="맑은 고딕"/>
      <family val="2"/>
      <charset val="129"/>
    </font>
    <font>
      <sz val="8"/>
      <color theme="1"/>
      <name val="나눔고딕코딩"/>
      <family val="3"/>
      <charset val="129"/>
    </font>
    <font>
      <sz val="11"/>
      <color theme="1"/>
      <name val="맑은 고딕"/>
      <family val="2"/>
      <scheme val="minor"/>
    </font>
    <font>
      <u/>
      <sz val="7.7"/>
      <color theme="10"/>
      <name val="맑은 고딕"/>
      <family val="3"/>
      <charset val="129"/>
    </font>
    <font>
      <sz val="10"/>
      <color rgb="FF000000"/>
      <name val="Arial"/>
      <family val="2"/>
    </font>
    <font>
      <b/>
      <sz val="12"/>
      <color rgb="FF000000"/>
      <name val="맑은 고딕"/>
      <family val="3"/>
      <charset val="129"/>
    </font>
    <font>
      <sz val="9"/>
      <color rgb="FF000000"/>
      <name val="맑은 고딕"/>
      <family val="3"/>
      <charset val="129"/>
    </font>
    <font>
      <b/>
      <sz val="10"/>
      <color rgb="FF000000"/>
      <name val="맑은 고딕"/>
      <family val="3"/>
      <charset val="129"/>
    </font>
    <font>
      <sz val="9"/>
      <color theme="1"/>
      <name val="맑은 고딕"/>
      <family val="3"/>
      <charset val="129"/>
      <scheme val="major"/>
    </font>
    <font>
      <sz val="10"/>
      <color rgb="FF000000"/>
      <name val="맑은 고딕"/>
      <family val="3"/>
      <charset val="129"/>
    </font>
    <font>
      <b/>
      <sz val="11"/>
      <color rgb="FF0000FF"/>
      <name val="맑은 고딕"/>
      <family val="3"/>
      <charset val="129"/>
      <scheme val="minor"/>
    </font>
    <font>
      <b/>
      <sz val="9"/>
      <color rgb="FFFF0000"/>
      <name val="맑은 고딕"/>
      <family val="3"/>
      <charset val="129"/>
      <scheme val="minor"/>
    </font>
    <font>
      <strike/>
      <sz val="11"/>
      <color rgb="FFFF0000"/>
      <name val="맑은 고딕"/>
      <family val="3"/>
      <charset val="129"/>
      <scheme val="minor"/>
    </font>
    <font>
      <sz val="11"/>
      <color rgb="FFFF0000"/>
      <name val="맑은 고딕"/>
      <family val="3"/>
      <charset val="129"/>
      <scheme val="minor"/>
    </font>
    <font>
      <b/>
      <sz val="11"/>
      <color theme="1"/>
      <name val="맑은 고딕"/>
      <family val="3"/>
      <charset val="129"/>
      <scheme val="minor"/>
    </font>
    <font>
      <b/>
      <sz val="11"/>
      <color rgb="FF00B050"/>
      <name val="맑은 고딕"/>
      <family val="3"/>
      <charset val="129"/>
      <scheme val="minor"/>
    </font>
    <font>
      <b/>
      <sz val="8"/>
      <color theme="1"/>
      <name val="맑은 고딕"/>
      <family val="3"/>
      <charset val="129"/>
      <scheme val="minor"/>
    </font>
    <font>
      <b/>
      <sz val="8"/>
      <name val="굴림체"/>
      <family val="3"/>
      <charset val="129"/>
    </font>
    <font>
      <b/>
      <sz val="8"/>
      <color rgb="FFFF0000"/>
      <name val="맑은 고딕"/>
      <family val="3"/>
      <charset val="129"/>
      <scheme val="minor"/>
    </font>
    <font>
      <b/>
      <sz val="8"/>
      <color rgb="FF0000FF"/>
      <name val="맑은 고딕"/>
      <family val="3"/>
      <charset val="129"/>
      <scheme val="minor"/>
    </font>
    <font>
      <b/>
      <sz val="8"/>
      <name val="맑은 고딕"/>
      <family val="3"/>
      <charset val="129"/>
      <scheme val="minor"/>
    </font>
    <font>
      <b/>
      <sz val="8"/>
      <color rgb="FFFF0000"/>
      <name val="굴림체"/>
      <family val="3"/>
      <charset val="129"/>
    </font>
    <font>
      <sz val="8"/>
      <name val="맑은 고딕"/>
      <family val="3"/>
      <charset val="129"/>
    </font>
    <font>
      <sz val="8"/>
      <color theme="0" tint="-0.249977111117893"/>
      <name val="맑은 고딕"/>
      <family val="3"/>
      <charset val="129"/>
    </font>
    <font>
      <sz val="8"/>
      <color theme="1"/>
      <name val="맑은 고딕"/>
      <family val="3"/>
      <charset val="129"/>
      <scheme val="minor"/>
    </font>
    <font>
      <strike/>
      <sz val="8"/>
      <name val="맑은 고딕"/>
      <family val="3"/>
      <charset val="129"/>
      <scheme val="minor"/>
    </font>
    <font>
      <sz val="8"/>
      <color rgb="FFFF0000"/>
      <name val="맑은 고딕"/>
      <family val="3"/>
      <charset val="129"/>
      <scheme val="minor"/>
    </font>
    <font>
      <sz val="8"/>
      <color theme="1"/>
      <name val="맑은 고딕"/>
      <family val="3"/>
      <charset val="129"/>
    </font>
    <font>
      <b/>
      <sz val="14"/>
      <color rgb="FFFF0000"/>
      <name val="맑은 고딕"/>
      <family val="3"/>
      <charset val="129"/>
      <scheme val="minor"/>
    </font>
    <font>
      <sz val="10"/>
      <color theme="6" tint="0.39997558519241921"/>
      <name val="맑은 고딕"/>
      <family val="3"/>
      <charset val="129"/>
      <scheme val="minor"/>
    </font>
    <font>
      <u/>
      <sz val="8"/>
      <color theme="10"/>
      <name val="맑은 고딕"/>
      <family val="2"/>
      <charset val="129"/>
      <scheme val="minor"/>
    </font>
    <font>
      <u/>
      <sz val="8"/>
      <color theme="10"/>
      <name val="맑은 고딕"/>
      <family val="3"/>
      <charset val="129"/>
      <scheme val="minor"/>
    </font>
    <font>
      <sz val="11"/>
      <name val="맑은 고딕 Semilight"/>
      <family val="3"/>
      <charset val="129"/>
    </font>
    <font>
      <sz val="11"/>
      <name val="맑은 고딕"/>
      <family val="3"/>
      <charset val="129"/>
    </font>
    <font>
      <strike/>
      <sz val="8"/>
      <name val="맑은 고딕"/>
      <family val="3"/>
      <charset val="129"/>
    </font>
    <font>
      <strike/>
      <u/>
      <sz val="8"/>
      <color theme="10"/>
      <name val="맑은 고딕"/>
      <family val="3"/>
      <charset val="129"/>
      <scheme val="minor"/>
    </font>
    <font>
      <strike/>
      <sz val="8"/>
      <color theme="1"/>
      <name val="맑은 고딕"/>
      <family val="3"/>
      <charset val="129"/>
      <scheme val="minor"/>
    </font>
    <font>
      <strike/>
      <sz val="8"/>
      <color theme="0" tint="-0.249977111117893"/>
      <name val="맑은 고딕"/>
      <family val="3"/>
      <charset val="129"/>
    </font>
    <font>
      <strike/>
      <sz val="9"/>
      <color theme="1"/>
      <name val="맑은 고딕"/>
      <family val="3"/>
      <charset val="129"/>
      <scheme val="minor"/>
    </font>
    <font>
      <b/>
      <strike/>
      <sz val="9"/>
      <color rgb="FFFF0000"/>
      <name val="맑은 고딕"/>
      <family val="3"/>
      <charset val="129"/>
      <scheme val="minor"/>
    </font>
    <font>
      <strike/>
      <sz val="9"/>
      <color rgb="FF000000"/>
      <name val="맑은 고딕"/>
      <family val="3"/>
      <charset val="129"/>
    </font>
    <font>
      <b/>
      <strike/>
      <sz val="14"/>
      <color rgb="FFFF0000"/>
      <name val="맑은 고딕"/>
      <family val="3"/>
      <charset val="129"/>
      <scheme val="minor"/>
    </font>
    <font>
      <b/>
      <strike/>
      <sz val="11"/>
      <color rgb="FFFF0000"/>
      <name val="맑은 고딕"/>
      <family val="3"/>
      <charset val="129"/>
      <scheme val="minor"/>
    </font>
    <font>
      <b/>
      <strike/>
      <sz val="9"/>
      <color indexed="8"/>
      <name val="굴림"/>
      <family val="3"/>
      <charset val="129"/>
    </font>
    <font>
      <strike/>
      <sz val="11"/>
      <name val="돋움"/>
      <family val="3"/>
      <charset val="129"/>
    </font>
    <font>
      <b/>
      <strike/>
      <sz val="9"/>
      <name val="굴림"/>
      <family val="3"/>
      <charset val="129"/>
    </font>
    <font>
      <b/>
      <strike/>
      <sz val="9"/>
      <color rgb="FF0000FF"/>
      <name val="굴림"/>
      <family val="3"/>
      <charset val="129"/>
    </font>
    <font>
      <b/>
      <strike/>
      <sz val="9"/>
      <color indexed="8"/>
      <name val="맑은 고딕"/>
      <family val="3"/>
      <charset val="129"/>
    </font>
    <font>
      <strike/>
      <sz val="10"/>
      <name val="맑은 고딕"/>
      <family val="3"/>
      <charset val="129"/>
      <scheme val="minor"/>
    </font>
    <font>
      <strike/>
      <sz val="11"/>
      <color theme="1"/>
      <name val="맑은 고딕"/>
      <family val="2"/>
      <charset val="129"/>
      <scheme val="minor"/>
    </font>
  </fonts>
  <fills count="54">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indexed="9"/>
        <bgColor indexed="64"/>
      </patternFill>
    </fill>
    <fill>
      <patternFill patternType="solid">
        <fgColor theme="0" tint="-0.2499465926084170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1"/>
        <bgColor indexed="64"/>
      </patternFill>
    </fill>
    <fill>
      <patternFill patternType="solid">
        <fgColor rgb="FFFFFFFF"/>
        <bgColor indexed="64"/>
      </patternFill>
    </fill>
    <fill>
      <patternFill patternType="solid">
        <fgColor theme="9"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8"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FF"/>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6" tint="0.59999389629810485"/>
        <bgColor indexed="64"/>
      </patternFill>
    </fill>
  </fills>
  <borders count="103">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thin">
        <color theme="0" tint="-0.24994659260841701"/>
      </bottom>
      <diagonal/>
    </border>
    <border>
      <left style="thin">
        <color auto="1"/>
      </left>
      <right style="thin">
        <color auto="1"/>
      </right>
      <top style="thin">
        <color indexed="64"/>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theme="0" tint="-0.24994659260841701"/>
      </top>
      <bottom style="thin">
        <color auto="1"/>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theme="0" tint="-0.24994659260841701"/>
      </bottom>
      <diagonal/>
    </border>
    <border diagonalUp="1" diagonalDown="1">
      <left/>
      <right/>
      <top/>
      <bottom style="thin">
        <color indexed="64"/>
      </bottom>
      <diagonal/>
    </border>
    <border diagonalUp="1" diagonalDown="1">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thin">
        <color auto="1"/>
      </left>
      <right style="medium">
        <color auto="1"/>
      </right>
      <top style="thin">
        <color theme="0" tint="-0.24994659260841701"/>
      </top>
      <bottom style="thin">
        <color theme="0" tint="-0.24994659260841701"/>
      </bottom>
      <diagonal/>
    </border>
    <border>
      <left style="medium">
        <color auto="1"/>
      </left>
      <right style="medium">
        <color auto="1"/>
      </right>
      <top style="thin">
        <color theme="0" tint="-0.24994659260841701"/>
      </top>
      <bottom style="thin">
        <color theme="0" tint="-0.24994659260841701"/>
      </bottom>
      <diagonal/>
    </border>
    <border>
      <left/>
      <right style="thin">
        <color auto="1"/>
      </right>
      <top style="thin">
        <color theme="0" tint="-0.24994659260841701"/>
      </top>
      <bottom style="thin">
        <color theme="0" tint="-0.24994659260841701"/>
      </bottom>
      <diagonal/>
    </border>
    <border>
      <left/>
      <right style="thin">
        <color auto="1"/>
      </right>
      <top style="thin">
        <color theme="0" tint="-0.24994659260841701"/>
      </top>
      <bottom style="thin">
        <color auto="1"/>
      </bottom>
      <diagonal/>
    </border>
    <border>
      <left style="thin">
        <color auto="1"/>
      </left>
      <right/>
      <top/>
      <bottom/>
      <diagonal/>
    </border>
    <border>
      <left style="thin">
        <color auto="1"/>
      </left>
      <right/>
      <top style="thin">
        <color theme="0" tint="-0.24994659260841701"/>
      </top>
      <bottom style="thin">
        <color auto="1"/>
      </bottom>
      <diagonal/>
    </border>
    <border>
      <left/>
      <right/>
      <top style="thin">
        <color theme="0" tint="-0.24994659260841701"/>
      </top>
      <bottom style="thin">
        <color auto="1"/>
      </bottom>
      <diagonal/>
    </border>
    <border>
      <left style="thin">
        <color indexed="64"/>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indexed="64"/>
      </left>
      <right/>
      <top style="thin">
        <color indexed="64"/>
      </top>
      <bottom style="thin">
        <color theme="0" tint="-0.24994659260841701"/>
      </bottom>
      <diagonal/>
    </border>
    <border>
      <left/>
      <right/>
      <top style="thin">
        <color indexed="64"/>
      </top>
      <bottom style="thin">
        <color theme="0" tint="-0.24994659260841701"/>
      </bottom>
      <diagonal/>
    </border>
    <border>
      <left/>
      <right style="thin">
        <color auto="1"/>
      </right>
      <top style="thin">
        <color indexed="64"/>
      </top>
      <bottom style="thin">
        <color theme="0" tint="-0.24994659260841701"/>
      </bottom>
      <diagonal/>
    </border>
    <border>
      <left/>
      <right style="medium">
        <color auto="1"/>
      </right>
      <top style="thin">
        <color theme="0" tint="-0.24994659260841701"/>
      </top>
      <bottom style="thin">
        <color theme="0" tint="-0.24994659260841701"/>
      </bottom>
      <diagonal/>
    </border>
    <border>
      <left style="medium">
        <color auto="1"/>
      </left>
      <right/>
      <top style="medium">
        <color indexed="64"/>
      </top>
      <bottom style="thin">
        <color auto="1"/>
      </bottom>
      <diagonal/>
    </border>
    <border>
      <left/>
      <right style="medium">
        <color indexed="64"/>
      </right>
      <top style="medium">
        <color indexed="64"/>
      </top>
      <bottom style="thin">
        <color indexed="64"/>
      </bottom>
      <diagonal/>
    </border>
    <border>
      <left style="medium">
        <color indexed="64"/>
      </left>
      <right style="thin">
        <color indexed="64"/>
      </right>
      <top style="thin">
        <color theme="0" tint="-0.24994659260841701"/>
      </top>
      <bottom style="thin">
        <color theme="0" tint="-0.24994659260841701"/>
      </bottom>
      <diagonal/>
    </border>
    <border>
      <left style="medium">
        <color indexed="64"/>
      </left>
      <right style="thin">
        <color auto="1"/>
      </right>
      <top style="thin">
        <color theme="0" tint="-0.24994659260841701"/>
      </top>
      <bottom style="medium">
        <color indexed="64"/>
      </bottom>
      <diagonal/>
    </border>
    <border>
      <left style="thin">
        <color auto="1"/>
      </left>
      <right style="thin">
        <color auto="1"/>
      </right>
      <top style="thin">
        <color theme="0" tint="-0.24994659260841701"/>
      </top>
      <bottom style="medium">
        <color indexed="64"/>
      </bottom>
      <diagonal/>
    </border>
    <border>
      <left style="thin">
        <color auto="1"/>
      </left>
      <right style="medium">
        <color auto="1"/>
      </right>
      <top style="thin">
        <color theme="0" tint="-0.24994659260841701"/>
      </top>
      <bottom style="medium">
        <color indexed="64"/>
      </bottom>
      <diagonal/>
    </border>
    <border>
      <left style="medium">
        <color auto="1"/>
      </left>
      <right style="medium">
        <color auto="1"/>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auto="1"/>
      </right>
      <top/>
      <bottom style="medium">
        <color indexed="64"/>
      </bottom>
      <diagonal/>
    </border>
    <border>
      <left style="medium">
        <color indexed="64"/>
      </left>
      <right style="thin">
        <color indexed="64"/>
      </right>
      <top style="medium">
        <color indexed="64"/>
      </top>
      <bottom style="thin">
        <color theme="0" tint="-0.24994659260841701"/>
      </bottom>
      <diagonal/>
    </border>
    <border>
      <left style="thin">
        <color indexed="64"/>
      </left>
      <right style="thin">
        <color indexed="64"/>
      </right>
      <top style="medium">
        <color indexed="64"/>
      </top>
      <bottom style="thin">
        <color theme="0" tint="-0.24994659260841701"/>
      </bottom>
      <diagonal/>
    </border>
    <border>
      <left style="thin">
        <color auto="1"/>
      </left>
      <right style="medium">
        <color auto="1"/>
      </right>
      <top style="medium">
        <color indexed="64"/>
      </top>
      <bottom style="thin">
        <color theme="0" tint="-0.24994659260841701"/>
      </bottom>
      <diagonal/>
    </border>
    <border>
      <left style="medium">
        <color auto="1"/>
      </left>
      <right style="medium">
        <color auto="1"/>
      </right>
      <top style="medium">
        <color indexed="64"/>
      </top>
      <bottom style="thin">
        <color theme="0" tint="-0.24994659260841701"/>
      </bottom>
      <diagonal/>
    </border>
    <border>
      <left/>
      <right style="medium">
        <color indexed="64"/>
      </right>
      <top style="medium">
        <color indexed="64"/>
      </top>
      <bottom style="thin">
        <color theme="0" tint="-0.24994659260841701"/>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auto="1"/>
      </left>
      <right style="medium">
        <color auto="1"/>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auto="1"/>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auto="1"/>
      </left>
      <right/>
      <top style="thin">
        <color indexed="64"/>
      </top>
      <bottom style="medium">
        <color auto="1"/>
      </bottom>
      <diagonal/>
    </border>
    <border>
      <left/>
      <right/>
      <top style="thin">
        <color indexed="64"/>
      </top>
      <bottom style="medium">
        <color auto="1"/>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theme="6" tint="0.39994506668294322"/>
      </top>
      <bottom style="thin">
        <color theme="6" tint="0.39994506668294322"/>
      </bottom>
      <diagonal/>
    </border>
    <border>
      <left style="thin">
        <color indexed="64"/>
      </left>
      <right style="thin">
        <color indexed="64"/>
      </right>
      <top style="double">
        <color indexed="64"/>
      </top>
      <bottom style="thin">
        <color theme="6" tint="0.39994506668294322"/>
      </bottom>
      <diagonal/>
    </border>
    <border>
      <left style="thin">
        <color indexed="64"/>
      </left>
      <right style="thin">
        <color indexed="64"/>
      </right>
      <top style="thin">
        <color theme="6" tint="0.39994506668294322"/>
      </top>
      <bottom style="thin">
        <color indexed="64"/>
      </bottom>
      <diagonal/>
    </border>
    <border>
      <left style="medium">
        <color auto="1"/>
      </left>
      <right/>
      <top style="thin">
        <color auto="1"/>
      </top>
      <bottom style="thin">
        <color auto="1"/>
      </bottom>
      <diagonal/>
    </border>
    <border>
      <left style="medium">
        <color auto="1"/>
      </left>
      <right/>
      <top style="thin">
        <color auto="1"/>
      </top>
      <bottom style="medium">
        <color indexed="64"/>
      </bottom>
      <diagonal/>
    </border>
  </borders>
  <cellStyleXfs count="93">
    <xf numFmtId="0" fontId="0" fillId="0" borderId="0">
      <alignment vertical="center"/>
    </xf>
    <xf numFmtId="0" fontId="2" fillId="0" borderId="0">
      <alignment vertical="center"/>
    </xf>
    <xf numFmtId="0" fontId="7" fillId="0" borderId="0" applyNumberFormat="0" applyFill="0" applyBorder="0" applyAlignment="0" applyProtection="0">
      <alignment vertical="top"/>
      <protection locked="0"/>
    </xf>
    <xf numFmtId="0" fontId="1" fillId="0" borderId="0">
      <alignment vertical="center"/>
    </xf>
    <xf numFmtId="0" fontId="9" fillId="0" borderId="0"/>
    <xf numFmtId="0" fontId="9" fillId="0" borderId="0"/>
    <xf numFmtId="0" fontId="11" fillId="0" borderId="0"/>
    <xf numFmtId="0" fontId="16" fillId="0" borderId="0" applyNumberFormat="0" applyFill="0" applyBorder="0" applyAlignment="0" applyProtection="0">
      <alignment vertical="center"/>
    </xf>
    <xf numFmtId="0" fontId="17" fillId="0" borderId="0">
      <alignment vertical="center"/>
    </xf>
    <xf numFmtId="0" fontId="17" fillId="0" borderId="0"/>
    <xf numFmtId="0" fontId="24" fillId="0" borderId="0" applyNumberFormat="0" applyFill="0" applyBorder="0" applyAlignment="0" applyProtection="0">
      <alignment vertical="center"/>
    </xf>
    <xf numFmtId="0" fontId="43" fillId="0" borderId="0">
      <alignment vertical="center"/>
    </xf>
    <xf numFmtId="0" fontId="54" fillId="0" borderId="24" applyNumberFormat="0" applyFill="0" applyAlignment="0" applyProtection="0">
      <alignment vertical="center"/>
    </xf>
    <xf numFmtId="0" fontId="55" fillId="0" borderId="25" applyNumberFormat="0" applyFill="0" applyAlignment="0" applyProtection="0">
      <alignment vertical="center"/>
    </xf>
    <xf numFmtId="0" fontId="56" fillId="0" borderId="26" applyNumberFormat="0" applyFill="0" applyAlignment="0" applyProtection="0">
      <alignment vertical="center"/>
    </xf>
    <xf numFmtId="0" fontId="56" fillId="0" borderId="0" applyNumberFormat="0" applyFill="0" applyBorder="0" applyAlignment="0" applyProtection="0">
      <alignment vertical="center"/>
    </xf>
    <xf numFmtId="0" fontId="57" fillId="16" borderId="0" applyNumberFormat="0" applyBorder="0" applyAlignment="0" applyProtection="0">
      <alignment vertical="center"/>
    </xf>
    <xf numFmtId="0" fontId="58" fillId="17" borderId="0" applyNumberFormat="0" applyBorder="0" applyAlignment="0" applyProtection="0">
      <alignment vertical="center"/>
    </xf>
    <xf numFmtId="0" fontId="59" fillId="19" borderId="27" applyNumberFormat="0" applyAlignment="0" applyProtection="0">
      <alignment vertical="center"/>
    </xf>
    <xf numFmtId="0" fontId="60" fillId="20" borderId="28" applyNumberFormat="0" applyAlignment="0" applyProtection="0">
      <alignment vertical="center"/>
    </xf>
    <xf numFmtId="0" fontId="61" fillId="20" borderId="27" applyNumberFormat="0" applyAlignment="0" applyProtection="0">
      <alignment vertical="center"/>
    </xf>
    <xf numFmtId="0" fontId="62" fillId="0" borderId="29" applyNumberFormat="0" applyFill="0" applyAlignment="0" applyProtection="0">
      <alignment vertical="center"/>
    </xf>
    <xf numFmtId="0" fontId="63" fillId="21" borderId="30" applyNumberFormat="0" applyAlignment="0" applyProtection="0">
      <alignment vertical="center"/>
    </xf>
    <xf numFmtId="0" fontId="64" fillId="0" borderId="0" applyNumberFormat="0" applyFill="0" applyBorder="0" applyAlignment="0" applyProtection="0">
      <alignment vertical="center"/>
    </xf>
    <xf numFmtId="0" fontId="1" fillId="22" borderId="31" applyNumberFormat="0" applyFont="0" applyAlignment="0" applyProtection="0">
      <alignment vertical="center"/>
    </xf>
    <xf numFmtId="0" fontId="65" fillId="0" borderId="0" applyNumberFormat="0" applyFill="0" applyBorder="0" applyAlignment="0" applyProtection="0">
      <alignment vertical="center"/>
    </xf>
    <xf numFmtId="0" fontId="66" fillId="0" borderId="32" applyNumberFormat="0" applyFill="0" applyAlignment="0" applyProtection="0">
      <alignment vertical="center"/>
    </xf>
    <xf numFmtId="0" fontId="67" fillId="23" borderId="0" applyNumberFormat="0" applyBorder="0" applyAlignment="0" applyProtection="0">
      <alignment vertical="center"/>
    </xf>
    <xf numFmtId="0" fontId="1" fillId="24" borderId="0" applyNumberFormat="0" applyBorder="0" applyAlignment="0" applyProtection="0">
      <alignment vertical="center"/>
    </xf>
    <xf numFmtId="0" fontId="1" fillId="25" borderId="0" applyNumberFormat="0" applyBorder="0" applyAlignment="0" applyProtection="0">
      <alignment vertical="center"/>
    </xf>
    <xf numFmtId="0" fontId="67" fillId="27"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67" fillId="31"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67" fillId="35" borderId="0" applyNumberFormat="0" applyBorder="0" applyAlignment="0" applyProtection="0">
      <alignment vertical="center"/>
    </xf>
    <xf numFmtId="0" fontId="1" fillId="36" borderId="0" applyNumberFormat="0" applyBorder="0" applyAlignment="0" applyProtection="0">
      <alignment vertical="center"/>
    </xf>
    <xf numFmtId="0" fontId="1" fillId="37" borderId="0" applyNumberFormat="0" applyBorder="0" applyAlignment="0" applyProtection="0">
      <alignment vertical="center"/>
    </xf>
    <xf numFmtId="0" fontId="67" fillId="39" borderId="0" applyNumberFormat="0" applyBorder="0" applyAlignment="0" applyProtection="0">
      <alignment vertical="center"/>
    </xf>
    <xf numFmtId="0" fontId="1" fillId="40" borderId="0" applyNumberFormat="0" applyBorder="0" applyAlignment="0" applyProtection="0">
      <alignment vertical="center"/>
    </xf>
    <xf numFmtId="0" fontId="1" fillId="41" borderId="0" applyNumberFormat="0" applyBorder="0" applyAlignment="0" applyProtection="0">
      <alignment vertical="center"/>
    </xf>
    <xf numFmtId="0" fontId="67" fillId="43" borderId="0" applyNumberFormat="0" applyBorder="0" applyAlignment="0" applyProtection="0">
      <alignment vertical="center"/>
    </xf>
    <xf numFmtId="0" fontId="1" fillId="44" borderId="0" applyNumberFormat="0" applyBorder="0" applyAlignment="0" applyProtection="0">
      <alignment vertical="center"/>
    </xf>
    <xf numFmtId="0" fontId="1" fillId="45" borderId="0" applyNumberFormat="0" applyBorder="0" applyAlignment="0" applyProtection="0">
      <alignment vertical="center"/>
    </xf>
    <xf numFmtId="0" fontId="69" fillId="0" borderId="0">
      <alignment vertical="center"/>
    </xf>
    <xf numFmtId="41" fontId="69" fillId="0" borderId="0" applyFont="0" applyFill="0" applyBorder="0" applyAlignment="0" applyProtection="0">
      <alignment vertical="center"/>
    </xf>
    <xf numFmtId="0" fontId="70" fillId="0" borderId="0" applyNumberFormat="0" applyFill="0" applyBorder="0" applyAlignment="0" applyProtection="0">
      <alignment vertical="center"/>
    </xf>
    <xf numFmtId="0" fontId="71" fillId="18" borderId="0" applyNumberFormat="0" applyBorder="0" applyAlignment="0" applyProtection="0">
      <alignment vertical="center"/>
    </xf>
    <xf numFmtId="0" fontId="67" fillId="26" borderId="0" applyNumberFormat="0" applyBorder="0" applyAlignment="0" applyProtection="0">
      <alignment vertical="center"/>
    </xf>
    <xf numFmtId="0" fontId="67" fillId="30" borderId="0" applyNumberFormat="0" applyBorder="0" applyAlignment="0" applyProtection="0">
      <alignment vertical="center"/>
    </xf>
    <xf numFmtId="0" fontId="67" fillId="34" borderId="0" applyNumberFormat="0" applyBorder="0" applyAlignment="0" applyProtection="0">
      <alignment vertical="center"/>
    </xf>
    <xf numFmtId="0" fontId="67" fillId="38" borderId="0" applyNumberFormat="0" applyBorder="0" applyAlignment="0" applyProtection="0">
      <alignment vertical="center"/>
    </xf>
    <xf numFmtId="0" fontId="67" fillId="42" borderId="0" applyNumberFormat="0" applyBorder="0" applyAlignment="0" applyProtection="0">
      <alignment vertical="center"/>
    </xf>
    <xf numFmtId="0" fontId="67" fillId="46" borderId="0" applyNumberFormat="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0">
      <alignment vertical="center"/>
    </xf>
    <xf numFmtId="41" fontId="69" fillId="0" borderId="0" applyFont="0" applyFill="0" applyBorder="0" applyAlignment="0" applyProtection="0">
      <alignment vertical="center"/>
    </xf>
    <xf numFmtId="0" fontId="75" fillId="0" borderId="0">
      <alignment vertical="center"/>
    </xf>
    <xf numFmtId="0" fontId="76" fillId="0" borderId="0"/>
    <xf numFmtId="0" fontId="2" fillId="0" borderId="0">
      <alignment vertical="center"/>
    </xf>
    <xf numFmtId="0" fontId="77" fillId="0" borderId="0" applyNumberFormat="0" applyFill="0" applyBorder="0" applyAlignment="0" applyProtection="0">
      <alignment vertical="top"/>
      <protection locked="0"/>
    </xf>
    <xf numFmtId="9" fontId="11" fillId="0" borderId="0" applyFont="0" applyFill="0" applyBorder="0" applyAlignment="0" applyProtection="0"/>
    <xf numFmtId="41" fontId="69" fillId="0" borderId="0" applyFont="0" applyFill="0" applyBorder="0" applyAlignment="0" applyProtection="0">
      <alignment vertical="center"/>
    </xf>
    <xf numFmtId="0" fontId="78" fillId="0" borderId="0"/>
    <xf numFmtId="41" fontId="69" fillId="0" borderId="0" applyFont="0" applyFill="0" applyBorder="0" applyAlignment="0" applyProtection="0">
      <alignment vertical="center"/>
    </xf>
    <xf numFmtId="0" fontId="1" fillId="22" borderId="31" applyNumberFormat="0" applyFont="0" applyAlignment="0" applyProtection="0">
      <alignment vertical="center"/>
    </xf>
    <xf numFmtId="0" fontId="1" fillId="24" borderId="0" applyNumberFormat="0" applyBorder="0" applyAlignment="0" applyProtection="0">
      <alignment vertical="center"/>
    </xf>
    <xf numFmtId="0" fontId="1" fillId="25"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1" fillId="36" borderId="0" applyNumberFormat="0" applyBorder="0" applyAlignment="0" applyProtection="0">
      <alignment vertical="center"/>
    </xf>
    <xf numFmtId="0" fontId="1" fillId="37" borderId="0" applyNumberFormat="0" applyBorder="0" applyAlignment="0" applyProtection="0">
      <alignment vertical="center"/>
    </xf>
    <xf numFmtId="0" fontId="1" fillId="40" borderId="0" applyNumberFormat="0" applyBorder="0" applyAlignment="0" applyProtection="0">
      <alignment vertical="center"/>
    </xf>
    <xf numFmtId="0" fontId="1" fillId="41" borderId="0" applyNumberFormat="0" applyBorder="0" applyAlignment="0" applyProtection="0">
      <alignment vertical="center"/>
    </xf>
    <xf numFmtId="0" fontId="1" fillId="44" borderId="0" applyNumberFormat="0" applyBorder="0" applyAlignment="0" applyProtection="0">
      <alignment vertical="center"/>
    </xf>
    <xf numFmtId="0" fontId="1" fillId="45" borderId="0" applyNumberFormat="0" applyBorder="0" applyAlignment="0" applyProtection="0">
      <alignment vertical="center"/>
    </xf>
    <xf numFmtId="0" fontId="1" fillId="22" borderId="31" applyNumberFormat="0" applyFont="0" applyAlignment="0" applyProtection="0">
      <alignment vertical="center"/>
    </xf>
    <xf numFmtId="0" fontId="1" fillId="24" borderId="0" applyNumberFormat="0" applyBorder="0" applyAlignment="0" applyProtection="0">
      <alignment vertical="center"/>
    </xf>
    <xf numFmtId="0" fontId="1" fillId="25"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1" fillId="36" borderId="0" applyNumberFormat="0" applyBorder="0" applyAlignment="0" applyProtection="0">
      <alignment vertical="center"/>
    </xf>
    <xf numFmtId="0" fontId="1" fillId="37" borderId="0" applyNumberFormat="0" applyBorder="0" applyAlignment="0" applyProtection="0">
      <alignment vertical="center"/>
    </xf>
    <xf numFmtId="0" fontId="1" fillId="40" borderId="0" applyNumberFormat="0" applyBorder="0" applyAlignment="0" applyProtection="0">
      <alignment vertical="center"/>
    </xf>
    <xf numFmtId="0" fontId="1" fillId="41" borderId="0" applyNumberFormat="0" applyBorder="0" applyAlignment="0" applyProtection="0">
      <alignment vertical="center"/>
    </xf>
    <xf numFmtId="0" fontId="1" fillId="44" borderId="0" applyNumberFormat="0" applyBorder="0" applyAlignment="0" applyProtection="0">
      <alignment vertical="center"/>
    </xf>
    <xf numFmtId="0" fontId="1" fillId="45" borderId="0" applyNumberFormat="0" applyBorder="0" applyAlignment="0" applyProtection="0">
      <alignment vertical="center"/>
    </xf>
  </cellStyleXfs>
  <cellXfs count="766">
    <xf numFmtId="0" fontId="0" fillId="0" borderId="0" xfId="0">
      <alignment vertical="center"/>
    </xf>
    <xf numFmtId="0" fontId="5" fillId="0" borderId="5" xfId="1" applyFont="1" applyBorder="1" applyAlignment="1">
      <alignment horizontal="center" vertical="center" wrapText="1"/>
    </xf>
    <xf numFmtId="0" fontId="5" fillId="0" borderId="5" xfId="1" applyFont="1" applyBorder="1" applyAlignment="1">
      <alignment horizontal="left" vertical="center" wrapText="1"/>
    </xf>
    <xf numFmtId="0" fontId="5" fillId="3" borderId="0" xfId="6" applyFont="1" applyFill="1" applyAlignment="1">
      <alignment vertical="center"/>
    </xf>
    <xf numFmtId="0" fontId="8" fillId="4" borderId="0" xfId="6" applyFont="1" applyFill="1" applyAlignment="1">
      <alignment vertical="center"/>
    </xf>
    <xf numFmtId="0" fontId="8" fillId="4" borderId="0" xfId="6" applyFont="1" applyFill="1" applyAlignment="1">
      <alignment horizontal="left" vertical="center"/>
    </xf>
    <xf numFmtId="49" fontId="8" fillId="4" borderId="0" xfId="6" applyNumberFormat="1" applyFont="1" applyFill="1" applyAlignment="1">
      <alignment vertical="center"/>
    </xf>
    <xf numFmtId="0" fontId="8" fillId="4" borderId="0" xfId="6" applyFont="1" applyFill="1" applyAlignment="1">
      <alignment horizontal="center" vertical="center"/>
    </xf>
    <xf numFmtId="0" fontId="13" fillId="4" borderId="0" xfId="6" applyFont="1" applyFill="1" applyAlignment="1">
      <alignment vertical="center"/>
    </xf>
    <xf numFmtId="0" fontId="13" fillId="4" borderId="0" xfId="6" quotePrefix="1" applyFont="1" applyFill="1" applyAlignment="1">
      <alignment vertical="center"/>
    </xf>
    <xf numFmtId="0" fontId="8" fillId="4" borderId="0" xfId="6" quotePrefix="1" applyFont="1" applyFill="1" applyAlignment="1">
      <alignment horizontal="left" vertical="center"/>
    </xf>
    <xf numFmtId="0" fontId="8" fillId="4" borderId="6" xfId="6" quotePrefix="1" applyFont="1" applyFill="1" applyBorder="1" applyAlignment="1">
      <alignment vertical="center"/>
    </xf>
    <xf numFmtId="0" fontId="8" fillId="4" borderId="6" xfId="6" applyFont="1" applyFill="1" applyBorder="1" applyAlignment="1">
      <alignment vertical="center"/>
    </xf>
    <xf numFmtId="0" fontId="8" fillId="0" borderId="5" xfId="6" applyFont="1" applyBorder="1" applyAlignment="1">
      <alignment horizontal="center" vertical="center"/>
    </xf>
    <xf numFmtId="0" fontId="15" fillId="4" borderId="0" xfId="6" applyFont="1" applyFill="1" applyAlignment="1">
      <alignment horizontal="center" vertical="center"/>
    </xf>
    <xf numFmtId="0" fontId="5" fillId="0" borderId="0" xfId="6" applyFont="1" applyAlignment="1">
      <alignment vertical="center"/>
    </xf>
    <xf numFmtId="0" fontId="2" fillId="3" borderId="0" xfId="1" applyFill="1">
      <alignment vertical="center"/>
    </xf>
    <xf numFmtId="0" fontId="18" fillId="4" borderId="0" xfId="8" applyFont="1" applyFill="1">
      <alignment vertical="center"/>
    </xf>
    <xf numFmtId="0" fontId="18" fillId="4" borderId="0" xfId="8" applyFont="1" applyFill="1" applyAlignment="1">
      <alignment horizontal="center" vertical="center"/>
    </xf>
    <xf numFmtId="0" fontId="18" fillId="4" borderId="0" xfId="8" applyFont="1" applyFill="1" applyAlignment="1">
      <alignment vertical="center" wrapText="1"/>
    </xf>
    <xf numFmtId="0" fontId="19" fillId="4" borderId="0" xfId="8" applyFont="1" applyFill="1">
      <alignment vertical="center"/>
    </xf>
    <xf numFmtId="0" fontId="20" fillId="5" borderId="1" xfId="9" applyFont="1" applyFill="1" applyBorder="1" applyAlignment="1">
      <alignment horizontal="center" vertical="center" wrapText="1"/>
    </xf>
    <xf numFmtId="0" fontId="20" fillId="5" borderId="5" xfId="9" applyFont="1" applyFill="1" applyBorder="1" applyAlignment="1">
      <alignment horizontal="center" vertical="center" wrapText="1"/>
    </xf>
    <xf numFmtId="0" fontId="20" fillId="2" borderId="5" xfId="8" applyFont="1" applyFill="1" applyBorder="1" applyAlignment="1">
      <alignment horizontal="center" vertical="center" wrapText="1"/>
    </xf>
    <xf numFmtId="0" fontId="22" fillId="4" borderId="0" xfId="8" applyFont="1" applyFill="1">
      <alignment vertical="center"/>
    </xf>
    <xf numFmtId="0" fontId="23" fillId="0" borderId="5" xfId="1" applyFont="1" applyBorder="1" applyAlignment="1">
      <alignment horizontal="center" vertical="center" wrapText="1"/>
    </xf>
    <xf numFmtId="0" fontId="5" fillId="0" borderId="5" xfId="1" applyFont="1" applyBorder="1" applyAlignment="1">
      <alignment horizontal="right" vertical="center"/>
    </xf>
    <xf numFmtId="0" fontId="18" fillId="4" borderId="5" xfId="8" applyFont="1" applyFill="1" applyBorder="1" applyAlignment="1">
      <alignment vertical="center" wrapText="1"/>
    </xf>
    <xf numFmtId="0" fontId="20" fillId="5" borderId="5" xfId="8" applyFont="1" applyFill="1" applyBorder="1" applyAlignment="1">
      <alignment horizontal="center" vertical="center"/>
    </xf>
    <xf numFmtId="0" fontId="5" fillId="0" borderId="5" xfId="1" applyFont="1" applyFill="1" applyBorder="1" applyAlignment="1">
      <alignment horizontal="center" vertical="center" wrapText="1"/>
    </xf>
    <xf numFmtId="0" fontId="5" fillId="0" borderId="5" xfId="1" applyFont="1" applyFill="1" applyBorder="1" applyAlignment="1">
      <alignment horizontal="left" vertical="center" wrapText="1"/>
    </xf>
    <xf numFmtId="0" fontId="5" fillId="0" borderId="5" xfId="1" applyFont="1" applyFill="1" applyBorder="1" applyAlignment="1">
      <alignment horizontal="right" vertical="center"/>
    </xf>
    <xf numFmtId="0" fontId="5" fillId="0" borderId="5" xfId="1" applyFont="1" applyBorder="1" applyAlignment="1">
      <alignment horizontal="right" vertical="center" wrapText="1"/>
    </xf>
    <xf numFmtId="0" fontId="6" fillId="0" borderId="5" xfId="0" applyFont="1" applyBorder="1">
      <alignment vertical="center"/>
    </xf>
    <xf numFmtId="0" fontId="20" fillId="5" borderId="1" xfId="9" applyFont="1" applyFill="1" applyBorder="1" applyAlignment="1">
      <alignment horizontal="center" vertical="center" wrapText="1"/>
    </xf>
    <xf numFmtId="0" fontId="20" fillId="5" borderId="3" xfId="9" applyFont="1" applyFill="1" applyBorder="1" applyAlignment="1">
      <alignment horizontal="center" vertical="center" wrapText="1"/>
    </xf>
    <xf numFmtId="0" fontId="20" fillId="5" borderId="1" xfId="9" applyFont="1" applyFill="1" applyBorder="1" applyAlignment="1">
      <alignment horizontal="center" vertical="center" wrapText="1"/>
    </xf>
    <xf numFmtId="0" fontId="20" fillId="6" borderId="5" xfId="8" applyFont="1" applyFill="1" applyBorder="1" applyAlignment="1">
      <alignment horizontal="center" vertical="center" wrapText="1"/>
    </xf>
    <xf numFmtId="0" fontId="18" fillId="0" borderId="5" xfId="8" applyFont="1" applyFill="1" applyBorder="1" applyAlignment="1">
      <alignment vertical="center" wrapText="1"/>
    </xf>
    <xf numFmtId="0" fontId="6" fillId="0" borderId="5" xfId="1" applyFont="1" applyFill="1" applyBorder="1" applyAlignment="1">
      <alignment horizontal="left" vertical="center" wrapText="1"/>
    </xf>
    <xf numFmtId="0" fontId="6" fillId="0" borderId="5" xfId="1" applyFont="1" applyFill="1" applyBorder="1" applyAlignment="1">
      <alignment horizontal="center" vertical="center" wrapText="1"/>
    </xf>
    <xf numFmtId="0" fontId="8" fillId="4" borderId="5" xfId="6" applyFont="1" applyFill="1" applyBorder="1" applyAlignment="1">
      <alignment vertical="center"/>
    </xf>
    <xf numFmtId="0" fontId="29" fillId="4" borderId="0" xfId="6" applyFont="1" applyFill="1" applyAlignment="1">
      <alignment vertical="center"/>
    </xf>
    <xf numFmtId="0" fontId="31" fillId="3" borderId="0" xfId="0" applyFont="1" applyFill="1">
      <alignment vertical="center"/>
    </xf>
    <xf numFmtId="0" fontId="0" fillId="3" borderId="0" xfId="0" applyFill="1">
      <alignment vertical="center"/>
    </xf>
    <xf numFmtId="0" fontId="0" fillId="3" borderId="0" xfId="0" applyFill="1" applyBorder="1">
      <alignment vertical="center"/>
    </xf>
    <xf numFmtId="0" fontId="5" fillId="0" borderId="4" xfId="1" applyFont="1" applyFill="1" applyBorder="1" applyAlignment="1">
      <alignment horizontal="left" vertical="center" wrapText="1"/>
    </xf>
    <xf numFmtId="0" fontId="17" fillId="0" borderId="5" xfId="8" applyFont="1" applyFill="1" applyBorder="1" applyAlignment="1">
      <alignment vertical="center" wrapText="1"/>
    </xf>
    <xf numFmtId="49" fontId="10" fillId="3" borderId="0" xfId="4" applyNumberFormat="1" applyFont="1" applyFill="1" applyAlignment="1">
      <alignment horizontal="center"/>
    </xf>
    <xf numFmtId="49" fontId="10" fillId="3" borderId="0" xfId="5" applyNumberFormat="1" applyFont="1" applyFill="1" applyAlignment="1">
      <alignment horizontal="center"/>
    </xf>
    <xf numFmtId="49" fontId="34" fillId="8" borderId="5" xfId="5" applyNumberFormat="1" applyFont="1" applyFill="1" applyBorder="1" applyAlignment="1">
      <alignment horizontal="center" vertical="center"/>
    </xf>
    <xf numFmtId="49" fontId="13" fillId="8" borderId="5" xfId="5" applyNumberFormat="1" applyFont="1" applyFill="1" applyBorder="1" applyAlignment="1">
      <alignment horizontal="center" vertical="center"/>
    </xf>
    <xf numFmtId="49" fontId="10" fillId="3" borderId="0" xfId="4" applyNumberFormat="1" applyFont="1" applyFill="1" applyAlignment="1">
      <alignment horizontal="center" vertical="center"/>
    </xf>
    <xf numFmtId="0" fontId="36" fillId="0" borderId="5" xfId="1" applyFont="1" applyBorder="1" applyAlignment="1">
      <alignment horizontal="left" vertical="center" wrapText="1"/>
    </xf>
    <xf numFmtId="0" fontId="18" fillId="0" borderId="0" xfId="8" applyFont="1" applyFill="1">
      <alignment vertical="center"/>
    </xf>
    <xf numFmtId="0" fontId="36" fillId="0" borderId="5" xfId="1" applyFont="1" applyFill="1" applyBorder="1" applyAlignment="1">
      <alignment horizontal="left" vertical="center" wrapText="1"/>
    </xf>
    <xf numFmtId="0" fontId="39" fillId="10" borderId="5" xfId="0" applyFont="1" applyFill="1" applyBorder="1" applyAlignment="1">
      <alignment horizontal="center" vertical="center" wrapText="1"/>
    </xf>
    <xf numFmtId="0" fontId="40" fillId="0" borderId="5" xfId="0" applyFont="1" applyFill="1" applyBorder="1" applyAlignment="1">
      <alignment horizontal="center" vertical="center" wrapText="1"/>
    </xf>
    <xf numFmtId="0" fontId="6" fillId="0" borderId="19" xfId="1" applyFont="1" applyBorder="1" applyAlignment="1">
      <alignment horizontal="center" vertical="center"/>
    </xf>
    <xf numFmtId="0" fontId="8" fillId="0" borderId="0" xfId="6" applyFont="1" applyFill="1" applyAlignment="1">
      <alignment vertical="center"/>
    </xf>
    <xf numFmtId="0" fontId="29" fillId="0" borderId="0" xfId="6" applyFont="1" applyFill="1" applyAlignment="1">
      <alignment vertical="center"/>
    </xf>
    <xf numFmtId="0" fontId="8" fillId="0" borderId="0" xfId="6" applyFont="1" applyFill="1" applyAlignment="1">
      <alignment horizontal="left" vertical="center"/>
    </xf>
    <xf numFmtId="49" fontId="8" fillId="0" borderId="0" xfId="6" applyNumberFormat="1" applyFont="1" applyFill="1" applyAlignment="1">
      <alignment vertical="center"/>
    </xf>
    <xf numFmtId="0" fontId="18" fillId="4" borderId="0" xfId="8" applyFont="1" applyFill="1" applyAlignment="1">
      <alignment vertical="center"/>
    </xf>
    <xf numFmtId="0" fontId="22" fillId="4" borderId="0" xfId="8" applyFont="1" applyFill="1" applyAlignment="1">
      <alignment vertical="center"/>
    </xf>
    <xf numFmtId="0" fontId="18" fillId="0" borderId="0" xfId="8" applyFont="1" applyFill="1" applyAlignment="1">
      <alignment vertical="center"/>
    </xf>
    <xf numFmtId="0" fontId="5" fillId="0" borderId="4" xfId="1" applyFont="1" applyFill="1" applyBorder="1" applyAlignment="1">
      <alignment horizontal="center" vertical="center" wrapText="1"/>
    </xf>
    <xf numFmtId="0" fontId="5" fillId="0" borderId="10" xfId="1" applyFont="1" applyFill="1" applyBorder="1" applyAlignment="1">
      <alignment horizontal="left" vertical="center" wrapText="1"/>
    </xf>
    <xf numFmtId="0" fontId="5" fillId="0" borderId="5" xfId="1" applyFont="1" applyFill="1" applyBorder="1" applyAlignment="1">
      <alignment horizontal="right" vertical="center" wrapText="1"/>
    </xf>
    <xf numFmtId="49" fontId="45" fillId="0" borderId="0" xfId="0" applyNumberFormat="1" applyFont="1">
      <alignment vertical="center"/>
    </xf>
    <xf numFmtId="49" fontId="45" fillId="0" borderId="0" xfId="0" applyNumberFormat="1" applyFont="1" applyAlignment="1">
      <alignment vertical="center" wrapText="1"/>
    </xf>
    <xf numFmtId="49" fontId="41" fillId="0" borderId="0" xfId="0" applyNumberFormat="1" applyFont="1">
      <alignment vertical="center"/>
    </xf>
    <xf numFmtId="49" fontId="41" fillId="11" borderId="5" xfId="0" applyNumberFormat="1" applyFont="1" applyFill="1" applyBorder="1" applyAlignment="1">
      <alignment horizontal="center" vertical="center"/>
    </xf>
    <xf numFmtId="49" fontId="41" fillId="11" borderId="5" xfId="0" applyNumberFormat="1" applyFont="1" applyFill="1" applyBorder="1" applyAlignment="1">
      <alignment horizontal="center" vertical="center" wrapText="1"/>
    </xf>
    <xf numFmtId="49" fontId="46" fillId="0" borderId="0" xfId="0" applyNumberFormat="1" applyFont="1">
      <alignment vertical="center"/>
    </xf>
    <xf numFmtId="49" fontId="46" fillId="0" borderId="0" xfId="0" applyNumberFormat="1" applyFont="1" applyAlignment="1">
      <alignment vertical="center" wrapText="1"/>
    </xf>
    <xf numFmtId="0" fontId="2" fillId="0" borderId="0" xfId="0" applyFont="1">
      <alignment vertical="center"/>
    </xf>
    <xf numFmtId="0" fontId="15" fillId="4" borderId="0" xfId="1" applyFont="1" applyFill="1">
      <alignment vertical="center"/>
    </xf>
    <xf numFmtId="0" fontId="29" fillId="4" borderId="0" xfId="1" applyFont="1" applyFill="1">
      <alignment vertical="center"/>
    </xf>
    <xf numFmtId="0" fontId="48" fillId="4" borderId="0" xfId="1" applyFont="1" applyFill="1">
      <alignment vertical="center"/>
    </xf>
    <xf numFmtId="0" fontId="33" fillId="15" borderId="5" xfId="6" applyFont="1" applyFill="1" applyBorder="1" applyAlignment="1">
      <alignment horizontal="center" vertical="center"/>
    </xf>
    <xf numFmtId="49" fontId="33" fillId="15" borderId="3" xfId="6" applyNumberFormat="1" applyFont="1" applyFill="1" applyBorder="1" applyAlignment="1">
      <alignment horizontal="center" vertical="center"/>
    </xf>
    <xf numFmtId="49" fontId="53" fillId="0" borderId="0" xfId="0" applyNumberFormat="1" applyFont="1" applyAlignment="1">
      <alignment horizontal="center" vertical="center"/>
    </xf>
    <xf numFmtId="0" fontId="45" fillId="0" borderId="0" xfId="0" applyNumberFormat="1" applyFont="1">
      <alignment vertical="center"/>
    </xf>
    <xf numFmtId="0" fontId="8" fillId="4" borderId="5" xfId="6" applyFont="1" applyFill="1" applyBorder="1" applyAlignment="1">
      <alignment horizontal="center" vertical="center"/>
    </xf>
    <xf numFmtId="49" fontId="68" fillId="8" borderId="5" xfId="5" applyNumberFormat="1" applyFont="1" applyFill="1" applyBorder="1" applyAlignment="1">
      <alignment horizontal="center" vertical="center"/>
    </xf>
    <xf numFmtId="49" fontId="52" fillId="15" borderId="3" xfId="6" applyNumberFormat="1" applyFont="1" applyFill="1" applyBorder="1" applyAlignment="1">
      <alignment horizontal="center" vertical="center" wrapText="1"/>
    </xf>
    <xf numFmtId="49" fontId="44" fillId="0" borderId="0" xfId="0" applyNumberFormat="1" applyFont="1" applyAlignment="1">
      <alignment vertical="center"/>
    </xf>
    <xf numFmtId="49" fontId="46" fillId="0" borderId="10" xfId="0" applyNumberFormat="1" applyFont="1" applyFill="1" applyBorder="1">
      <alignment vertical="center"/>
    </xf>
    <xf numFmtId="49" fontId="46" fillId="0" borderId="10" xfId="0" applyNumberFormat="1" applyFont="1" applyFill="1" applyBorder="1" applyAlignment="1">
      <alignment vertical="center" wrapText="1"/>
    </xf>
    <xf numFmtId="49" fontId="46" fillId="0" borderId="10" xfId="0" applyNumberFormat="1" applyFont="1" applyFill="1" applyBorder="1" applyAlignment="1">
      <alignment horizontal="center" vertical="center"/>
    </xf>
    <xf numFmtId="0" fontId="45" fillId="0" borderId="0" xfId="0" applyNumberFormat="1" applyFont="1" applyFill="1">
      <alignment vertical="center"/>
    </xf>
    <xf numFmtId="49" fontId="45" fillId="0" borderId="0" xfId="0" applyNumberFormat="1" applyFont="1" applyFill="1">
      <alignment vertical="center"/>
    </xf>
    <xf numFmtId="49" fontId="46" fillId="0" borderId="4" xfId="0" applyNumberFormat="1" applyFont="1" applyFill="1" applyBorder="1">
      <alignment vertical="center"/>
    </xf>
    <xf numFmtId="49" fontId="46" fillId="0" borderId="4" xfId="0" applyNumberFormat="1" applyFont="1" applyFill="1" applyBorder="1" applyAlignment="1">
      <alignment horizontal="center" vertical="center"/>
    </xf>
    <xf numFmtId="49" fontId="46" fillId="0" borderId="4" xfId="0" applyNumberFormat="1" applyFont="1" applyFill="1" applyBorder="1" applyAlignment="1">
      <alignment vertical="center" wrapText="1"/>
    </xf>
    <xf numFmtId="49" fontId="46" fillId="0" borderId="22" xfId="0" applyNumberFormat="1" applyFont="1" applyFill="1" applyBorder="1">
      <alignment vertical="center"/>
    </xf>
    <xf numFmtId="49" fontId="46" fillId="0" borderId="22" xfId="0" applyNumberFormat="1" applyFont="1" applyFill="1" applyBorder="1" applyAlignment="1">
      <alignment vertical="center" wrapText="1"/>
    </xf>
    <xf numFmtId="49" fontId="46" fillId="0" borderId="22" xfId="0" applyNumberFormat="1" applyFont="1" applyFill="1" applyBorder="1" applyAlignment="1">
      <alignment horizontal="center" vertical="center"/>
    </xf>
    <xf numFmtId="0" fontId="6" fillId="0" borderId="4" xfId="1" applyFont="1" applyFill="1" applyBorder="1" applyAlignment="1">
      <alignment horizontal="left" vertical="center" wrapText="1"/>
    </xf>
    <xf numFmtId="0" fontId="0" fillId="11" borderId="5" xfId="0" applyFill="1" applyBorder="1" applyAlignment="1">
      <alignment horizontal="center" vertical="center"/>
    </xf>
    <xf numFmtId="0" fontId="0" fillId="12" borderId="5" xfId="0" applyFill="1" applyBorder="1">
      <alignment vertical="center"/>
    </xf>
    <xf numFmtId="0" fontId="0" fillId="0" borderId="33" xfId="0" applyBorder="1">
      <alignment vertical="center"/>
    </xf>
    <xf numFmtId="0" fontId="0" fillId="0" borderId="4" xfId="0" applyBorder="1">
      <alignment vertical="center"/>
    </xf>
    <xf numFmtId="0" fontId="0" fillId="11" borderId="5" xfId="0" applyFill="1" applyBorder="1" applyAlignment="1">
      <alignment horizontal="center" vertical="center" wrapText="1"/>
    </xf>
    <xf numFmtId="0" fontId="0" fillId="0" borderId="33" xfId="0" applyBorder="1" applyAlignment="1">
      <alignment horizontal="left" vertical="center"/>
    </xf>
    <xf numFmtId="0" fontId="0" fillId="0" borderId="4" xfId="0" applyBorder="1" applyAlignment="1">
      <alignment horizontal="left" vertical="center"/>
    </xf>
    <xf numFmtId="0" fontId="80" fillId="0" borderId="0" xfId="65" applyFont="1" applyAlignment="1">
      <alignment horizontal="left" vertical="center"/>
    </xf>
    <xf numFmtId="0" fontId="80" fillId="0" borderId="0" xfId="65" applyFont="1" applyAlignment="1">
      <alignment horizontal="center" vertical="center"/>
    </xf>
    <xf numFmtId="0" fontId="80" fillId="0" borderId="0" xfId="65" applyFont="1" applyAlignment="1">
      <alignment vertical="center"/>
    </xf>
    <xf numFmtId="0" fontId="80" fillId="0" borderId="0" xfId="65" applyFont="1" applyAlignment="1">
      <alignment vertical="center" wrapText="1"/>
    </xf>
    <xf numFmtId="0" fontId="81" fillId="47" borderId="35" xfId="65" applyFont="1" applyFill="1" applyBorder="1" applyAlignment="1">
      <alignment horizontal="center" vertical="center" wrapText="1"/>
    </xf>
    <xf numFmtId="0" fontId="81" fillId="47" borderId="35" xfId="65" applyFont="1" applyFill="1" applyBorder="1" applyAlignment="1">
      <alignment vertical="center" wrapText="1"/>
    </xf>
    <xf numFmtId="0" fontId="82" fillId="0" borderId="5" xfId="65" applyFont="1" applyBorder="1" applyAlignment="1">
      <alignment horizontal="left" vertical="center" wrapText="1"/>
    </xf>
    <xf numFmtId="0" fontId="82" fillId="0" borderId="5" xfId="65" applyFont="1" applyBorder="1" applyAlignment="1">
      <alignment horizontal="center" vertical="center" wrapText="1"/>
    </xf>
    <xf numFmtId="0" fontId="6" fillId="0" borderId="0" xfId="1" applyFont="1" applyFill="1" applyBorder="1" applyAlignment="1">
      <alignment horizontal="center" vertical="center"/>
    </xf>
    <xf numFmtId="0" fontId="5" fillId="3" borderId="0" xfId="6" applyFont="1" applyFill="1" applyAlignment="1">
      <alignment vertical="center"/>
    </xf>
    <xf numFmtId="0" fontId="5" fillId="0" borderId="0" xfId="6" applyFont="1" applyAlignment="1">
      <alignment vertical="center"/>
    </xf>
    <xf numFmtId="0" fontId="18" fillId="4" borderId="0" xfId="8" applyFont="1" applyFill="1">
      <alignment vertical="center"/>
    </xf>
    <xf numFmtId="0" fontId="18" fillId="0" borderId="0" xfId="8" applyFont="1" applyFill="1">
      <alignment vertical="center"/>
    </xf>
    <xf numFmtId="0" fontId="18" fillId="4" borderId="0" xfId="8" applyFont="1" applyFill="1" applyAlignment="1">
      <alignment vertical="center"/>
    </xf>
    <xf numFmtId="0" fontId="5" fillId="12" borderId="5" xfId="1" applyFont="1" applyFill="1" applyBorder="1" applyAlignment="1">
      <alignment horizontal="right" vertical="center"/>
    </xf>
    <xf numFmtId="0" fontId="5" fillId="12" borderId="5" xfId="1" applyFont="1" applyFill="1" applyBorder="1" applyAlignment="1">
      <alignment horizontal="left" vertical="center" wrapText="1"/>
    </xf>
    <xf numFmtId="0" fontId="5" fillId="12" borderId="5" xfId="1" applyFont="1" applyFill="1" applyBorder="1" applyAlignment="1">
      <alignment horizontal="center" vertical="center" wrapText="1"/>
    </xf>
    <xf numFmtId="49" fontId="8" fillId="0" borderId="5" xfId="5" applyNumberFormat="1" applyFont="1" applyFill="1" applyBorder="1" applyAlignment="1">
      <alignment horizontal="center" vertical="center"/>
    </xf>
    <xf numFmtId="49" fontId="8" fillId="0" borderId="5" xfId="5" applyNumberFormat="1" applyFont="1" applyFill="1" applyBorder="1" applyAlignment="1">
      <alignment horizontal="center" vertical="center" wrapText="1"/>
    </xf>
    <xf numFmtId="49" fontId="8" fillId="0" borderId="5" xfId="5" applyNumberFormat="1" applyFont="1" applyFill="1" applyBorder="1" applyAlignment="1">
      <alignment vertical="center" wrapText="1"/>
    </xf>
    <xf numFmtId="0" fontId="8" fillId="0" borderId="5" xfId="4" applyFont="1" applyFill="1" applyBorder="1" applyAlignment="1">
      <alignment vertical="center" wrapText="1"/>
    </xf>
    <xf numFmtId="0" fontId="6" fillId="0" borderId="20" xfId="1" applyFont="1" applyBorder="1" applyAlignment="1">
      <alignment horizontal="center" vertical="center"/>
    </xf>
    <xf numFmtId="0" fontId="42" fillId="0" borderId="19" xfId="1" applyFont="1" applyBorder="1" applyAlignment="1">
      <alignment horizontal="center" vertical="top"/>
    </xf>
    <xf numFmtId="0" fontId="20" fillId="5" borderId="3" xfId="9" applyFont="1" applyFill="1" applyBorder="1" applyAlignment="1">
      <alignment horizontal="center" vertical="center" wrapText="1"/>
    </xf>
    <xf numFmtId="0" fontId="2" fillId="0" borderId="5" xfId="4" applyFont="1" applyFill="1" applyBorder="1" applyAlignment="1">
      <alignment vertical="center" wrapText="1"/>
    </xf>
    <xf numFmtId="0" fontId="82" fillId="0" borderId="5" xfId="65" applyFont="1" applyFill="1" applyBorder="1" applyAlignment="1">
      <alignment horizontal="left" vertical="center" wrapText="1"/>
    </xf>
    <xf numFmtId="0" fontId="82" fillId="0" borderId="7" xfId="65" applyFont="1" applyFill="1" applyBorder="1" applyAlignment="1">
      <alignment horizontal="center" vertical="center" wrapText="1"/>
    </xf>
    <xf numFmtId="0" fontId="82" fillId="0" borderId="5" xfId="65" applyFont="1" applyFill="1" applyBorder="1" applyAlignment="1">
      <alignment horizontal="center" vertical="center" wrapText="1"/>
    </xf>
    <xf numFmtId="49" fontId="46" fillId="0" borderId="8" xfId="0" applyNumberFormat="1" applyFont="1" applyFill="1" applyBorder="1">
      <alignment vertical="center"/>
    </xf>
    <xf numFmtId="0" fontId="47" fillId="7" borderId="5" xfId="1" applyFont="1" applyFill="1" applyBorder="1" applyAlignment="1">
      <alignment horizontal="center" vertical="center"/>
    </xf>
    <xf numFmtId="0" fontId="15" fillId="12" borderId="5" xfId="1" applyFont="1" applyFill="1" applyBorder="1" applyAlignment="1">
      <alignment horizontal="center" vertical="center"/>
    </xf>
    <xf numFmtId="0" fontId="15" fillId="3" borderId="5" xfId="1" applyFont="1" applyFill="1" applyBorder="1" applyAlignment="1">
      <alignment horizontal="center" vertical="center"/>
    </xf>
    <xf numFmtId="0" fontId="15" fillId="0" borderId="5" xfId="1" applyFont="1" applyBorder="1" applyAlignment="1">
      <alignment horizontal="center" vertical="center"/>
    </xf>
    <xf numFmtId="0" fontId="5" fillId="0" borderId="20" xfId="1" applyFont="1" applyBorder="1" applyAlignment="1">
      <alignment horizontal="center" vertical="top"/>
    </xf>
    <xf numFmtId="0" fontId="42" fillId="0" borderId="19" xfId="1" applyFont="1" applyBorder="1" applyAlignment="1">
      <alignment horizontal="center" vertical="center"/>
    </xf>
    <xf numFmtId="0" fontId="42" fillId="0" borderId="21" xfId="1" applyFont="1" applyBorder="1" applyAlignment="1">
      <alignment horizontal="center" vertical="center"/>
    </xf>
    <xf numFmtId="0" fontId="6" fillId="0" borderId="21" xfId="1" applyFont="1" applyBorder="1" applyAlignment="1">
      <alignment horizontal="center" vertical="center"/>
    </xf>
    <xf numFmtId="0" fontId="6" fillId="0" borderId="44" xfId="1" applyFont="1" applyBorder="1" applyAlignment="1">
      <alignment horizontal="center" vertical="center"/>
    </xf>
    <xf numFmtId="0" fontId="42" fillId="0" borderId="36" xfId="1" applyFont="1" applyBorder="1" applyAlignment="1">
      <alignment horizontal="center" vertical="top"/>
    </xf>
    <xf numFmtId="0" fontId="42" fillId="0" borderId="36" xfId="1" applyFont="1" applyBorder="1" applyAlignment="1">
      <alignment horizontal="center" vertical="center"/>
    </xf>
    <xf numFmtId="0" fontId="6" fillId="0" borderId="36" xfId="1" applyFont="1" applyBorder="1" applyAlignment="1">
      <alignment horizontal="center" vertical="center"/>
    </xf>
    <xf numFmtId="0" fontId="42" fillId="0" borderId="21" xfId="1" applyFont="1" applyBorder="1" applyAlignment="1">
      <alignment horizontal="center" vertical="top"/>
    </xf>
    <xf numFmtId="0" fontId="20" fillId="5" borderId="1" xfId="9" applyFont="1" applyFill="1" applyBorder="1" applyAlignment="1">
      <alignment horizontal="center" vertical="center" wrapText="1"/>
    </xf>
    <xf numFmtId="0" fontId="20" fillId="5" borderId="3" xfId="9" applyFont="1" applyFill="1" applyBorder="1" applyAlignment="1">
      <alignment horizontal="center" vertical="center" wrapText="1"/>
    </xf>
    <xf numFmtId="49" fontId="26" fillId="0" borderId="4" xfId="0" applyNumberFormat="1" applyFont="1" applyFill="1" applyBorder="1" applyAlignment="1">
      <alignment horizontal="center" vertical="center"/>
    </xf>
    <xf numFmtId="49" fontId="8" fillId="3" borderId="7" xfId="5" applyNumberFormat="1" applyFont="1" applyFill="1" applyBorder="1" applyAlignment="1">
      <alignment vertical="center" wrapText="1"/>
    </xf>
    <xf numFmtId="49" fontId="8" fillId="3" borderId="9" xfId="5" applyNumberFormat="1" applyFont="1" applyFill="1" applyBorder="1" applyAlignment="1">
      <alignment vertical="center" wrapText="1"/>
    </xf>
    <xf numFmtId="49" fontId="46" fillId="8" borderId="4" xfId="0" applyNumberFormat="1" applyFont="1" applyFill="1" applyBorder="1" applyAlignment="1">
      <alignment horizontal="center" vertical="center"/>
    </xf>
    <xf numFmtId="49" fontId="46" fillId="12" borderId="4" xfId="0" applyNumberFormat="1" applyFont="1" applyFill="1" applyBorder="1" applyAlignment="1">
      <alignment horizontal="center" vertical="center"/>
    </xf>
    <xf numFmtId="0" fontId="12" fillId="4" borderId="0" xfId="6" applyFont="1" applyFill="1" applyAlignment="1">
      <alignment horizontal="center" vertical="center"/>
    </xf>
    <xf numFmtId="0" fontId="50" fillId="15" borderId="5" xfId="1" applyFont="1" applyFill="1" applyBorder="1" applyAlignment="1">
      <alignment horizontal="center" vertical="center"/>
    </xf>
    <xf numFmtId="0" fontId="0" fillId="0" borderId="10" xfId="0" applyFill="1" applyBorder="1" applyAlignment="1">
      <alignment horizontal="left" vertical="center"/>
    </xf>
    <xf numFmtId="0" fontId="0" fillId="0" borderId="10" xfId="0" applyFill="1" applyBorder="1">
      <alignment vertical="center"/>
    </xf>
    <xf numFmtId="0" fontId="0" fillId="0" borderId="4" xfId="0" applyFill="1" applyBorder="1" applyAlignment="1">
      <alignment horizontal="left" vertical="center"/>
    </xf>
    <xf numFmtId="0" fontId="0" fillId="0" borderId="4" xfId="0" applyFill="1" applyBorder="1">
      <alignment vertical="center"/>
    </xf>
    <xf numFmtId="0" fontId="0" fillId="0" borderId="22" xfId="0" applyFill="1" applyBorder="1">
      <alignment vertical="center"/>
    </xf>
    <xf numFmtId="0" fontId="6" fillId="0" borderId="20" xfId="1" applyFont="1" applyFill="1" applyBorder="1" applyAlignment="1">
      <alignment horizontal="center" vertical="center"/>
    </xf>
    <xf numFmtId="20" fontId="6" fillId="0" borderId="19" xfId="1" applyNumberFormat="1" applyFont="1" applyFill="1" applyBorder="1" applyAlignment="1">
      <alignment horizontal="center" vertical="center"/>
    </xf>
    <xf numFmtId="21" fontId="6" fillId="0" borderId="19" xfId="1" applyNumberFormat="1" applyFont="1" applyFill="1" applyBorder="1" applyAlignment="1">
      <alignment horizontal="center" vertical="center"/>
    </xf>
    <xf numFmtId="20" fontId="6" fillId="0" borderId="21" xfId="1" applyNumberFormat="1" applyFont="1" applyFill="1" applyBorder="1" applyAlignment="1">
      <alignment horizontal="center" vertical="center"/>
    </xf>
    <xf numFmtId="20" fontId="6" fillId="0" borderId="20" xfId="1" applyNumberFormat="1" applyFont="1" applyFill="1" applyBorder="1" applyAlignment="1">
      <alignment horizontal="center" vertical="center"/>
    </xf>
    <xf numFmtId="0" fontId="6" fillId="0" borderId="44" xfId="1" applyFont="1" applyFill="1" applyBorder="1" applyAlignment="1">
      <alignment horizontal="center" vertical="center"/>
    </xf>
    <xf numFmtId="20" fontId="6" fillId="0" borderId="36" xfId="1" applyNumberFormat="1" applyFont="1" applyFill="1" applyBorder="1" applyAlignment="1">
      <alignment horizontal="center" vertical="center"/>
    </xf>
    <xf numFmtId="0" fontId="0" fillId="51" borderId="4" xfId="0" applyFill="1" applyBorder="1" applyAlignment="1">
      <alignment horizontal="center" vertical="center"/>
    </xf>
    <xf numFmtId="0" fontId="0" fillId="51" borderId="47" xfId="0" applyFill="1" applyBorder="1" applyAlignment="1">
      <alignment horizontal="center" vertical="center"/>
    </xf>
    <xf numFmtId="0" fontId="8" fillId="4" borderId="0" xfId="1" applyFont="1" applyFill="1">
      <alignment vertical="center"/>
    </xf>
    <xf numFmtId="0" fontId="29" fillId="0" borderId="0" xfId="1" applyFont="1">
      <alignment vertical="center"/>
    </xf>
    <xf numFmtId="0" fontId="8" fillId="0" borderId="0" xfId="1" applyFont="1">
      <alignment vertical="center"/>
    </xf>
    <xf numFmtId="0" fontId="8" fillId="0" borderId="40" xfId="1" applyFont="1" applyBorder="1">
      <alignment vertical="center"/>
    </xf>
    <xf numFmtId="0" fontId="8" fillId="0" borderId="23" xfId="1" applyFont="1" applyBorder="1">
      <alignment vertical="center"/>
    </xf>
    <xf numFmtId="0" fontId="8" fillId="0" borderId="51" xfId="1" applyFont="1" applyBorder="1">
      <alignment vertical="center"/>
    </xf>
    <xf numFmtId="0" fontId="13" fillId="0" borderId="42" xfId="1" applyFont="1" applyBorder="1">
      <alignment vertical="center"/>
    </xf>
    <xf numFmtId="0" fontId="8" fillId="0" borderId="39" xfId="1" applyFont="1" applyBorder="1">
      <alignment vertical="center"/>
    </xf>
    <xf numFmtId="0" fontId="31" fillId="0" borderId="0" xfId="0" applyFont="1">
      <alignment vertical="center"/>
    </xf>
    <xf numFmtId="0" fontId="8" fillId="0" borderId="51" xfId="1" applyFont="1" applyBorder="1" applyAlignment="1">
      <alignment vertical="center"/>
    </xf>
    <xf numFmtId="0" fontId="8" fillId="4" borderId="6" xfId="1" applyFont="1" applyFill="1" applyBorder="1">
      <alignment vertical="center"/>
    </xf>
    <xf numFmtId="0" fontId="8" fillId="0" borderId="0" xfId="1" applyFont="1" applyBorder="1">
      <alignment vertical="center"/>
    </xf>
    <xf numFmtId="0" fontId="8" fillId="4" borderId="41" xfId="1" applyFont="1" applyFill="1" applyBorder="1">
      <alignment vertical="center"/>
    </xf>
    <xf numFmtId="0" fontId="8" fillId="4" borderId="43" xfId="1" applyFont="1" applyFill="1" applyBorder="1">
      <alignment vertical="center"/>
    </xf>
    <xf numFmtId="0" fontId="20" fillId="5" borderId="3" xfId="9" applyFont="1" applyFill="1" applyBorder="1" applyAlignment="1">
      <alignment horizontal="center" vertical="center" wrapText="1"/>
    </xf>
    <xf numFmtId="0" fontId="8" fillId="3" borderId="7" xfId="4" applyFont="1" applyFill="1" applyBorder="1" applyAlignment="1">
      <alignment vertical="center" wrapText="1"/>
    </xf>
    <xf numFmtId="0" fontId="16" fillId="3" borderId="9" xfId="7" applyFill="1" applyBorder="1" applyAlignment="1">
      <alignment vertical="center" wrapText="1"/>
    </xf>
    <xf numFmtId="49" fontId="34" fillId="8" borderId="5" xfId="5" applyNumberFormat="1" applyFont="1" applyFill="1" applyBorder="1" applyAlignment="1">
      <alignment horizontal="center" vertical="center" wrapText="1"/>
    </xf>
    <xf numFmtId="49" fontId="8" fillId="0" borderId="5" xfId="4" applyNumberFormat="1" applyFont="1" applyFill="1" applyBorder="1" applyAlignment="1">
      <alignment vertical="center" wrapText="1"/>
    </xf>
    <xf numFmtId="49" fontId="2" fillId="0" borderId="5" xfId="4" applyNumberFormat="1" applyFont="1" applyFill="1" applyBorder="1" applyAlignment="1">
      <alignment vertical="center" wrapText="1"/>
    </xf>
    <xf numFmtId="0" fontId="6" fillId="12" borderId="19" xfId="1" applyFont="1" applyFill="1" applyBorder="1" applyAlignment="1">
      <alignment horizontal="center" vertical="center"/>
    </xf>
    <xf numFmtId="0" fontId="6" fillId="52" borderId="20" xfId="1" applyFont="1" applyFill="1" applyBorder="1" applyAlignment="1">
      <alignment horizontal="center" vertical="center"/>
    </xf>
    <xf numFmtId="0" fontId="6" fillId="52" borderId="19" xfId="1" applyFont="1" applyFill="1" applyBorder="1" applyAlignment="1">
      <alignment horizontal="center" vertical="center"/>
    </xf>
    <xf numFmtId="0" fontId="6" fillId="52" borderId="21" xfId="1" applyFont="1" applyFill="1" applyBorder="1" applyAlignment="1">
      <alignment horizontal="center" vertical="center"/>
    </xf>
    <xf numFmtId="0" fontId="50" fillId="52" borderId="8" xfId="1" applyFont="1" applyFill="1" applyBorder="1" applyAlignment="1">
      <alignment horizontal="center" vertical="center"/>
    </xf>
    <xf numFmtId="0" fontId="50" fillId="52" borderId="40" xfId="1" applyFont="1" applyFill="1" applyBorder="1" applyAlignment="1">
      <alignment horizontal="center" vertical="center"/>
    </xf>
    <xf numFmtId="0" fontId="50" fillId="52" borderId="5" xfId="1" applyFont="1" applyFill="1" applyBorder="1" applyAlignment="1">
      <alignment horizontal="center" vertical="center"/>
    </xf>
    <xf numFmtId="0" fontId="50" fillId="52" borderId="7" xfId="1" applyFont="1" applyFill="1" applyBorder="1" applyAlignment="1">
      <alignment horizontal="center" vertical="center"/>
    </xf>
    <xf numFmtId="49" fontId="46" fillId="12" borderId="4" xfId="0" applyNumberFormat="1" applyFont="1" applyFill="1" applyBorder="1">
      <alignment vertical="center"/>
    </xf>
    <xf numFmtId="49" fontId="46" fillId="12" borderId="4" xfId="0" applyNumberFormat="1" applyFont="1" applyFill="1" applyBorder="1" applyAlignment="1">
      <alignment vertical="center" wrapText="1"/>
    </xf>
    <xf numFmtId="0" fontId="0" fillId="51" borderId="62" xfId="0" applyFill="1" applyBorder="1" applyAlignment="1">
      <alignment horizontal="center" vertical="center"/>
    </xf>
    <xf numFmtId="0" fontId="0" fillId="0" borderId="59" xfId="0" applyBorder="1" applyAlignment="1">
      <alignment horizontal="left" vertical="center"/>
    </xf>
    <xf numFmtId="0" fontId="0" fillId="51" borderId="63" xfId="0" applyFill="1" applyBorder="1" applyAlignment="1">
      <alignment horizontal="center" vertical="center"/>
    </xf>
    <xf numFmtId="0" fontId="0" fillId="51" borderId="64" xfId="0" applyFill="1" applyBorder="1" applyAlignment="1">
      <alignment horizontal="center" vertical="center"/>
    </xf>
    <xf numFmtId="0" fontId="0" fillId="51" borderId="65" xfId="0" applyFill="1" applyBorder="1" applyAlignment="1">
      <alignment horizontal="center" vertical="center"/>
    </xf>
    <xf numFmtId="0" fontId="0" fillId="51" borderId="66" xfId="0" applyFill="1" applyBorder="1" applyAlignment="1">
      <alignment horizontal="center" vertical="center"/>
    </xf>
    <xf numFmtId="0" fontId="0" fillId="0" borderId="67" xfId="0" applyBorder="1" applyAlignment="1">
      <alignment horizontal="left" vertical="center"/>
    </xf>
    <xf numFmtId="0" fontId="88" fillId="49" borderId="11" xfId="0" applyFont="1" applyFill="1" applyBorder="1" applyAlignment="1">
      <alignment horizontal="center" vertical="center"/>
    </xf>
    <xf numFmtId="0" fontId="2" fillId="51" borderId="11" xfId="0" applyFont="1" applyFill="1" applyBorder="1" applyAlignment="1">
      <alignment horizontal="center" vertical="center"/>
    </xf>
    <xf numFmtId="0" fontId="2" fillId="51" borderId="18" xfId="0" applyFont="1" applyFill="1" applyBorder="1" applyAlignment="1">
      <alignment horizontal="center" vertical="center" wrapText="1"/>
    </xf>
    <xf numFmtId="0" fontId="0" fillId="14" borderId="71" xfId="0" applyFill="1" applyBorder="1" applyAlignment="1">
      <alignment horizontal="center" vertical="center"/>
    </xf>
    <xf numFmtId="0" fontId="0" fillId="14" borderId="72" xfId="0" applyFill="1" applyBorder="1" applyAlignment="1">
      <alignment horizontal="center" vertical="center"/>
    </xf>
    <xf numFmtId="0" fontId="0" fillId="14" borderId="73" xfId="0" applyFill="1" applyBorder="1" applyAlignment="1">
      <alignment horizontal="center" vertical="center"/>
    </xf>
    <xf numFmtId="0" fontId="0" fillId="6" borderId="74" xfId="0" applyFill="1" applyBorder="1" applyAlignment="1">
      <alignment horizontal="center" vertical="center"/>
    </xf>
    <xf numFmtId="0" fontId="0" fillId="0" borderId="75" xfId="0" applyBorder="1" applyAlignment="1">
      <alignment horizontal="left" vertical="center"/>
    </xf>
    <xf numFmtId="0" fontId="0" fillId="51" borderId="72" xfId="0" applyFill="1" applyBorder="1" applyAlignment="1">
      <alignment horizontal="center" vertical="center"/>
    </xf>
    <xf numFmtId="0" fontId="0" fillId="51" borderId="71" xfId="0" applyFill="1" applyBorder="1" applyAlignment="1">
      <alignment horizontal="center" vertical="center"/>
    </xf>
    <xf numFmtId="0" fontId="0" fillId="51" borderId="73" xfId="0" applyFill="1" applyBorder="1" applyAlignment="1">
      <alignment horizontal="center" vertical="center"/>
    </xf>
    <xf numFmtId="0" fontId="0" fillId="51" borderId="74" xfId="0" applyFill="1" applyBorder="1" applyAlignment="1">
      <alignment horizontal="center" vertical="center"/>
    </xf>
    <xf numFmtId="0" fontId="0" fillId="53" borderId="48" xfId="0" applyFill="1" applyBorder="1" applyAlignment="1">
      <alignment horizontal="center" vertical="center"/>
    </xf>
    <xf numFmtId="0" fontId="20" fillId="5" borderId="1" xfId="9" applyFont="1" applyFill="1" applyBorder="1" applyAlignment="1">
      <alignment horizontal="center" vertical="center" wrapText="1"/>
    </xf>
    <xf numFmtId="0" fontId="50" fillId="15" borderId="5" xfId="1" applyFont="1" applyFill="1" applyBorder="1" applyAlignment="1">
      <alignment horizontal="center" vertical="center"/>
    </xf>
    <xf numFmtId="49" fontId="13" fillId="0" borderId="5" xfId="4" applyNumberFormat="1" applyFont="1" applyFill="1" applyBorder="1" applyAlignment="1">
      <alignment horizontal="center" vertical="center" wrapText="1"/>
    </xf>
    <xf numFmtId="0" fontId="13" fillId="0" borderId="5" xfId="4" applyFont="1" applyFill="1" applyBorder="1" applyAlignment="1">
      <alignment vertical="center" wrapText="1"/>
    </xf>
    <xf numFmtId="0" fontId="88" fillId="8" borderId="80" xfId="0" applyFont="1" applyFill="1" applyBorder="1" applyAlignment="1">
      <alignment horizontal="center" vertical="center"/>
    </xf>
    <xf numFmtId="0" fontId="88" fillId="3" borderId="68" xfId="0" applyFont="1" applyFill="1" applyBorder="1">
      <alignment vertical="center"/>
    </xf>
    <xf numFmtId="0" fontId="2" fillId="3" borderId="68" xfId="0" applyFont="1" applyFill="1" applyBorder="1">
      <alignment vertical="center"/>
    </xf>
    <xf numFmtId="0" fontId="2" fillId="3" borderId="68" xfId="0" applyFont="1" applyFill="1" applyBorder="1" applyAlignment="1">
      <alignment horizontal="center" vertical="center"/>
    </xf>
    <xf numFmtId="3" fontId="2" fillId="3" borderId="68" xfId="0" applyNumberFormat="1" applyFont="1" applyFill="1" applyBorder="1" applyAlignment="1">
      <alignment horizontal="right" vertical="center"/>
    </xf>
    <xf numFmtId="0" fontId="88" fillId="3" borderId="45" xfId="0" applyFont="1" applyFill="1" applyBorder="1">
      <alignment vertical="center"/>
    </xf>
    <xf numFmtId="0" fontId="2" fillId="3" borderId="45" xfId="0" applyFont="1" applyFill="1" applyBorder="1">
      <alignment vertical="center"/>
    </xf>
    <xf numFmtId="0" fontId="2" fillId="3" borderId="45" xfId="0" applyFont="1" applyFill="1" applyBorder="1" applyAlignment="1">
      <alignment horizontal="center" vertical="center"/>
    </xf>
    <xf numFmtId="3" fontId="2" fillId="3" borderId="45" xfId="0" applyNumberFormat="1" applyFont="1" applyFill="1" applyBorder="1" applyAlignment="1">
      <alignment horizontal="right" vertical="center"/>
    </xf>
    <xf numFmtId="0" fontId="88" fillId="3" borderId="46" xfId="0" applyFont="1" applyFill="1" applyBorder="1">
      <alignment vertical="center"/>
    </xf>
    <xf numFmtId="0" fontId="2" fillId="3" borderId="46" xfId="0" applyFont="1" applyFill="1" applyBorder="1">
      <alignment vertical="center"/>
    </xf>
    <xf numFmtId="0" fontId="2" fillId="3" borderId="46" xfId="0" applyFont="1" applyFill="1" applyBorder="1" applyAlignment="1">
      <alignment horizontal="center" vertical="center"/>
    </xf>
    <xf numFmtId="0" fontId="88" fillId="3" borderId="69" xfId="0" applyFont="1" applyFill="1" applyBorder="1">
      <alignment vertical="center"/>
    </xf>
    <xf numFmtId="0" fontId="2" fillId="3" borderId="69" xfId="0" applyFont="1" applyFill="1" applyBorder="1">
      <alignment vertical="center"/>
    </xf>
    <xf numFmtId="0" fontId="2" fillId="3" borderId="69" xfId="0" applyFont="1" applyFill="1" applyBorder="1" applyAlignment="1">
      <alignment horizontal="center" vertical="center"/>
    </xf>
    <xf numFmtId="0" fontId="88" fillId="3" borderId="85" xfId="0" applyFont="1" applyFill="1" applyBorder="1">
      <alignment vertical="center"/>
    </xf>
    <xf numFmtId="0" fontId="2" fillId="3" borderId="85" xfId="0" applyFont="1" applyFill="1" applyBorder="1">
      <alignment vertical="center"/>
    </xf>
    <xf numFmtId="3" fontId="2" fillId="3" borderId="85" xfId="0" applyNumberFormat="1" applyFont="1" applyFill="1" applyBorder="1" applyAlignment="1">
      <alignment horizontal="right" vertical="center"/>
    </xf>
    <xf numFmtId="0" fontId="91" fillId="8" borderId="15" xfId="1" applyFont="1" applyFill="1" applyBorder="1" applyAlignment="1">
      <alignment horizontal="center" vertical="center" wrapText="1"/>
    </xf>
    <xf numFmtId="0" fontId="91" fillId="8" borderId="5" xfId="1" applyFont="1" applyFill="1" applyBorder="1" applyAlignment="1">
      <alignment horizontal="center" vertical="center" wrapText="1"/>
    </xf>
    <xf numFmtId="0" fontId="95" fillId="8" borderId="5" xfId="1" applyFont="1" applyFill="1" applyBorder="1" applyAlignment="1">
      <alignment horizontal="center" vertical="center" wrapText="1"/>
    </xf>
    <xf numFmtId="0" fontId="91" fillId="12" borderId="15" xfId="1" applyFont="1" applyFill="1" applyBorder="1" applyAlignment="1">
      <alignment horizontal="center" vertical="center" wrapText="1"/>
    </xf>
    <xf numFmtId="0" fontId="91" fillId="12" borderId="5" xfId="1" applyFont="1" applyFill="1" applyBorder="1" applyAlignment="1">
      <alignment horizontal="center" vertical="center" wrapText="1"/>
    </xf>
    <xf numFmtId="0" fontId="91" fillId="12" borderId="3" xfId="1" applyFont="1" applyFill="1" applyBorder="1" applyAlignment="1">
      <alignment horizontal="center" vertical="center" wrapText="1"/>
    </xf>
    <xf numFmtId="0" fontId="91" fillId="12" borderId="45" xfId="1" applyFont="1" applyFill="1" applyBorder="1" applyAlignment="1">
      <alignment horizontal="left" vertical="center" wrapText="1"/>
    </xf>
    <xf numFmtId="0" fontId="91" fillId="12" borderId="1" xfId="1" applyFont="1" applyFill="1" applyBorder="1" applyAlignment="1">
      <alignment horizontal="center" vertical="center" wrapText="1"/>
    </xf>
    <xf numFmtId="0" fontId="91" fillId="12" borderId="16" xfId="1" applyFont="1" applyFill="1" applyBorder="1" applyAlignment="1">
      <alignment horizontal="center" vertical="center" wrapText="1"/>
    </xf>
    <xf numFmtId="0" fontId="91" fillId="12" borderId="86" xfId="1" applyFont="1" applyFill="1" applyBorder="1" applyAlignment="1">
      <alignment horizontal="center" vertical="center" wrapText="1"/>
    </xf>
    <xf numFmtId="0" fontId="96" fillId="0" borderId="15" xfId="0" applyFont="1" applyBorder="1" applyAlignment="1">
      <alignment horizontal="left" vertical="top" wrapText="1"/>
    </xf>
    <xf numFmtId="0" fontId="96" fillId="12" borderId="15" xfId="0" applyFont="1" applyFill="1" applyBorder="1" applyAlignment="1">
      <alignment horizontal="left" vertical="top" wrapText="1"/>
    </xf>
    <xf numFmtId="0" fontId="96" fillId="0" borderId="87" xfId="0" applyFont="1" applyBorder="1" applyAlignment="1">
      <alignment horizontal="left" vertical="top" wrapText="1"/>
    </xf>
    <xf numFmtId="0" fontId="96" fillId="12" borderId="12" xfId="0" applyFont="1" applyFill="1" applyBorder="1" applyAlignment="1">
      <alignment horizontal="left" vertical="top" wrapText="1"/>
    </xf>
    <xf numFmtId="0" fontId="97" fillId="12" borderId="17" xfId="0" applyFont="1" applyFill="1" applyBorder="1" applyAlignment="1">
      <alignment horizontal="left" vertical="top" wrapText="1"/>
    </xf>
    <xf numFmtId="0" fontId="96" fillId="12" borderId="37" xfId="0" applyFont="1" applyFill="1" applyBorder="1" applyAlignment="1">
      <alignment horizontal="left" vertical="top" wrapText="1"/>
    </xf>
    <xf numFmtId="0" fontId="96" fillId="12" borderId="87" xfId="0" applyFont="1" applyFill="1" applyBorder="1" applyAlignment="1">
      <alignment horizontal="left" vertical="top" wrapText="1"/>
    </xf>
    <xf numFmtId="0" fontId="96" fillId="0" borderId="17" xfId="0" applyFont="1" applyBorder="1" applyAlignment="1">
      <alignment horizontal="left" vertical="top" wrapText="1"/>
    </xf>
    <xf numFmtId="0" fontId="96" fillId="0" borderId="5" xfId="0" applyFont="1" applyBorder="1" applyAlignment="1">
      <alignment horizontal="left" vertical="top" wrapText="1"/>
    </xf>
    <xf numFmtId="0" fontId="14" fillId="0" borderId="5" xfId="1" applyFont="1" applyBorder="1" applyAlignment="1">
      <alignment horizontal="left" vertical="top" wrapText="1"/>
    </xf>
    <xf numFmtId="0" fontId="96" fillId="0" borderId="5" xfId="0" applyFont="1" applyBorder="1" applyAlignment="1">
      <alignment horizontal="center" vertical="top" wrapText="1"/>
    </xf>
    <xf numFmtId="0" fontId="96" fillId="0" borderId="3" xfId="1" applyFont="1" applyBorder="1" applyAlignment="1">
      <alignment horizontal="center" vertical="top" wrapText="1"/>
    </xf>
    <xf numFmtId="0" fontId="96" fillId="0" borderId="45" xfId="1" applyFont="1" applyBorder="1" applyAlignment="1">
      <alignment horizontal="left" vertical="top" wrapText="1"/>
    </xf>
    <xf numFmtId="0" fontId="96" fillId="0" borderId="1" xfId="1" applyFont="1" applyBorder="1" applyAlignment="1">
      <alignment horizontal="center" vertical="top" wrapText="1"/>
    </xf>
    <xf numFmtId="0" fontId="96" fillId="0" borderId="5" xfId="1" applyFont="1" applyBorder="1" applyAlignment="1">
      <alignment horizontal="center" vertical="top" wrapText="1"/>
    </xf>
    <xf numFmtId="0" fontId="96" fillId="0" borderId="16" xfId="1" applyFont="1" applyBorder="1" applyAlignment="1">
      <alignment horizontal="center" vertical="top" wrapText="1"/>
    </xf>
    <xf numFmtId="0" fontId="96" fillId="12" borderId="1" xfId="1" applyFont="1" applyFill="1" applyBorder="1" applyAlignment="1">
      <alignment horizontal="center" vertical="top" wrapText="1"/>
    </xf>
    <xf numFmtId="0" fontId="96" fillId="12" borderId="5" xfId="1" applyFont="1" applyFill="1" applyBorder="1" applyAlignment="1">
      <alignment horizontal="center" vertical="top" wrapText="1"/>
    </xf>
    <xf numFmtId="0" fontId="96" fillId="12" borderId="16" xfId="1" applyFont="1" applyFill="1" applyBorder="1" applyAlignment="1">
      <alignment horizontal="center" vertical="top" wrapText="1"/>
    </xf>
    <xf numFmtId="0" fontId="14" fillId="0" borderId="86" xfId="1" applyFont="1" applyBorder="1" applyAlignment="1">
      <alignment horizontal="left" vertical="top" wrapText="1"/>
    </xf>
    <xf numFmtId="0" fontId="14" fillId="0" borderId="0" xfId="1" applyFont="1" applyAlignment="1">
      <alignment horizontal="left" vertical="top" wrapText="1"/>
    </xf>
    <xf numFmtId="0" fontId="96" fillId="12" borderId="5" xfId="0" applyFont="1" applyFill="1" applyBorder="1" applyAlignment="1">
      <alignment horizontal="left" vertical="top" wrapText="1"/>
    </xf>
    <xf numFmtId="0" fontId="14" fillId="12" borderId="5" xfId="1" applyFont="1" applyFill="1" applyBorder="1" applyAlignment="1">
      <alignment horizontal="left" vertical="top" wrapText="1"/>
    </xf>
    <xf numFmtId="0" fontId="96" fillId="12" borderId="5" xfId="0" applyFont="1" applyFill="1" applyBorder="1" applyAlignment="1">
      <alignment horizontal="center" vertical="top" wrapText="1"/>
    </xf>
    <xf numFmtId="0" fontId="96" fillId="12" borderId="3" xfId="1" applyFont="1" applyFill="1" applyBorder="1" applyAlignment="1">
      <alignment horizontal="center" vertical="top" wrapText="1"/>
    </xf>
    <xf numFmtId="0" fontId="96" fillId="12" borderId="45" xfId="1" applyFont="1" applyFill="1" applyBorder="1" applyAlignment="1">
      <alignment horizontal="left" vertical="top" wrapText="1"/>
    </xf>
    <xf numFmtId="0" fontId="14" fillId="12" borderId="86" xfId="1" applyFont="1" applyFill="1" applyBorder="1" applyAlignment="1">
      <alignment horizontal="left" vertical="top" wrapText="1"/>
    </xf>
    <xf numFmtId="0" fontId="14" fillId="0" borderId="86" xfId="0" applyFont="1" applyBorder="1" applyAlignment="1">
      <alignment horizontal="left" vertical="top" wrapText="1"/>
    </xf>
    <xf numFmtId="0" fontId="14" fillId="0" borderId="5" xfId="0" applyFont="1" applyBorder="1" applyAlignment="1">
      <alignment horizontal="left" vertical="top" wrapText="1"/>
    </xf>
    <xf numFmtId="0" fontId="98" fillId="0" borderId="5" xfId="1" applyFont="1" applyBorder="1" applyAlignment="1">
      <alignment horizontal="left" vertical="top" wrapText="1"/>
    </xf>
    <xf numFmtId="0" fontId="99" fillId="0" borderId="86" xfId="1" applyFont="1" applyBorder="1" applyAlignment="1">
      <alignment horizontal="left" vertical="top" wrapText="1"/>
    </xf>
    <xf numFmtId="0" fontId="98" fillId="12" borderId="5" xfId="1" applyFont="1" applyFill="1" applyBorder="1" applyAlignment="1">
      <alignment horizontal="left" vertical="top" wrapText="1"/>
    </xf>
    <xf numFmtId="0" fontId="99" fillId="12" borderId="86" xfId="1" applyFont="1" applyFill="1" applyBorder="1" applyAlignment="1">
      <alignment horizontal="left" vertical="top" wrapText="1"/>
    </xf>
    <xf numFmtId="0" fontId="100" fillId="12" borderId="5" xfId="1" applyFont="1" applyFill="1" applyBorder="1" applyAlignment="1">
      <alignment horizontal="left" vertical="top" wrapText="1"/>
    </xf>
    <xf numFmtId="0" fontId="14" fillId="12" borderId="86" xfId="0" applyFont="1" applyFill="1" applyBorder="1" applyAlignment="1">
      <alignment horizontal="left" vertical="top" wrapText="1"/>
    </xf>
    <xf numFmtId="0" fontId="96" fillId="0" borderId="7" xfId="0" applyFont="1" applyBorder="1" applyAlignment="1">
      <alignment horizontal="left" vertical="top" wrapText="1"/>
    </xf>
    <xf numFmtId="0" fontId="98" fillId="0" borderId="7" xfId="1" applyFont="1" applyBorder="1" applyAlignment="1">
      <alignment horizontal="left" vertical="top" wrapText="1"/>
    </xf>
    <xf numFmtId="0" fontId="96" fillId="0" borderId="7" xfId="0" applyFont="1" applyBorder="1" applyAlignment="1">
      <alignment horizontal="center" vertical="top" wrapText="1"/>
    </xf>
    <xf numFmtId="0" fontId="96" fillId="0" borderId="40" xfId="1" applyFont="1" applyBorder="1" applyAlignment="1">
      <alignment horizontal="center" vertical="top" wrapText="1"/>
    </xf>
    <xf numFmtId="0" fontId="96" fillId="0" borderId="46" xfId="1" applyFont="1" applyBorder="1" applyAlignment="1">
      <alignment horizontal="left" vertical="top" wrapText="1"/>
    </xf>
    <xf numFmtId="0" fontId="96" fillId="0" borderId="41" xfId="1" applyFont="1" applyBorder="1" applyAlignment="1">
      <alignment horizontal="center" vertical="top" wrapText="1"/>
    </xf>
    <xf numFmtId="0" fontId="96" fillId="0" borderId="7" xfId="1" applyFont="1" applyBorder="1" applyAlignment="1">
      <alignment horizontal="center" vertical="top" wrapText="1"/>
    </xf>
    <xf numFmtId="0" fontId="96" fillId="0" borderId="88" xfId="1" applyFont="1" applyBorder="1" applyAlignment="1">
      <alignment horizontal="center" vertical="top" wrapText="1"/>
    </xf>
    <xf numFmtId="0" fontId="14" fillId="0" borderId="89" xfId="0" applyFont="1" applyBorder="1" applyAlignment="1">
      <alignment horizontal="left" vertical="top" wrapText="1"/>
    </xf>
    <xf numFmtId="0" fontId="96" fillId="0" borderId="13" xfId="0" applyFont="1" applyBorder="1" applyAlignment="1">
      <alignment horizontal="left" vertical="top" wrapText="1"/>
    </xf>
    <xf numFmtId="0" fontId="98" fillId="0" borderId="13" xfId="1" applyFont="1" applyBorder="1" applyAlignment="1">
      <alignment horizontal="left" vertical="top" wrapText="1"/>
    </xf>
    <xf numFmtId="0" fontId="96" fillId="0" borderId="13" xfId="0" applyFont="1" applyBorder="1" applyAlignment="1">
      <alignment horizontal="center" vertical="top" wrapText="1"/>
    </xf>
    <xf numFmtId="0" fontId="96" fillId="0" borderId="90" xfId="1" applyFont="1" applyBorder="1" applyAlignment="1">
      <alignment horizontal="center" vertical="top" wrapText="1"/>
    </xf>
    <xf numFmtId="0" fontId="96" fillId="0" borderId="68" xfId="1" applyFont="1" applyBorder="1" applyAlignment="1">
      <alignment horizontal="left" vertical="top" wrapText="1"/>
    </xf>
    <xf numFmtId="0" fontId="96" fillId="0" borderId="91" xfId="1" applyFont="1" applyBorder="1" applyAlignment="1">
      <alignment horizontal="center" vertical="top" wrapText="1"/>
    </xf>
    <xf numFmtId="0" fontId="96" fillId="0" borderId="14" xfId="1" applyFont="1" applyBorder="1" applyAlignment="1">
      <alignment horizontal="center" vertical="top" wrapText="1"/>
    </xf>
    <xf numFmtId="0" fontId="96" fillId="12" borderId="68" xfId="1" applyFont="1" applyFill="1" applyBorder="1" applyAlignment="1">
      <alignment horizontal="left" vertical="top" wrapText="1"/>
    </xf>
    <xf numFmtId="0" fontId="96" fillId="12" borderId="91" xfId="1" applyFont="1" applyFill="1" applyBorder="1" applyAlignment="1">
      <alignment horizontal="center" vertical="top" wrapText="1"/>
    </xf>
    <xf numFmtId="0" fontId="96" fillId="12" borderId="14" xfId="1" applyFont="1" applyFill="1" applyBorder="1" applyAlignment="1">
      <alignment horizontal="center" vertical="top" wrapText="1"/>
    </xf>
    <xf numFmtId="0" fontId="14" fillId="0" borderId="61" xfId="0" applyFont="1" applyBorder="1" applyAlignment="1">
      <alignment horizontal="left" vertical="top" wrapText="1"/>
    </xf>
    <xf numFmtId="0" fontId="96" fillId="0" borderId="11" xfId="0" applyFont="1" applyBorder="1" applyAlignment="1">
      <alignment horizontal="left" vertical="top" wrapText="1"/>
    </xf>
    <xf numFmtId="0" fontId="98" fillId="0" borderId="11" xfId="1" applyFont="1" applyBorder="1" applyAlignment="1">
      <alignment horizontal="left" vertical="top" wrapText="1"/>
    </xf>
    <xf numFmtId="0" fontId="96" fillId="0" borderId="11" xfId="0" applyFont="1" applyBorder="1" applyAlignment="1">
      <alignment horizontal="center" vertical="top" wrapText="1"/>
    </xf>
    <xf numFmtId="0" fontId="96" fillId="0" borderId="92" xfId="1" applyFont="1" applyBorder="1" applyAlignment="1">
      <alignment horizontal="center" vertical="top" wrapText="1"/>
    </xf>
    <xf numFmtId="0" fontId="96" fillId="0" borderId="69" xfId="1" applyFont="1" applyBorder="1" applyAlignment="1">
      <alignment horizontal="left" vertical="top" wrapText="1"/>
    </xf>
    <xf numFmtId="0" fontId="96" fillId="0" borderId="93" xfId="1" applyFont="1" applyBorder="1" applyAlignment="1">
      <alignment horizontal="center" vertical="top" wrapText="1"/>
    </xf>
    <xf numFmtId="0" fontId="96" fillId="0" borderId="18" xfId="1" applyFont="1" applyBorder="1" applyAlignment="1">
      <alignment horizontal="center" vertical="top" wrapText="1"/>
    </xf>
    <xf numFmtId="0" fontId="96" fillId="12" borderId="69" xfId="1" applyFont="1" applyFill="1" applyBorder="1" applyAlignment="1">
      <alignment horizontal="left" vertical="top" wrapText="1"/>
    </xf>
    <xf numFmtId="0" fontId="96" fillId="12" borderId="93" xfId="1" applyFont="1" applyFill="1" applyBorder="1" applyAlignment="1">
      <alignment horizontal="center" vertical="top" wrapText="1"/>
    </xf>
    <xf numFmtId="0" fontId="14" fillId="0" borderId="94" xfId="0" applyFont="1" applyBorder="1" applyAlignment="1">
      <alignment horizontal="left" vertical="top" wrapText="1"/>
    </xf>
    <xf numFmtId="0" fontId="14" fillId="0" borderId="61" xfId="1" applyFont="1" applyBorder="1" applyAlignment="1">
      <alignment horizontal="left" vertical="top" wrapText="1"/>
    </xf>
    <xf numFmtId="0" fontId="14" fillId="0" borderId="94" xfId="1" applyFont="1" applyBorder="1" applyAlignment="1">
      <alignment horizontal="left" vertical="top" wrapText="1"/>
    </xf>
    <xf numFmtId="0" fontId="96" fillId="12" borderId="13" xfId="0" applyFont="1" applyFill="1" applyBorder="1" applyAlignment="1">
      <alignment horizontal="left" vertical="top" wrapText="1"/>
    </xf>
    <xf numFmtId="0" fontId="98" fillId="12" borderId="13" xfId="1" applyFont="1" applyFill="1" applyBorder="1" applyAlignment="1">
      <alignment horizontal="left" vertical="top" wrapText="1"/>
    </xf>
    <xf numFmtId="0" fontId="96" fillId="12" borderId="13" xfId="0" applyFont="1" applyFill="1" applyBorder="1" applyAlignment="1">
      <alignment horizontal="center" vertical="top" wrapText="1"/>
    </xf>
    <xf numFmtId="0" fontId="96" fillId="12" borderId="90" xfId="1" applyFont="1" applyFill="1" applyBorder="1" applyAlignment="1">
      <alignment horizontal="center" vertical="top" wrapText="1"/>
    </xf>
    <xf numFmtId="0" fontId="14" fillId="12" borderId="61" xfId="1" applyFont="1" applyFill="1" applyBorder="1" applyAlignment="1">
      <alignment horizontal="left" vertical="top" wrapText="1"/>
    </xf>
    <xf numFmtId="0" fontId="96" fillId="12" borderId="11" xfId="0" applyFont="1" applyFill="1" applyBorder="1" applyAlignment="1">
      <alignment horizontal="left" vertical="top" wrapText="1"/>
    </xf>
    <xf numFmtId="0" fontId="98" fillId="12" borderId="11" xfId="1" applyFont="1" applyFill="1" applyBorder="1" applyAlignment="1">
      <alignment horizontal="left" vertical="top" wrapText="1"/>
    </xf>
    <xf numFmtId="0" fontId="96" fillId="12" borderId="11" xfId="0" applyFont="1" applyFill="1" applyBorder="1" applyAlignment="1">
      <alignment horizontal="center" vertical="top" wrapText="1"/>
    </xf>
    <xf numFmtId="0" fontId="96" fillId="12" borderId="92" xfId="1" applyFont="1" applyFill="1" applyBorder="1" applyAlignment="1">
      <alignment horizontal="center" vertical="top" wrapText="1"/>
    </xf>
    <xf numFmtId="0" fontId="96" fillId="12" borderId="18" xfId="1" applyFont="1" applyFill="1" applyBorder="1" applyAlignment="1">
      <alignment horizontal="center" vertical="top" wrapText="1"/>
    </xf>
    <xf numFmtId="0" fontId="14" fillId="12" borderId="94" xfId="1" applyFont="1" applyFill="1" applyBorder="1" applyAlignment="1">
      <alignment horizontal="left" vertical="top" wrapText="1"/>
    </xf>
    <xf numFmtId="0" fontId="101" fillId="0" borderId="9" xfId="0" applyFont="1" applyBorder="1" applyAlignment="1">
      <alignment horizontal="left" vertical="top" wrapText="1"/>
    </xf>
    <xf numFmtId="0" fontId="98" fillId="0" borderId="9" xfId="1" applyFont="1" applyBorder="1" applyAlignment="1">
      <alignment horizontal="left" vertical="top" wrapText="1"/>
    </xf>
    <xf numFmtId="0" fontId="96" fillId="0" borderId="9" xfId="0" applyFont="1" applyBorder="1" applyAlignment="1">
      <alignment horizontal="center" vertical="top" wrapText="1"/>
    </xf>
    <xf numFmtId="0" fontId="96" fillId="0" borderId="42" xfId="1" applyFont="1" applyBorder="1" applyAlignment="1">
      <alignment horizontal="center" vertical="top" wrapText="1"/>
    </xf>
    <xf numFmtId="0" fontId="96" fillId="0" borderId="85" xfId="1" applyFont="1" applyBorder="1" applyAlignment="1">
      <alignment horizontal="left" vertical="top" wrapText="1"/>
    </xf>
    <xf numFmtId="0" fontId="96" fillId="0" borderId="43" xfId="1" applyFont="1" applyBorder="1" applyAlignment="1">
      <alignment horizontal="center" vertical="top" wrapText="1"/>
    </xf>
    <xf numFmtId="0" fontId="96" fillId="0" borderId="9" xfId="1" applyFont="1" applyBorder="1" applyAlignment="1">
      <alignment horizontal="center" vertical="top" wrapText="1"/>
    </xf>
    <xf numFmtId="0" fontId="96" fillId="0" borderId="38" xfId="1" applyFont="1" applyBorder="1" applyAlignment="1">
      <alignment horizontal="center" vertical="top" wrapText="1"/>
    </xf>
    <xf numFmtId="0" fontId="96" fillId="12" borderId="85" xfId="1" applyFont="1" applyFill="1" applyBorder="1" applyAlignment="1">
      <alignment horizontal="left" vertical="top" wrapText="1"/>
    </xf>
    <xf numFmtId="0" fontId="96" fillId="12" borderId="43" xfId="1" applyFont="1" applyFill="1" applyBorder="1" applyAlignment="1">
      <alignment horizontal="center" vertical="top" wrapText="1"/>
    </xf>
    <xf numFmtId="0" fontId="96" fillId="12" borderId="38" xfId="1" applyFont="1" applyFill="1" applyBorder="1" applyAlignment="1">
      <alignment horizontal="center" vertical="top" wrapText="1"/>
    </xf>
    <xf numFmtId="0" fontId="14" fillId="0" borderId="95" xfId="1" applyFont="1" applyBorder="1" applyAlignment="1">
      <alignment horizontal="left" vertical="top" wrapText="1"/>
    </xf>
    <xf numFmtId="0" fontId="98" fillId="0" borderId="0" xfId="1" applyFont="1" applyAlignment="1">
      <alignment horizontal="left" vertical="top"/>
    </xf>
    <xf numFmtId="0" fontId="96" fillId="12" borderId="46" xfId="1" applyFont="1" applyFill="1" applyBorder="1" applyAlignment="1">
      <alignment horizontal="left" vertical="top" wrapText="1"/>
    </xf>
    <xf numFmtId="0" fontId="96" fillId="12" borderId="41" xfId="1" applyFont="1" applyFill="1" applyBorder="1" applyAlignment="1">
      <alignment horizontal="center" vertical="top" wrapText="1"/>
    </xf>
    <xf numFmtId="0" fontId="96" fillId="12" borderId="88" xfId="1" applyFont="1" applyFill="1" applyBorder="1" applyAlignment="1">
      <alignment horizontal="center" vertical="top" wrapText="1"/>
    </xf>
    <xf numFmtId="0" fontId="14" fillId="0" borderId="89" xfId="1" applyFont="1" applyBorder="1" applyAlignment="1">
      <alignment horizontal="left" vertical="top" wrapText="1"/>
    </xf>
    <xf numFmtId="0" fontId="90" fillId="0" borderId="7" xfId="1" applyFont="1" applyBorder="1" applyAlignment="1">
      <alignment horizontal="left" vertical="top" wrapText="1"/>
    </xf>
    <xf numFmtId="0" fontId="96" fillId="0" borderId="96" xfId="1" applyFont="1" applyBorder="1" applyAlignment="1">
      <alignment horizontal="center" vertical="top" wrapText="1"/>
    </xf>
    <xf numFmtId="0" fontId="96" fillId="0" borderId="11" xfId="1" applyFont="1" applyBorder="1" applyAlignment="1">
      <alignment horizontal="center" vertical="top" wrapText="1"/>
    </xf>
    <xf numFmtId="0" fontId="45" fillId="0" borderId="5" xfId="1" applyFont="1" applyBorder="1" applyAlignment="1">
      <alignment horizontal="left" vertical="top" wrapText="1"/>
    </xf>
    <xf numFmtId="0" fontId="52" fillId="9" borderId="9" xfId="1" applyFont="1" applyFill="1" applyBorder="1" applyAlignment="1">
      <alignment horizontal="right" vertical="center"/>
    </xf>
    <xf numFmtId="0" fontId="52" fillId="9" borderId="5" xfId="1" applyFont="1" applyFill="1" applyBorder="1" applyAlignment="1">
      <alignment horizontal="right" vertical="center"/>
    </xf>
    <xf numFmtId="0" fontId="80" fillId="12" borderId="5" xfId="65" applyFont="1" applyFill="1" applyBorder="1" applyAlignment="1">
      <alignment vertical="center"/>
    </xf>
    <xf numFmtId="0" fontId="80" fillId="12" borderId="5" xfId="65" applyFont="1" applyFill="1" applyBorder="1" applyAlignment="1">
      <alignment horizontal="center" vertical="center" wrapText="1"/>
    </xf>
    <xf numFmtId="0" fontId="80" fillId="12" borderId="5" xfId="65" applyFont="1" applyFill="1" applyBorder="1" applyAlignment="1">
      <alignment vertical="center" wrapText="1"/>
    </xf>
    <xf numFmtId="0" fontId="80" fillId="12" borderId="5" xfId="65" applyFont="1" applyFill="1" applyBorder="1" applyAlignment="1">
      <alignment horizontal="center" vertical="center"/>
    </xf>
    <xf numFmtId="49" fontId="26" fillId="0" borderId="4" xfId="0" applyNumberFormat="1" applyFont="1" applyFill="1" applyBorder="1">
      <alignment vertical="center"/>
    </xf>
    <xf numFmtId="49" fontId="46" fillId="52" borderId="5" xfId="0" applyNumberFormat="1" applyFont="1" applyFill="1" applyBorder="1">
      <alignment vertical="center"/>
    </xf>
    <xf numFmtId="49" fontId="46" fillId="52" borderId="5" xfId="0" applyNumberFormat="1" applyFont="1" applyFill="1" applyBorder="1" applyAlignment="1">
      <alignment vertical="center" wrapText="1"/>
    </xf>
    <xf numFmtId="49" fontId="46" fillId="12" borderId="4" xfId="0" applyNumberFormat="1" applyFont="1" applyFill="1" applyBorder="1" applyAlignment="1">
      <alignment horizontal="center" vertical="center" wrapText="1"/>
    </xf>
    <xf numFmtId="49" fontId="26" fillId="12" borderId="4" xfId="0" applyNumberFormat="1" applyFont="1" applyFill="1" applyBorder="1" applyAlignment="1">
      <alignment horizontal="center" vertical="center" wrapText="1"/>
    </xf>
    <xf numFmtId="0" fontId="8" fillId="0" borderId="51" xfId="1" applyFont="1" applyFill="1" applyBorder="1" applyAlignment="1">
      <alignment vertical="center"/>
    </xf>
    <xf numFmtId="0" fontId="8" fillId="0" borderId="0" xfId="1" applyFont="1" applyFill="1" applyBorder="1">
      <alignment vertical="center"/>
    </xf>
    <xf numFmtId="0" fontId="8" fillId="0" borderId="6" xfId="1" applyFont="1" applyFill="1" applyBorder="1">
      <alignment vertical="center"/>
    </xf>
    <xf numFmtId="0" fontId="13" fillId="0" borderId="51" xfId="1" applyFont="1" applyFill="1" applyBorder="1" applyAlignment="1">
      <alignment vertical="center"/>
    </xf>
    <xf numFmtId="0" fontId="0" fillId="14" borderId="76" xfId="0" applyFill="1" applyBorder="1" applyAlignment="1">
      <alignment horizontal="center" vertical="center"/>
    </xf>
    <xf numFmtId="0" fontId="0" fillId="14" borderId="77" xfId="0" applyFill="1" applyBorder="1" applyAlignment="1">
      <alignment horizontal="center" vertical="center"/>
    </xf>
    <xf numFmtId="0" fontId="0" fillId="14" borderId="78" xfId="0" applyFill="1" applyBorder="1" applyAlignment="1">
      <alignment horizontal="center" vertical="center"/>
    </xf>
    <xf numFmtId="0" fontId="0" fillId="14" borderId="63" xfId="0" applyFill="1" applyBorder="1" applyAlignment="1">
      <alignment horizontal="center" vertical="center"/>
    </xf>
    <xf numFmtId="0" fontId="0" fillId="14" borderId="64" xfId="0" applyFill="1" applyBorder="1" applyAlignment="1">
      <alignment horizontal="center" vertical="center"/>
    </xf>
    <xf numFmtId="0" fontId="0" fillId="14" borderId="65" xfId="0" applyFill="1" applyBorder="1" applyAlignment="1">
      <alignment horizontal="center" vertical="center"/>
    </xf>
    <xf numFmtId="0" fontId="0" fillId="6" borderId="70" xfId="0" applyFill="1" applyBorder="1" applyAlignment="1">
      <alignment horizontal="center" vertical="center"/>
    </xf>
    <xf numFmtId="0" fontId="0" fillId="6" borderId="66" xfId="0" applyFill="1" applyBorder="1" applyAlignment="1">
      <alignment horizontal="center" vertical="center"/>
    </xf>
    <xf numFmtId="0" fontId="0" fillId="0" borderId="79" xfId="0" applyFill="1" applyBorder="1" applyAlignment="1">
      <alignment horizontal="left" vertical="center" wrapText="1"/>
    </xf>
    <xf numFmtId="0" fontId="0" fillId="0" borderId="75" xfId="0" applyFill="1" applyBorder="1" applyAlignment="1">
      <alignment horizontal="left" vertical="center" wrapText="1"/>
    </xf>
    <xf numFmtId="0" fontId="0" fillId="0" borderId="67" xfId="0" applyFill="1" applyBorder="1" applyAlignment="1">
      <alignment horizontal="left" vertical="center" wrapText="1"/>
    </xf>
    <xf numFmtId="0" fontId="0" fillId="53" borderId="63" xfId="0" applyFill="1" applyBorder="1" applyAlignment="1">
      <alignment horizontal="center" vertical="center"/>
    </xf>
    <xf numFmtId="0" fontId="0" fillId="53" borderId="64" xfId="0" applyFill="1" applyBorder="1" applyAlignment="1">
      <alignment horizontal="center" vertical="center"/>
    </xf>
    <xf numFmtId="0" fontId="0" fillId="53" borderId="65" xfId="0" applyFill="1" applyBorder="1" applyAlignment="1">
      <alignment horizontal="center" vertical="center"/>
    </xf>
    <xf numFmtId="0" fontId="0" fillId="53" borderId="71" xfId="0" applyFill="1" applyBorder="1" applyAlignment="1">
      <alignment horizontal="center" vertical="center"/>
    </xf>
    <xf numFmtId="0" fontId="0" fillId="53" borderId="72" xfId="0" applyFill="1" applyBorder="1" applyAlignment="1">
      <alignment horizontal="center" vertical="center"/>
    </xf>
    <xf numFmtId="0" fontId="0" fillId="53" borderId="73" xfId="0" applyFill="1" applyBorder="1" applyAlignment="1">
      <alignment horizontal="center" vertical="center"/>
    </xf>
    <xf numFmtId="20" fontId="6" fillId="0" borderId="44" xfId="1" applyNumberFormat="1" applyFont="1" applyFill="1" applyBorder="1" applyAlignment="1">
      <alignment horizontal="center" vertical="center"/>
    </xf>
    <xf numFmtId="0" fontId="6" fillId="0" borderId="19" xfId="1" applyFont="1" applyFill="1" applyBorder="1" applyAlignment="1">
      <alignment horizontal="center" vertical="center"/>
    </xf>
    <xf numFmtId="0" fontId="6" fillId="0" borderId="21" xfId="1" applyFont="1" applyFill="1" applyBorder="1" applyAlignment="1">
      <alignment horizontal="center" vertical="center"/>
    </xf>
    <xf numFmtId="0" fontId="6" fillId="0" borderId="36" xfId="1" applyFont="1" applyFill="1" applyBorder="1" applyAlignment="1">
      <alignment horizontal="center" vertical="center"/>
    </xf>
    <xf numFmtId="0" fontId="40" fillId="12" borderId="5" xfId="0" applyFont="1" applyFill="1" applyBorder="1" applyAlignment="1">
      <alignment horizontal="center" vertical="center" wrapText="1"/>
    </xf>
    <xf numFmtId="0" fontId="39" fillId="12" borderId="5" xfId="0" applyFont="1" applyFill="1" applyBorder="1" applyAlignment="1">
      <alignment horizontal="center" vertical="center" wrapText="1"/>
    </xf>
    <xf numFmtId="0" fontId="6" fillId="52" borderId="99" xfId="1" applyFont="1" applyFill="1" applyBorder="1" applyAlignment="1">
      <alignment horizontal="center" vertical="center"/>
    </xf>
    <xf numFmtId="0" fontId="6" fillId="52" borderId="98" xfId="1" applyFont="1" applyFill="1" applyBorder="1" applyAlignment="1">
      <alignment horizontal="center" vertical="center"/>
    </xf>
    <xf numFmtId="0" fontId="6" fillId="52" borderId="100" xfId="1" applyFont="1" applyFill="1" applyBorder="1" applyAlignment="1">
      <alignment horizontal="center" vertical="center"/>
    </xf>
    <xf numFmtId="0" fontId="6" fillId="52" borderId="44" xfId="1" applyFont="1" applyFill="1" applyBorder="1" applyAlignment="1">
      <alignment horizontal="center" vertical="center"/>
    </xf>
    <xf numFmtId="0" fontId="5" fillId="12" borderId="99" xfId="1" applyFont="1" applyFill="1" applyBorder="1" applyAlignment="1">
      <alignment horizontal="center" vertical="top"/>
    </xf>
    <xf numFmtId="0" fontId="6" fillId="12" borderId="99" xfId="1" applyFont="1" applyFill="1" applyBorder="1" applyAlignment="1">
      <alignment horizontal="center" vertical="center"/>
    </xf>
    <xf numFmtId="0" fontId="42" fillId="12" borderId="98" xfId="1" applyFont="1" applyFill="1" applyBorder="1" applyAlignment="1">
      <alignment horizontal="center" vertical="top"/>
    </xf>
    <xf numFmtId="0" fontId="6" fillId="12" borderId="98" xfId="1" applyFont="1" applyFill="1" applyBorder="1" applyAlignment="1">
      <alignment horizontal="center" vertical="center"/>
    </xf>
    <xf numFmtId="0" fontId="42" fillId="12" borderId="100" xfId="1" applyFont="1" applyFill="1" applyBorder="1" applyAlignment="1">
      <alignment horizontal="center" vertical="top"/>
    </xf>
    <xf numFmtId="0" fontId="6" fillId="12" borderId="100" xfId="1" applyFont="1" applyFill="1" applyBorder="1" applyAlignment="1">
      <alignment horizontal="center" vertical="center"/>
    </xf>
    <xf numFmtId="0" fontId="42" fillId="12" borderId="44" xfId="1" applyFont="1" applyFill="1" applyBorder="1" applyAlignment="1">
      <alignment horizontal="center" vertical="top"/>
    </xf>
    <xf numFmtId="0" fontId="6" fillId="12" borderId="44" xfId="1" applyFont="1" applyFill="1" applyBorder="1" applyAlignment="1">
      <alignment horizontal="center" vertical="center"/>
    </xf>
    <xf numFmtId="0" fontId="42" fillId="12" borderId="19" xfId="1" applyFont="1" applyFill="1" applyBorder="1" applyAlignment="1">
      <alignment horizontal="center" vertical="top"/>
    </xf>
    <xf numFmtId="0" fontId="6" fillId="12" borderId="21" xfId="1" applyFont="1" applyFill="1" applyBorder="1" applyAlignment="1">
      <alignment horizontal="center" vertical="center"/>
    </xf>
    <xf numFmtId="0" fontId="103" fillId="12" borderId="98" xfId="1" applyFont="1" applyFill="1" applyBorder="1" applyAlignment="1">
      <alignment horizontal="center" vertical="center"/>
    </xf>
    <xf numFmtId="0" fontId="103" fillId="12" borderId="100" xfId="1" applyFont="1" applyFill="1" applyBorder="1" applyAlignment="1">
      <alignment horizontal="center" vertical="center"/>
    </xf>
    <xf numFmtId="0" fontId="6" fillId="0" borderId="20" xfId="1" applyFont="1" applyBorder="1" applyAlignment="1">
      <alignment horizontal="left" vertical="center"/>
    </xf>
    <xf numFmtId="0" fontId="6" fillId="0" borderId="19" xfId="1" applyFont="1" applyBorder="1" applyAlignment="1">
      <alignment horizontal="left" vertical="center"/>
    </xf>
    <xf numFmtId="0" fontId="6" fillId="0" borderId="21" xfId="1" applyFont="1" applyBorder="1" applyAlignment="1">
      <alignment horizontal="left" vertical="center"/>
    </xf>
    <xf numFmtId="0" fontId="6" fillId="0" borderId="44" xfId="1" applyFont="1" applyBorder="1" applyAlignment="1">
      <alignment horizontal="left" vertical="center"/>
    </xf>
    <xf numFmtId="0" fontId="6" fillId="0" borderId="36" xfId="1" applyFont="1" applyBorder="1" applyAlignment="1">
      <alignment horizontal="left" vertical="center"/>
    </xf>
    <xf numFmtId="0" fontId="6" fillId="12" borderId="99" xfId="1" applyFont="1" applyFill="1" applyBorder="1" applyAlignment="1">
      <alignment horizontal="left" vertical="center"/>
    </xf>
    <xf numFmtId="0" fontId="6" fillId="12" borderId="98" xfId="1" applyFont="1" applyFill="1" applyBorder="1" applyAlignment="1">
      <alignment horizontal="left" vertical="center"/>
    </xf>
    <xf numFmtId="0" fontId="6" fillId="12" borderId="44" xfId="1" applyFont="1" applyFill="1" applyBorder="1" applyAlignment="1">
      <alignment horizontal="left" vertical="center"/>
    </xf>
    <xf numFmtId="0" fontId="6" fillId="12" borderId="19" xfId="1" applyFont="1" applyFill="1" applyBorder="1" applyAlignment="1">
      <alignment horizontal="left" vertical="center"/>
    </xf>
    <xf numFmtId="0" fontId="6" fillId="12" borderId="21" xfId="1" applyFont="1" applyFill="1" applyBorder="1" applyAlignment="1">
      <alignment horizontal="left" vertical="center"/>
    </xf>
    <xf numFmtId="0" fontId="6" fillId="12" borderId="100" xfId="1" applyFont="1" applyFill="1" applyBorder="1" applyAlignment="1">
      <alignment horizontal="left" vertical="center" wrapText="1"/>
    </xf>
    <xf numFmtId="0" fontId="104" fillId="0" borderId="15" xfId="7" applyFont="1" applyBorder="1" applyAlignment="1">
      <alignment horizontal="left" vertical="top" wrapText="1"/>
    </xf>
    <xf numFmtId="0" fontId="105" fillId="12" borderId="15" xfId="7" applyFont="1" applyFill="1" applyBorder="1" applyAlignment="1">
      <alignment horizontal="left" vertical="top" wrapText="1"/>
    </xf>
    <xf numFmtId="0" fontId="105" fillId="0" borderId="87" xfId="7" applyFont="1" applyBorder="1" applyAlignment="1">
      <alignment horizontal="left" vertical="top" wrapText="1"/>
    </xf>
    <xf numFmtId="0" fontId="105" fillId="12" borderId="12" xfId="7" applyFont="1" applyFill="1" applyBorder="1" applyAlignment="1">
      <alignment horizontal="left" vertical="top" wrapText="1"/>
    </xf>
    <xf numFmtId="0" fontId="105" fillId="12" borderId="17" xfId="7" applyFont="1" applyFill="1" applyBorder="1" applyAlignment="1">
      <alignment horizontal="left" vertical="top" wrapText="1"/>
    </xf>
    <xf numFmtId="0" fontId="105" fillId="12" borderId="37" xfId="7" applyFont="1" applyFill="1" applyBorder="1" applyAlignment="1">
      <alignment horizontal="left" vertical="top" wrapText="1"/>
    </xf>
    <xf numFmtId="0" fontId="105" fillId="12" borderId="87" xfId="7" applyFont="1" applyFill="1" applyBorder="1" applyAlignment="1">
      <alignment horizontal="left" vertical="top" wrapText="1"/>
    </xf>
    <xf numFmtId="0" fontId="105" fillId="0" borderId="17" xfId="7" applyFont="1" applyBorder="1" applyAlignment="1">
      <alignment horizontal="left" vertical="top" wrapText="1"/>
    </xf>
    <xf numFmtId="0" fontId="105" fillId="0" borderId="97" xfId="7" applyFont="1" applyBorder="1">
      <alignment vertical="center"/>
    </xf>
    <xf numFmtId="0" fontId="0" fillId="51" borderId="70" xfId="0" applyFill="1" applyBorder="1" applyAlignment="1">
      <alignment horizontal="center" vertical="center"/>
    </xf>
    <xf numFmtId="49" fontId="8" fillId="12" borderId="9" xfId="5" applyNumberFormat="1" applyFont="1" applyFill="1" applyBorder="1" applyAlignment="1">
      <alignment vertical="top" wrapText="1"/>
    </xf>
    <xf numFmtId="49" fontId="13" fillId="12" borderId="5" xfId="5" applyNumberFormat="1" applyFont="1" applyFill="1" applyBorder="1" applyAlignment="1">
      <alignment vertical="center" wrapText="1"/>
    </xf>
    <xf numFmtId="49" fontId="13" fillId="12" borderId="9" xfId="5" applyNumberFormat="1" applyFont="1" applyFill="1" applyBorder="1" applyAlignment="1">
      <alignment horizontal="center" vertical="center" wrapText="1"/>
    </xf>
    <xf numFmtId="49" fontId="8" fillId="12" borderId="5" xfId="5" applyNumberFormat="1" applyFont="1" applyFill="1" applyBorder="1" applyAlignment="1">
      <alignment vertical="center" wrapText="1"/>
    </xf>
    <xf numFmtId="0" fontId="104" fillId="0" borderId="97" xfId="7" applyFont="1" applyBorder="1">
      <alignment vertical="center"/>
    </xf>
    <xf numFmtId="0" fontId="88" fillId="3" borderId="68" xfId="0" applyFont="1" applyFill="1" applyBorder="1" applyAlignment="1">
      <alignment horizontal="right" vertical="center"/>
    </xf>
    <xf numFmtId="0" fontId="2" fillId="3" borderId="68" xfId="0" applyFont="1" applyFill="1" applyBorder="1" applyAlignment="1">
      <alignment horizontal="right" vertical="center"/>
    </xf>
    <xf numFmtId="0" fontId="2" fillId="3" borderId="45" xfId="0" applyFont="1" applyFill="1" applyBorder="1" applyAlignment="1">
      <alignment horizontal="right" vertical="center"/>
    </xf>
    <xf numFmtId="0" fontId="2" fillId="3" borderId="46" xfId="0" applyFont="1" applyFill="1" applyBorder="1" applyAlignment="1">
      <alignment horizontal="right" vertical="center"/>
    </xf>
    <xf numFmtId="0" fontId="2" fillId="3" borderId="69" xfId="0" applyFont="1" applyFill="1" applyBorder="1" applyAlignment="1">
      <alignment horizontal="right" vertical="center"/>
    </xf>
    <xf numFmtId="0" fontId="2" fillId="3" borderId="85" xfId="0" applyFont="1" applyFill="1" applyBorder="1" applyAlignment="1">
      <alignment horizontal="right" vertical="center"/>
    </xf>
    <xf numFmtId="3" fontId="2" fillId="12" borderId="45" xfId="0" applyNumberFormat="1" applyFont="1" applyFill="1" applyBorder="1" applyAlignment="1">
      <alignment horizontal="right" vertical="center"/>
    </xf>
    <xf numFmtId="0" fontId="108" fillId="48" borderId="12" xfId="0" applyFont="1" applyFill="1" applyBorder="1" applyAlignment="1">
      <alignment horizontal="left" vertical="top" wrapText="1"/>
    </xf>
    <xf numFmtId="0" fontId="109" fillId="48" borderId="12" xfId="7" applyFont="1" applyFill="1" applyBorder="1" applyAlignment="1">
      <alignment horizontal="left" vertical="top" wrapText="1"/>
    </xf>
    <xf numFmtId="0" fontId="108" fillId="48" borderId="13" xfId="0" applyFont="1" applyFill="1" applyBorder="1" applyAlignment="1">
      <alignment horizontal="left" vertical="top" wrapText="1"/>
    </xf>
    <xf numFmtId="0" fontId="110" fillId="48" borderId="13" xfId="1" applyFont="1" applyFill="1" applyBorder="1" applyAlignment="1">
      <alignment horizontal="left" vertical="top" wrapText="1"/>
    </xf>
    <xf numFmtId="0" fontId="108" fillId="48" borderId="13" xfId="0" applyFont="1" applyFill="1" applyBorder="1" applyAlignment="1">
      <alignment horizontal="center" vertical="top" wrapText="1"/>
    </xf>
    <xf numFmtId="0" fontId="108" fillId="48" borderId="90" xfId="1" applyFont="1" applyFill="1" applyBorder="1" applyAlignment="1">
      <alignment horizontal="center" vertical="top" wrapText="1"/>
    </xf>
    <xf numFmtId="0" fontId="108" fillId="48" borderId="68" xfId="1" applyFont="1" applyFill="1" applyBorder="1" applyAlignment="1">
      <alignment horizontal="left" vertical="top" wrapText="1"/>
    </xf>
    <xf numFmtId="0" fontId="108" fillId="48" borderId="91" xfId="1" applyFont="1" applyFill="1" applyBorder="1" applyAlignment="1">
      <alignment horizontal="center" vertical="top" wrapText="1"/>
    </xf>
    <xf numFmtId="0" fontId="108" fillId="48" borderId="14" xfId="1" applyFont="1" applyFill="1" applyBorder="1" applyAlignment="1">
      <alignment horizontal="center" vertical="top" wrapText="1"/>
    </xf>
    <xf numFmtId="0" fontId="99" fillId="48" borderId="61" xfId="1" applyFont="1" applyFill="1" applyBorder="1" applyAlignment="1">
      <alignment horizontal="left" vertical="top" wrapText="1"/>
    </xf>
    <xf numFmtId="0" fontId="111" fillId="48" borderId="17" xfId="0" applyFont="1" applyFill="1" applyBorder="1" applyAlignment="1">
      <alignment horizontal="left" vertical="top" wrapText="1"/>
    </xf>
    <xf numFmtId="0" fontId="109" fillId="48" borderId="17" xfId="7" applyFont="1" applyFill="1" applyBorder="1" applyAlignment="1">
      <alignment horizontal="left" vertical="top" wrapText="1"/>
    </xf>
    <xf numFmtId="0" fontId="108" fillId="48" borderId="11" xfId="0" applyFont="1" applyFill="1" applyBorder="1" applyAlignment="1">
      <alignment horizontal="left" vertical="top" wrapText="1"/>
    </xf>
    <xf numFmtId="0" fontId="110" fillId="48" borderId="11" xfId="1" applyFont="1" applyFill="1" applyBorder="1" applyAlignment="1">
      <alignment horizontal="left" vertical="top" wrapText="1"/>
    </xf>
    <xf numFmtId="0" fontId="108" fillId="48" borderId="11" xfId="0" applyFont="1" applyFill="1" applyBorder="1" applyAlignment="1">
      <alignment horizontal="center" vertical="top" wrapText="1"/>
    </xf>
    <xf numFmtId="0" fontId="108" fillId="48" borderId="92" xfId="1" applyFont="1" applyFill="1" applyBorder="1" applyAlignment="1">
      <alignment horizontal="center" vertical="top" wrapText="1"/>
    </xf>
    <xf numFmtId="0" fontId="108" fillId="48" borderId="69" xfId="1" applyFont="1" applyFill="1" applyBorder="1" applyAlignment="1">
      <alignment horizontal="left" vertical="top" wrapText="1"/>
    </xf>
    <xf numFmtId="0" fontId="108" fillId="48" borderId="93" xfId="1" applyFont="1" applyFill="1" applyBorder="1" applyAlignment="1">
      <alignment horizontal="center" vertical="top" wrapText="1"/>
    </xf>
    <xf numFmtId="0" fontId="108" fillId="48" borderId="18" xfId="1" applyFont="1" applyFill="1" applyBorder="1" applyAlignment="1">
      <alignment horizontal="center" vertical="top" wrapText="1"/>
    </xf>
    <xf numFmtId="0" fontId="99" fillId="48" borderId="94" xfId="1" applyFont="1" applyFill="1" applyBorder="1" applyAlignment="1">
      <alignment horizontal="left" vertical="top" wrapText="1"/>
    </xf>
    <xf numFmtId="49" fontId="112" fillId="12" borderId="4" xfId="0" applyNumberFormat="1" applyFont="1" applyFill="1" applyBorder="1">
      <alignment vertical="center"/>
    </xf>
    <xf numFmtId="49" fontId="112" fillId="12" borderId="4" xfId="0" applyNumberFormat="1" applyFont="1" applyFill="1" applyBorder="1" applyAlignment="1">
      <alignment horizontal="center" vertical="center"/>
    </xf>
    <xf numFmtId="49" fontId="112" fillId="12" borderId="4" xfId="0" applyNumberFormat="1" applyFont="1" applyFill="1" applyBorder="1" applyAlignment="1">
      <alignment horizontal="center" vertical="center" wrapText="1"/>
    </xf>
    <xf numFmtId="0" fontId="114" fillId="12" borderId="5" xfId="65" applyFont="1" applyFill="1" applyBorder="1" applyAlignment="1">
      <alignment vertical="center" wrapText="1"/>
    </xf>
    <xf numFmtId="0" fontId="114" fillId="12" borderId="5" xfId="65" applyFont="1" applyFill="1" applyBorder="1" applyAlignment="1">
      <alignment vertical="center"/>
    </xf>
    <xf numFmtId="0" fontId="114" fillId="12" borderId="5" xfId="65" applyFont="1" applyFill="1" applyBorder="1" applyAlignment="1">
      <alignment horizontal="center" vertical="center" wrapText="1"/>
    </xf>
    <xf numFmtId="49" fontId="8" fillId="12" borderId="5" xfId="5" applyNumberFormat="1" applyFont="1" applyFill="1" applyBorder="1" applyAlignment="1">
      <alignment horizontal="center" vertical="center" wrapText="1"/>
    </xf>
    <xf numFmtId="49" fontId="8" fillId="12" borderId="5" xfId="5" applyNumberFormat="1" applyFont="1" applyFill="1" applyBorder="1" applyAlignment="1">
      <alignment horizontal="center" vertical="center"/>
    </xf>
    <xf numFmtId="0" fontId="36" fillId="12" borderId="5" xfId="1" applyFont="1" applyFill="1" applyBorder="1" applyAlignment="1">
      <alignment horizontal="left" vertical="center" wrapText="1"/>
    </xf>
    <xf numFmtId="49" fontId="6" fillId="12" borderId="20" xfId="1" applyNumberFormat="1" applyFont="1" applyFill="1" applyBorder="1" applyAlignment="1">
      <alignment horizontal="center" vertical="center"/>
    </xf>
    <xf numFmtId="49" fontId="6" fillId="12" borderId="19" xfId="1" applyNumberFormat="1" applyFont="1" applyFill="1" applyBorder="1" applyAlignment="1">
      <alignment horizontal="center" vertical="center"/>
    </xf>
    <xf numFmtId="49" fontId="6" fillId="12" borderId="21" xfId="1" applyNumberFormat="1" applyFont="1" applyFill="1" applyBorder="1" applyAlignment="1">
      <alignment horizontal="center" vertical="center"/>
    </xf>
    <xf numFmtId="49" fontId="6" fillId="12" borderId="44" xfId="1" applyNumberFormat="1" applyFont="1" applyFill="1" applyBorder="1" applyAlignment="1">
      <alignment horizontal="center" vertical="center"/>
    </xf>
    <xf numFmtId="49" fontId="6" fillId="12" borderId="36" xfId="1" applyNumberFormat="1" applyFont="1" applyFill="1" applyBorder="1" applyAlignment="1">
      <alignment horizontal="center" vertical="center"/>
    </xf>
    <xf numFmtId="0" fontId="5" fillId="12" borderId="8" xfId="1" applyFont="1" applyFill="1" applyBorder="1" applyAlignment="1">
      <alignment horizontal="left" vertical="top" wrapText="1"/>
    </xf>
    <xf numFmtId="0" fontId="5" fillId="12" borderId="7" xfId="1" applyFont="1" applyFill="1" applyBorder="1" applyAlignment="1">
      <alignment horizontal="left" vertical="top" wrapText="1"/>
    </xf>
    <xf numFmtId="49" fontId="8" fillId="48" borderId="5" xfId="5" applyNumberFormat="1" applyFont="1" applyFill="1" applyBorder="1" applyAlignment="1">
      <alignment vertical="center" wrapText="1"/>
    </xf>
    <xf numFmtId="0" fontId="13" fillId="48" borderId="5" xfId="4" applyFont="1" applyFill="1" applyBorder="1" applyAlignment="1">
      <alignment vertical="center" wrapText="1"/>
    </xf>
    <xf numFmtId="49" fontId="13" fillId="48" borderId="5" xfId="4" applyNumberFormat="1" applyFont="1" applyFill="1" applyBorder="1" applyAlignment="1">
      <alignment horizontal="center" vertical="center" wrapText="1"/>
    </xf>
    <xf numFmtId="0" fontId="117" fillId="5" borderId="5" xfId="8" applyFont="1" applyFill="1" applyBorder="1" applyAlignment="1">
      <alignment horizontal="center" vertical="center"/>
    </xf>
    <xf numFmtId="0" fontId="117" fillId="5" borderId="5" xfId="9" applyFont="1" applyFill="1" applyBorder="1" applyAlignment="1">
      <alignment horizontal="center" vertical="center" wrapText="1"/>
    </xf>
    <xf numFmtId="0" fontId="117" fillId="5" borderId="1" xfId="9" applyFont="1" applyFill="1" applyBorder="1" applyAlignment="1">
      <alignment horizontal="center" vertical="center" wrapText="1"/>
    </xf>
    <xf numFmtId="0" fontId="117" fillId="2" borderId="5" xfId="8" applyFont="1" applyFill="1" applyBorder="1" applyAlignment="1">
      <alignment horizontal="center" vertical="center" wrapText="1"/>
    </xf>
    <xf numFmtId="0" fontId="117" fillId="6" borderId="5" xfId="8" applyFont="1" applyFill="1" applyBorder="1" applyAlignment="1">
      <alignment horizontal="center" vertical="center" wrapText="1"/>
    </xf>
    <xf numFmtId="0" fontId="122" fillId="0" borderId="5" xfId="1" applyFont="1" applyBorder="1" applyAlignment="1">
      <alignment horizontal="right" vertical="center"/>
    </xf>
    <xf numFmtId="0" fontId="122" fillId="0" borderId="5" xfId="1" applyFont="1" applyBorder="1" applyAlignment="1">
      <alignment horizontal="left" vertical="center" wrapText="1"/>
    </xf>
    <xf numFmtId="0" fontId="122" fillId="0" borderId="5" xfId="1" applyFont="1" applyBorder="1" applyAlignment="1">
      <alignment horizontal="center" vertical="center" wrapText="1"/>
    </xf>
    <xf numFmtId="0" fontId="122" fillId="0" borderId="5" xfId="1" applyFont="1" applyBorder="1" applyAlignment="1">
      <alignment horizontal="left" vertical="top" wrapText="1"/>
    </xf>
    <xf numFmtId="0" fontId="122" fillId="0" borderId="5" xfId="1" applyFont="1" applyFill="1" applyBorder="1" applyAlignment="1">
      <alignment horizontal="left" vertical="center" wrapText="1"/>
    </xf>
    <xf numFmtId="0" fontId="5" fillId="12" borderId="5" xfId="1" applyFont="1" applyFill="1" applyBorder="1" applyAlignment="1">
      <alignment horizontal="left" vertical="top" wrapText="1"/>
    </xf>
    <xf numFmtId="0" fontId="104" fillId="0" borderId="87" xfId="7" applyFont="1" applyBorder="1" applyAlignment="1">
      <alignment horizontal="left" vertical="top" wrapText="1"/>
    </xf>
    <xf numFmtId="0" fontId="123" fillId="3" borderId="0" xfId="0" applyFont="1" applyFill="1">
      <alignment vertical="center"/>
    </xf>
    <xf numFmtId="20" fontId="6" fillId="12" borderId="21" xfId="1" applyNumberFormat="1" applyFont="1" applyFill="1" applyBorder="1" applyAlignment="1">
      <alignment horizontal="center" vertical="center"/>
    </xf>
    <xf numFmtId="49" fontId="8" fillId="12" borderId="5" xfId="5" applyNumberFormat="1" applyFont="1" applyFill="1" applyBorder="1" applyAlignment="1">
      <alignment horizontal="center" vertical="center"/>
    </xf>
    <xf numFmtId="49" fontId="8" fillId="12" borderId="5" xfId="5" applyNumberFormat="1" applyFont="1" applyFill="1" applyBorder="1" applyAlignment="1">
      <alignment horizontal="left" vertical="top" wrapText="1"/>
    </xf>
    <xf numFmtId="49" fontId="13" fillId="12" borderId="7" xfId="4" applyNumberFormat="1" applyFont="1" applyFill="1" applyBorder="1" applyAlignment="1">
      <alignment horizontal="center" vertical="center" wrapText="1"/>
    </xf>
    <xf numFmtId="49" fontId="13" fillId="12" borderId="9" xfId="4" applyNumberFormat="1" applyFont="1" applyFill="1" applyBorder="1" applyAlignment="1">
      <alignment horizontal="center" vertical="center" wrapText="1"/>
    </xf>
    <xf numFmtId="49" fontId="8" fillId="12" borderId="7" xfId="5" applyNumberFormat="1" applyFont="1" applyFill="1" applyBorder="1" applyAlignment="1">
      <alignment horizontal="center" vertical="center"/>
    </xf>
    <xf numFmtId="49" fontId="8" fillId="12" borderId="8" xfId="5" applyNumberFormat="1" applyFont="1" applyFill="1" applyBorder="1" applyAlignment="1">
      <alignment horizontal="center" vertical="center"/>
    </xf>
    <xf numFmtId="49" fontId="8" fillId="12" borderId="9" xfId="5" applyNumberFormat="1" applyFont="1" applyFill="1" applyBorder="1" applyAlignment="1">
      <alignment horizontal="center" vertical="center"/>
    </xf>
    <xf numFmtId="0" fontId="13" fillId="12" borderId="7" xfId="4" applyFont="1" applyFill="1" applyBorder="1" applyAlignment="1">
      <alignment horizontal="center" vertical="center" wrapText="1"/>
    </xf>
    <xf numFmtId="0" fontId="13" fillId="12" borderId="9" xfId="4" applyFont="1" applyFill="1" applyBorder="1" applyAlignment="1">
      <alignment horizontal="center" vertical="center" wrapText="1"/>
    </xf>
    <xf numFmtId="49" fontId="13" fillId="12" borderId="7" xfId="5" applyNumberFormat="1" applyFont="1" applyFill="1" applyBorder="1" applyAlignment="1">
      <alignment horizontal="center" vertical="center" wrapText="1"/>
    </xf>
    <xf numFmtId="49" fontId="13" fillId="12" borderId="8" xfId="5" applyNumberFormat="1" applyFont="1" applyFill="1" applyBorder="1" applyAlignment="1">
      <alignment horizontal="center" vertical="center" wrapText="1"/>
    </xf>
    <xf numFmtId="49" fontId="13" fillId="12" borderId="9" xfId="5" applyNumberFormat="1" applyFont="1" applyFill="1" applyBorder="1" applyAlignment="1">
      <alignment horizontal="center" vertical="center" wrapText="1"/>
    </xf>
    <xf numFmtId="0" fontId="2" fillId="0" borderId="7" xfId="4" applyFont="1" applyFill="1" applyBorder="1" applyAlignment="1">
      <alignment horizontal="center" vertical="center" wrapText="1"/>
    </xf>
    <xf numFmtId="0" fontId="2" fillId="0" borderId="9" xfId="4" applyFont="1" applyFill="1" applyBorder="1" applyAlignment="1">
      <alignment horizontal="center" vertical="center" wrapText="1"/>
    </xf>
    <xf numFmtId="49" fontId="8" fillId="0" borderId="7" xfId="4" applyNumberFormat="1" applyFont="1" applyFill="1" applyBorder="1" applyAlignment="1">
      <alignment horizontal="center" vertical="center" wrapText="1"/>
    </xf>
    <xf numFmtId="49" fontId="8" fillId="0" borderId="9" xfId="4" applyNumberFormat="1" applyFont="1" applyFill="1" applyBorder="1" applyAlignment="1">
      <alignment horizontal="center" vertical="center" wrapText="1"/>
    </xf>
    <xf numFmtId="49" fontId="8" fillId="0" borderId="7" xfId="5" applyNumberFormat="1" applyFont="1" applyFill="1" applyBorder="1" applyAlignment="1">
      <alignment horizontal="left" vertical="center" wrapText="1"/>
    </xf>
    <xf numFmtId="49" fontId="8" fillId="0" borderId="9" xfId="5" applyNumberFormat="1" applyFont="1" applyFill="1" applyBorder="1" applyAlignment="1">
      <alignment horizontal="left" vertical="center" wrapText="1"/>
    </xf>
    <xf numFmtId="49" fontId="8" fillId="0" borderId="7" xfId="5" applyNumberFormat="1" applyFont="1" applyFill="1" applyBorder="1" applyAlignment="1">
      <alignment horizontal="center" vertical="center"/>
    </xf>
    <xf numFmtId="49" fontId="8" fillId="0" borderId="9" xfId="5" applyNumberFormat="1" applyFont="1" applyFill="1" applyBorder="1" applyAlignment="1">
      <alignment horizontal="center" vertical="center"/>
    </xf>
    <xf numFmtId="49" fontId="2" fillId="0" borderId="7" xfId="4" applyNumberFormat="1" applyFont="1" applyFill="1" applyBorder="1" applyAlignment="1">
      <alignment horizontal="center" vertical="center" wrapText="1"/>
    </xf>
    <xf numFmtId="49" fontId="2" fillId="0" borderId="9" xfId="4" applyNumberFormat="1" applyFont="1" applyFill="1" applyBorder="1" applyAlignment="1">
      <alignment horizontal="center" vertical="center" wrapText="1"/>
    </xf>
    <xf numFmtId="49" fontId="13" fillId="3" borderId="7" xfId="4" applyNumberFormat="1" applyFont="1" applyFill="1" applyBorder="1" applyAlignment="1">
      <alignment horizontal="center" vertical="center" wrapText="1"/>
    </xf>
    <xf numFmtId="49" fontId="13" fillId="3" borderId="9" xfId="4" applyNumberFormat="1" applyFont="1" applyFill="1" applyBorder="1" applyAlignment="1">
      <alignment horizontal="center" vertical="center" wrapText="1"/>
    </xf>
    <xf numFmtId="0" fontId="8" fillId="0" borderId="7" xfId="4" applyFont="1" applyFill="1" applyBorder="1" applyAlignment="1">
      <alignment horizontal="center" vertical="center" wrapText="1"/>
    </xf>
    <xf numFmtId="0" fontId="8" fillId="0" borderId="9" xfId="4" applyFont="1" applyFill="1" applyBorder="1" applyAlignment="1">
      <alignment horizontal="center" vertical="center" wrapText="1"/>
    </xf>
    <xf numFmtId="49" fontId="8" fillId="12" borderId="5" xfId="5" applyNumberFormat="1" applyFont="1" applyFill="1" applyBorder="1" applyAlignment="1">
      <alignment horizontal="center" vertical="center"/>
    </xf>
    <xf numFmtId="49" fontId="8" fillId="12" borderId="5" xfId="5" applyNumberFormat="1" applyFont="1" applyFill="1" applyBorder="1" applyAlignment="1">
      <alignment horizontal="left" vertical="top" wrapText="1"/>
    </xf>
    <xf numFmtId="0" fontId="88" fillId="8" borderId="80" xfId="0" applyFont="1" applyFill="1" applyBorder="1" applyAlignment="1">
      <alignment horizontal="center" vertical="center" wrapText="1"/>
    </xf>
    <xf numFmtId="0" fontId="88" fillId="8" borderId="80" xfId="0" applyFont="1" applyFill="1" applyBorder="1" applyAlignment="1">
      <alignment horizontal="center" vertical="center"/>
    </xf>
    <xf numFmtId="0" fontId="88" fillId="8" borderId="81" xfId="0" applyFont="1" applyFill="1" applyBorder="1" applyAlignment="1">
      <alignment horizontal="center" vertical="center"/>
    </xf>
    <xf numFmtId="0" fontId="88" fillId="8" borderId="82" xfId="0" applyFont="1" applyFill="1" applyBorder="1" applyAlignment="1">
      <alignment horizontal="center" vertical="center"/>
    </xf>
    <xf numFmtId="0" fontId="88" fillId="8" borderId="83" xfId="0" applyFont="1" applyFill="1" applyBorder="1" applyAlignment="1">
      <alignment horizontal="center" vertical="center"/>
    </xf>
    <xf numFmtId="0" fontId="88" fillId="8" borderId="84" xfId="0" applyFont="1" applyFill="1" applyBorder="1" applyAlignment="1">
      <alignment horizontal="center" vertical="center"/>
    </xf>
    <xf numFmtId="0" fontId="88" fillId="8" borderId="70" xfId="0" applyFont="1" applyFill="1" applyBorder="1" applyAlignment="1">
      <alignment horizontal="center" vertical="center"/>
    </xf>
    <xf numFmtId="0" fontId="88" fillId="3" borderId="68" xfId="0" applyFont="1" applyFill="1" applyBorder="1" applyAlignment="1">
      <alignment horizontal="center" vertical="center"/>
    </xf>
    <xf numFmtId="0" fontId="88" fillId="3" borderId="45" xfId="0" applyFont="1" applyFill="1" applyBorder="1" applyAlignment="1">
      <alignment horizontal="center" vertical="center"/>
    </xf>
    <xf numFmtId="0" fontId="88" fillId="3" borderId="69" xfId="0" applyFont="1" applyFill="1" applyBorder="1" applyAlignment="1">
      <alignment horizontal="center" vertical="center"/>
    </xf>
    <xf numFmtId="0" fontId="89" fillId="3" borderId="68" xfId="0" applyFont="1" applyFill="1" applyBorder="1" applyAlignment="1">
      <alignment horizontal="center" vertical="center"/>
    </xf>
    <xf numFmtId="0" fontId="89" fillId="3" borderId="45" xfId="0" applyFont="1" applyFill="1" applyBorder="1" applyAlignment="1">
      <alignment horizontal="center" vertical="center"/>
    </xf>
    <xf numFmtId="0" fontId="89" fillId="3" borderId="46" xfId="0" applyFont="1" applyFill="1" applyBorder="1" applyAlignment="1">
      <alignment horizontal="center" vertical="center"/>
    </xf>
    <xf numFmtId="0" fontId="88" fillId="3" borderId="85" xfId="0" applyFont="1" applyFill="1" applyBorder="1" applyAlignment="1">
      <alignment horizontal="center" vertical="center"/>
    </xf>
    <xf numFmtId="0" fontId="89" fillId="3" borderId="69" xfId="0" applyFont="1" applyFill="1" applyBorder="1" applyAlignment="1">
      <alignment horizontal="center" vertical="center"/>
    </xf>
    <xf numFmtId="3" fontId="2" fillId="3" borderId="101" xfId="0" applyNumberFormat="1" applyFont="1" applyFill="1" applyBorder="1" applyAlignment="1">
      <alignment horizontal="center" vertical="center"/>
    </xf>
    <xf numFmtId="3" fontId="2" fillId="3" borderId="86" xfId="0" applyNumberFormat="1" applyFont="1" applyFill="1" applyBorder="1" applyAlignment="1">
      <alignment horizontal="center" vertical="center"/>
    </xf>
    <xf numFmtId="3" fontId="2" fillId="3" borderId="102" xfId="0" applyNumberFormat="1" applyFont="1" applyFill="1" applyBorder="1" applyAlignment="1">
      <alignment horizontal="center" vertical="center"/>
    </xf>
    <xf numFmtId="3" fontId="2" fillId="3" borderId="94" xfId="0" applyNumberFormat="1" applyFont="1" applyFill="1" applyBorder="1" applyAlignment="1">
      <alignment horizontal="center" vertical="center"/>
    </xf>
    <xf numFmtId="0" fontId="88" fillId="8" borderId="84" xfId="0" applyFont="1" applyFill="1" applyBorder="1" applyAlignment="1">
      <alignment horizontal="center" vertical="center" wrapText="1"/>
    </xf>
    <xf numFmtId="0" fontId="88" fillId="8" borderId="70" xfId="0" applyFont="1" applyFill="1" applyBorder="1" applyAlignment="1">
      <alignment horizontal="center" vertical="center" wrapText="1"/>
    </xf>
    <xf numFmtId="0" fontId="91" fillId="8" borderId="14" xfId="1" applyFont="1" applyFill="1" applyBorder="1" applyAlignment="1">
      <alignment horizontal="center" vertical="center" wrapText="1"/>
    </xf>
    <xf numFmtId="0" fontId="91" fillId="8" borderId="16" xfId="1" applyFont="1" applyFill="1" applyBorder="1" applyAlignment="1">
      <alignment horizontal="center" vertical="center" wrapText="1"/>
    </xf>
    <xf numFmtId="0" fontId="90" fillId="8" borderId="5" xfId="1" applyFont="1" applyFill="1" applyBorder="1" applyAlignment="1">
      <alignment horizontal="center" vertical="center"/>
    </xf>
    <xf numFmtId="0" fontId="90" fillId="8" borderId="13" xfId="1" applyFont="1" applyFill="1" applyBorder="1" applyAlignment="1">
      <alignment horizontal="center" vertical="center"/>
    </xf>
    <xf numFmtId="0" fontId="90" fillId="8" borderId="12" xfId="1" applyFont="1" applyFill="1" applyBorder="1" applyAlignment="1">
      <alignment horizontal="center" vertical="center"/>
    </xf>
    <xf numFmtId="0" fontId="90" fillId="8" borderId="15" xfId="1" applyFont="1" applyFill="1" applyBorder="1" applyAlignment="1">
      <alignment horizontal="center" vertical="center"/>
    </xf>
    <xf numFmtId="0" fontId="91" fillId="8" borderId="13" xfId="1" applyFont="1" applyFill="1" applyBorder="1" applyAlignment="1">
      <alignment horizontal="center" vertical="center" wrapText="1"/>
    </xf>
    <xf numFmtId="0" fontId="91" fillId="8" borderId="5" xfId="1" applyFont="1" applyFill="1" applyBorder="1" applyAlignment="1">
      <alignment horizontal="center" vertical="center" wrapText="1"/>
    </xf>
    <xf numFmtId="49" fontId="46" fillId="12" borderId="5" xfId="0" applyNumberFormat="1" applyFont="1" applyFill="1" applyBorder="1" applyAlignment="1">
      <alignment horizontal="center" vertical="center" wrapText="1"/>
    </xf>
    <xf numFmtId="49" fontId="46" fillId="0" borderId="7" xfId="0" applyNumberFormat="1" applyFont="1" applyFill="1" applyBorder="1" applyAlignment="1">
      <alignment horizontal="center" vertical="center" wrapText="1"/>
    </xf>
    <xf numFmtId="49" fontId="46" fillId="0" borderId="8" xfId="0" applyNumberFormat="1" applyFont="1" applyFill="1" applyBorder="1" applyAlignment="1">
      <alignment horizontal="center" vertical="center" wrapText="1"/>
    </xf>
    <xf numFmtId="49" fontId="46" fillId="0" borderId="9" xfId="0" applyNumberFormat="1" applyFont="1" applyFill="1" applyBorder="1" applyAlignment="1">
      <alignment horizontal="center" vertical="center" wrapText="1"/>
    </xf>
    <xf numFmtId="49" fontId="46" fillId="0" borderId="5" xfId="0" applyNumberFormat="1" applyFont="1" applyFill="1" applyBorder="1" applyAlignment="1">
      <alignment horizontal="center" vertical="center" wrapText="1"/>
    </xf>
    <xf numFmtId="0" fontId="80" fillId="12" borderId="5" xfId="65" applyFont="1" applyFill="1" applyBorder="1" applyAlignment="1">
      <alignment horizontal="center" vertical="center" wrapText="1"/>
    </xf>
    <xf numFmtId="0" fontId="80" fillId="12" borderId="5" xfId="65" applyFont="1" applyFill="1" applyBorder="1" applyAlignment="1">
      <alignment horizontal="center" vertical="center"/>
    </xf>
    <xf numFmtId="0" fontId="80" fillId="0" borderId="7" xfId="65" applyFont="1" applyBorder="1" applyAlignment="1">
      <alignment horizontal="center" vertical="center" wrapText="1"/>
    </xf>
    <xf numFmtId="0" fontId="80" fillId="0" borderId="8" xfId="65" applyFont="1" applyBorder="1" applyAlignment="1">
      <alignment horizontal="center" vertical="center" wrapText="1"/>
    </xf>
    <xf numFmtId="0" fontId="80" fillId="0" borderId="9" xfId="65" applyFont="1" applyBorder="1" applyAlignment="1">
      <alignment horizontal="center" vertical="center" wrapText="1"/>
    </xf>
    <xf numFmtId="0" fontId="80" fillId="0" borderId="5" xfId="65" applyFont="1" applyBorder="1" applyAlignment="1">
      <alignment horizontal="center" vertical="center" wrapText="1"/>
    </xf>
    <xf numFmtId="0" fontId="80" fillId="0" borderId="5" xfId="65" applyFont="1" applyBorder="1" applyAlignment="1">
      <alignment horizontal="center" vertical="center"/>
    </xf>
    <xf numFmtId="0" fontId="80" fillId="12" borderId="7" xfId="65" applyFont="1" applyFill="1" applyBorder="1" applyAlignment="1">
      <alignment horizontal="center" vertical="center"/>
    </xf>
    <xf numFmtId="0" fontId="80" fillId="12" borderId="8" xfId="65" applyFont="1" applyFill="1" applyBorder="1" applyAlignment="1">
      <alignment horizontal="center" vertical="center"/>
    </xf>
    <xf numFmtId="0" fontId="80" fillId="12" borderId="9" xfId="65" applyFont="1" applyFill="1" applyBorder="1" applyAlignment="1">
      <alignment horizontal="center" vertical="center"/>
    </xf>
    <xf numFmtId="0" fontId="80" fillId="0" borderId="8" xfId="65" applyFont="1" applyBorder="1" applyAlignment="1">
      <alignment horizontal="center" vertical="center"/>
    </xf>
    <xf numFmtId="0" fontId="80" fillId="0" borderId="9" xfId="65" applyFont="1" applyBorder="1" applyAlignment="1">
      <alignment horizontal="center" vertical="center"/>
    </xf>
    <xf numFmtId="0" fontId="80" fillId="0" borderId="3" xfId="65" applyFont="1" applyBorder="1" applyAlignment="1">
      <alignment horizontal="center" vertical="center"/>
    </xf>
    <xf numFmtId="0" fontId="80" fillId="0" borderId="5" xfId="65" applyFont="1" applyFill="1" applyBorder="1" applyAlignment="1">
      <alignment horizontal="center" vertical="center"/>
    </xf>
    <xf numFmtId="0" fontId="80" fillId="0" borderId="3" xfId="65" applyFont="1" applyFill="1" applyBorder="1" applyAlignment="1">
      <alignment horizontal="center" vertical="center"/>
    </xf>
    <xf numFmtId="0" fontId="81" fillId="47" borderId="35" xfId="65" applyFont="1" applyFill="1" applyBorder="1" applyAlignment="1">
      <alignment horizontal="center" vertical="center" wrapText="1"/>
    </xf>
    <xf numFmtId="0" fontId="80" fillId="0" borderId="7" xfId="65" applyFont="1" applyBorder="1" applyAlignment="1">
      <alignment horizontal="center" vertical="center"/>
    </xf>
    <xf numFmtId="0" fontId="80" fillId="0" borderId="7" xfId="65" applyFont="1" applyFill="1" applyBorder="1" applyAlignment="1">
      <alignment horizontal="center" vertical="center"/>
    </xf>
    <xf numFmtId="0" fontId="80" fillId="0" borderId="8" xfId="65" applyFont="1" applyFill="1" applyBorder="1" applyAlignment="1">
      <alignment horizontal="center" vertical="center"/>
    </xf>
    <xf numFmtId="0" fontId="80" fillId="0" borderId="9" xfId="65" applyFont="1" applyFill="1" applyBorder="1" applyAlignment="1">
      <alignment horizontal="center" vertical="center"/>
    </xf>
    <xf numFmtId="0" fontId="83" fillId="0" borderId="7" xfId="65" applyFont="1" applyFill="1" applyBorder="1" applyAlignment="1">
      <alignment horizontal="center" vertical="center"/>
    </xf>
    <xf numFmtId="0" fontId="83" fillId="0" borderId="8" xfId="65" applyFont="1" applyFill="1" applyBorder="1" applyAlignment="1">
      <alignment horizontal="center" vertical="center"/>
    </xf>
    <xf numFmtId="0" fontId="83" fillId="0" borderId="9" xfId="65" applyFont="1" applyFill="1" applyBorder="1" applyAlignment="1">
      <alignment horizontal="center" vertical="center"/>
    </xf>
    <xf numFmtId="0" fontId="79" fillId="0" borderId="34" xfId="65" applyFont="1" applyBorder="1" applyAlignment="1">
      <alignment horizontal="left" vertical="center"/>
    </xf>
    <xf numFmtId="0" fontId="80" fillId="0" borderId="34" xfId="65" applyFont="1" applyBorder="1" applyAlignment="1">
      <alignment horizontal="left" vertical="center"/>
    </xf>
    <xf numFmtId="0" fontId="81" fillId="47" borderId="3" xfId="65" applyFont="1" applyFill="1" applyBorder="1" applyAlignment="1">
      <alignment horizontal="center" vertical="center" wrapText="1"/>
    </xf>
    <xf numFmtId="0" fontId="81" fillId="47" borderId="2" xfId="65" applyFont="1" applyFill="1" applyBorder="1" applyAlignment="1">
      <alignment horizontal="center" vertical="center" wrapText="1"/>
    </xf>
    <xf numFmtId="0" fontId="81" fillId="47" borderId="1" xfId="65" applyFont="1" applyFill="1" applyBorder="1" applyAlignment="1">
      <alignment horizontal="center" vertical="center" wrapText="1"/>
    </xf>
    <xf numFmtId="0" fontId="20" fillId="6" borderId="3" xfId="8" applyFont="1" applyFill="1" applyBorder="1" applyAlignment="1">
      <alignment horizontal="center" vertical="center" wrapText="1"/>
    </xf>
    <xf numFmtId="0" fontId="20" fillId="6" borderId="1" xfId="8" applyFont="1" applyFill="1" applyBorder="1" applyAlignment="1">
      <alignment horizontal="center" vertical="center" wrapText="1"/>
    </xf>
    <xf numFmtId="0" fontId="20" fillId="5" borderId="3" xfId="8" applyFont="1" applyFill="1" applyBorder="1" applyAlignment="1">
      <alignment horizontal="left" vertical="center" indent="1"/>
    </xf>
    <xf numFmtId="0" fontId="20" fillId="5" borderId="2" xfId="8" applyFont="1" applyFill="1" applyBorder="1" applyAlignment="1">
      <alignment horizontal="left" vertical="center" indent="1"/>
    </xf>
    <xf numFmtId="0" fontId="20" fillId="5" borderId="1" xfId="8" applyFont="1" applyFill="1" applyBorder="1" applyAlignment="1">
      <alignment horizontal="left" vertical="center" indent="1"/>
    </xf>
    <xf numFmtId="0" fontId="20" fillId="5" borderId="3" xfId="9" applyFont="1" applyFill="1" applyBorder="1" applyAlignment="1">
      <alignment horizontal="left" vertical="center" wrapText="1" indent="1"/>
    </xf>
    <xf numFmtId="0" fontId="20" fillId="5" borderId="2" xfId="9" applyFont="1" applyFill="1" applyBorder="1" applyAlignment="1">
      <alignment horizontal="left" vertical="center" wrapText="1" indent="1"/>
    </xf>
    <xf numFmtId="0" fontId="20" fillId="5" borderId="1" xfId="9" applyFont="1" applyFill="1" applyBorder="1" applyAlignment="1">
      <alignment horizontal="left" vertical="center" wrapText="1" indent="1"/>
    </xf>
    <xf numFmtId="0" fontId="20" fillId="2" borderId="7" xfId="8" applyFont="1" applyFill="1" applyBorder="1" applyAlignment="1">
      <alignment horizontal="center" vertical="center" wrapText="1"/>
    </xf>
    <xf numFmtId="0" fontId="20" fillId="2" borderId="9" xfId="8" applyFont="1" applyFill="1" applyBorder="1" applyAlignment="1">
      <alignment horizontal="center" vertical="center" wrapText="1"/>
    </xf>
    <xf numFmtId="0" fontId="20" fillId="2" borderId="3" xfId="8" applyFont="1" applyFill="1" applyBorder="1" applyAlignment="1">
      <alignment horizontal="center" vertical="center" wrapText="1"/>
    </xf>
    <xf numFmtId="0" fontId="20" fillId="2" borderId="1" xfId="8" applyFont="1" applyFill="1" applyBorder="1" applyAlignment="1">
      <alignment horizontal="center" vertical="center" wrapText="1"/>
    </xf>
    <xf numFmtId="0" fontId="20" fillId="5" borderId="3" xfId="8" applyFont="1" applyFill="1" applyBorder="1" applyAlignment="1">
      <alignment horizontal="center" vertical="center"/>
    </xf>
    <xf numFmtId="0" fontId="17" fillId="0" borderId="1" xfId="8" applyBorder="1" applyAlignment="1">
      <alignment horizontal="center" vertical="center"/>
    </xf>
    <xf numFmtId="0" fontId="20" fillId="5" borderId="3" xfId="9" applyFont="1" applyFill="1" applyBorder="1" applyAlignment="1">
      <alignment horizontal="center" vertical="center" wrapText="1"/>
    </xf>
    <xf numFmtId="0" fontId="17" fillId="0" borderId="1" xfId="8" applyBorder="1" applyAlignment="1">
      <alignment horizontal="center" vertical="center" wrapText="1"/>
    </xf>
    <xf numFmtId="0" fontId="21" fillId="4" borderId="0" xfId="9" applyFont="1" applyFill="1" applyAlignment="1">
      <alignment horizontal="center" vertical="center" wrapText="1"/>
    </xf>
    <xf numFmtId="0" fontId="20" fillId="5" borderId="2" xfId="9" applyFont="1" applyFill="1" applyBorder="1" applyAlignment="1">
      <alignment horizontal="center" vertical="center" wrapText="1"/>
    </xf>
    <xf numFmtId="0" fontId="20" fillId="5" borderId="1" xfId="9" applyFont="1" applyFill="1" applyBorder="1" applyAlignment="1">
      <alignment horizontal="center" vertical="center" wrapText="1"/>
    </xf>
    <xf numFmtId="0" fontId="20" fillId="5" borderId="3" xfId="8" applyFont="1" applyFill="1" applyBorder="1" applyAlignment="1">
      <alignment horizontal="left" vertical="center" wrapText="1" indent="1"/>
    </xf>
    <xf numFmtId="0" fontId="20" fillId="5" borderId="2" xfId="8" applyFont="1" applyFill="1" applyBorder="1" applyAlignment="1">
      <alignment horizontal="left" vertical="center" wrapText="1" indent="1"/>
    </xf>
    <xf numFmtId="0" fontId="20" fillId="5" borderId="1" xfId="8" applyFont="1" applyFill="1" applyBorder="1" applyAlignment="1">
      <alignment horizontal="left" vertical="center" wrapText="1" indent="1"/>
    </xf>
    <xf numFmtId="0" fontId="25" fillId="5" borderId="3" xfId="9" applyFont="1" applyFill="1" applyBorder="1" applyAlignment="1">
      <alignment horizontal="left" vertical="center" wrapText="1" indent="1"/>
    </xf>
    <xf numFmtId="0" fontId="25" fillId="5" borderId="2" xfId="9" applyFont="1" applyFill="1" applyBorder="1" applyAlignment="1">
      <alignment horizontal="left" vertical="center" wrapText="1" indent="1"/>
    </xf>
    <xf numFmtId="0" fontId="25" fillId="5" borderId="1" xfId="9" applyFont="1" applyFill="1" applyBorder="1" applyAlignment="1">
      <alignment horizontal="left" vertical="center" wrapText="1" indent="1"/>
    </xf>
    <xf numFmtId="0" fontId="20" fillId="12" borderId="3" xfId="9" applyFont="1" applyFill="1" applyBorder="1" applyAlignment="1">
      <alignment horizontal="left" vertical="center" wrapText="1" indent="1"/>
    </xf>
    <xf numFmtId="0" fontId="20" fillId="12" borderId="2" xfId="9" applyFont="1" applyFill="1" applyBorder="1" applyAlignment="1">
      <alignment horizontal="left" vertical="center" wrapText="1" indent="1"/>
    </xf>
    <xf numFmtId="0" fontId="20" fillId="12" borderId="1" xfId="9" applyFont="1" applyFill="1" applyBorder="1" applyAlignment="1">
      <alignment horizontal="left" vertical="center" wrapText="1" indent="1"/>
    </xf>
    <xf numFmtId="0" fontId="27" fillId="5" borderId="3" xfId="9" applyFont="1" applyFill="1" applyBorder="1" applyAlignment="1">
      <alignment horizontal="left" vertical="center" wrapText="1" indent="1"/>
    </xf>
    <xf numFmtId="0" fontId="27" fillId="5" borderId="2" xfId="9" applyFont="1" applyFill="1" applyBorder="1" applyAlignment="1">
      <alignment horizontal="left" vertical="center" wrapText="1" indent="1"/>
    </xf>
    <xf numFmtId="0" fontId="27" fillId="5" borderId="1" xfId="9" applyFont="1" applyFill="1" applyBorder="1" applyAlignment="1">
      <alignment horizontal="left" vertical="center" wrapText="1" indent="1"/>
    </xf>
    <xf numFmtId="0" fontId="28" fillId="5" borderId="3" xfId="9" applyFont="1" applyFill="1" applyBorder="1" applyAlignment="1">
      <alignment horizontal="left" vertical="center" wrapText="1" indent="1"/>
    </xf>
    <xf numFmtId="0" fontId="28" fillId="5" borderId="2" xfId="9" applyFont="1" applyFill="1" applyBorder="1" applyAlignment="1">
      <alignment horizontal="left" vertical="center" wrapText="1" indent="1"/>
    </xf>
    <xf numFmtId="0" fontId="28" fillId="5" borderId="1" xfId="9" applyFont="1" applyFill="1" applyBorder="1" applyAlignment="1">
      <alignment horizontal="left" vertical="center" wrapText="1" indent="1"/>
    </xf>
    <xf numFmtId="0" fontId="20" fillId="12" borderId="3" xfId="9" applyFont="1" applyFill="1" applyBorder="1" applyAlignment="1">
      <alignment horizontal="center" vertical="center" wrapText="1"/>
    </xf>
    <xf numFmtId="0" fontId="20" fillId="12" borderId="2" xfId="9" applyFont="1" applyFill="1" applyBorder="1" applyAlignment="1">
      <alignment horizontal="center" vertical="center" wrapText="1"/>
    </xf>
    <xf numFmtId="0" fontId="20" fillId="12" borderId="1" xfId="9" applyFont="1" applyFill="1" applyBorder="1" applyAlignment="1">
      <alignment horizontal="center" vertical="center" wrapText="1"/>
    </xf>
    <xf numFmtId="0" fontId="20" fillId="5" borderId="2" xfId="8" applyFont="1" applyFill="1" applyBorder="1" applyAlignment="1">
      <alignment horizontal="center" vertical="center"/>
    </xf>
    <xf numFmtId="0" fontId="20" fillId="5" borderId="1" xfId="8" applyFont="1" applyFill="1" applyBorder="1" applyAlignment="1">
      <alignment horizontal="center" vertical="center"/>
    </xf>
    <xf numFmtId="0" fontId="28" fillId="12" borderId="3" xfId="9" applyFont="1" applyFill="1" applyBorder="1" applyAlignment="1">
      <alignment horizontal="left" vertical="center" wrapText="1" indent="1"/>
    </xf>
    <xf numFmtId="0" fontId="28" fillId="12" borderId="2" xfId="9" applyFont="1" applyFill="1" applyBorder="1" applyAlignment="1">
      <alignment horizontal="left" vertical="center" wrapText="1" indent="1"/>
    </xf>
    <xf numFmtId="0" fontId="28" fillId="12" borderId="1" xfId="9" applyFont="1" applyFill="1" applyBorder="1" applyAlignment="1">
      <alignment horizontal="left" vertical="center" wrapText="1" indent="1"/>
    </xf>
    <xf numFmtId="0" fontId="37" fillId="5" borderId="3" xfId="9" applyFont="1" applyFill="1" applyBorder="1" applyAlignment="1">
      <alignment horizontal="left" vertical="center" wrapText="1" indent="1"/>
    </xf>
    <xf numFmtId="0" fontId="37" fillId="5" borderId="2" xfId="9" applyFont="1" applyFill="1" applyBorder="1" applyAlignment="1">
      <alignment horizontal="left" vertical="center" wrapText="1" indent="1"/>
    </xf>
    <xf numFmtId="0" fontId="37" fillId="5" borderId="1" xfId="9" applyFont="1" applyFill="1" applyBorder="1" applyAlignment="1">
      <alignment horizontal="left" vertical="center" wrapText="1" indent="1"/>
    </xf>
    <xf numFmtId="0" fontId="117" fillId="2" borderId="7" xfId="8" applyFont="1" applyFill="1" applyBorder="1" applyAlignment="1">
      <alignment horizontal="center" vertical="center" wrapText="1"/>
    </xf>
    <xf numFmtId="0" fontId="117" fillId="2" borderId="9" xfId="8" applyFont="1" applyFill="1" applyBorder="1" applyAlignment="1">
      <alignment horizontal="center" vertical="center" wrapText="1"/>
    </xf>
    <xf numFmtId="0" fontId="117" fillId="2" borderId="3" xfId="8" applyFont="1" applyFill="1" applyBorder="1" applyAlignment="1">
      <alignment horizontal="center" vertical="center" wrapText="1"/>
    </xf>
    <xf numFmtId="0" fontId="117" fillId="2" borderId="1" xfId="8" applyFont="1" applyFill="1" applyBorder="1" applyAlignment="1">
      <alignment horizontal="center" vertical="center" wrapText="1"/>
    </xf>
    <xf numFmtId="0" fontId="117" fillId="6" borderId="3" xfId="8" applyFont="1" applyFill="1" applyBorder="1" applyAlignment="1">
      <alignment horizontal="center" vertical="center" wrapText="1"/>
    </xf>
    <xf numFmtId="0" fontId="117" fillId="6" borderId="1" xfId="8" applyFont="1" applyFill="1" applyBorder="1" applyAlignment="1">
      <alignment horizontal="center" vertical="center" wrapText="1"/>
    </xf>
    <xf numFmtId="0" fontId="121" fillId="4" borderId="0" xfId="9" applyFont="1" applyFill="1" applyAlignment="1">
      <alignment horizontal="center" vertical="center" wrapText="1"/>
    </xf>
    <xf numFmtId="0" fontId="117" fillId="5" borderId="3" xfId="8" applyFont="1" applyFill="1" applyBorder="1" applyAlignment="1">
      <alignment horizontal="center" vertical="center"/>
    </xf>
    <xf numFmtId="0" fontId="118" fillId="0" borderId="1" xfId="8" applyFont="1" applyBorder="1" applyAlignment="1">
      <alignment horizontal="center" vertical="center"/>
    </xf>
    <xf numFmtId="0" fontId="117" fillId="5" borderId="3" xfId="8" applyFont="1" applyFill="1" applyBorder="1" applyAlignment="1">
      <alignment horizontal="left" vertical="center" indent="1"/>
    </xf>
    <xf numFmtId="0" fontId="117" fillId="5" borderId="2" xfId="8" applyFont="1" applyFill="1" applyBorder="1" applyAlignment="1">
      <alignment horizontal="left" vertical="center" indent="1"/>
    </xf>
    <xf numFmtId="0" fontId="117" fillId="5" borderId="1" xfId="8" applyFont="1" applyFill="1" applyBorder="1" applyAlignment="1">
      <alignment horizontal="left" vertical="center" indent="1"/>
    </xf>
    <xf numFmtId="0" fontId="117" fillId="5" borderId="3" xfId="8" applyFont="1" applyFill="1" applyBorder="1" applyAlignment="1">
      <alignment horizontal="left" vertical="center" wrapText="1" indent="1"/>
    </xf>
    <xf numFmtId="0" fontId="117" fillId="5" borderId="2" xfId="8" applyFont="1" applyFill="1" applyBorder="1" applyAlignment="1">
      <alignment horizontal="left" vertical="center" wrapText="1" indent="1"/>
    </xf>
    <xf numFmtId="0" fontId="117" fillId="5" borderId="1" xfId="8" applyFont="1" applyFill="1" applyBorder="1" applyAlignment="1">
      <alignment horizontal="left" vertical="center" wrapText="1" indent="1"/>
    </xf>
    <xf numFmtId="0" fontId="117" fillId="5" borderId="3" xfId="9" applyFont="1" applyFill="1" applyBorder="1" applyAlignment="1">
      <alignment horizontal="center" vertical="center" wrapText="1"/>
    </xf>
    <xf numFmtId="0" fontId="118" fillId="0" borderId="1" xfId="8" applyFont="1" applyBorder="1" applyAlignment="1">
      <alignment horizontal="center" vertical="center" wrapText="1"/>
    </xf>
    <xf numFmtId="0" fontId="117" fillId="5" borderId="3" xfId="9" applyFont="1" applyFill="1" applyBorder="1" applyAlignment="1">
      <alignment horizontal="left" vertical="center" wrapText="1" indent="1"/>
    </xf>
    <xf numFmtId="0" fontId="117" fillId="5" borderId="2" xfId="9" applyFont="1" applyFill="1" applyBorder="1" applyAlignment="1">
      <alignment horizontal="left" vertical="center" wrapText="1" indent="1"/>
    </xf>
    <xf numFmtId="0" fontId="117" fillId="5" borderId="1" xfId="9" applyFont="1" applyFill="1" applyBorder="1" applyAlignment="1">
      <alignment horizontal="left" vertical="center" wrapText="1" indent="1"/>
    </xf>
    <xf numFmtId="0" fontId="119" fillId="5" borderId="3" xfId="9" applyFont="1" applyFill="1" applyBorder="1" applyAlignment="1">
      <alignment horizontal="left" vertical="center" wrapText="1" indent="1"/>
    </xf>
    <xf numFmtId="0" fontId="120" fillId="5" borderId="2" xfId="9" applyFont="1" applyFill="1" applyBorder="1" applyAlignment="1">
      <alignment horizontal="left" vertical="center" wrapText="1" indent="1"/>
    </xf>
    <xf numFmtId="0" fontId="120" fillId="5" borderId="1" xfId="9" applyFont="1" applyFill="1" applyBorder="1" applyAlignment="1">
      <alignment horizontal="left" vertical="center" wrapText="1" indent="1"/>
    </xf>
    <xf numFmtId="0" fontId="20" fillId="5" borderId="3" xfId="8" applyFont="1" applyFill="1" applyBorder="1" applyAlignment="1">
      <alignment horizontal="center" vertical="center" wrapText="1"/>
    </xf>
    <xf numFmtId="0" fontId="12" fillId="4" borderId="0" xfId="6" applyFont="1" applyFill="1" applyAlignment="1">
      <alignment horizontal="center" vertical="center"/>
    </xf>
    <xf numFmtId="0" fontId="33" fillId="15" borderId="3" xfId="6" applyFont="1" applyFill="1" applyBorder="1" applyAlignment="1">
      <alignment horizontal="center" vertical="center"/>
    </xf>
    <xf numFmtId="0" fontId="33" fillId="15" borderId="2" xfId="6" applyFont="1" applyFill="1" applyBorder="1" applyAlignment="1">
      <alignment horizontal="center" vertical="center"/>
    </xf>
    <xf numFmtId="0" fontId="33" fillId="15" borderId="1" xfId="6" applyFont="1" applyFill="1" applyBorder="1" applyAlignment="1">
      <alignment horizontal="center" vertical="center"/>
    </xf>
    <xf numFmtId="0" fontId="50" fillId="15" borderId="5" xfId="1" applyFont="1" applyFill="1" applyBorder="1" applyAlignment="1">
      <alignment horizontal="center" vertical="center"/>
    </xf>
    <xf numFmtId="0" fontId="40" fillId="0" borderId="5" xfId="0" applyFont="1" applyFill="1" applyBorder="1" applyAlignment="1">
      <alignment horizontal="left" vertical="center" wrapText="1"/>
    </xf>
    <xf numFmtId="0" fontId="41" fillId="0" borderId="7" xfId="1" applyFont="1" applyFill="1" applyBorder="1" applyAlignment="1">
      <alignment horizontal="center" vertical="center" wrapText="1"/>
    </xf>
    <xf numFmtId="0" fontId="6" fillId="0" borderId="8" xfId="1" applyFont="1" applyFill="1" applyBorder="1" applyAlignment="1">
      <alignment horizontal="center" vertical="center" wrapText="1"/>
    </xf>
    <xf numFmtId="0" fontId="6" fillId="0" borderId="9" xfId="1" applyFont="1" applyFill="1" applyBorder="1" applyAlignment="1">
      <alignment horizontal="center" vertical="center" wrapText="1"/>
    </xf>
    <xf numFmtId="0" fontId="40" fillId="12" borderId="5" xfId="0" applyFont="1" applyFill="1" applyBorder="1" applyAlignment="1">
      <alignment horizontal="left" vertical="center" wrapText="1"/>
    </xf>
    <xf numFmtId="0" fontId="33" fillId="15" borderId="5" xfId="6" applyFont="1" applyFill="1" applyBorder="1" applyAlignment="1">
      <alignment horizontal="center" vertical="center"/>
    </xf>
    <xf numFmtId="0" fontId="8" fillId="3" borderId="5" xfId="6" applyFont="1" applyFill="1" applyBorder="1" applyAlignment="1">
      <alignment horizontal="center" vertical="center"/>
    </xf>
    <xf numFmtId="0" fontId="51" fillId="15" borderId="5" xfId="0" applyFont="1" applyFill="1" applyBorder="1" applyAlignment="1">
      <alignment horizontal="center" vertical="center" wrapText="1"/>
    </xf>
    <xf numFmtId="0" fontId="33" fillId="15" borderId="5" xfId="6" quotePrefix="1" applyFont="1" applyFill="1" applyBorder="1" applyAlignment="1">
      <alignment horizontal="center" vertical="center"/>
    </xf>
    <xf numFmtId="49" fontId="33" fillId="15" borderId="5" xfId="6" applyNumberFormat="1" applyFont="1" applyFill="1" applyBorder="1" applyAlignment="1">
      <alignment horizontal="center" vertical="center"/>
    </xf>
    <xf numFmtId="0" fontId="8" fillId="0" borderId="5" xfId="6" applyFont="1" applyFill="1" applyBorder="1" applyAlignment="1">
      <alignment horizontal="center" vertical="center"/>
    </xf>
    <xf numFmtId="49" fontId="8" fillId="0" borderId="3" xfId="6" applyNumberFormat="1" applyFont="1" applyFill="1" applyBorder="1" applyAlignment="1">
      <alignment horizontal="center" vertical="center"/>
    </xf>
    <xf numFmtId="49" fontId="8" fillId="0" borderId="2" xfId="6" applyNumberFormat="1" applyFont="1" applyFill="1" applyBorder="1" applyAlignment="1">
      <alignment horizontal="center" vertical="center"/>
    </xf>
    <xf numFmtId="49" fontId="8" fillId="0" borderId="1" xfId="6" applyNumberFormat="1" applyFont="1" applyFill="1" applyBorder="1" applyAlignment="1">
      <alignment horizontal="center" vertical="center"/>
    </xf>
    <xf numFmtId="0" fontId="8" fillId="4" borderId="5" xfId="6" applyFont="1" applyFill="1" applyBorder="1" applyAlignment="1">
      <alignment horizontal="center" vertical="center"/>
    </xf>
    <xf numFmtId="49" fontId="8" fillId="4" borderId="3" xfId="6" applyNumberFormat="1" applyFont="1" applyFill="1" applyBorder="1" applyAlignment="1">
      <alignment horizontal="center" vertical="center"/>
    </xf>
    <xf numFmtId="49" fontId="8" fillId="4" borderId="2" xfId="6" applyNumberFormat="1" applyFont="1" applyFill="1" applyBorder="1" applyAlignment="1">
      <alignment horizontal="center" vertical="center"/>
    </xf>
    <xf numFmtId="49" fontId="8" fillId="4" borderId="1" xfId="6" applyNumberFormat="1" applyFont="1" applyFill="1" applyBorder="1" applyAlignment="1">
      <alignment horizontal="center" vertical="center"/>
    </xf>
    <xf numFmtId="49" fontId="0" fillId="0" borderId="13" xfId="0" applyNumberFormat="1" applyFill="1" applyBorder="1" applyAlignment="1">
      <alignment horizontal="center" vertical="center"/>
    </xf>
    <xf numFmtId="49" fontId="0" fillId="0" borderId="14" xfId="0" applyNumberFormat="1" applyFill="1" applyBorder="1" applyAlignment="1">
      <alignment horizontal="center" vertical="center"/>
    </xf>
    <xf numFmtId="49" fontId="0" fillId="0" borderId="5" xfId="0" applyNumberFormat="1" applyFill="1" applyBorder="1" applyAlignment="1">
      <alignment horizontal="center" vertical="center"/>
    </xf>
    <xf numFmtId="49" fontId="0" fillId="0" borderId="16" xfId="0" applyNumberFormat="1" applyFill="1" applyBorder="1" applyAlignment="1">
      <alignment horizontal="center" vertical="center"/>
    </xf>
    <xf numFmtId="49" fontId="0" fillId="0" borderId="11" xfId="0" applyNumberFormat="1" applyFill="1" applyBorder="1" applyAlignment="1">
      <alignment horizontal="center" vertical="center"/>
    </xf>
    <xf numFmtId="49" fontId="0" fillId="0" borderId="18" xfId="0" applyNumberFormat="1" applyFill="1" applyBorder="1" applyAlignment="1">
      <alignment horizontal="center" vertical="center"/>
    </xf>
    <xf numFmtId="49" fontId="0" fillId="12" borderId="15" xfId="0" applyNumberFormat="1" applyFill="1" applyBorder="1" applyAlignment="1">
      <alignment horizontal="center" vertical="center"/>
    </xf>
    <xf numFmtId="49" fontId="0" fillId="12" borderId="5" xfId="0" applyNumberFormat="1" applyFill="1" applyBorder="1" applyAlignment="1">
      <alignment horizontal="center" vertical="center"/>
    </xf>
    <xf numFmtId="49" fontId="0" fillId="12" borderId="5" xfId="0" applyNumberFormat="1" applyFill="1" applyBorder="1" applyAlignment="1">
      <alignment horizontal="left" vertical="center"/>
    </xf>
    <xf numFmtId="49" fontId="0" fillId="12" borderId="16" xfId="0" applyNumberFormat="1" applyFill="1" applyBorder="1" applyAlignment="1">
      <alignment horizontal="center" vertical="center"/>
    </xf>
    <xf numFmtId="49" fontId="0" fillId="0" borderId="13" xfId="0" applyNumberFormat="1" applyFill="1" applyBorder="1" applyAlignment="1">
      <alignment horizontal="left" vertical="center"/>
    </xf>
    <xf numFmtId="49" fontId="0" fillId="0" borderId="5" xfId="0" applyNumberFormat="1" applyFill="1" applyBorder="1" applyAlignment="1">
      <alignment horizontal="left" vertical="center"/>
    </xf>
    <xf numFmtId="49" fontId="0" fillId="0" borderId="11" xfId="0" applyNumberFormat="1" applyFill="1" applyBorder="1" applyAlignment="1">
      <alignment horizontal="left" vertical="center"/>
    </xf>
    <xf numFmtId="49" fontId="0" fillId="0" borderId="17" xfId="0" applyNumberFormat="1" applyFill="1" applyBorder="1" applyAlignment="1">
      <alignment horizontal="center" vertical="center"/>
    </xf>
    <xf numFmtId="49" fontId="33" fillId="15" borderId="13" xfId="0" applyNumberFormat="1" applyFont="1" applyFill="1" applyBorder="1" applyAlignment="1">
      <alignment horizontal="center" vertical="center"/>
    </xf>
    <xf numFmtId="49" fontId="33" fillId="15" borderId="14" xfId="0" applyNumberFormat="1" applyFont="1" applyFill="1" applyBorder="1" applyAlignment="1">
      <alignment horizontal="center" vertical="center"/>
    </xf>
    <xf numFmtId="49" fontId="33" fillId="15" borderId="11" xfId="0" applyNumberFormat="1" applyFont="1" applyFill="1" applyBorder="1" applyAlignment="1">
      <alignment horizontal="center" vertical="center"/>
    </xf>
    <xf numFmtId="49" fontId="33" fillId="15" borderId="18" xfId="0" applyNumberFormat="1" applyFont="1" applyFill="1" applyBorder="1" applyAlignment="1">
      <alignment horizontal="center" vertical="center"/>
    </xf>
    <xf numFmtId="49" fontId="33" fillId="15" borderId="12" xfId="0" applyNumberFormat="1" applyFon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5" xfId="0" applyNumberFormat="1" applyBorder="1" applyAlignment="1">
      <alignment horizontal="center" vertical="center"/>
    </xf>
    <xf numFmtId="49" fontId="0" fillId="0" borderId="16" xfId="0" applyNumberFormat="1" applyBorder="1" applyAlignment="1">
      <alignment horizontal="center" vertical="center"/>
    </xf>
    <xf numFmtId="49" fontId="0" fillId="0" borderId="15" xfId="0" applyNumberFormat="1" applyBorder="1" applyAlignment="1">
      <alignment horizontal="center" vertical="center"/>
    </xf>
    <xf numFmtId="49" fontId="33" fillId="15" borderId="17" xfId="0" applyNumberFormat="1" applyFont="1" applyFill="1" applyBorder="1" applyAlignment="1">
      <alignment horizontal="center" vertical="center"/>
    </xf>
    <xf numFmtId="49" fontId="0" fillId="0" borderId="37" xfId="0" applyNumberFormat="1" applyBorder="1" applyAlignment="1">
      <alignment horizontal="center" vertical="center"/>
    </xf>
    <xf numFmtId="49" fontId="0" fillId="0" borderId="9" xfId="0" applyNumberFormat="1" applyBorder="1" applyAlignment="1">
      <alignment horizontal="center" vertical="center"/>
    </xf>
    <xf numFmtId="49" fontId="0" fillId="0" borderId="5" xfId="0" applyNumberFormat="1" applyBorder="1" applyAlignment="1">
      <alignment horizontal="left" vertical="center"/>
    </xf>
    <xf numFmtId="49" fontId="0" fillId="0" borderId="13" xfId="0" applyNumberFormat="1" applyBorder="1" applyAlignment="1">
      <alignment horizontal="left" vertical="center"/>
    </xf>
    <xf numFmtId="49" fontId="0" fillId="0" borderId="7" xfId="0" applyNumberFormat="1" applyFill="1" applyBorder="1" applyAlignment="1">
      <alignment horizontal="left" vertical="center" wrapText="1"/>
    </xf>
    <xf numFmtId="49" fontId="0" fillId="0" borderId="7" xfId="0" applyNumberFormat="1" applyFill="1" applyBorder="1" applyAlignment="1">
      <alignment horizontal="left" vertical="center"/>
    </xf>
    <xf numFmtId="49" fontId="0" fillId="0" borderId="11" xfId="0" applyNumberFormat="1" applyBorder="1" applyAlignment="1">
      <alignment horizontal="left" vertical="center"/>
    </xf>
    <xf numFmtId="49" fontId="0" fillId="3" borderId="5" xfId="0" applyNumberFormat="1" applyFill="1" applyBorder="1" applyAlignment="1">
      <alignment horizontal="left" vertical="center"/>
    </xf>
    <xf numFmtId="49" fontId="0" fillId="3" borderId="15" xfId="0" applyNumberFormat="1" applyFill="1" applyBorder="1" applyAlignment="1">
      <alignment horizontal="center" vertical="center"/>
    </xf>
    <xf numFmtId="49" fontId="0" fillId="3" borderId="5" xfId="0" applyNumberFormat="1" applyFill="1" applyBorder="1" applyAlignment="1">
      <alignment horizontal="center" vertical="center"/>
    </xf>
    <xf numFmtId="49" fontId="0" fillId="0" borderId="15" xfId="0" applyNumberFormat="1" applyFill="1" applyBorder="1" applyAlignment="1">
      <alignment horizontal="center" vertical="center"/>
    </xf>
    <xf numFmtId="49" fontId="0" fillId="0" borderId="12" xfId="0" applyNumberFormat="1" applyFill="1" applyBorder="1" applyAlignment="1">
      <alignment horizontal="center" vertical="center"/>
    </xf>
    <xf numFmtId="49" fontId="0" fillId="0" borderId="17" xfId="0" applyNumberFormat="1" applyBorder="1" applyAlignment="1">
      <alignment horizontal="center" vertical="center"/>
    </xf>
    <xf numFmtId="49" fontId="0" fillId="0" borderId="11" xfId="0" applyNumberFormat="1" applyBorder="1" applyAlignment="1">
      <alignment horizontal="center" vertical="center"/>
    </xf>
    <xf numFmtId="49" fontId="0" fillId="0" borderId="87" xfId="0" applyNumberFormat="1" applyFill="1" applyBorder="1" applyAlignment="1">
      <alignment horizontal="center" vertical="center"/>
    </xf>
    <xf numFmtId="49" fontId="0" fillId="0" borderId="7" xfId="0" applyNumberFormat="1" applyFill="1" applyBorder="1" applyAlignment="1">
      <alignment horizontal="center" vertical="center"/>
    </xf>
    <xf numFmtId="49" fontId="0" fillId="0" borderId="11" xfId="0" applyNumberFormat="1" applyFill="1" applyBorder="1" applyAlignment="1">
      <alignment horizontal="left" vertical="center" wrapText="1"/>
    </xf>
    <xf numFmtId="49" fontId="0" fillId="0" borderId="18" xfId="0" applyNumberFormat="1" applyBorder="1" applyAlignment="1">
      <alignment horizontal="center" vertical="center"/>
    </xf>
    <xf numFmtId="49" fontId="0" fillId="0" borderId="88" xfId="0" applyNumberFormat="1" applyFill="1" applyBorder="1" applyAlignment="1">
      <alignment horizontal="center" vertical="center"/>
    </xf>
    <xf numFmtId="0" fontId="88" fillId="13" borderId="12" xfId="0" applyFont="1" applyFill="1" applyBorder="1" applyAlignment="1">
      <alignment horizontal="center" vertical="center"/>
    </xf>
    <xf numFmtId="0" fontId="88" fillId="13" borderId="13" xfId="0" applyFont="1" applyFill="1" applyBorder="1" applyAlignment="1">
      <alignment horizontal="center" vertical="center"/>
    </xf>
    <xf numFmtId="0" fontId="88" fillId="13" borderId="14" xfId="0" applyFont="1" applyFill="1" applyBorder="1" applyAlignment="1">
      <alignment horizontal="center" vertical="center"/>
    </xf>
    <xf numFmtId="0" fontId="88" fillId="8" borderId="68" xfId="0" applyFont="1" applyFill="1" applyBorder="1" applyAlignment="1">
      <alignment horizontal="center" vertical="center"/>
    </xf>
    <xf numFmtId="0" fontId="88" fillId="8" borderId="45" xfId="0" applyFont="1" applyFill="1" applyBorder="1" applyAlignment="1">
      <alignment horizontal="center" vertical="center"/>
    </xf>
    <xf numFmtId="0" fontId="88" fillId="8" borderId="69" xfId="0" applyFont="1" applyFill="1" applyBorder="1" applyAlignment="1">
      <alignment horizontal="center" vertical="center"/>
    </xf>
    <xf numFmtId="0" fontId="88" fillId="49" borderId="15" xfId="0" applyFont="1" applyFill="1" applyBorder="1" applyAlignment="1">
      <alignment horizontal="center" vertical="center" wrapText="1"/>
    </xf>
    <xf numFmtId="0" fontId="88" fillId="49" borderId="17" xfId="0" applyFont="1" applyFill="1" applyBorder="1" applyAlignment="1">
      <alignment horizontal="center" vertical="center"/>
    </xf>
    <xf numFmtId="0" fontId="88" fillId="49" borderId="5" xfId="0" applyFont="1" applyFill="1" applyBorder="1" applyAlignment="1">
      <alignment horizontal="center" vertical="center" wrapText="1"/>
    </xf>
    <xf numFmtId="0" fontId="88" fillId="49" borderId="11" xfId="0" applyFont="1" applyFill="1" applyBorder="1" applyAlignment="1">
      <alignment horizontal="center" vertical="center"/>
    </xf>
    <xf numFmtId="0" fontId="88" fillId="49" borderId="5" xfId="0" applyFont="1" applyFill="1" applyBorder="1" applyAlignment="1">
      <alignment horizontal="center" vertical="center"/>
    </xf>
    <xf numFmtId="0" fontId="88" fillId="49" borderId="16" xfId="0" applyFont="1" applyFill="1" applyBorder="1" applyAlignment="1">
      <alignment horizontal="center" vertical="center"/>
    </xf>
    <xf numFmtId="0" fontId="88" fillId="50" borderId="46" xfId="0" applyFont="1" applyFill="1" applyBorder="1" applyAlignment="1">
      <alignment horizontal="center" vertical="center" wrapText="1"/>
    </xf>
    <xf numFmtId="0" fontId="88" fillId="50" borderId="70" xfId="0" applyFont="1" applyFill="1" applyBorder="1" applyAlignment="1">
      <alignment horizontal="center" vertical="center"/>
    </xf>
    <xf numFmtId="0" fontId="88" fillId="48" borderId="60" xfId="0" applyFont="1" applyFill="1" applyBorder="1" applyAlignment="1">
      <alignment horizontal="center" vertical="center"/>
    </xf>
    <xf numFmtId="0" fontId="88" fillId="48" borderId="61" xfId="0" applyFont="1" applyFill="1" applyBorder="1" applyAlignment="1">
      <alignment horizontal="center" vertical="center"/>
    </xf>
    <xf numFmtId="0" fontId="13" fillId="0" borderId="22" xfId="1" applyFont="1" applyFill="1" applyBorder="1" applyAlignment="1">
      <alignment horizontal="left" vertical="center" wrapText="1"/>
    </xf>
    <xf numFmtId="0" fontId="8" fillId="0" borderId="22" xfId="1" applyFont="1" applyFill="1" applyBorder="1" applyAlignment="1">
      <alignment horizontal="left" vertical="center" wrapText="1"/>
    </xf>
    <xf numFmtId="0" fontId="13" fillId="8" borderId="5" xfId="1" applyFont="1" applyFill="1" applyBorder="1" applyAlignment="1">
      <alignment horizontal="center" vertical="center"/>
    </xf>
    <xf numFmtId="0" fontId="8" fillId="4" borderId="10" xfId="1" applyFont="1" applyFill="1" applyBorder="1" applyAlignment="1">
      <alignment horizontal="left" vertical="center"/>
    </xf>
    <xf numFmtId="0" fontId="13" fillId="4" borderId="4" xfId="1" applyFont="1" applyFill="1" applyBorder="1" applyAlignment="1">
      <alignment horizontal="left" vertical="center" wrapText="1"/>
    </xf>
    <xf numFmtId="0" fontId="8" fillId="4" borderId="4" xfId="1" applyFont="1" applyFill="1" applyBorder="1" applyAlignment="1">
      <alignment horizontal="left" vertical="center"/>
    </xf>
    <xf numFmtId="0" fontId="13" fillId="8" borderId="3" xfId="1" applyFont="1" applyFill="1" applyBorder="1" applyAlignment="1">
      <alignment horizontal="center" vertical="center"/>
    </xf>
    <xf numFmtId="0" fontId="13" fillId="8" borderId="2" xfId="1" applyFont="1" applyFill="1" applyBorder="1" applyAlignment="1">
      <alignment horizontal="center" vertical="center"/>
    </xf>
    <xf numFmtId="0" fontId="13" fillId="8" borderId="1" xfId="1" applyFont="1" applyFill="1" applyBorder="1" applyAlignment="1">
      <alignment horizontal="center" vertical="center"/>
    </xf>
    <xf numFmtId="0" fontId="8" fillId="4" borderId="56" xfId="1" quotePrefix="1" applyFont="1" applyFill="1" applyBorder="1" applyAlignment="1">
      <alignment horizontal="left" vertical="center"/>
    </xf>
    <xf numFmtId="0" fontId="8" fillId="4" borderId="57" xfId="1" quotePrefix="1" applyFont="1" applyFill="1" applyBorder="1" applyAlignment="1">
      <alignment horizontal="left" vertical="center"/>
    </xf>
    <xf numFmtId="0" fontId="8" fillId="4" borderId="58" xfId="1" quotePrefix="1" applyFont="1" applyFill="1" applyBorder="1" applyAlignment="1">
      <alignment horizontal="left" vertical="center"/>
    </xf>
    <xf numFmtId="0" fontId="8" fillId="4" borderId="54" xfId="1" applyFont="1" applyFill="1" applyBorder="1" applyAlignment="1">
      <alignment horizontal="left" vertical="center" wrapText="1"/>
    </xf>
    <xf numFmtId="0" fontId="8" fillId="4" borderId="55" xfId="1" applyFont="1" applyFill="1" applyBorder="1" applyAlignment="1">
      <alignment horizontal="left" vertical="center" wrapText="1"/>
    </xf>
    <xf numFmtId="0" fontId="8" fillId="4" borderId="49" xfId="1" applyFont="1" applyFill="1" applyBorder="1" applyAlignment="1">
      <alignment horizontal="left" vertical="center" wrapText="1"/>
    </xf>
    <xf numFmtId="0" fontId="8" fillId="0" borderId="52" xfId="1" quotePrefix="1" applyFont="1" applyFill="1" applyBorder="1" applyAlignment="1">
      <alignment horizontal="left" vertical="center" wrapText="1"/>
    </xf>
    <xf numFmtId="0" fontId="8" fillId="0" borderId="53" xfId="1" quotePrefix="1" applyFont="1" applyFill="1" applyBorder="1" applyAlignment="1">
      <alignment horizontal="left" vertical="center" wrapText="1"/>
    </xf>
    <xf numFmtId="0" fontId="8" fillId="0" borderId="50" xfId="1" quotePrefix="1" applyFont="1" applyFill="1" applyBorder="1" applyAlignment="1">
      <alignment horizontal="left" vertical="center" wrapText="1"/>
    </xf>
    <xf numFmtId="0" fontId="15" fillId="4" borderId="5" xfId="1" applyFont="1" applyFill="1" applyBorder="1" applyAlignment="1">
      <alignment horizontal="left" vertical="center"/>
    </xf>
    <xf numFmtId="0" fontId="15" fillId="0" borderId="5" xfId="1" applyFont="1" applyBorder="1" applyAlignment="1">
      <alignment horizontal="left" vertical="center"/>
    </xf>
    <xf numFmtId="0" fontId="15" fillId="0" borderId="3" xfId="1" applyFont="1" applyBorder="1" applyAlignment="1">
      <alignment horizontal="left" vertical="center"/>
    </xf>
    <xf numFmtId="0" fontId="15" fillId="0" borderId="2" xfId="1" applyFont="1" applyBorder="1" applyAlignment="1">
      <alignment horizontal="left" vertical="center"/>
    </xf>
    <xf numFmtId="0" fontId="47" fillId="7" borderId="5" xfId="1" applyFont="1" applyFill="1" applyBorder="1" applyAlignment="1">
      <alignment horizontal="center" vertical="center"/>
    </xf>
    <xf numFmtId="0" fontId="15" fillId="12" borderId="3" xfId="1" applyFont="1" applyFill="1" applyBorder="1" applyAlignment="1">
      <alignment horizontal="left" vertical="center"/>
    </xf>
    <xf numFmtId="0" fontId="15" fillId="12" borderId="2" xfId="1" applyFont="1" applyFill="1" applyBorder="1" applyAlignment="1">
      <alignment horizontal="left" vertical="center"/>
    </xf>
    <xf numFmtId="0" fontId="15" fillId="12" borderId="1" xfId="1" applyFont="1" applyFill="1" applyBorder="1" applyAlignment="1">
      <alignment horizontal="left" vertical="center"/>
    </xf>
    <xf numFmtId="0" fontId="13" fillId="12" borderId="8" xfId="4" applyFont="1" applyFill="1" applyBorder="1" applyAlignment="1">
      <alignment horizontal="center" vertical="center" wrapText="1"/>
    </xf>
    <xf numFmtId="0" fontId="29" fillId="0" borderId="0" xfId="1" applyFont="1" applyFill="1" applyBorder="1" applyAlignment="1">
      <alignment horizontal="left" vertical="top"/>
    </xf>
    <xf numFmtId="0" fontId="29" fillId="12" borderId="0" xfId="1" applyFont="1" applyFill="1" applyBorder="1" applyAlignment="1">
      <alignment horizontal="left" vertical="top"/>
    </xf>
    <xf numFmtId="0" fontId="6" fillId="12" borderId="0" xfId="1" applyFont="1" applyFill="1" applyBorder="1" applyAlignment="1">
      <alignment horizontal="center" vertical="center"/>
    </xf>
    <xf numFmtId="0" fontId="5" fillId="12" borderId="0" xfId="6" applyFont="1" applyFill="1" applyAlignment="1">
      <alignment vertical="center"/>
    </xf>
  </cellXfs>
  <cellStyles count="93">
    <cellStyle name="20% - 강조색1" xfId="28" builtinId="30" customBuiltin="1"/>
    <cellStyle name="20% - 강조색1 2" xfId="68" xr:uid="{8DCF87B1-59EB-4B73-A778-6EA5AD97270B}"/>
    <cellStyle name="20% - 강조색1 3" xfId="81" xr:uid="{1A160AB9-45B9-4289-A476-1DB95E0BE8CE}"/>
    <cellStyle name="20% - 강조색2" xfId="31" builtinId="34" customBuiltin="1"/>
    <cellStyle name="20% - 강조색2 2" xfId="70" xr:uid="{40EFF43D-107C-43E1-8BBE-C16E7C4F4646}"/>
    <cellStyle name="20% - 강조색2 3" xfId="83" xr:uid="{1999E960-E869-4E87-98EE-84ABEBBFA59B}"/>
    <cellStyle name="20% - 강조색3" xfId="34" builtinId="38" customBuiltin="1"/>
    <cellStyle name="20% - 강조색3 2" xfId="72" xr:uid="{E1E8C26E-03A2-4E14-A20F-D2F2E1DBE5E1}"/>
    <cellStyle name="20% - 강조색3 3" xfId="85" xr:uid="{2BF1912B-D9C8-4923-8CC4-A54352DF44B4}"/>
    <cellStyle name="20% - 강조색4" xfId="37" builtinId="42" customBuiltin="1"/>
    <cellStyle name="20% - 강조색4 2" xfId="74" xr:uid="{0C0FF2E4-88C9-4228-A59A-CC5BBC04BE52}"/>
    <cellStyle name="20% - 강조색4 3" xfId="87" xr:uid="{CCF8FFBF-EC22-4B48-A268-957CF49E4C1C}"/>
    <cellStyle name="20% - 강조색5" xfId="40" builtinId="46" customBuiltin="1"/>
    <cellStyle name="20% - 강조색5 2" xfId="76" xr:uid="{F8C45699-28DC-4052-9598-242336E0AA3F}"/>
    <cellStyle name="20% - 강조색5 3" xfId="89" xr:uid="{C37ABBC5-F9BF-425C-A935-84D7C2E4231D}"/>
    <cellStyle name="20% - 강조색6" xfId="43" builtinId="50" customBuiltin="1"/>
    <cellStyle name="20% - 강조색6 2" xfId="78" xr:uid="{B19E185E-C2F5-410F-B22E-A923F8CF5AA7}"/>
    <cellStyle name="20% - 강조색6 3" xfId="91" xr:uid="{431FC11F-1AEB-4B7A-B558-91BC9C1B9324}"/>
    <cellStyle name="40% - 강조색1" xfId="29" builtinId="31" customBuiltin="1"/>
    <cellStyle name="40% - 강조색1 2" xfId="69" xr:uid="{4625A0B6-FA6D-48DA-AEFE-AA0261CC39D4}"/>
    <cellStyle name="40% - 강조색1 3" xfId="82" xr:uid="{9B6588AC-CFCA-413C-A4F1-C89F750A1FA1}"/>
    <cellStyle name="40% - 강조색2" xfId="32" builtinId="35" customBuiltin="1"/>
    <cellStyle name="40% - 강조색2 2" xfId="71" xr:uid="{0414296A-89CC-48F8-B74D-40749B389732}"/>
    <cellStyle name="40% - 강조색2 3" xfId="84" xr:uid="{C9C9A58D-8FE8-4397-B28D-46BFC648CA99}"/>
    <cellStyle name="40% - 강조색3" xfId="35" builtinId="39" customBuiltin="1"/>
    <cellStyle name="40% - 강조색3 2" xfId="73" xr:uid="{3D6D19BD-78F4-4613-ACF2-1C51F2954D44}"/>
    <cellStyle name="40% - 강조색3 3" xfId="86" xr:uid="{E2A793DE-A2C2-46B4-869E-56FFD44DE284}"/>
    <cellStyle name="40% - 강조색4" xfId="38" builtinId="43" customBuiltin="1"/>
    <cellStyle name="40% - 강조색4 2" xfId="75" xr:uid="{CE2F3C4D-FC58-4E7D-8D49-C5C502AC18B7}"/>
    <cellStyle name="40% - 강조색4 3" xfId="88" xr:uid="{990BE9C3-7298-4996-A9FE-682AEB919212}"/>
    <cellStyle name="40% - 강조색5" xfId="41" builtinId="47" customBuiltin="1"/>
    <cellStyle name="40% - 강조색5 2" xfId="77" xr:uid="{D8CA26BC-426D-43A4-BDC1-46F853D5471B}"/>
    <cellStyle name="40% - 강조색5 3" xfId="90" xr:uid="{1A8D6A11-673E-43FD-AEB8-0373B4760548}"/>
    <cellStyle name="40% - 강조색6" xfId="44" builtinId="51" customBuiltin="1"/>
    <cellStyle name="40% - 강조색6 2" xfId="79" xr:uid="{EBCE77CA-A15F-4081-B534-9D104898671D}"/>
    <cellStyle name="40% - 강조색6 3" xfId="92" xr:uid="{0515C7E5-453F-4631-AD9A-2C52303C85CE}"/>
    <cellStyle name="60% - 강조색1 2" xfId="49" xr:uid="{F40C4354-E52C-42C8-B0B3-B7368A01EF52}"/>
    <cellStyle name="60% - 강조색2 2" xfId="50" xr:uid="{DC2148AD-55ED-4FF2-BA6E-5D83ABB775E7}"/>
    <cellStyle name="60% - 강조색3 2" xfId="51" xr:uid="{69630E7A-069B-49A5-9B2F-5055D48A7D0F}"/>
    <cellStyle name="60% - 강조색4 2" xfId="52" xr:uid="{83405F18-350C-4494-BE93-C7737136B3B2}"/>
    <cellStyle name="60% - 강조색5 2" xfId="53" xr:uid="{2C494F46-A70B-4D83-B745-E25E6698FB29}"/>
    <cellStyle name="60% - 강조색6 2" xfId="54" xr:uid="{196852CD-BA38-4D8B-9C26-81734C96E055}"/>
    <cellStyle name="강조색1" xfId="27" builtinId="29" customBuiltin="1"/>
    <cellStyle name="강조색2" xfId="30" builtinId="33" customBuiltin="1"/>
    <cellStyle name="강조색3" xfId="33" builtinId="37" customBuiltin="1"/>
    <cellStyle name="강조색4" xfId="36" builtinId="41" customBuiltin="1"/>
    <cellStyle name="강조색5" xfId="39" builtinId="45" customBuiltin="1"/>
    <cellStyle name="강조색6" xfId="42" builtinId="49" customBuiltin="1"/>
    <cellStyle name="경고문" xfId="23" builtinId="11" customBuiltin="1"/>
    <cellStyle name="계산" xfId="20" builtinId="22" customBuiltin="1"/>
    <cellStyle name="나쁨" xfId="17" builtinId="27" customBuiltin="1"/>
    <cellStyle name="메모" xfId="24" builtinId="10" customBuiltin="1"/>
    <cellStyle name="메모 2" xfId="67" xr:uid="{076FA95F-D52C-4226-A13C-8437619B0331}"/>
    <cellStyle name="메모 3" xfId="80" xr:uid="{42003DDE-1CF7-4B52-8C82-39135D252D7C}"/>
    <cellStyle name="백분율 2" xfId="63" xr:uid="{BD2043A5-4A65-4C8C-85F2-B5AFBCCF3ED2}"/>
    <cellStyle name="보통 2" xfId="48" xr:uid="{B7081CC1-D564-43C1-B388-E6A64A51D872}"/>
    <cellStyle name="설명 텍스트" xfId="25" builtinId="53" customBuiltin="1"/>
    <cellStyle name="셀 확인" xfId="22" builtinId="23" customBuiltin="1"/>
    <cellStyle name="쉼표 [0] 2" xfId="58" xr:uid="{2F16575D-9548-4958-9A7E-7CDBDD8595B5}"/>
    <cellStyle name="쉼표 [0] 3" xfId="64" xr:uid="{4A179823-79B7-476B-9746-A4A89AF8291C}"/>
    <cellStyle name="쉼표 [0] 3 2" xfId="66" xr:uid="{ACE59C51-3943-4FAA-AE05-D3BE30C6D94F}"/>
    <cellStyle name="쉼표 [0] 4" xfId="46" xr:uid="{923450F4-DFA1-4924-80BA-A65015594CF9}"/>
    <cellStyle name="연결된 셀" xfId="21" builtinId="24" customBuiltin="1"/>
    <cellStyle name="열어 본 하이퍼링크 2" xfId="56" xr:uid="{A0EB56CE-08D5-49AC-BCFE-4932EC9A7412}"/>
    <cellStyle name="요약" xfId="26" builtinId="25" customBuiltin="1"/>
    <cellStyle name="입력" xfId="18" builtinId="20" customBuiltin="1"/>
    <cellStyle name="제목 1" xfId="12" builtinId="16" customBuiltin="1"/>
    <cellStyle name="제목 2" xfId="13" builtinId="17" customBuiltin="1"/>
    <cellStyle name="제목 3" xfId="14" builtinId="18" customBuiltin="1"/>
    <cellStyle name="제목 4" xfId="15" builtinId="19" customBuiltin="1"/>
    <cellStyle name="제목 5" xfId="47" xr:uid="{E6D47573-4C91-4263-A102-C06A568581AB}"/>
    <cellStyle name="좋음" xfId="16" builtinId="26" customBuiltin="1"/>
    <cellStyle name="출력" xfId="19" builtinId="21" customBuiltin="1"/>
    <cellStyle name="표준" xfId="0" builtinId="0"/>
    <cellStyle name="표준 2" xfId="1" xr:uid="{C9D8784E-994D-4E13-93EE-7664AACB8367}"/>
    <cellStyle name="표준 2 2" xfId="6" xr:uid="{EC279600-6F01-4BFA-B383-155505F0FFFB}"/>
    <cellStyle name="표준 2 2 2" xfId="5" xr:uid="{76C98D73-FEF5-400F-9F14-793F85809952}"/>
    <cellStyle name="표준 2 2 3" xfId="65" xr:uid="{DB6BD35F-B231-4373-8B8D-96A54528B7C1}"/>
    <cellStyle name="표준 2 3" xfId="57" xr:uid="{86E069A3-BAF4-4CBF-8FC2-DF354077882F}"/>
    <cellStyle name="표준 2 44" xfId="11" xr:uid="{9B58694E-5C15-4581-A5EB-418FFED6435C}"/>
    <cellStyle name="표준 2 44 2" xfId="59" xr:uid="{299BE640-7BFE-4243-BC02-5CC2F25A0F8C}"/>
    <cellStyle name="표준 3" xfId="8" xr:uid="{BFDC79F8-8688-42C7-8AE8-2736E8E84D45}"/>
    <cellStyle name="표준 3 2" xfId="61" xr:uid="{DBA0DC9C-558D-4D71-A6F3-09E3D6E97C22}"/>
    <cellStyle name="표준 3 3" xfId="4" xr:uid="{B84F2F2E-92E1-4E68-876F-3A2A14E4E648}"/>
    <cellStyle name="표준 3 4" xfId="60" xr:uid="{25C2D291-4EFA-43A4-B313-B50F77C8D751}"/>
    <cellStyle name="표준 4" xfId="45" xr:uid="{85DF8A4D-AE38-4C96-AA8B-A72D3D3F6449}"/>
    <cellStyle name="표준 96 4" xfId="3" xr:uid="{5E9AEB61-014B-4CE5-A838-5A764F5F6D46}"/>
    <cellStyle name="표준_배치_LAYOUT(04-05-03-예정)_KOSDAQ_LAYOUT(재구축)-4_인터페이스정의서(증권사)20070810" xfId="9" xr:uid="{13A0EC73-9A56-4E5C-8563-2564E6BB2F5F}"/>
    <cellStyle name="하이퍼링크" xfId="7" builtinId="8"/>
    <cellStyle name="하이퍼링크 2" xfId="2" xr:uid="{7799C5C1-654B-4A09-9E6B-E1EEFC7F40E1}"/>
    <cellStyle name="하이퍼링크 2 2" xfId="62" xr:uid="{318EFEA4-4702-454D-A000-A9ED2245CBFA}"/>
    <cellStyle name="하이퍼링크 3" xfId="10" xr:uid="{71F6D801-5CC5-4834-87D6-FC6338DECE2A}"/>
    <cellStyle name="하이퍼링크 4" xfId="55" xr:uid="{F134D3BB-355D-4D2D-A2FD-D4C6AF848F77}"/>
  </cellStyles>
  <dxfs count="7">
    <dxf>
      <font>
        <color theme="0" tint="-0.24994659260841701"/>
      </font>
    </dxf>
    <dxf>
      <border>
        <bottom style="thin">
          <color auto="1"/>
        </bottom>
        <vertical/>
        <horizontal/>
      </border>
    </dxf>
    <dxf>
      <font>
        <color theme="6" tint="0.39994506668294322"/>
      </font>
    </dxf>
    <dxf>
      <border>
        <bottom style="thin">
          <color auto="1"/>
        </bottom>
        <vertical/>
        <horizontal/>
      </border>
    </dxf>
    <dxf>
      <border>
        <bottom style="thin">
          <color auto="1"/>
        </bottom>
        <vertical/>
        <horizontal/>
      </border>
    </dxf>
    <dxf>
      <border>
        <bottom style="thin">
          <color auto="1"/>
        </bottom>
        <vertical/>
        <horizontal/>
      </border>
    </dxf>
    <dxf>
      <font>
        <color theme="6" tint="0.39994506668294322"/>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7.xml"/><Relationship Id="rId68" Type="http://schemas.microsoft.com/office/2006/relationships/vbaProject" Target="vbaProject.bin"/><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2.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4.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Message List'!C1"/></Relationships>
</file>

<file path=xl/drawings/_rels/drawing3.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4.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5.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6.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7.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8.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9.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10.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11.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12.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13.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14.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15.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16.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17.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18.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19.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20.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21.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22.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23.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24.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25.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26.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27.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28.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29.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30.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31.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32.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33.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34.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35.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36.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37.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38.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39.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40.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41.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42.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43.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44.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45.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46.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47.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48.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49.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50.xml.rels><?xml version="1.0" encoding="UTF-8" standalone="yes"?>
<Relationships xmlns="http://schemas.openxmlformats.org/package/2006/relationships"><Relationship Id="rId1" Type="http://schemas.openxmlformats.org/officeDocument/2006/relationships/hyperlink" Target="#'Message List'!A1"/></Relationships>
</file>

<file path=xl/drawings/_rels/drawing51.xml.rels><?xml version="1.0" encoding="UTF-8" standalone="yes"?>
<Relationships xmlns="http://schemas.openxmlformats.org/package/2006/relationships"><Relationship Id="rId1" Type="http://schemas.openxmlformats.org/officeDocument/2006/relationships/hyperlink" Target="#'Message List'!A1"/></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14</xdr:col>
      <xdr:colOff>323849</xdr:colOff>
      <xdr:row>32</xdr:row>
      <xdr:rowOff>142141</xdr:rowOff>
    </xdr:to>
    <xdr:pic>
      <xdr:nvPicPr>
        <xdr:cNvPr id="2" name="그래픽 1">
          <a:extLst>
            <a:ext uri="{FF2B5EF4-FFF2-40B4-BE49-F238E27FC236}">
              <a16:creationId xmlns:a16="http://schemas.microsoft.com/office/drawing/2014/main" id="{6A0DE68E-8C23-4CCC-94FA-43FBE94327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25" y="9525"/>
          <a:ext cx="9877424" cy="68382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00000000-0008-0000-0400-000002000000}"/>
            </a:ext>
          </a:extLst>
        </xdr:cNvPr>
        <xdr:cNvSpPr>
          <a:spLocks noChangeArrowheads="1"/>
        </xdr:cNvSpPr>
      </xdr:nvSpPr>
      <xdr:spPr bwMode="auto">
        <a:xfrm>
          <a:off x="1077277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00000000-0008-0000-0400-000003000000}"/>
            </a:ext>
          </a:extLst>
        </xdr:cNvPr>
        <xdr:cNvGrpSpPr>
          <a:grpSpLocks/>
        </xdr:cNvGrpSpPr>
      </xdr:nvGrpSpPr>
      <xdr:grpSpPr bwMode="auto">
        <a:xfrm>
          <a:off x="152400" y="0"/>
          <a:ext cx="13030200" cy="0"/>
          <a:chOff x="9" y="18"/>
          <a:chExt cx="746" cy="78"/>
        </a:xfrm>
      </xdr:grpSpPr>
      <xdr:sp macro="" textlink="">
        <xdr:nvSpPr>
          <xdr:cNvPr id="4" name="Text Box 5">
            <a:extLst>
              <a:ext uri="{FF2B5EF4-FFF2-40B4-BE49-F238E27FC236}">
                <a16:creationId xmlns:a16="http://schemas.microsoft.com/office/drawing/2014/main" id="{00000000-0008-0000-0400-00000400000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00000000-0008-0000-0400-00000500000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00000000-0008-0000-0400-000006000000}"/>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00000000-0008-0000-0400-00000700000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00000000-0008-0000-0400-000008000000}"/>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00000000-0008-0000-0400-00000900000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00000000-0008-0000-0400-00000A000000}"/>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00000000-0008-0000-0400-00000B00000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1162050</xdr:colOff>
      <xdr:row>1</xdr:row>
      <xdr:rowOff>9525</xdr:rowOff>
    </xdr:from>
    <xdr:to>
      <xdr:col>10</xdr:col>
      <xdr:colOff>1828800</xdr:colOff>
      <xdr:row>1</xdr:row>
      <xdr:rowOff>352425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00000000-0008-0000-0400-00000C000000}"/>
            </a:ext>
          </a:extLst>
        </xdr:cNvPr>
        <xdr:cNvSpPr>
          <a:spLocks noChangeArrowheads="1"/>
        </xdr:cNvSpPr>
      </xdr:nvSpPr>
      <xdr:spPr bwMode="auto">
        <a:xfrm>
          <a:off x="12506325" y="133350"/>
          <a:ext cx="666750" cy="342900"/>
        </a:xfrm>
        <a:prstGeom prst="bevel">
          <a:avLst>
            <a:gd name="adj" fmla="val 12500"/>
          </a:avLst>
        </a:prstGeom>
        <a:gradFill rotWithShape="0">
          <a:gsLst>
            <a:gs pos="0">
              <a:srgbClr val="00B050"/>
            </a:gs>
            <a:gs pos="50000">
              <a:schemeClr val="accent6">
                <a:lumMod val="40000"/>
                <a:lumOff val="60000"/>
              </a:schemeClr>
            </a:gs>
            <a:gs pos="100000">
              <a:schemeClr val="accent6">
                <a:lumMod val="20000"/>
                <a:lumOff val="8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00000000-0008-0000-0500-000002000000}"/>
            </a:ext>
          </a:extLst>
        </xdr:cNvPr>
        <xdr:cNvSpPr>
          <a:spLocks noChangeArrowheads="1"/>
        </xdr:cNvSpPr>
      </xdr:nvSpPr>
      <xdr:spPr bwMode="auto">
        <a:xfrm>
          <a:off x="96107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00000000-0008-0000-0500-000003000000}"/>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00000000-0008-0000-0500-00000400000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00000000-0008-0000-0500-00000500000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00000000-0008-0000-0500-000006000000}"/>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00000000-0008-0000-0500-00000700000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00000000-0008-0000-0500-000008000000}"/>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00000000-0008-0000-0500-00000900000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00000000-0008-0000-0500-00000A000000}"/>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00000000-0008-0000-0500-00000B00000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9525</xdr:rowOff>
    </xdr:from>
    <xdr:to>
      <xdr:col>10</xdr:col>
      <xdr:colOff>2314575</xdr:colOff>
      <xdr:row>1</xdr:row>
      <xdr:rowOff>352425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00000000-0008-0000-0500-00000C000000}"/>
            </a:ext>
          </a:extLst>
        </xdr:cNvPr>
        <xdr:cNvSpPr>
          <a:spLocks noChangeArrowheads="1"/>
        </xdr:cNvSpPr>
      </xdr:nvSpPr>
      <xdr:spPr bwMode="auto">
        <a:xfrm>
          <a:off x="12992100" y="13335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20000"/>
                <a:lumOff val="8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FC80A430-BC67-4A48-90FC-BD070D766024}"/>
            </a:ext>
          </a:extLst>
        </xdr:cNvPr>
        <xdr:cNvSpPr>
          <a:spLocks noChangeArrowheads="1"/>
        </xdr:cNvSpPr>
      </xdr:nvSpPr>
      <xdr:spPr bwMode="auto">
        <a:xfrm>
          <a:off x="11791950"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FBFB41CA-9063-4149-9231-AAC57AE7A38A}"/>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1ADD4B7B-2C5F-419B-A7DC-4506231FD296}"/>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B09D81CE-1387-4562-8449-01ABA5113B5A}"/>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73B06C17-3ACF-4FD5-BA39-2F95AB6BBA38}"/>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BB75224A-B5B5-47A8-B348-E424BDE77859}"/>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7131B79C-2A32-409E-9EC8-FA9E22F2001E}"/>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BBAFA77C-BF4D-4535-9CFA-CDDD3DC34B7B}"/>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FEAF3B66-A3DD-47C6-BC29-2A813BDEA844}"/>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C51A1BAC-6302-44A6-98CC-247FF3A9F546}"/>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0A214C00-87AD-4EDB-9C33-0F24C26CC74F}"/>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20000"/>
                <a:lumOff val="8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167D6326-0660-4BB5-AD39-E8181C1A062D}"/>
            </a:ext>
          </a:extLst>
        </xdr:cNvPr>
        <xdr:cNvSpPr>
          <a:spLocks noChangeArrowheads="1"/>
        </xdr:cNvSpPr>
      </xdr:nvSpPr>
      <xdr:spPr bwMode="auto">
        <a:xfrm>
          <a:off x="11791950"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82A75D7F-38F3-47E1-8536-0150A2D6D1B9}"/>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3AB86C8A-AB9F-4ED6-B8B2-96D37E521F5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AEE6F1DE-6A20-4A7B-A8FD-EB6FF0344ECB}"/>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FA64104D-5A5D-4D08-B170-F522DA69EDB4}"/>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AFE62F1F-A6D8-4037-BC4C-38E3424D4831}"/>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E24260DE-1B45-4AEB-86C4-D11D1860BA2C}"/>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E5A0504D-BC89-4515-8435-693C2EB35992}"/>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92C6E2DD-34EA-463E-8699-2FD26D488D38}"/>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2DE0B4AD-FA4F-477D-9FB0-B1262AC79D33}"/>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19050</xdr:rowOff>
    </xdr:from>
    <xdr:to>
      <xdr:col>10</xdr:col>
      <xdr:colOff>2324100</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DB0D47C5-5557-4D61-8E9C-F8B4368DB047}"/>
            </a:ext>
          </a:extLst>
        </xdr:cNvPr>
        <xdr:cNvSpPr>
          <a:spLocks noChangeArrowheads="1"/>
        </xdr:cNvSpPr>
      </xdr:nvSpPr>
      <xdr:spPr bwMode="auto">
        <a:xfrm>
          <a:off x="13001625"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20000"/>
                <a:lumOff val="8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E4E587BF-65C1-4A62-9A5E-1E87D8C0DFCF}"/>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B5DCF08F-D1B1-44FE-8939-F515D35FD40F}"/>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C01BCE87-BC96-427C-BB79-FE9EEF93EFEC}"/>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C140F720-BBFC-450D-B186-DCAA35E31A43}"/>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CC3F610C-E737-42FE-AD9B-B2F320F227E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27BC39C7-508C-4894-98D9-FEE39C762B44}"/>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45B9F28A-B387-4066-BCA7-B842E56BFD46}"/>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EC21D5B2-B282-4232-BA5C-B72DF03C44A4}"/>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8192CF42-DC30-4CA6-B311-AFB8C3E3AD88}"/>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F39C786E-FCE7-49A7-ADFE-9873B0F62F53}"/>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9525</xdr:rowOff>
    </xdr:from>
    <xdr:to>
      <xdr:col>10</xdr:col>
      <xdr:colOff>2314575</xdr:colOff>
      <xdr:row>1</xdr:row>
      <xdr:rowOff>352425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0B5D3BB2-95D5-4BA8-B4D9-BECE9C9BE707}"/>
            </a:ext>
          </a:extLst>
        </xdr:cNvPr>
        <xdr:cNvSpPr>
          <a:spLocks noChangeArrowheads="1"/>
        </xdr:cNvSpPr>
      </xdr:nvSpPr>
      <xdr:spPr bwMode="auto">
        <a:xfrm>
          <a:off x="12992100" y="13335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20000"/>
                <a:lumOff val="8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FC1CBA70-FC65-403A-8917-5663F46A865C}"/>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AB5D807B-8798-41EF-8A3C-65DA4DFE1207}"/>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7917CFD0-BA36-4DF6-B46C-80539ADDF127}"/>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E4E2FB5B-8003-4CC1-B396-85CEFAA1F973}"/>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ED7BC18F-361E-4962-8C98-650CA7A90D16}"/>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95727A60-C7D9-4E87-B99F-84384706C123}"/>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4D86C521-26CF-4BB0-B288-295572C55174}"/>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41A626DC-7730-48FE-B9FC-D8B6225BFF6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B87E5E73-3FA7-4D21-8F6F-504AAAAEAEBD}"/>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B6FF35BA-E016-413B-9E37-6C3031EB1281}"/>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9525</xdr:rowOff>
    </xdr:from>
    <xdr:to>
      <xdr:col>10</xdr:col>
      <xdr:colOff>2314575</xdr:colOff>
      <xdr:row>1</xdr:row>
      <xdr:rowOff>352425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3998E618-9557-4B45-B46F-44E058D59665}"/>
            </a:ext>
          </a:extLst>
        </xdr:cNvPr>
        <xdr:cNvSpPr>
          <a:spLocks noChangeArrowheads="1"/>
        </xdr:cNvSpPr>
      </xdr:nvSpPr>
      <xdr:spPr bwMode="auto">
        <a:xfrm>
          <a:off x="12992100" y="13335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20000"/>
                <a:lumOff val="8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2F118A39-9120-4D7D-8533-29835033BF30}"/>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1EBEEEDF-54F3-4E8B-ABB5-2BE468CEE056}"/>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41B6C45F-E9BC-47E8-9999-3321B3381421}"/>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EEDF3111-BD4C-4A30-BE8B-2461C4383184}"/>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ACB62FC0-EB0B-4EE9-8AC5-D589B0E07E4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342C1C01-7F0F-4BCD-90F3-2BD0E2AC8D3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39ADE21E-1D6A-410E-9B11-803647B2DA71}"/>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12EC5889-5DA7-42AB-A12F-D6E6072C38E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5EA636AA-581F-4388-8D4C-ED1C6D9C0C51}"/>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431ECD7A-9A47-4194-8E74-D36ADDD8FE0A}"/>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9525</xdr:rowOff>
    </xdr:from>
    <xdr:to>
      <xdr:col>10</xdr:col>
      <xdr:colOff>2314575</xdr:colOff>
      <xdr:row>1</xdr:row>
      <xdr:rowOff>352425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8A838D06-B670-4A68-80AB-39E8C8DA25FB}"/>
            </a:ext>
          </a:extLst>
        </xdr:cNvPr>
        <xdr:cNvSpPr>
          <a:spLocks noChangeArrowheads="1"/>
        </xdr:cNvSpPr>
      </xdr:nvSpPr>
      <xdr:spPr bwMode="auto">
        <a:xfrm>
          <a:off x="12992100" y="13335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20000"/>
                <a:lumOff val="8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00000000-0008-0000-0600-000002000000}"/>
            </a:ext>
          </a:extLst>
        </xdr:cNvPr>
        <xdr:cNvSpPr>
          <a:spLocks noChangeArrowheads="1"/>
        </xdr:cNvSpPr>
      </xdr:nvSpPr>
      <xdr:spPr bwMode="auto">
        <a:xfrm>
          <a:off x="9839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00000000-0008-0000-0600-000003000000}"/>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00000000-0008-0000-0600-00000400000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00000000-0008-0000-0600-00000500000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00000000-0008-0000-0600-000006000000}"/>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00000000-0008-0000-0600-00000700000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00000000-0008-0000-0600-000008000000}"/>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00000000-0008-0000-0600-00000900000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00000000-0008-0000-0600-00000A000000}"/>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00000000-0008-0000-0600-00000B00000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19050</xdr:rowOff>
    </xdr:from>
    <xdr:to>
      <xdr:col>10</xdr:col>
      <xdr:colOff>2324100</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00000000-0008-0000-0600-00000C000000}"/>
            </a:ext>
          </a:extLst>
        </xdr:cNvPr>
        <xdr:cNvSpPr>
          <a:spLocks noChangeArrowheads="1"/>
        </xdr:cNvSpPr>
      </xdr:nvSpPr>
      <xdr:spPr bwMode="auto">
        <a:xfrm>
          <a:off x="13001625"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29236F73-041A-452E-8F97-0C372AAFE482}"/>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916D888F-AA37-4402-88B5-52B28E9AD21B}"/>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D250ECE3-39E3-4A30-AC91-D4DEAC0B3B81}"/>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10383967-7F82-4DB5-9AE0-0ADE75C6287B}"/>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65BD58D2-4D86-42A4-808C-AFDA7AE38968}"/>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87BD29A3-8FD9-4849-83CF-8EDD8D77A724}"/>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CAB12271-6E54-4024-9E23-4DB6B713A95F}"/>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FF7BB7B3-FD3B-4E40-AB44-182EFAA6EF83}"/>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EB7AB755-151D-43B7-A1B0-BAF1C3D4D3DB}"/>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5CA3B755-D71D-4C97-B130-E7348BE560A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B6208837-02D3-4174-A171-22F68F73BF69}"/>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414FAAB9-6A24-44D4-90B6-5BC53110AC13}"/>
            </a:ext>
          </a:extLst>
        </xdr:cNvPr>
        <xdr:cNvSpPr>
          <a:spLocks noChangeArrowheads="1"/>
        </xdr:cNvSpPr>
      </xdr:nvSpPr>
      <xdr:spPr bwMode="auto">
        <a:xfrm>
          <a:off x="11791950"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3D2CB662-211F-4DDF-85AE-44CA2E06F6F0}"/>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396615F7-5A44-49D3-9E0F-ED14682A9B0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EDE27D63-6CC1-426A-B34F-EDCC48EA5AB5}"/>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36FC6DAA-B7A4-4982-9184-C967373FE22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47BB7338-EF56-49DC-9FFB-8CF7913A1024}"/>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DCE7BB43-A6EF-4B94-9745-53B81631025E}"/>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819F4AB8-28AE-47D6-A4B3-302C979A722C}"/>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9209488D-BB56-4F4E-82B9-4CF651083955}"/>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DCE93502-30C7-4465-98E0-E0D0AED7DFE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DDCCAD2A-2D0C-4C74-92ED-0FA4ED95ABC4}"/>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2659C3A7-A709-4651-A8A5-550A6CE3951C}"/>
            </a:ext>
          </a:extLst>
        </xdr:cNvPr>
        <xdr:cNvSpPr>
          <a:spLocks noChangeArrowheads="1"/>
        </xdr:cNvSpPr>
      </xdr:nvSpPr>
      <xdr:spPr bwMode="auto">
        <a:xfrm>
          <a:off x="11791950"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4458BC38-4781-4481-A61D-C605269A50D9}"/>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B50D555F-84ED-443A-A309-E1B5D99407EF}"/>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BA7CB211-3A9F-4577-AFE2-EB1C191B30BB}"/>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6DD2B9A3-874F-4B1C-9ED2-E8B4A2280756}"/>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5E5875E0-ED7B-41D7-9984-34EB6616896E}"/>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8986E841-AABF-45E2-A67C-51733D5A7DF8}"/>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A4190583-E2BC-44FC-B1A2-84C060D450F2}"/>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FF8938FA-5E67-42A5-97E0-23E3398D5FEE}"/>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49C43F88-E51F-4F6B-A79B-E13E75A3A675}"/>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1373173E-C304-4F2D-AD0A-16F89DB8AA9F}"/>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AEF8A10F-E7FE-4BC3-A163-1219D12F792C}"/>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C084AF65-ACB3-4CC0-B47B-9E17827B435C}"/>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AF19D371-B809-4147-B643-CDF81759EECD}"/>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B66BED96-F09A-4FAB-9C1C-89B118DEE015}"/>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0B234066-5293-446D-A860-6E7113EC98AE}"/>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46D14033-36CE-49D1-A9DF-DD170B91B63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9E3434BB-5105-45FD-885C-9787BF65E1D2}"/>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ACA678EE-32BF-4B3D-914B-D7DD45F93B76}"/>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F8894591-BC96-4E78-BC96-20BBBCC69F29}"/>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E37F2673-37FE-42BD-B800-A99471C5EEE5}"/>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522BADE0-5BC1-426D-BFCF-4B1CE1F77FB4}"/>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2827C496-3CCC-4C3D-A325-679F820FDB01}"/>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0DD97651-4590-4290-92E9-ABDC62E29D90}"/>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AE70C06B-8944-4346-8983-1213D13CC0D2}"/>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9823D997-8D8C-46F2-8B31-E936BE00BFBB}"/>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D319F0AA-D4A2-4BAE-861A-D985D66C6A17}"/>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F3CF50BC-1BF9-42BD-BBA2-F57F8AD9AA3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70810DC3-48A2-4379-9160-FA08AA35AF6A}"/>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468659B4-B546-46C8-B9EC-C51D1CCA7E4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9D786FA9-9A78-49EE-8B6B-FDE5323F50A0}"/>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E5BF0E94-B58A-4955-BA63-C64AC0DA79C9}"/>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28575</xdr:rowOff>
    </xdr:from>
    <xdr:to>
      <xdr:col>10</xdr:col>
      <xdr:colOff>2324100</xdr:colOff>
      <xdr:row>1</xdr:row>
      <xdr:rowOff>371475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712146F2-4869-49A7-971A-B2BAAC627537}"/>
            </a:ext>
          </a:extLst>
        </xdr:cNvPr>
        <xdr:cNvSpPr>
          <a:spLocks noChangeArrowheads="1"/>
        </xdr:cNvSpPr>
      </xdr:nvSpPr>
      <xdr:spPr bwMode="auto">
        <a:xfrm>
          <a:off x="13001625" y="15240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C19B1BF7-62F9-4914-980D-832B0E303AC9}"/>
            </a:ext>
          </a:extLst>
        </xdr:cNvPr>
        <xdr:cNvSpPr>
          <a:spLocks noChangeArrowheads="1"/>
        </xdr:cNvSpPr>
      </xdr:nvSpPr>
      <xdr:spPr bwMode="auto">
        <a:xfrm>
          <a:off x="11791950"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C3809D66-9A06-4DD3-8962-8483A3B7FA63}"/>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482D638F-C39C-4FF3-91D9-11FB0C7A0F96}"/>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FB95D817-9E37-4573-A4EF-C71A1C387C26}"/>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A2ECDD3E-DF97-49B7-834E-6A1D6ABE9B41}"/>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7313D80E-DBB5-401D-8E6C-74F61925843A}"/>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97824004-8AA8-4037-AD51-175BDFF9E227}"/>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C17BF74D-1A82-468E-A69D-1B1AB775A7AF}"/>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6577B1E8-06C8-4057-8445-293047F881B3}"/>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55FD174F-355D-4746-8AF7-7F5335A724A3}"/>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1628775</xdr:colOff>
      <xdr:row>2</xdr:row>
      <xdr:rowOff>38100</xdr:rowOff>
    </xdr:from>
    <xdr:to>
      <xdr:col>10</xdr:col>
      <xdr:colOff>2295525</xdr:colOff>
      <xdr:row>3</xdr:row>
      <xdr:rowOff>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03C19D98-10F7-47FA-9696-0BC6F7F1FD86}"/>
            </a:ext>
          </a:extLst>
        </xdr:cNvPr>
        <xdr:cNvSpPr>
          <a:spLocks noChangeArrowheads="1"/>
        </xdr:cNvSpPr>
      </xdr:nvSpPr>
      <xdr:spPr bwMode="auto">
        <a:xfrm>
          <a:off x="12973050" y="68580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904EC0C3-7A8F-456B-8B97-26CD0D52958F}"/>
            </a:ext>
          </a:extLst>
        </xdr:cNvPr>
        <xdr:cNvSpPr>
          <a:spLocks noChangeArrowheads="1"/>
        </xdr:cNvSpPr>
      </xdr:nvSpPr>
      <xdr:spPr bwMode="auto">
        <a:xfrm>
          <a:off x="11791950"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74B369DF-538D-4C4D-9D3D-F5ADD4CBF78A}"/>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9F838BC6-F732-4798-84B9-8A206CA3DD7B}"/>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8B7EC3D2-8A9C-4DDD-A798-65E1166E8A1C}"/>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D2A85BE5-E6CF-42BD-8732-DAB445718586}"/>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8D596C58-CE49-4F34-9AC2-6629887529BB}"/>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D0BB1B61-28D1-4990-9D7B-553D227F0494}"/>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A4105FE1-CAFE-4554-85D2-FBEF26ACE6A0}"/>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A57E8494-51BF-423A-9FC5-8FB943E62463}"/>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E49E7968-C909-474D-912A-9986C751F43F}"/>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495300</xdr:rowOff>
    </xdr:from>
    <xdr:to>
      <xdr:col>10</xdr:col>
      <xdr:colOff>2324100</xdr:colOff>
      <xdr:row>2</xdr:row>
      <xdr:rowOff>333375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F1FF45BD-1ED1-442F-9207-2A9D70A61A05}"/>
            </a:ext>
          </a:extLst>
        </xdr:cNvPr>
        <xdr:cNvSpPr>
          <a:spLocks noChangeArrowheads="1"/>
        </xdr:cNvSpPr>
      </xdr:nvSpPr>
      <xdr:spPr bwMode="auto">
        <a:xfrm>
          <a:off x="13001625" y="61912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55F17BC9-D0E4-4435-9530-348CB110113E}"/>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6C83C8F4-9A63-47DA-BC2E-39E42399B236}"/>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8B9457A8-0B27-413A-A901-64A8C932F7E8}"/>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BB116EC7-A8BF-460A-AF9C-82B75A92E229}"/>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D641613E-BBA8-4B3F-9E08-428E6FB372E5}"/>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A27D37B9-4121-4ADD-A370-154C60B64E3B}"/>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BC61DC02-89AF-49A7-855B-79CF50DBB182}"/>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9FC49183-AADD-448E-8171-CC377B599CD4}"/>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6A6D8B1C-F402-44B1-9F8A-9668BC499A23}"/>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B6CA667E-A261-4DE5-BA11-B951945504C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1628775</xdr:colOff>
      <xdr:row>2</xdr:row>
      <xdr:rowOff>38100</xdr:rowOff>
    </xdr:from>
    <xdr:to>
      <xdr:col>10</xdr:col>
      <xdr:colOff>2295525</xdr:colOff>
      <xdr:row>3</xdr:row>
      <xdr:rowOff>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019A7D14-5B5E-4215-8081-A310DCF7AF8D}"/>
            </a:ext>
          </a:extLst>
        </xdr:cNvPr>
        <xdr:cNvSpPr>
          <a:spLocks noChangeArrowheads="1"/>
        </xdr:cNvSpPr>
      </xdr:nvSpPr>
      <xdr:spPr bwMode="auto">
        <a:xfrm>
          <a:off x="12973050" y="68580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E9C5342A-9E64-4A7F-BC7D-55AFB1B7F54C}"/>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37D34A79-80AC-411E-B247-09DAE1420B3A}"/>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05D6852D-08DF-4A2D-A584-EB4476CB34B5}"/>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1322621A-079C-43C7-B499-98C8DF5D351F}"/>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9000F0E7-D197-4D22-BE12-D55EA9A7A2F3}"/>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A0606322-399B-49F6-91E2-5D896EDC451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2BAD3B3C-14D5-4353-9D62-4B03EB59733A}"/>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4FF20EC0-1BA5-4A99-8904-66B710FE3B2A}"/>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952AD4B2-4A0C-43C5-B30E-F5D4229977F0}"/>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9C98CA83-8376-4B6E-8B8B-6F64F686436B}"/>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1628775</xdr:colOff>
      <xdr:row>2</xdr:row>
      <xdr:rowOff>38100</xdr:rowOff>
    </xdr:from>
    <xdr:to>
      <xdr:col>10</xdr:col>
      <xdr:colOff>2295525</xdr:colOff>
      <xdr:row>3</xdr:row>
      <xdr:rowOff>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B1AC190B-6B3B-4286-A771-78657A46EB24}"/>
            </a:ext>
          </a:extLst>
        </xdr:cNvPr>
        <xdr:cNvSpPr>
          <a:spLocks noChangeArrowheads="1"/>
        </xdr:cNvSpPr>
      </xdr:nvSpPr>
      <xdr:spPr bwMode="auto">
        <a:xfrm>
          <a:off x="12973050" y="68580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CF666E1F-70EB-42D1-ABEB-1FF6F8289A7C}"/>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5D75F2B9-2DAE-4B4D-AB55-7E3FCBE3B3F2}"/>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35A58AC2-D1FC-4CA8-95DE-19819A0A2893}"/>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4B3EAEBE-4A10-4F67-AD1C-2C2DE4BBF195}"/>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E6DC875E-D9E7-44A8-8E02-D535DE15B337}"/>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B6211E14-D0D5-42A1-8BC6-B22A02F812B9}"/>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BF7E234B-0401-41D7-934B-286C925898C3}"/>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56302281-6FA4-403F-9822-5549E475348C}"/>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B43C33E6-D095-4AAE-9357-598B3CACDD69}"/>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3A98F68E-6F39-418E-8F35-0EF59AD37C79}"/>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19050</xdr:rowOff>
    </xdr:from>
    <xdr:to>
      <xdr:col>10</xdr:col>
      <xdr:colOff>2324100</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9029418B-7A19-4545-8B26-C35901D243B8}"/>
            </a:ext>
          </a:extLst>
        </xdr:cNvPr>
        <xdr:cNvSpPr>
          <a:spLocks noChangeArrowheads="1"/>
        </xdr:cNvSpPr>
      </xdr:nvSpPr>
      <xdr:spPr bwMode="auto">
        <a:xfrm>
          <a:off x="13001625"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B3E9BFA8-FD2B-489B-8FF9-3E01B87B867C}"/>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A7773BAC-B3A7-4CA3-8976-59E11E210D03}"/>
            </a:ext>
          </a:extLst>
        </xdr:cNvPr>
        <xdr:cNvGrpSpPr>
          <a:grpSpLocks/>
        </xdr:cNvGrpSpPr>
      </xdr:nvGrpSpPr>
      <xdr:grpSpPr bwMode="auto">
        <a:xfrm>
          <a:off x="152400" y="0"/>
          <a:ext cx="13668375" cy="0"/>
          <a:chOff x="9" y="18"/>
          <a:chExt cx="746" cy="78"/>
        </a:xfrm>
      </xdr:grpSpPr>
      <xdr:sp macro="" textlink="">
        <xdr:nvSpPr>
          <xdr:cNvPr id="4" name="Text Box 5">
            <a:extLst>
              <a:ext uri="{FF2B5EF4-FFF2-40B4-BE49-F238E27FC236}">
                <a16:creationId xmlns:a16="http://schemas.microsoft.com/office/drawing/2014/main" id="{F926FE39-CFDA-4AD0-8588-7DF4346A4CD9}"/>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18C12814-51D0-4401-BDCF-E7EF6D855AD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15DE6CF7-EA05-4C6A-80D5-4A0F307691B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17A602B6-A316-4BE3-B84B-5D989B129943}"/>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2C0E5AAD-C8A2-4D16-A494-8C67349896AB}"/>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B679533C-B991-40EA-B0BF-36B65442D92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963FFBE6-FC22-4F7C-A8D7-8998B3F9D522}"/>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5B326644-48EB-4D04-BED4-3473990A4AE8}"/>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891B8A7B-E8C4-407F-99CA-65A4892E2B3E}"/>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36A12D96-3255-4376-8A4E-E035C0E45705}"/>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48937596-FA22-4B6B-BF12-505395857522}"/>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8DAC7661-C9BD-4B8A-9B26-A7EB2119710F}"/>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85587119-D9DB-47E2-88CC-A33A6466B419}"/>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9793FD6B-A1E3-4896-9BC1-5B4C225651A5}"/>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1B948D9D-CC19-494A-8B72-51088ECDA31B}"/>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1A241433-CE82-4439-B5A0-77B345C3AD0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192DE8B7-1EDA-46FE-8C70-C71F50EEA3CC}"/>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F927ECF7-D520-4E7E-BB53-5CEF41A2EEF9}"/>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F6BC38AA-3AFE-4929-85CB-822DE100CCE4}"/>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3" name="AutoShape 26">
          <a:hlinkClick xmlns:r="http://schemas.openxmlformats.org/officeDocument/2006/relationships" r:id="rId1"/>
          <a:extLst>
            <a:ext uri="{FF2B5EF4-FFF2-40B4-BE49-F238E27FC236}">
              <a16:creationId xmlns:a16="http://schemas.microsoft.com/office/drawing/2014/main" id="{44BEA5E2-5D3E-4F0C-97A9-A515FF6C0875}"/>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E1A30F8E-E337-4984-893B-3D7F1C0674EF}"/>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E804C577-F94A-4F41-B45A-2900CAFCF9C4}"/>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7497B5F0-83E3-4A95-8609-FC1C84477A4B}"/>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1673A402-7DE7-447F-8CDA-A26B97F7D7B2}"/>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DAB720B0-E768-4BD4-8B6E-2091AAB8BCA5}"/>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511E7465-9C53-4A2F-8BA5-6EDC79850214}"/>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6553659D-F20A-4D2A-B93C-2CD29730563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EAE406B5-C94E-46EF-BF4F-E932B2D6D63C}"/>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3365734E-5BC8-4587-AA04-71F75FDB4E22}"/>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F53436A1-E0FA-4D60-9E92-3F19BEBC927C}"/>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4A2B8E7B-6ED8-406C-95DA-BB866005448B}"/>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BFAF1309-EF00-4293-969C-73595C7360ED}"/>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1B5E24BB-B65F-4FC6-AC14-407CB48B9E78}"/>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24A025E5-7B5F-40DF-BA4D-253CF86DEBB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0F3893CE-4F89-44C9-9C8B-CCDC0625E665}"/>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89948AA5-F2AA-4B86-BDB4-22591CDF0A01}"/>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4B14C3D0-FF46-441E-BD0D-8144CFF88A7B}"/>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CAA6C6D8-C410-408B-9869-85D1FEC645B7}"/>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796B204A-78C6-418E-A418-30993E7BFB81}"/>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1C3CB580-91C3-4E6F-893C-ECDB2772BD63}"/>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38590279-76D4-43BF-8E0A-F5A2084C20CE}"/>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E099B488-B6E6-45A4-B88D-8A6F281E215A}"/>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ED4B9E82-3312-4FB9-A8C6-AF98E6C62FAE}"/>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BC4A1B5C-0474-49FE-80CC-ADF19A677B53}"/>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B006DAF0-6FD4-41EE-BBA9-CC38A9250DFE}"/>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6B18F8DE-D076-4FE3-B042-D11F6658E0C9}"/>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674D6FF2-301C-4D78-8997-C76E095D50A1}"/>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E7DF9E85-DAF1-4D83-A6FF-AD77363A8B73}"/>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DE547757-77FD-4155-B163-1E88E41BCD46}"/>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FC0C701B-5D68-48DF-A01F-7CF405DEDD12}"/>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AD485801-B663-49C6-B26F-0946A39FFA4D}"/>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B66DA4A2-EC18-4888-9361-30D816F380D5}"/>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584BB8D7-8173-4D75-BA91-4A6C98BF7762}"/>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4809CDF6-808A-49C8-8779-24E2853E192C}"/>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197BA392-114C-463C-90D8-2B007045E3CF}"/>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9265F851-62E0-47CB-8F07-2A712634DBE3}"/>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C75837C0-91B5-407E-B3EC-FFDB0BB9EFAF}"/>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8A1FB0A3-2D3F-4B72-B0CD-AFB35B052F4F}"/>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34E71A3B-F66C-4788-8F01-F8401EC1D4B1}"/>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3D4B4A48-1869-4B11-9807-EC7D2821112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BFC56E0B-4E91-4CAF-8289-A8D0A6CD787A}"/>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3D004B35-91D1-4AF5-889F-AF37B6833488}"/>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AAD840DE-A46F-42F8-90F6-36136A041733}"/>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3C079BCF-37EA-4307-B36D-8EDEDDDD1C86}"/>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71F9D7B5-DC86-4EFD-9551-2938AAF5A4E6}"/>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1FA3AC84-7AC6-4C1F-8E3E-25AEEC0E36DA}"/>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3A1B5E1E-CDE3-479F-ABA1-694F323DE43B}"/>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FEDA7B3D-AD96-4639-A6F0-863AA9C83D8B}"/>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90507866-99EF-4B64-BE06-83E873C3B3F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F857C7BD-1746-48EE-9ADF-2FE79FF0FDD7}"/>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9F9A27F6-B6C5-4D31-AB00-EBFCF80F9BE2}"/>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39CA3778-A6EA-4A27-BED3-812C2A9D90E5}"/>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FF723955-1A05-4916-AB42-AE1AB71C1274}"/>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A1914742-07E9-4443-BE0B-ED05028A79B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8F2E3F3C-1FE0-40DA-AE51-0F559941FCA6}"/>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45A629F6-606A-4DAF-88A7-43F8F7790432}"/>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7A0FBA50-7720-4D4F-B9F0-39BF878E1687}"/>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E3FCC800-CDF8-4563-A70B-D47BDFF3D2B2}"/>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310E0797-6C2C-4BC2-82D2-ADFFD1450874}"/>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AC550C2E-3521-46BB-933A-121FD44385E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6C7E3C87-D682-4384-BBBF-DB051D6E9C92}"/>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4A82CBC3-08D8-413D-8ABB-2E38A072E163}"/>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DC600E59-9C60-4D78-99C1-CAC45B5202AE}"/>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115CCEB9-E100-4BCE-B209-43211712E626}"/>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D3BD5972-CDF4-419C-8B52-E4FBEF3B2B23}"/>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C2392472-4A82-4BB4-8B1D-806230DC7E45}"/>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1BDC7EF3-58D5-48A6-A738-C43F44F8CDFC}"/>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9E9115C0-1193-4671-82A6-E47F8C1D65E6}"/>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26C787BE-C628-4162-BEDE-39C3F3BA09D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41E8988B-B76E-437E-91E9-10BC55D6D05D}"/>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17CB972A-A773-4E81-B572-8614B1F085EC}"/>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C96E723F-1A90-4BFC-AD6E-A714A78FF129}"/>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4780B701-D396-4AE1-BEDC-D937FBC76C93}"/>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E1E0846C-E3DF-4613-AF72-4E09658A335E}"/>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3872F982-0D80-4B94-ADE5-1F65338BCEA0}"/>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0839BE43-96F6-41D3-B77F-4F3DF7A83DE3}"/>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28575</xdr:rowOff>
    </xdr:from>
    <xdr:to>
      <xdr:col>10</xdr:col>
      <xdr:colOff>2314575</xdr:colOff>
      <xdr:row>1</xdr:row>
      <xdr:rowOff>371475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1B5E0E44-96EE-459F-8334-5C8B81A7D218}"/>
            </a:ext>
          </a:extLst>
        </xdr:cNvPr>
        <xdr:cNvSpPr>
          <a:spLocks noChangeArrowheads="1"/>
        </xdr:cNvSpPr>
      </xdr:nvSpPr>
      <xdr:spPr bwMode="auto">
        <a:xfrm>
          <a:off x="12992100" y="15240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E439F48F-62D0-4E9B-81CA-BF880B881449}"/>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430D5586-7A6E-47F1-8652-8E5EC0497B1D}"/>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83EDF6E7-81A6-4418-8DA0-7A5603592276}"/>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6CB296BD-2B51-448C-98B7-856CEF7120E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75916424-C2D9-400A-A06F-85322B976E04}"/>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45CD1217-818D-47BC-934C-91CC8403B132}"/>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32B7926F-E24B-4F8C-8AB9-C96A91C041C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6D1F6D04-9E12-4E2F-A04A-E593730ADCFC}"/>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69778E8E-21A4-4464-8117-537F3C0C218A}"/>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CFF474AA-1EDD-4C99-B754-EFCAB05D0FB1}"/>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2A2A5C9E-3D95-46A1-959A-E17725DD09BE}"/>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B7A4E9A8-E2BA-4ED2-B895-1E977E55B480}"/>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D5F864D2-699C-4160-AB9F-9A9238A7FBD7}"/>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842C01C7-8121-4BE2-B542-785E124FDA05}"/>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88B37982-DE71-4EE2-8CD1-2BC124A34B62}"/>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52317C0B-8C4A-4974-A4E6-366EF765AB6D}"/>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6A256C0F-6E81-4D11-83AA-6D1B6B5607F6}"/>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2C9F3148-CE60-4A5A-80D3-A9E1A97F8E3E}"/>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F22EA1F9-1A4F-473E-AD0B-1572617BBDD1}"/>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7B6ADECE-5CD7-4ABB-A04B-20BE63611C45}"/>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1D21E024-C52F-42B1-8B3C-155278EE2B35}"/>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D7ACA8CF-B718-4176-BBB4-EBC2DB2CD69D}"/>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E5DDBA96-D0C5-43DE-AB75-5321FA3ECF58}"/>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1922B352-BD55-46B5-A32A-E23097210BB4}"/>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BD500E09-3E9C-4112-AAFF-4A222A7255A2}"/>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CBEF6184-8C8C-4892-AA67-212AF473AEF7}"/>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ACA54FF4-1186-49C8-8309-9AE92102411D}"/>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41B01DC1-FFAB-4836-A14E-C87D03E9C606}"/>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34C2B3E0-A493-48CD-804F-3D5F824A8AB6}"/>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0030BAA3-F5B7-4F27-BD96-2075C1C8C372}"/>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9BAEF478-25AE-4A1E-B096-193EFAF4B65C}"/>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0E48D04E-D973-4F7D-8728-1A5DAEBA9C72}"/>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19050</xdr:rowOff>
    </xdr:from>
    <xdr:to>
      <xdr:col>10</xdr:col>
      <xdr:colOff>2324100</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FD06FC2C-6210-485C-8E24-00C14370502F}"/>
            </a:ext>
          </a:extLst>
        </xdr:cNvPr>
        <xdr:cNvSpPr>
          <a:spLocks noChangeArrowheads="1"/>
        </xdr:cNvSpPr>
      </xdr:nvSpPr>
      <xdr:spPr bwMode="auto">
        <a:xfrm>
          <a:off x="13001625"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07D6281C-E9F6-4CD5-AC60-BDBE5D9A747D}"/>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71DF8C05-3728-48E2-9373-A95F6A2E1402}"/>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023BBDDF-BF7E-4B19-B9AC-E90FB24A070F}"/>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4E91B5C6-2E51-427E-80A4-012CC38EFFC2}"/>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E81F3948-5DD4-4480-B998-9AF65823F93C}"/>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9FC86D17-1433-4EF9-9510-A565544C0D99}"/>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11D63700-3088-4511-ABE8-DA2CAE0E80F1}"/>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F6FB8D0C-F8FC-44C4-AF18-99CC65884E23}"/>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516B21A4-9916-4858-A8F0-E3138F7160ED}"/>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70848DA0-EDB8-4145-92B4-DDA091ABB34B}"/>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19050</xdr:rowOff>
    </xdr:from>
    <xdr:to>
      <xdr:col>10</xdr:col>
      <xdr:colOff>2324100</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169B38D6-4116-4CCF-A17E-3808E2FE38E9}"/>
            </a:ext>
          </a:extLst>
        </xdr:cNvPr>
        <xdr:cNvSpPr>
          <a:spLocks noChangeArrowheads="1"/>
        </xdr:cNvSpPr>
      </xdr:nvSpPr>
      <xdr:spPr bwMode="auto">
        <a:xfrm>
          <a:off x="13001625"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93ED8737-5764-4C49-98D1-FE4B33579130}"/>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3C3DFF39-46EB-42CD-AABB-80D85F3792E9}"/>
            </a:ext>
          </a:extLst>
        </xdr:cNvPr>
        <xdr:cNvGrpSpPr>
          <a:grpSpLocks/>
        </xdr:cNvGrpSpPr>
      </xdr:nvGrpSpPr>
      <xdr:grpSpPr bwMode="auto">
        <a:xfrm>
          <a:off x="152400" y="0"/>
          <a:ext cx="13535025" cy="0"/>
          <a:chOff x="9" y="18"/>
          <a:chExt cx="746" cy="78"/>
        </a:xfrm>
      </xdr:grpSpPr>
      <xdr:sp macro="" textlink="">
        <xdr:nvSpPr>
          <xdr:cNvPr id="4" name="Text Box 5">
            <a:extLst>
              <a:ext uri="{FF2B5EF4-FFF2-40B4-BE49-F238E27FC236}">
                <a16:creationId xmlns:a16="http://schemas.microsoft.com/office/drawing/2014/main" id="{ECFA53EF-7AC3-4D59-8293-BB2E7B5069A1}"/>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F79103BF-B3C1-4DA3-BCCB-82B65EA0559F}"/>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25A95F6B-7F7C-4629-9CBE-6812FE6C631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EF0D46E7-0312-470F-A293-6949802DFF92}"/>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2DB1A7EE-E4AA-4385-999B-EDEE66D6294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E7A15AC1-BB44-4560-9779-3D1493BCADCA}"/>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12541ED2-E0FB-4A57-A135-4CBEC0C56DE7}"/>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9921A922-61EF-488B-9A28-E81492C5F085}"/>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19050</xdr:rowOff>
    </xdr:from>
    <xdr:to>
      <xdr:col>10</xdr:col>
      <xdr:colOff>2324100</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25363E3F-14A3-4C9C-BC37-F0882FD57C3F}"/>
            </a:ext>
          </a:extLst>
        </xdr:cNvPr>
        <xdr:cNvSpPr>
          <a:spLocks noChangeArrowheads="1"/>
        </xdr:cNvSpPr>
      </xdr:nvSpPr>
      <xdr:spPr bwMode="auto">
        <a:xfrm>
          <a:off x="13001625"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D8472FA2-D903-4767-A19B-5877155F69A0}"/>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6FCE720E-7701-4417-B3FA-0228CB2744E9}"/>
            </a:ext>
          </a:extLst>
        </xdr:cNvPr>
        <xdr:cNvGrpSpPr>
          <a:grpSpLocks/>
        </xdr:cNvGrpSpPr>
      </xdr:nvGrpSpPr>
      <xdr:grpSpPr bwMode="auto">
        <a:xfrm>
          <a:off x="152400" y="0"/>
          <a:ext cx="13563600" cy="0"/>
          <a:chOff x="9" y="18"/>
          <a:chExt cx="746" cy="78"/>
        </a:xfrm>
      </xdr:grpSpPr>
      <xdr:sp macro="" textlink="">
        <xdr:nvSpPr>
          <xdr:cNvPr id="4" name="Text Box 5">
            <a:extLst>
              <a:ext uri="{FF2B5EF4-FFF2-40B4-BE49-F238E27FC236}">
                <a16:creationId xmlns:a16="http://schemas.microsoft.com/office/drawing/2014/main" id="{085A9B9E-EFD1-4592-89A6-83629099E024}"/>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09B6C3E9-0126-4514-9B98-94C9880451E7}"/>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999FD9BA-C3B3-4F46-A8B0-71AC97928291}"/>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2D6B7870-958A-4E2E-AC43-004F3454A026}"/>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AFB16658-A300-415E-9333-F33464B3A3D4}"/>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0EDE1DD2-BDC7-44DA-B435-00369C3F8A3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AD17C8C7-614B-4B7F-855F-9DE456B193F6}"/>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2C43A9C2-2021-4506-861C-0D136E96106F}"/>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1638300</xdr:colOff>
      <xdr:row>1</xdr:row>
      <xdr:rowOff>19050</xdr:rowOff>
    </xdr:from>
    <xdr:to>
      <xdr:col>10</xdr:col>
      <xdr:colOff>2305050</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81A485DE-C8C3-4112-8B83-32401AA291D1}"/>
            </a:ext>
          </a:extLst>
        </xdr:cNvPr>
        <xdr:cNvSpPr>
          <a:spLocks noChangeArrowheads="1"/>
        </xdr:cNvSpPr>
      </xdr:nvSpPr>
      <xdr:spPr bwMode="auto">
        <a:xfrm>
          <a:off x="12982575"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467054E4-82CB-4516-BE6C-1A2A5C5D8F77}"/>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7B1CEBB2-0CB6-4557-9127-008A28BC3779}"/>
            </a:ext>
          </a:extLst>
        </xdr:cNvPr>
        <xdr:cNvGrpSpPr>
          <a:grpSpLocks/>
        </xdr:cNvGrpSpPr>
      </xdr:nvGrpSpPr>
      <xdr:grpSpPr bwMode="auto">
        <a:xfrm>
          <a:off x="152400" y="0"/>
          <a:ext cx="13544550" cy="0"/>
          <a:chOff x="9" y="18"/>
          <a:chExt cx="746" cy="78"/>
        </a:xfrm>
      </xdr:grpSpPr>
      <xdr:sp macro="" textlink="">
        <xdr:nvSpPr>
          <xdr:cNvPr id="4" name="Text Box 5">
            <a:extLst>
              <a:ext uri="{FF2B5EF4-FFF2-40B4-BE49-F238E27FC236}">
                <a16:creationId xmlns:a16="http://schemas.microsoft.com/office/drawing/2014/main" id="{E39FBBCF-C5C6-43FE-9E54-18C26D62181B}"/>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5D0A7AB5-8548-4D73-9A07-AFAD8D383C00}"/>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F5685C70-4711-4729-B64B-065C728FA832}"/>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9FD4027C-B3CC-43D0-A5E9-196A74C8E3CB}"/>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3A8710D3-4325-436D-968A-F49032C89796}"/>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D38BA127-F389-4987-A823-CEE0B68B881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E4054BDF-AD67-4F56-9CE1-6B91CA9CEBA5}"/>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5C0DDF9C-7004-4E54-9B22-6ADDEB91B40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1638300</xdr:colOff>
      <xdr:row>1</xdr:row>
      <xdr:rowOff>28575</xdr:rowOff>
    </xdr:from>
    <xdr:to>
      <xdr:col>10</xdr:col>
      <xdr:colOff>2305050</xdr:colOff>
      <xdr:row>1</xdr:row>
      <xdr:rowOff>371475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341156F1-EE64-42B9-A59C-1A6EE4E5CD62}"/>
            </a:ext>
          </a:extLst>
        </xdr:cNvPr>
        <xdr:cNvSpPr>
          <a:spLocks noChangeArrowheads="1"/>
        </xdr:cNvSpPr>
      </xdr:nvSpPr>
      <xdr:spPr bwMode="auto">
        <a:xfrm>
          <a:off x="12982575" y="15240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DD5FE708-24D0-4449-9871-C91A6698F164}"/>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9D2AB9A0-0359-4B92-9F91-549F0B42BB15}"/>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D942B30B-9B88-4C2D-994A-EF0F784305A8}"/>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578F015D-A535-4E05-81EF-23560B475EAA}"/>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96D47E50-59D0-4E0F-979F-CD1699A579FC}"/>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B6C9EF62-D24B-44A3-B847-AEDE9082F817}"/>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67765D17-66A2-4374-A23C-14311C9A5D7A}"/>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5BCC0C30-D6A6-48A5-AD1B-15561138B67B}"/>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402882CF-797D-4EFC-9D79-4EB002C852E9}"/>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5DFBDAAE-EBED-437B-AEED-A3E6F13A39BD}"/>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3FFDCFCF-5518-4155-92BE-47F20BEFBBF3}"/>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25DFBD8F-36C4-4591-9EA8-0D0A1B7CA561}"/>
            </a:ext>
          </a:extLst>
        </xdr:cNvPr>
        <xdr:cNvSpPr>
          <a:spLocks noChangeArrowheads="1"/>
        </xdr:cNvSpPr>
      </xdr:nvSpPr>
      <xdr:spPr bwMode="auto">
        <a:xfrm>
          <a:off x="11801475"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E4B039DD-D20F-42AB-A5B2-F60617AE9B5D}"/>
            </a:ext>
          </a:extLst>
        </xdr:cNvPr>
        <xdr:cNvGrpSpPr>
          <a:grpSpLocks/>
        </xdr:cNvGrpSpPr>
      </xdr:nvGrpSpPr>
      <xdr:grpSpPr bwMode="auto">
        <a:xfrm>
          <a:off x="152400" y="0"/>
          <a:ext cx="13535025" cy="0"/>
          <a:chOff x="9" y="18"/>
          <a:chExt cx="746" cy="78"/>
        </a:xfrm>
      </xdr:grpSpPr>
      <xdr:sp macro="" textlink="">
        <xdr:nvSpPr>
          <xdr:cNvPr id="4" name="Text Box 5">
            <a:extLst>
              <a:ext uri="{FF2B5EF4-FFF2-40B4-BE49-F238E27FC236}">
                <a16:creationId xmlns:a16="http://schemas.microsoft.com/office/drawing/2014/main" id="{E85B99E8-8C7F-4E41-82C6-1403F4A18B04}"/>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75BC59B1-669B-4EA8-949D-121BCEDEEBAE}"/>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05330134-C1D0-4714-81A6-9E62EA1AECA5}"/>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BBF29652-F485-41D1-94B2-536A7781BC99}"/>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97CBA688-2577-4697-AFF6-6656ED73414E}"/>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53FA788B-4DB2-4986-A8BA-EC2D9A140CF2}"/>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AC41D47C-7432-451B-8C7F-5DEC324A7459}"/>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F95125AA-1ADF-42DB-A035-16FCBED75706}"/>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19050</xdr:rowOff>
    </xdr:from>
    <xdr:to>
      <xdr:col>10</xdr:col>
      <xdr:colOff>2324100</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363C63F1-9C49-4671-BDF4-A63A7A351E87}"/>
            </a:ext>
          </a:extLst>
        </xdr:cNvPr>
        <xdr:cNvSpPr>
          <a:spLocks noChangeArrowheads="1"/>
        </xdr:cNvSpPr>
      </xdr:nvSpPr>
      <xdr:spPr bwMode="auto">
        <a:xfrm>
          <a:off x="1301115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44F6C3B9-DAEB-466E-AEE2-B03ACAEBD84B}"/>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ACD4F884-F0A3-4DEF-AFD7-12A4EF71D26D}"/>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06DB66BA-E3FB-4973-9B2B-466651B4F401}"/>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FBDA3D63-82E4-4933-A005-FE40F98DCCC9}"/>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067D1774-87E3-47CD-BD93-CB84B9DA9757}"/>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CBC86842-9BE4-46AF-B24B-92583C35E299}"/>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C5CF0A7F-121B-4021-84E2-9583B2BE2918}"/>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0583FB0A-A554-44EA-A140-DC42D52EE97F}"/>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206D5287-7000-46AE-BA65-2247519D9109}"/>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7A74FACD-CE2B-4AD7-BFFD-DA98CD7C4536}"/>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19050</xdr:rowOff>
    </xdr:from>
    <xdr:to>
      <xdr:col>10</xdr:col>
      <xdr:colOff>2324100</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DBB6FD04-CBDA-412C-8F4A-6A4020C2CFE6}"/>
            </a:ext>
          </a:extLst>
        </xdr:cNvPr>
        <xdr:cNvSpPr>
          <a:spLocks noChangeArrowheads="1"/>
        </xdr:cNvSpPr>
      </xdr:nvSpPr>
      <xdr:spPr bwMode="auto">
        <a:xfrm>
          <a:off x="13001625"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1A26E19B-BA9F-4D80-9E85-BCE99D219227}"/>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836B9D94-00F1-49E0-B1C6-868D0A943E90}"/>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D28A56C9-7565-4F6A-8567-302CF816A275}"/>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47358A59-322C-48EF-861D-8DB30865822B}"/>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C1043DBF-ECE9-4FA9-8E36-14111951D34A}"/>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7F8F7A94-D6E8-4608-95E5-E1BCF7C98FAC}"/>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48C2DCBB-900D-4710-ACA0-9C01606AAE5E}"/>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C40A8C82-8AC9-426E-8E49-3B4841653368}"/>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1366A514-5A34-4238-B6F9-B35DC9AF1C61}"/>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2EF12EB4-4432-4131-9152-DB81B214A08E}"/>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1647825</xdr:colOff>
      <xdr:row>1</xdr:row>
      <xdr:rowOff>19050</xdr:rowOff>
    </xdr:from>
    <xdr:to>
      <xdr:col>10</xdr:col>
      <xdr:colOff>2314575</xdr:colOff>
      <xdr:row>1</xdr:row>
      <xdr:rowOff>361950</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FC14117E-03AC-49B1-BC4F-8B57CCE2FD98}"/>
            </a:ext>
          </a:extLst>
        </xdr:cNvPr>
        <xdr:cNvSpPr>
          <a:spLocks noChangeArrowheads="1"/>
        </xdr:cNvSpPr>
      </xdr:nvSpPr>
      <xdr:spPr bwMode="auto">
        <a:xfrm>
          <a:off x="12992100" y="1428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8F1524ED-A360-4E4D-B702-BB188B9E097E}"/>
            </a:ext>
          </a:extLst>
        </xdr:cNvPr>
        <xdr:cNvSpPr>
          <a:spLocks noChangeArrowheads="1"/>
        </xdr:cNvSpPr>
      </xdr:nvSpPr>
      <xdr:spPr bwMode="auto">
        <a:xfrm>
          <a:off x="10220325" y="0"/>
          <a:ext cx="13906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7C43C93E-08B3-4FE8-924F-D6FABBEF3723}"/>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919A65CB-7193-4776-887E-D206289A6BCE}"/>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300745AD-00E0-43F0-ADC6-E7C9541F0819}"/>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3FB5DF9A-7632-43FB-AD76-EBEDD048391C}"/>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4D2DFA56-3BD2-44EF-A72D-3BE792BF157B}"/>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F4962132-048D-4E33-8042-DB26D5DE13A8}"/>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D91D1E8A-E9F8-439D-9E3C-29B56D36AE5A}"/>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BDE3F144-D18F-4416-9E15-AFD717E2384F}"/>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8D2E6716-3DBC-407F-A075-8958EE32AFBB}"/>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9525</xdr:rowOff>
    </xdr:from>
    <xdr:to>
      <xdr:col>10</xdr:col>
      <xdr:colOff>2324100</xdr:colOff>
      <xdr:row>1</xdr:row>
      <xdr:rowOff>352425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3F7D6E28-F664-4ADA-9BBE-E88204DEECF2}"/>
            </a:ext>
          </a:extLst>
        </xdr:cNvPr>
        <xdr:cNvSpPr>
          <a:spLocks noChangeArrowheads="1"/>
        </xdr:cNvSpPr>
      </xdr:nvSpPr>
      <xdr:spPr bwMode="auto">
        <a:xfrm>
          <a:off x="13001625" y="13335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226F0E12-32A6-426F-BF2E-A654F9D3BC20}"/>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0938BF70-D1E9-4A8B-A8BA-BA4ECC79D893}"/>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969670ED-A3FF-4202-8A42-A3BEA60DE7FC}"/>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DEE5A11B-9500-4016-983A-A10C8B6D887A}"/>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B216AA7B-C87D-4C32-9EE9-BC07EE378051}"/>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392104F0-B6FD-46C3-BB93-1B326012B4D4}"/>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AA9D3B2E-8B61-4ABC-BF96-3A57782CBD8A}"/>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7AF16403-E1F4-4B6F-9F16-717D19913191}"/>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54556190-30B4-4004-A1B0-474C93212DC0}"/>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A63E00E6-AAF2-4B17-BF64-443B37169988}"/>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9525</xdr:rowOff>
    </xdr:from>
    <xdr:to>
      <xdr:col>10</xdr:col>
      <xdr:colOff>2324100</xdr:colOff>
      <xdr:row>1</xdr:row>
      <xdr:rowOff>352425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46ED3807-CFCB-4BF7-B084-73FD0955AEFB}"/>
            </a:ext>
          </a:extLst>
        </xdr:cNvPr>
        <xdr:cNvSpPr>
          <a:spLocks noChangeArrowheads="1"/>
        </xdr:cNvSpPr>
      </xdr:nvSpPr>
      <xdr:spPr bwMode="auto">
        <a:xfrm>
          <a:off x="13001625" y="13335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3BD28ED2-7DD5-4B18-B847-7DEF6D39871B}"/>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C4FC50A4-D478-4692-9BCB-7669AB755896}"/>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6E75062C-E451-4716-9C8B-34C4AB6CE742}"/>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41557D73-8398-413C-A7DB-C9F1EB03E4E4}"/>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78F7CC30-8374-4193-9813-D6DFAD1DE02E}"/>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3593B2F4-97A0-46EA-BAFD-AB552C6489FF}"/>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8E72D0C9-27C6-4D3B-A1CD-E77E8C486996}"/>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7C545F97-F938-41F5-847C-DFE94A4B2D61}"/>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5BB45B37-3C44-4A25-8BF5-83F5D6923E51}"/>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DEC7FA9F-9AB2-43A2-968C-D4FC27660551}"/>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9525</xdr:rowOff>
    </xdr:from>
    <xdr:to>
      <xdr:col>10</xdr:col>
      <xdr:colOff>2324100</xdr:colOff>
      <xdr:row>1</xdr:row>
      <xdr:rowOff>352425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039ED952-320C-4592-96F5-A4869620A67A}"/>
            </a:ext>
          </a:extLst>
        </xdr:cNvPr>
        <xdr:cNvSpPr>
          <a:spLocks noChangeArrowheads="1"/>
        </xdr:cNvSpPr>
      </xdr:nvSpPr>
      <xdr:spPr bwMode="auto">
        <a:xfrm>
          <a:off x="13001625" y="13335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6FFE4968-B2FA-4EDC-9BE1-A44300813566}"/>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2878D22D-1EAA-4F4E-B230-6DD9300ABDC9}"/>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791AE2E0-3795-4132-B591-1701057FA0D3}"/>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EBA4E105-C6FF-4B14-AEC1-85B4F23A2D23}"/>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3B4025B4-9B51-43D0-BE0B-C69ED51D70C0}"/>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BD635FC8-4AD8-4048-B692-45570504468E}"/>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5B29AAA2-4A38-4AD4-8B22-9646FB4FEF01}"/>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27C36E2A-59BF-440F-9704-BDFB1B3C81B1}"/>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B6F0E657-885F-40E7-9D32-4A0507F0E825}"/>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07995DEE-7CF0-49D8-A07F-D1FC0BFAB888}"/>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9525</xdr:rowOff>
    </xdr:from>
    <xdr:to>
      <xdr:col>10</xdr:col>
      <xdr:colOff>2324100</xdr:colOff>
      <xdr:row>1</xdr:row>
      <xdr:rowOff>352425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874EB42F-6125-4FD8-9329-AFD75C22E64A}"/>
            </a:ext>
          </a:extLst>
        </xdr:cNvPr>
        <xdr:cNvSpPr>
          <a:spLocks noChangeArrowheads="1"/>
        </xdr:cNvSpPr>
      </xdr:nvSpPr>
      <xdr:spPr bwMode="auto">
        <a:xfrm>
          <a:off x="13001625" y="13335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7E1A85CC-7A16-42FA-BB05-6D23350E8506}"/>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BCDE079C-3A06-4D3F-8FCE-DCBF321F502C}"/>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BA38ABBA-E1BE-4C16-8EF9-CCCAD8E62B54}"/>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981702F8-A249-41DE-9808-B7E5DB55C02C}"/>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60688F4A-43CD-46C2-8EF6-12E6EE747C70}"/>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EFCB7DC9-C238-4B0F-BA38-2239E853ADCF}"/>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E84928A6-8F78-4276-92A0-5A34BCB62A09}"/>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FAE6BCAF-5AE8-47CA-AE28-449D44222376}"/>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08871191-6CF7-4767-9502-C00F7EA24816}"/>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95CF0E29-A89D-448B-B564-A785A2491827}"/>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9525</xdr:rowOff>
    </xdr:from>
    <xdr:to>
      <xdr:col>10</xdr:col>
      <xdr:colOff>2324100</xdr:colOff>
      <xdr:row>1</xdr:row>
      <xdr:rowOff>352425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0DF79330-3284-4AB7-84B7-C3234D0E9E85}"/>
            </a:ext>
          </a:extLst>
        </xdr:cNvPr>
        <xdr:cNvSpPr>
          <a:spLocks noChangeArrowheads="1"/>
        </xdr:cNvSpPr>
      </xdr:nvSpPr>
      <xdr:spPr bwMode="auto">
        <a:xfrm>
          <a:off x="13001625" y="13335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10</xdr:col>
      <xdr:colOff>447675</xdr:colOff>
      <xdr:row>0</xdr:row>
      <xdr:rowOff>0</xdr:rowOff>
    </xdr:from>
    <xdr:to>
      <xdr:col>11</xdr:col>
      <xdr:colOff>0</xdr:colOff>
      <xdr:row>0</xdr:row>
      <xdr:rowOff>0</xdr:rowOff>
    </xdr:to>
    <xdr:sp macro="" textlink="">
      <xdr:nvSpPr>
        <xdr:cNvPr id="2" name="Rectangle 3">
          <a:extLst>
            <a:ext uri="{FF2B5EF4-FFF2-40B4-BE49-F238E27FC236}">
              <a16:creationId xmlns:a16="http://schemas.microsoft.com/office/drawing/2014/main" id="{43B1E82D-8D2D-4787-B9E6-EC2217DD54D7}"/>
            </a:ext>
          </a:extLst>
        </xdr:cNvPr>
        <xdr:cNvSpPr>
          <a:spLocks noChangeArrowheads="1"/>
        </xdr:cNvSpPr>
      </xdr:nvSpPr>
      <xdr:spPr bwMode="auto">
        <a:xfrm>
          <a:off x="11791950" y="0"/>
          <a:ext cx="1885950"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en-US" altLang="ko-KR" sz="800" b="1" i="0" strike="noStrike">
              <a:solidFill>
                <a:srgbClr val="0000FF"/>
              </a:solidFill>
              <a:latin typeface="굴림"/>
              <a:ea typeface="굴림"/>
            </a:rPr>
            <a:t>Y  : FIX Required Tag</a:t>
          </a:r>
        </a:p>
        <a:p>
          <a:pPr algn="l" rtl="1">
            <a:defRPr sz="1000"/>
          </a:pPr>
          <a:r>
            <a:rPr lang="en-US" altLang="ko-KR" sz="800" b="1" i="0" strike="noStrike">
              <a:solidFill>
                <a:srgbClr val="0000FF"/>
              </a:solidFill>
              <a:latin typeface="굴림"/>
              <a:ea typeface="굴림"/>
            </a:rPr>
            <a:t>Y* : KRX FIX Required Tag</a:t>
          </a:r>
        </a:p>
        <a:p>
          <a:pPr algn="l" rtl="1">
            <a:defRPr sz="1000"/>
          </a:pPr>
          <a:r>
            <a:rPr lang="en-US" altLang="ko-KR" sz="800" b="1" i="0" strike="noStrike">
              <a:solidFill>
                <a:srgbClr val="0000FF"/>
              </a:solidFill>
              <a:latin typeface="굴림"/>
              <a:ea typeface="굴림"/>
            </a:rPr>
            <a:t>N : Optional Tag</a:t>
          </a:r>
        </a:p>
        <a:p>
          <a:pPr algn="l" rtl="1">
            <a:defRPr sz="1000"/>
          </a:pPr>
          <a:r>
            <a:rPr lang="en-US" altLang="ko-KR" sz="800" b="1" i="0" strike="noStrike">
              <a:solidFill>
                <a:srgbClr val="0000FF"/>
              </a:solidFill>
              <a:latin typeface="굴림"/>
              <a:ea typeface="굴림"/>
            </a:rPr>
            <a:t>X : </a:t>
          </a:r>
          <a:r>
            <a:rPr lang="ko-KR" altLang="en-US" sz="800" b="1" i="0" strike="noStrike">
              <a:solidFill>
                <a:srgbClr val="0000FF"/>
              </a:solidFill>
              <a:latin typeface="굴림"/>
              <a:ea typeface="굴림"/>
            </a:rPr>
            <a:t>지원하지않는 </a:t>
          </a:r>
          <a:r>
            <a:rPr lang="en-US" altLang="ko-KR" sz="800" b="1" i="0" strike="noStrike">
              <a:solidFill>
                <a:srgbClr val="0000FF"/>
              </a:solidFill>
              <a:latin typeface="굴림"/>
              <a:ea typeface="굴림"/>
            </a:rPr>
            <a:t>Tag</a:t>
          </a:r>
        </a:p>
      </xdr:txBody>
    </xdr:sp>
    <xdr:clientData/>
  </xdr:twoCellAnchor>
  <xdr:twoCellAnchor>
    <xdr:from>
      <xdr:col>1</xdr:col>
      <xdr:colOff>0</xdr:colOff>
      <xdr:row>0</xdr:row>
      <xdr:rowOff>0</xdr:rowOff>
    </xdr:from>
    <xdr:to>
      <xdr:col>11</xdr:col>
      <xdr:colOff>0</xdr:colOff>
      <xdr:row>0</xdr:row>
      <xdr:rowOff>0</xdr:rowOff>
    </xdr:to>
    <xdr:grpSp>
      <xdr:nvGrpSpPr>
        <xdr:cNvPr id="3" name="Group 4">
          <a:extLst>
            <a:ext uri="{FF2B5EF4-FFF2-40B4-BE49-F238E27FC236}">
              <a16:creationId xmlns:a16="http://schemas.microsoft.com/office/drawing/2014/main" id="{86C6026F-CBEC-48C4-94C7-CE09934267FE}"/>
            </a:ext>
          </a:extLst>
        </xdr:cNvPr>
        <xdr:cNvGrpSpPr>
          <a:grpSpLocks/>
        </xdr:cNvGrpSpPr>
      </xdr:nvGrpSpPr>
      <xdr:grpSpPr bwMode="auto">
        <a:xfrm>
          <a:off x="152400" y="0"/>
          <a:ext cx="13525500" cy="0"/>
          <a:chOff x="9" y="18"/>
          <a:chExt cx="746" cy="78"/>
        </a:xfrm>
      </xdr:grpSpPr>
      <xdr:sp macro="" textlink="">
        <xdr:nvSpPr>
          <xdr:cNvPr id="4" name="Text Box 5">
            <a:extLst>
              <a:ext uri="{FF2B5EF4-FFF2-40B4-BE49-F238E27FC236}">
                <a16:creationId xmlns:a16="http://schemas.microsoft.com/office/drawing/2014/main" id="{132DEC73-B631-43EE-8A0A-55D98B0B2165}"/>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정  의</a:t>
            </a:r>
          </a:p>
        </xdr:txBody>
      </xdr:sp>
      <xdr:sp macro="" textlink="">
        <xdr:nvSpPr>
          <xdr:cNvPr id="5" name="Text Box 6">
            <a:extLst>
              <a:ext uri="{FF2B5EF4-FFF2-40B4-BE49-F238E27FC236}">
                <a16:creationId xmlns:a16="http://schemas.microsoft.com/office/drawing/2014/main" id="{959A43FA-333D-4982-98D7-5E33BF9D7552}"/>
              </a:ext>
            </a:extLst>
          </xdr:cNvPr>
          <xdr:cNvSpPr txBox="1">
            <a:spLocks noChangeArrowheads="1"/>
          </xdr:cNvSpPr>
        </xdr:nvSpPr>
        <xdr:spPr bwMode="auto">
          <a:xfrm>
            <a:off x="154518360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인터페이스명</a:t>
            </a:r>
          </a:p>
        </xdr:txBody>
      </xdr:sp>
      <xdr:sp macro="" textlink="">
        <xdr:nvSpPr>
          <xdr:cNvPr id="6" name="Text Box 7">
            <a:extLst>
              <a:ext uri="{FF2B5EF4-FFF2-40B4-BE49-F238E27FC236}">
                <a16:creationId xmlns:a16="http://schemas.microsoft.com/office/drawing/2014/main" id="{36C6F92D-FF23-41BE-A42E-C7AE71C5D1B6}"/>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호가입력 </a:t>
            </a:r>
            <a:r>
              <a:rPr lang="en-US" altLang="ko-KR" sz="900" b="1" i="0" strike="noStrike">
                <a:solidFill>
                  <a:srgbClr val="000000"/>
                </a:solidFill>
                <a:latin typeface="굴림"/>
                <a:ea typeface="굴림"/>
              </a:rPr>
              <a:t>(FIX : NewOrderSingle,OrderReplaceRequest, </a:t>
            </a:r>
          </a:p>
          <a:p>
            <a:pPr algn="l" rtl="1">
              <a:defRPr sz="1000"/>
            </a:pPr>
            <a:r>
              <a:rPr lang="en-US" altLang="ko-KR" sz="900" b="1" i="0" strike="noStrike">
                <a:solidFill>
                  <a:srgbClr val="000000"/>
                </a:solidFill>
                <a:latin typeface="굴림"/>
                <a:ea typeface="굴림"/>
              </a:rPr>
              <a:t>                    OrderCancelRequest)</a:t>
            </a:r>
          </a:p>
        </xdr:txBody>
      </xdr:sp>
      <xdr:sp macro="" textlink="">
        <xdr:nvSpPr>
          <xdr:cNvPr id="7" name="Text Box 8">
            <a:extLst>
              <a:ext uri="{FF2B5EF4-FFF2-40B4-BE49-F238E27FC236}">
                <a16:creationId xmlns:a16="http://schemas.microsoft.com/office/drawing/2014/main" id="{E493CCA1-5345-4025-87B1-B8F061516141}"/>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900" b="1" i="0" strike="noStrike">
                <a:solidFill>
                  <a:srgbClr val="000000"/>
                </a:solidFill>
                <a:latin typeface="굴림"/>
                <a:ea typeface="굴림"/>
              </a:rPr>
              <a:t>TR CODE</a:t>
            </a:r>
          </a:p>
        </xdr:txBody>
      </xdr:sp>
      <xdr:sp macro="" textlink="">
        <xdr:nvSpPr>
          <xdr:cNvPr id="8" name="Text Box 9">
            <a:extLst>
              <a:ext uri="{FF2B5EF4-FFF2-40B4-BE49-F238E27FC236}">
                <a16:creationId xmlns:a16="http://schemas.microsoft.com/office/drawing/2014/main" id="{81470314-E4F7-4420-9990-D655AE340670}"/>
              </a:ext>
            </a:extLst>
          </xdr:cNvPr>
          <xdr:cNvSpPr txBox="1">
            <a:spLocks noChangeArrowheads="1"/>
          </xdr:cNvSpPr>
        </xdr:nvSpPr>
        <xdr:spPr bwMode="auto">
          <a:xfrm>
            <a:off x="16710508228650"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ko-KR" altLang="en-US" sz="900" b="1" i="0" strike="noStrike">
                <a:solidFill>
                  <a:srgbClr val="000000"/>
                </a:solidFill>
                <a:latin typeface="굴림"/>
                <a:ea typeface="굴림"/>
              </a:rPr>
              <a:t>회원사에서 호가 입력</a:t>
            </a:r>
          </a:p>
        </xdr:txBody>
      </xdr:sp>
      <xdr:sp macro="" textlink="">
        <xdr:nvSpPr>
          <xdr:cNvPr id="9" name="Text Box 10">
            <a:extLst>
              <a:ext uri="{FF2B5EF4-FFF2-40B4-BE49-F238E27FC236}">
                <a16:creationId xmlns:a16="http://schemas.microsoft.com/office/drawing/2014/main" id="{32C4B5EB-CD7B-465A-97A6-25DECBE6BA66}"/>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27432" bIns="18288" anchor="ctr" upright="1"/>
          <a:lstStyle/>
          <a:p>
            <a:pPr algn="ctr" rtl="1">
              <a:defRPr sz="1000"/>
            </a:pPr>
            <a:r>
              <a:rPr lang="ko-KR" altLang="en-US" sz="900" b="1" i="0" strike="noStrike">
                <a:solidFill>
                  <a:srgbClr val="000000"/>
                </a:solidFill>
                <a:latin typeface="굴림"/>
                <a:ea typeface="굴림"/>
              </a:rPr>
              <a:t>전체사이즈</a:t>
            </a:r>
          </a:p>
        </xdr:txBody>
      </xdr:sp>
      <xdr:sp macro="" textlink="">
        <xdr:nvSpPr>
          <xdr:cNvPr id="10" name="Text Box 11">
            <a:extLst>
              <a:ext uri="{FF2B5EF4-FFF2-40B4-BE49-F238E27FC236}">
                <a16:creationId xmlns:a16="http://schemas.microsoft.com/office/drawing/2014/main" id="{B019B441-5E04-4D47-89FE-6DF6D73AD9CF}"/>
              </a:ext>
            </a:extLst>
          </xdr:cNvPr>
          <xdr:cNvSpPr txBox="1">
            <a:spLocks noChangeArrowheads="1"/>
          </xdr:cNvSpPr>
        </xdr:nvSpPr>
        <xdr:spPr bwMode="auto">
          <a:xfrm>
            <a:off x="565" y="18"/>
            <a:ext cx="190" cy="39"/>
          </a:xfrm>
          <a:prstGeom prst="rect">
            <a:avLst/>
          </a:prstGeom>
          <a:solidFill>
            <a:srgbClr val="C0C0C0"/>
          </a:solidFill>
          <a:ln w="12700" algn="ctr">
            <a:solidFill>
              <a:srgbClr val="000000"/>
            </a:solidFill>
            <a:miter lim="800000"/>
            <a:headEnd/>
            <a:tailEnd/>
          </a:ln>
        </xdr:spPr>
      </xdr:sp>
      <xdr:sp macro="" textlink="">
        <xdr:nvSpPr>
          <xdr:cNvPr id="11" name="Text Box 12">
            <a:extLst>
              <a:ext uri="{FF2B5EF4-FFF2-40B4-BE49-F238E27FC236}">
                <a16:creationId xmlns:a16="http://schemas.microsoft.com/office/drawing/2014/main" id="{EF9B9BF1-01B9-418C-AE78-A2DCE66054A5}"/>
              </a:ext>
            </a:extLst>
          </xdr:cNvPr>
          <xdr:cNvSpPr txBox="1">
            <a:spLocks noChangeArrowheads="1"/>
          </xdr:cNvSpPr>
        </xdr:nvSpPr>
        <xdr:spPr bwMode="auto">
          <a:xfrm>
            <a:off x="-13080448956525" y="0"/>
            <a:ext cx="0" cy="0"/>
          </a:xfrm>
          <a:prstGeom prst="rect">
            <a:avLst/>
          </a:prstGeom>
          <a:solidFill>
            <a:srgbClr val="C0C0C0"/>
          </a:solidFill>
          <a:ln w="12700" algn="ctr">
            <a:solidFill>
              <a:srgbClr val="000000"/>
            </a:solidFill>
            <a:miter lim="800000"/>
            <a:headEnd/>
            <a:tailEnd/>
          </a:ln>
          <a:effectLst/>
        </xdr:spPr>
        <xdr:txBody>
          <a:bodyPr vertOverflow="clip" wrap="square" lIns="27432" tIns="18288" rIns="0" bIns="18288" anchor="ctr" upright="1"/>
          <a:lstStyle/>
          <a:p>
            <a:pPr algn="l" rtl="1">
              <a:defRPr sz="1000"/>
            </a:pPr>
            <a:r>
              <a:rPr lang="en-US" altLang="ko-KR" sz="900" b="1" i="0" strike="noStrike">
                <a:solidFill>
                  <a:srgbClr val="000000"/>
                </a:solidFill>
                <a:latin typeface="굴림"/>
                <a:ea typeface="굴림"/>
              </a:rPr>
              <a:t>234</a:t>
            </a:r>
            <a:r>
              <a:rPr lang="en-US" altLang="ko-KR" sz="900" b="1" i="0" strike="noStrike">
                <a:solidFill>
                  <a:srgbClr val="0000FF"/>
                </a:solidFill>
                <a:latin typeface="굴림"/>
                <a:ea typeface="굴림"/>
              </a:rPr>
              <a:t>(FIX </a:t>
            </a:r>
            <a:r>
              <a:rPr lang="ko-KR" altLang="en-US" sz="900" b="1" i="0" strike="noStrike">
                <a:solidFill>
                  <a:srgbClr val="0000FF"/>
                </a:solidFill>
                <a:latin typeface="굴림"/>
                <a:ea typeface="굴림"/>
              </a:rPr>
              <a:t>사이즈는 유동</a:t>
            </a:r>
            <a:r>
              <a:rPr lang="en-US" altLang="ko-KR" sz="900" b="1" i="0" strike="noStrike">
                <a:solidFill>
                  <a:srgbClr val="0000FF"/>
                </a:solidFill>
                <a:latin typeface="굴림"/>
                <a:ea typeface="굴림"/>
              </a:rPr>
              <a:t>)</a:t>
            </a:r>
          </a:p>
        </xdr:txBody>
      </xdr:sp>
    </xdr:grpSp>
    <xdr:clientData/>
  </xdr:twoCellAnchor>
  <xdr:twoCellAnchor>
    <xdr:from>
      <xdr:col>10</xdr:col>
      <xdr:colOff>1657350</xdr:colOff>
      <xdr:row>1</xdr:row>
      <xdr:rowOff>9525</xdr:rowOff>
    </xdr:from>
    <xdr:to>
      <xdr:col>10</xdr:col>
      <xdr:colOff>2324100</xdr:colOff>
      <xdr:row>1</xdr:row>
      <xdr:rowOff>352425</xdr:rowOff>
    </xdr:to>
    <xdr:sp macro="[0]!form_submm_view" textlink="">
      <xdr:nvSpPr>
        <xdr:cNvPr id="12" name="AutoShape 26">
          <a:hlinkClick xmlns:r="http://schemas.openxmlformats.org/officeDocument/2006/relationships" r:id="rId1"/>
          <a:extLst>
            <a:ext uri="{FF2B5EF4-FFF2-40B4-BE49-F238E27FC236}">
              <a16:creationId xmlns:a16="http://schemas.microsoft.com/office/drawing/2014/main" id="{A70A8224-D548-4892-BB88-9081523F1771}"/>
            </a:ext>
          </a:extLst>
        </xdr:cNvPr>
        <xdr:cNvSpPr>
          <a:spLocks noChangeArrowheads="1"/>
        </xdr:cNvSpPr>
      </xdr:nvSpPr>
      <xdr:spPr bwMode="auto">
        <a:xfrm>
          <a:off x="13001625" y="133350"/>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16</xdr:col>
      <xdr:colOff>438150</xdr:colOff>
      <xdr:row>0</xdr:row>
      <xdr:rowOff>66675</xdr:rowOff>
    </xdr:from>
    <xdr:to>
      <xdr:col>18</xdr:col>
      <xdr:colOff>295275</xdr:colOff>
      <xdr:row>1</xdr:row>
      <xdr:rowOff>238125</xdr:rowOff>
    </xdr:to>
    <xdr:sp macro="[0]!form_submm_view" textlink="">
      <xdr:nvSpPr>
        <xdr:cNvPr id="2" name="AutoShape 26">
          <a:hlinkClick xmlns:r="http://schemas.openxmlformats.org/officeDocument/2006/relationships" r:id="rId1"/>
          <a:extLst>
            <a:ext uri="{FF2B5EF4-FFF2-40B4-BE49-F238E27FC236}">
              <a16:creationId xmlns:a16="http://schemas.microsoft.com/office/drawing/2014/main" id="{070B4247-CCF9-4835-91B9-3DF0957C53EF}"/>
            </a:ext>
          </a:extLst>
        </xdr:cNvPr>
        <xdr:cNvSpPr>
          <a:spLocks noChangeArrowheads="1"/>
        </xdr:cNvSpPr>
      </xdr:nvSpPr>
      <xdr:spPr bwMode="auto">
        <a:xfrm>
          <a:off x="6953250" y="66675"/>
          <a:ext cx="666750" cy="34290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11</xdr:col>
      <xdr:colOff>0</xdr:colOff>
      <xdr:row>1</xdr:row>
      <xdr:rowOff>0</xdr:rowOff>
    </xdr:from>
    <xdr:to>
      <xdr:col>13</xdr:col>
      <xdr:colOff>0</xdr:colOff>
      <xdr:row>1</xdr:row>
      <xdr:rowOff>447675</xdr:rowOff>
    </xdr:to>
    <xdr:sp macro="[0]!form_submm_view" textlink="">
      <xdr:nvSpPr>
        <xdr:cNvPr id="4" name="AutoShape 26">
          <a:hlinkClick xmlns:r="http://schemas.openxmlformats.org/officeDocument/2006/relationships" r:id="rId1"/>
          <a:extLst>
            <a:ext uri="{FF2B5EF4-FFF2-40B4-BE49-F238E27FC236}">
              <a16:creationId xmlns:a16="http://schemas.microsoft.com/office/drawing/2014/main" id="{6B4558B5-A381-4287-86E9-ACBB4F5DF317}"/>
            </a:ext>
          </a:extLst>
        </xdr:cNvPr>
        <xdr:cNvSpPr>
          <a:spLocks noChangeArrowheads="1"/>
        </xdr:cNvSpPr>
      </xdr:nvSpPr>
      <xdr:spPr bwMode="auto">
        <a:xfrm>
          <a:off x="6143625" y="171450"/>
          <a:ext cx="1447800" cy="447675"/>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ctr"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twoCellAnchor>
    <xdr:from>
      <xdr:col>0</xdr:col>
      <xdr:colOff>133350</xdr:colOff>
      <xdr:row>4</xdr:row>
      <xdr:rowOff>76200</xdr:rowOff>
    </xdr:from>
    <xdr:to>
      <xdr:col>24</xdr:col>
      <xdr:colOff>104775</xdr:colOff>
      <xdr:row>12</xdr:row>
      <xdr:rowOff>257175</xdr:rowOff>
    </xdr:to>
    <xdr:grpSp>
      <xdr:nvGrpSpPr>
        <xdr:cNvPr id="95" name="그룹 94">
          <a:extLst>
            <a:ext uri="{FF2B5EF4-FFF2-40B4-BE49-F238E27FC236}">
              <a16:creationId xmlns:a16="http://schemas.microsoft.com/office/drawing/2014/main" id="{8B8AE838-9C24-4E2E-A6F9-9D25DB09BEA4}"/>
            </a:ext>
          </a:extLst>
        </xdr:cNvPr>
        <xdr:cNvGrpSpPr/>
      </xdr:nvGrpSpPr>
      <xdr:grpSpPr>
        <a:xfrm>
          <a:off x="133350" y="1247775"/>
          <a:ext cx="17106900" cy="3457575"/>
          <a:chOff x="120912" y="2012636"/>
          <a:chExt cx="10901009" cy="3039235"/>
        </a:xfrm>
      </xdr:grpSpPr>
      <xdr:grpSp>
        <xdr:nvGrpSpPr>
          <xdr:cNvPr id="96" name="그룹 95">
            <a:extLst>
              <a:ext uri="{FF2B5EF4-FFF2-40B4-BE49-F238E27FC236}">
                <a16:creationId xmlns:a16="http://schemas.microsoft.com/office/drawing/2014/main" id="{9A694A88-98CD-4287-A718-7962A2E2C3C8}"/>
              </a:ext>
            </a:extLst>
          </xdr:cNvPr>
          <xdr:cNvGrpSpPr/>
        </xdr:nvGrpSpPr>
        <xdr:grpSpPr>
          <a:xfrm>
            <a:off x="298801" y="2053657"/>
            <a:ext cx="10470868" cy="2847823"/>
            <a:chOff x="298801" y="2053657"/>
            <a:chExt cx="10470868" cy="2847823"/>
          </a:xfrm>
        </xdr:grpSpPr>
        <xdr:sp macro="" textlink="">
          <xdr:nvSpPr>
            <xdr:cNvPr id="98" name="사각형: 둥근 모서리 97">
              <a:extLst>
                <a:ext uri="{FF2B5EF4-FFF2-40B4-BE49-F238E27FC236}">
                  <a16:creationId xmlns:a16="http://schemas.microsoft.com/office/drawing/2014/main" id="{CC0B71B2-E21E-4C61-B539-57E6E0BD5AE4}"/>
                </a:ext>
              </a:extLst>
            </xdr:cNvPr>
            <xdr:cNvSpPr/>
          </xdr:nvSpPr>
          <xdr:spPr bwMode="auto">
            <a:xfrm>
              <a:off x="298801" y="3219186"/>
              <a:ext cx="10470868" cy="1682294"/>
            </a:xfrm>
            <a:prstGeom prst="roundRect">
              <a:avLst>
                <a:gd name="adj" fmla="val 9451"/>
              </a:avLst>
            </a:prstGeom>
            <a:solidFill>
              <a:srgbClr val="C00000">
                <a:alpha val="8000"/>
              </a:srgbClr>
            </a:solidFill>
            <a:ln w="12700" cap="flat" cmpd="sng" algn="ctr">
              <a:solidFill>
                <a:srgbClr val="C00000"/>
              </a:solidFill>
              <a:prstDash val="sysDash"/>
              <a:headEnd type="none" w="med" len="med"/>
              <a:tailEnd type="triangle" w="med" len="med"/>
            </a:ln>
            <a:effectLst/>
          </xdr:spPr>
          <xdr:txBody>
            <a:bodyPr wrap="square" lIns="0" rIns="0"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altLang="ko-KR"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cxnSp macro="">
          <xdr:nvCxnSpPr>
            <xdr:cNvPr id="99" name="직선 연결선 98">
              <a:extLst>
                <a:ext uri="{FF2B5EF4-FFF2-40B4-BE49-F238E27FC236}">
                  <a16:creationId xmlns:a16="http://schemas.microsoft.com/office/drawing/2014/main" id="{DE7F6451-9A3E-462D-AEE7-9DAFEBAC80A0}"/>
                </a:ext>
              </a:extLst>
            </xdr:cNvPr>
            <xdr:cNvCxnSpPr>
              <a:cxnSpLocks/>
              <a:stCxn id="175" idx="4"/>
            </xdr:cNvCxnSpPr>
          </xdr:nvCxnSpPr>
          <xdr:spPr bwMode="auto">
            <a:xfrm>
              <a:off x="8386947" y="2418962"/>
              <a:ext cx="41768" cy="2482518"/>
            </a:xfrm>
            <a:prstGeom prst="line">
              <a:avLst/>
            </a:prstGeom>
            <a:solidFill>
              <a:srgbClr val="4F81BD"/>
            </a:solidFill>
            <a:ln w="9525" cap="flat" cmpd="sng" algn="ctr">
              <a:solidFill>
                <a:sysClr val="window" lastClr="FFFFFF">
                  <a:lumMod val="75000"/>
                </a:sysClr>
              </a:solidFill>
              <a:prstDash val="dash"/>
              <a:round/>
              <a:headEnd type="none" w="med" len="med"/>
              <a:tailEnd type="none" w="med" len="med"/>
            </a:ln>
          </xdr:spPr>
        </xdr:cxnSp>
        <xdr:sp macro="" textlink="">
          <xdr:nvSpPr>
            <xdr:cNvPr id="100" name="사각형: 둥근 모서리 99">
              <a:extLst>
                <a:ext uri="{FF2B5EF4-FFF2-40B4-BE49-F238E27FC236}">
                  <a16:creationId xmlns:a16="http://schemas.microsoft.com/office/drawing/2014/main" id="{FFC5B32B-969D-4880-8A83-D2609CA09892}"/>
                </a:ext>
              </a:extLst>
            </xdr:cNvPr>
            <xdr:cNvSpPr/>
          </xdr:nvSpPr>
          <xdr:spPr bwMode="auto">
            <a:xfrm>
              <a:off x="298801" y="2484953"/>
              <a:ext cx="10470868" cy="640469"/>
            </a:xfrm>
            <a:prstGeom prst="roundRect">
              <a:avLst>
                <a:gd name="adj" fmla="val 9451"/>
              </a:avLst>
            </a:prstGeom>
            <a:solidFill>
              <a:srgbClr val="00B0F0">
                <a:alpha val="40000"/>
              </a:srgbClr>
            </a:solidFill>
            <a:ln w="9525" cap="flat" cmpd="sng" algn="ctr">
              <a:noFill/>
              <a:prstDash val="solid"/>
              <a:headEnd type="none" w="med" len="med"/>
              <a:tailEnd type="triangle" w="med" len="med"/>
            </a:ln>
            <a:effectLst/>
          </xdr:spPr>
          <xdr:txBody>
            <a:bodyPr wrap="square" lIns="0" rIns="0"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altLang="ko-KR"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cxnSp macro="">
          <xdr:nvCxnSpPr>
            <xdr:cNvPr id="101" name="직선 연결선 100">
              <a:extLst>
                <a:ext uri="{FF2B5EF4-FFF2-40B4-BE49-F238E27FC236}">
                  <a16:creationId xmlns:a16="http://schemas.microsoft.com/office/drawing/2014/main" id="{4B619C56-1615-47D3-9401-A27FD164268E}"/>
                </a:ext>
              </a:extLst>
            </xdr:cNvPr>
            <xdr:cNvCxnSpPr>
              <a:cxnSpLocks/>
              <a:stCxn id="159" idx="4"/>
            </xdr:cNvCxnSpPr>
          </xdr:nvCxnSpPr>
          <xdr:spPr bwMode="auto">
            <a:xfrm>
              <a:off x="2897878" y="2418962"/>
              <a:ext cx="0" cy="2482518"/>
            </a:xfrm>
            <a:prstGeom prst="line">
              <a:avLst/>
            </a:prstGeom>
            <a:solidFill>
              <a:srgbClr val="4F81BD"/>
            </a:solidFill>
            <a:ln w="9525" cap="flat" cmpd="sng" algn="ctr">
              <a:solidFill>
                <a:sysClr val="window" lastClr="FFFFFF">
                  <a:lumMod val="75000"/>
                </a:sysClr>
              </a:solidFill>
              <a:prstDash val="dash"/>
              <a:round/>
              <a:headEnd type="none" w="med" len="med"/>
              <a:tailEnd type="none" w="med" len="med"/>
            </a:ln>
          </xdr:spPr>
        </xdr:cxnSp>
        <xdr:cxnSp macro="">
          <xdr:nvCxnSpPr>
            <xdr:cNvPr id="102" name="직선 연결선 101">
              <a:extLst>
                <a:ext uri="{FF2B5EF4-FFF2-40B4-BE49-F238E27FC236}">
                  <a16:creationId xmlns:a16="http://schemas.microsoft.com/office/drawing/2014/main" id="{3C01D5DB-83F9-4974-9296-A5F38F09D527}"/>
                </a:ext>
              </a:extLst>
            </xdr:cNvPr>
            <xdr:cNvCxnSpPr>
              <a:cxnSpLocks/>
              <a:stCxn id="158" idx="4"/>
            </xdr:cNvCxnSpPr>
          </xdr:nvCxnSpPr>
          <xdr:spPr bwMode="auto">
            <a:xfrm>
              <a:off x="3887784" y="2418962"/>
              <a:ext cx="0" cy="2482518"/>
            </a:xfrm>
            <a:prstGeom prst="line">
              <a:avLst/>
            </a:prstGeom>
            <a:solidFill>
              <a:srgbClr val="4F81BD"/>
            </a:solidFill>
            <a:ln w="9525" cap="flat" cmpd="sng" algn="ctr">
              <a:solidFill>
                <a:sysClr val="window" lastClr="FFFFFF">
                  <a:lumMod val="75000"/>
                </a:sysClr>
              </a:solidFill>
              <a:prstDash val="dash"/>
              <a:round/>
              <a:headEnd type="none" w="med" len="med"/>
              <a:tailEnd type="none" w="med" len="med"/>
            </a:ln>
          </xdr:spPr>
        </xdr:cxnSp>
        <xdr:cxnSp macro="">
          <xdr:nvCxnSpPr>
            <xdr:cNvPr id="103" name="직선 연결선 102">
              <a:extLst>
                <a:ext uri="{FF2B5EF4-FFF2-40B4-BE49-F238E27FC236}">
                  <a16:creationId xmlns:a16="http://schemas.microsoft.com/office/drawing/2014/main" id="{8DBBBA75-EDE8-4E93-9810-F5CD3457D044}"/>
                </a:ext>
              </a:extLst>
            </xdr:cNvPr>
            <xdr:cNvCxnSpPr>
              <a:cxnSpLocks/>
              <a:stCxn id="153" idx="4"/>
            </xdr:cNvCxnSpPr>
          </xdr:nvCxnSpPr>
          <xdr:spPr bwMode="auto">
            <a:xfrm>
              <a:off x="7549074" y="2418962"/>
              <a:ext cx="0" cy="2482518"/>
            </a:xfrm>
            <a:prstGeom prst="line">
              <a:avLst/>
            </a:prstGeom>
            <a:solidFill>
              <a:srgbClr val="4F81BD"/>
            </a:solidFill>
            <a:ln w="9525" cap="flat" cmpd="sng" algn="ctr">
              <a:solidFill>
                <a:sysClr val="window" lastClr="FFFFFF">
                  <a:lumMod val="75000"/>
                </a:sysClr>
              </a:solidFill>
              <a:prstDash val="dash"/>
              <a:round/>
              <a:headEnd type="none" w="med" len="med"/>
              <a:tailEnd type="none" w="med" len="med"/>
            </a:ln>
          </xdr:spPr>
        </xdr:cxnSp>
        <xdr:cxnSp macro="">
          <xdr:nvCxnSpPr>
            <xdr:cNvPr id="104" name="직선 연결선 103">
              <a:extLst>
                <a:ext uri="{FF2B5EF4-FFF2-40B4-BE49-F238E27FC236}">
                  <a16:creationId xmlns:a16="http://schemas.microsoft.com/office/drawing/2014/main" id="{073B2BA2-D7BE-4925-9E1B-4F58886F78D1}"/>
                </a:ext>
              </a:extLst>
            </xdr:cNvPr>
            <xdr:cNvCxnSpPr>
              <a:cxnSpLocks/>
              <a:stCxn id="157" idx="4"/>
            </xdr:cNvCxnSpPr>
          </xdr:nvCxnSpPr>
          <xdr:spPr bwMode="auto">
            <a:xfrm>
              <a:off x="3506122" y="2418962"/>
              <a:ext cx="0" cy="2482518"/>
            </a:xfrm>
            <a:prstGeom prst="line">
              <a:avLst/>
            </a:prstGeom>
            <a:solidFill>
              <a:srgbClr val="4F81BD"/>
            </a:solidFill>
            <a:ln w="9525" cap="flat" cmpd="sng" algn="ctr">
              <a:solidFill>
                <a:sysClr val="window" lastClr="FFFFFF">
                  <a:lumMod val="75000"/>
                </a:sysClr>
              </a:solidFill>
              <a:prstDash val="dash"/>
              <a:round/>
              <a:headEnd type="none" w="med" len="med"/>
              <a:tailEnd type="none" w="med" len="med"/>
            </a:ln>
          </xdr:spPr>
        </xdr:cxnSp>
        <xdr:cxnSp macro="">
          <xdr:nvCxnSpPr>
            <xdr:cNvPr id="105" name="직선 연결선 104">
              <a:extLst>
                <a:ext uri="{FF2B5EF4-FFF2-40B4-BE49-F238E27FC236}">
                  <a16:creationId xmlns:a16="http://schemas.microsoft.com/office/drawing/2014/main" id="{30F4A7AF-0645-4F5D-9AAD-3F5B1F4CC4DA}"/>
                </a:ext>
              </a:extLst>
            </xdr:cNvPr>
            <xdr:cNvCxnSpPr>
              <a:cxnSpLocks/>
            </xdr:cNvCxnSpPr>
          </xdr:nvCxnSpPr>
          <xdr:spPr bwMode="auto">
            <a:xfrm>
              <a:off x="454287" y="2352047"/>
              <a:ext cx="10315381" cy="0"/>
            </a:xfrm>
            <a:prstGeom prst="line">
              <a:avLst/>
            </a:prstGeom>
            <a:solidFill>
              <a:srgbClr val="4F81BD"/>
            </a:solidFill>
            <a:ln w="47625" cap="flat" cmpd="sng" algn="ctr">
              <a:solidFill>
                <a:srgbClr val="EF4141">
                  <a:alpha val="69804"/>
                </a:srgbClr>
              </a:solidFill>
              <a:prstDash val="solid"/>
              <a:round/>
              <a:headEnd type="none" w="med" len="med"/>
              <a:tailEnd type="triangle" w="med" len="med"/>
            </a:ln>
          </xdr:spPr>
        </xdr:cxnSp>
        <xdr:sp macro="" textlink="">
          <xdr:nvSpPr>
            <xdr:cNvPr id="140" name="직사각형 139">
              <a:extLst>
                <a:ext uri="{FF2B5EF4-FFF2-40B4-BE49-F238E27FC236}">
                  <a16:creationId xmlns:a16="http://schemas.microsoft.com/office/drawing/2014/main" id="{04F2C550-93D9-404C-9530-4B891196FEF2}"/>
                </a:ext>
              </a:extLst>
            </xdr:cNvPr>
            <xdr:cNvSpPr/>
          </xdr:nvSpPr>
          <xdr:spPr bwMode="auto">
            <a:xfrm>
              <a:off x="2673260" y="2065198"/>
              <a:ext cx="473147" cy="234286"/>
            </a:xfrm>
            <a:prstGeom prst="rect">
              <a:avLst/>
            </a:prstGeom>
            <a:noFill/>
            <a:ln w="9525" cap="flat" cmpd="sng" algn="ctr">
              <a:noFill/>
              <a:prstDash val="solid"/>
              <a:headEnd type="none" w="med" len="med"/>
              <a:tailEnd type="triangle" w="med" len="med"/>
            </a:ln>
            <a:effectLst/>
          </xdr:spPr>
          <xdr:txBody>
            <a:bodyPr wrap="square" lIns="0" tIns="36000" rIns="0" bIns="36000" rtlCol="0" anchor="ctr">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latinLnBrk="0"/>
              <a:r>
                <a:rPr lang="en-US" altLang="ko-KR" sz="1050" b="1" kern="0">
                  <a:solidFill>
                    <a:prstClr val="black"/>
                  </a:solidFill>
                  <a:ea typeface="Pretendard" panose="02000503000000020004" pitchFamily="2" charset="-127"/>
                </a:rPr>
                <a:t>08:30</a:t>
              </a:r>
              <a:endParaRPr lang="ko-KR" altLang="en-US" sz="1050" b="1" kern="0">
                <a:solidFill>
                  <a:prstClr val="black"/>
                </a:solidFill>
                <a:ea typeface="Pretendard" panose="02000503000000020004" pitchFamily="2" charset="-127"/>
              </a:endParaRPr>
            </a:p>
          </xdr:txBody>
        </xdr:sp>
        <xdr:sp macro="" textlink="">
          <xdr:nvSpPr>
            <xdr:cNvPr id="141" name="직사각형 140">
              <a:extLst>
                <a:ext uri="{FF2B5EF4-FFF2-40B4-BE49-F238E27FC236}">
                  <a16:creationId xmlns:a16="http://schemas.microsoft.com/office/drawing/2014/main" id="{8ACE402D-2DD8-43B7-94B2-DCB7B4595218}"/>
                </a:ext>
              </a:extLst>
            </xdr:cNvPr>
            <xdr:cNvSpPr/>
          </xdr:nvSpPr>
          <xdr:spPr bwMode="auto">
            <a:xfrm>
              <a:off x="3589402" y="2065198"/>
              <a:ext cx="907147" cy="234286"/>
            </a:xfrm>
            <a:prstGeom prst="rect">
              <a:avLst/>
            </a:prstGeom>
            <a:noFill/>
            <a:ln w="9525" cap="flat" cmpd="sng" algn="ctr">
              <a:noFill/>
              <a:prstDash val="solid"/>
              <a:headEnd type="none" w="med" len="med"/>
              <a:tailEnd type="triangle" w="med" len="med"/>
            </a:ln>
            <a:effectLst/>
          </xdr:spPr>
          <xdr:txBody>
            <a:bodyPr wrap="square" lIns="0" tIns="36000" rIns="0" bIns="36000" rtlCol="0" anchor="ctr">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50" b="1" i="0" u="none" strike="noStrike" kern="0" cap="none" spc="0" normalizeH="0" baseline="0">
                  <a:ln>
                    <a:noFill/>
                  </a:ln>
                  <a:solidFill>
                    <a:prstClr val="black"/>
                  </a:solidFill>
                  <a:effectLst/>
                  <a:uLnTx/>
                  <a:uFillTx/>
                  <a:latin typeface="Pretendard" panose="02000503000000020004" pitchFamily="2" charset="-127"/>
                  <a:ea typeface="Pretendard" panose="02000503000000020004" pitchFamily="2" charset="-127"/>
                  <a:cs typeface="Pretendard" panose="02000503000000020004" pitchFamily="2" charset="-127"/>
                </a:rPr>
                <a:t>09:00:</a:t>
              </a:r>
              <a:r>
                <a:rPr kumimoji="0" lang="en-US" altLang="ko-KR" sz="1050" b="1" i="0" u="none" strike="noStrike" kern="0" cap="none" spc="0" normalizeH="0" baseline="0">
                  <a:ln>
                    <a:noFill/>
                  </a:ln>
                  <a:solidFill>
                    <a:srgbClr val="0000FF"/>
                  </a:solidFill>
                  <a:effectLst/>
                  <a:uLnTx/>
                  <a:uFillTx/>
                  <a:latin typeface="Pretendard" panose="02000503000000020004" pitchFamily="2" charset="-127"/>
                  <a:ea typeface="Pretendard" panose="02000503000000020004" pitchFamily="2" charset="-127"/>
                  <a:cs typeface="Pretendard" panose="02000503000000020004" pitchFamily="2" charset="-127"/>
                </a:rPr>
                <a:t>30</a:t>
              </a:r>
              <a:endParaRPr kumimoji="0" lang="ko-KR" altLang="en-US" sz="1050" b="1" i="0" u="none" strike="noStrike" kern="0" cap="none" spc="0" normalizeH="0" baseline="0">
                <a:ln>
                  <a:noFill/>
                </a:ln>
                <a:solidFill>
                  <a:srgbClr val="0000FF"/>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42" name="직사각형 141">
              <a:extLst>
                <a:ext uri="{FF2B5EF4-FFF2-40B4-BE49-F238E27FC236}">
                  <a16:creationId xmlns:a16="http://schemas.microsoft.com/office/drawing/2014/main" id="{3C5C78DE-EAC1-42E3-9A72-7BDBAA9BB3E5}"/>
                </a:ext>
              </a:extLst>
            </xdr:cNvPr>
            <xdr:cNvSpPr/>
          </xdr:nvSpPr>
          <xdr:spPr bwMode="auto">
            <a:xfrm>
              <a:off x="3308129" y="2065199"/>
              <a:ext cx="396000" cy="234286"/>
            </a:xfrm>
            <a:prstGeom prst="rect">
              <a:avLst/>
            </a:prstGeom>
            <a:noFill/>
            <a:ln w="9525" cap="flat" cmpd="sng" algn="ctr">
              <a:noFill/>
              <a:prstDash val="solid"/>
              <a:headEnd type="none" w="med" len="med"/>
              <a:tailEnd type="triangle" w="med" len="med"/>
            </a:ln>
            <a:effectLst/>
          </xdr:spPr>
          <xdr:txBody>
            <a:bodyPr wrap="square" lIns="0" tIns="36000" rIns="0" bIns="36000" rtlCol="0" anchor="ctr">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50" b="1" i="0" u="none" strike="noStrike" kern="0" cap="none" spc="0" normalizeH="0" baseline="0">
                  <a:ln>
                    <a:noFill/>
                  </a:ln>
                  <a:solidFill>
                    <a:srgbClr val="FF0000"/>
                  </a:solidFill>
                  <a:effectLst/>
                  <a:uLnTx/>
                  <a:uFillTx/>
                  <a:latin typeface="Pretendard" panose="02000503000000020004" pitchFamily="2" charset="-127"/>
                  <a:ea typeface="Pretendard" panose="02000503000000020004" pitchFamily="2" charset="-127"/>
                  <a:cs typeface="Pretendard" panose="02000503000000020004" pitchFamily="2" charset="-127"/>
                </a:rPr>
                <a:t>08:50</a:t>
              </a:r>
              <a:endParaRPr kumimoji="0" lang="ko-KR" altLang="en-US" sz="1050" b="1" i="0" u="none" strike="noStrike" kern="0" cap="none" spc="0" normalizeH="0" baseline="0">
                <a:ln>
                  <a:noFill/>
                </a:ln>
                <a:solidFill>
                  <a:srgbClr val="FF0000"/>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43" name="직사각형 142">
              <a:extLst>
                <a:ext uri="{FF2B5EF4-FFF2-40B4-BE49-F238E27FC236}">
                  <a16:creationId xmlns:a16="http://schemas.microsoft.com/office/drawing/2014/main" id="{03FD59B4-B7B9-496A-907C-2C526D668836}"/>
                </a:ext>
              </a:extLst>
            </xdr:cNvPr>
            <xdr:cNvSpPr/>
          </xdr:nvSpPr>
          <xdr:spPr bwMode="auto">
            <a:xfrm>
              <a:off x="7351074" y="2065199"/>
              <a:ext cx="396000" cy="234286"/>
            </a:xfrm>
            <a:prstGeom prst="rect">
              <a:avLst/>
            </a:prstGeom>
            <a:noFill/>
            <a:ln w="9525" cap="flat" cmpd="sng" algn="ctr">
              <a:noFill/>
              <a:prstDash val="solid"/>
              <a:headEnd type="none" w="med" len="med"/>
              <a:tailEnd type="triangle" w="med" len="med"/>
            </a:ln>
            <a:effectLst/>
          </xdr:spPr>
          <xdr:txBody>
            <a:bodyPr wrap="square" lIns="0" tIns="36000" rIns="0" bIns="36000" rtlCol="0" anchor="ctr">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50" b="1" i="0" u="none" strike="noStrike" kern="0" cap="none" spc="0" normalizeH="0" baseline="0">
                  <a:ln>
                    <a:noFill/>
                  </a:ln>
                  <a:solidFill>
                    <a:prstClr val="black"/>
                  </a:solidFill>
                  <a:effectLst/>
                  <a:uLnTx/>
                  <a:uFillTx/>
                  <a:latin typeface="Pretendard" panose="02000503000000020004" pitchFamily="2" charset="-127"/>
                  <a:ea typeface="Pretendard" panose="02000503000000020004" pitchFamily="2" charset="-127"/>
                  <a:cs typeface="Pretendard" panose="02000503000000020004" pitchFamily="2" charset="-127"/>
                </a:rPr>
                <a:t>15:20</a:t>
              </a:r>
              <a:endParaRPr kumimoji="0" lang="ko-KR" altLang="en-US" sz="1050" b="1" i="0" u="none" strike="noStrike" kern="0" cap="none" spc="0" normalizeH="0" baseline="0">
                <a:ln>
                  <a:noFill/>
                </a:ln>
                <a:solidFill>
                  <a:prstClr val="black"/>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cxnSp macro="">
          <xdr:nvCxnSpPr>
            <xdr:cNvPr id="144" name="직선 연결선 143">
              <a:extLst>
                <a:ext uri="{FF2B5EF4-FFF2-40B4-BE49-F238E27FC236}">
                  <a16:creationId xmlns:a16="http://schemas.microsoft.com/office/drawing/2014/main" id="{7C0DA914-DAB3-49DA-8520-8F702BE57AB0}"/>
                </a:ext>
              </a:extLst>
            </xdr:cNvPr>
            <xdr:cNvCxnSpPr>
              <a:cxnSpLocks/>
              <a:stCxn id="146" idx="4"/>
            </xdr:cNvCxnSpPr>
          </xdr:nvCxnSpPr>
          <xdr:spPr bwMode="auto">
            <a:xfrm>
              <a:off x="10532626" y="2418962"/>
              <a:ext cx="0" cy="2482518"/>
            </a:xfrm>
            <a:prstGeom prst="line">
              <a:avLst/>
            </a:prstGeom>
            <a:solidFill>
              <a:srgbClr val="4F81BD"/>
            </a:solidFill>
            <a:ln w="9525" cap="flat" cmpd="sng" algn="ctr">
              <a:solidFill>
                <a:sysClr val="window" lastClr="FFFFFF">
                  <a:lumMod val="75000"/>
                </a:sysClr>
              </a:solidFill>
              <a:prstDash val="dash"/>
              <a:round/>
              <a:headEnd type="none" w="med" len="med"/>
              <a:tailEnd type="none" w="med" len="med"/>
            </a:ln>
          </xdr:spPr>
        </xdr:cxnSp>
        <xdr:sp macro="" textlink="">
          <xdr:nvSpPr>
            <xdr:cNvPr id="145" name="직사각형 144">
              <a:extLst>
                <a:ext uri="{FF2B5EF4-FFF2-40B4-BE49-F238E27FC236}">
                  <a16:creationId xmlns:a16="http://schemas.microsoft.com/office/drawing/2014/main" id="{281948A2-3EF4-4CBD-A0DC-DB5C41BDDE6E}"/>
                </a:ext>
              </a:extLst>
            </xdr:cNvPr>
            <xdr:cNvSpPr/>
          </xdr:nvSpPr>
          <xdr:spPr bwMode="auto">
            <a:xfrm>
              <a:off x="10296522" y="2061351"/>
              <a:ext cx="473146" cy="241980"/>
            </a:xfrm>
            <a:prstGeom prst="rect">
              <a:avLst/>
            </a:prstGeom>
            <a:noFill/>
            <a:ln w="9525" cap="flat" cmpd="sng" algn="ctr">
              <a:noFill/>
              <a:prstDash val="solid"/>
              <a:headEnd type="none" w="med" len="med"/>
              <a:tailEnd type="triangle" w="med" len="med"/>
            </a:ln>
            <a:effectLst/>
          </xdr:spPr>
          <xdr:txBody>
            <a:bodyPr wrap="square" lIns="0" tIns="36000" rIns="0" bIns="36000" rtlCol="0" anchor="ctr">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b="1" kern="0">
                  <a:solidFill>
                    <a:srgbClr val="FF0000"/>
                  </a:solidFill>
                  <a:ea typeface="Pretendard" panose="02000503000000020004" pitchFamily="2" charset="-127"/>
                </a:rPr>
                <a:t>20:00</a:t>
              </a:r>
              <a:endParaRPr lang="ko-KR" altLang="en-US" sz="1100" b="1" kern="0">
                <a:solidFill>
                  <a:srgbClr val="FF0000"/>
                </a:solidFill>
                <a:ea typeface="Pretendard" panose="02000503000000020004" pitchFamily="2" charset="-127"/>
              </a:endParaRPr>
            </a:p>
          </xdr:txBody>
        </xdr:sp>
        <xdr:sp macro="" textlink="">
          <xdr:nvSpPr>
            <xdr:cNvPr id="146" name="타원 145">
              <a:extLst>
                <a:ext uri="{FF2B5EF4-FFF2-40B4-BE49-F238E27FC236}">
                  <a16:creationId xmlns:a16="http://schemas.microsoft.com/office/drawing/2014/main" id="{A6690884-EA58-4025-A30A-FC02BF8A8428}"/>
                </a:ext>
              </a:extLst>
            </xdr:cNvPr>
            <xdr:cNvSpPr/>
          </xdr:nvSpPr>
          <xdr:spPr>
            <a:xfrm>
              <a:off x="10461575" y="2285133"/>
              <a:ext cx="142102" cy="133829"/>
            </a:xfrm>
            <a:prstGeom prst="ellipse">
              <a:avLst/>
            </a:prstGeom>
            <a:solidFill>
              <a:srgbClr val="EF4141">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Pretendard" panose="02000503000000020004" pitchFamily="2" charset="-127"/>
                <a:ea typeface="Pretendard" panose="02000503000000020004" pitchFamily="2" charset="-127"/>
                <a:cs typeface="Pretendard" panose="02000503000000020004" pitchFamily="2" charset="-127"/>
              </a:endParaRPr>
            </a:p>
          </xdr:txBody>
        </xdr:sp>
        <xdr:cxnSp macro="">
          <xdr:nvCxnSpPr>
            <xdr:cNvPr id="147" name="직선 연결선 146">
              <a:extLst>
                <a:ext uri="{FF2B5EF4-FFF2-40B4-BE49-F238E27FC236}">
                  <a16:creationId xmlns:a16="http://schemas.microsoft.com/office/drawing/2014/main" id="{FC84FCC6-5D7F-4DCE-A422-5D262AAF57D0}"/>
                </a:ext>
              </a:extLst>
            </xdr:cNvPr>
            <xdr:cNvCxnSpPr>
              <a:cxnSpLocks/>
              <a:stCxn id="149" idx="4"/>
            </xdr:cNvCxnSpPr>
          </xdr:nvCxnSpPr>
          <xdr:spPr bwMode="auto">
            <a:xfrm>
              <a:off x="9047028" y="2418962"/>
              <a:ext cx="0" cy="2482518"/>
            </a:xfrm>
            <a:prstGeom prst="line">
              <a:avLst/>
            </a:prstGeom>
            <a:solidFill>
              <a:srgbClr val="4F81BD"/>
            </a:solidFill>
            <a:ln w="9525" cap="flat" cmpd="sng" algn="ctr">
              <a:solidFill>
                <a:sysClr val="window" lastClr="FFFFFF">
                  <a:lumMod val="75000"/>
                </a:sysClr>
              </a:solidFill>
              <a:prstDash val="dash"/>
              <a:round/>
              <a:headEnd type="none" w="med" len="med"/>
              <a:tailEnd type="none" w="med" len="med"/>
            </a:ln>
          </xdr:spPr>
        </xdr:cxnSp>
        <xdr:sp macro="" textlink="">
          <xdr:nvSpPr>
            <xdr:cNvPr id="148" name="직사각형 147">
              <a:extLst>
                <a:ext uri="{FF2B5EF4-FFF2-40B4-BE49-F238E27FC236}">
                  <a16:creationId xmlns:a16="http://schemas.microsoft.com/office/drawing/2014/main" id="{117ACD8C-0F16-4372-80AF-FC6EA220FE64}"/>
                </a:ext>
              </a:extLst>
            </xdr:cNvPr>
            <xdr:cNvSpPr/>
          </xdr:nvSpPr>
          <xdr:spPr bwMode="auto">
            <a:xfrm>
              <a:off x="8849028" y="2053657"/>
              <a:ext cx="396000" cy="257369"/>
            </a:xfrm>
            <a:prstGeom prst="rect">
              <a:avLst/>
            </a:prstGeom>
            <a:noFill/>
            <a:ln w="9525" cap="flat" cmpd="sng" algn="ctr">
              <a:noFill/>
              <a:prstDash val="solid"/>
              <a:headEnd type="none" w="med" len="med"/>
              <a:tailEnd type="triangle" w="med" len="med"/>
            </a:ln>
            <a:effectLst/>
          </xdr:spPr>
          <xdr:txBody>
            <a:bodyPr wrap="square" lIns="0" tIns="36000" rIns="0" bIns="36000" rtlCol="0" anchor="ctr">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latinLnBrk="0"/>
              <a:r>
                <a:rPr lang="en-US" altLang="ko-KR" sz="1200" b="1" kern="0">
                  <a:solidFill>
                    <a:srgbClr val="00B050"/>
                  </a:solidFill>
                  <a:ea typeface="Pretendard" panose="02000503000000020004" pitchFamily="2" charset="-127"/>
                </a:rPr>
                <a:t>16:00</a:t>
              </a:r>
              <a:endParaRPr lang="ko-KR" altLang="en-US" sz="1200" b="1" kern="0">
                <a:solidFill>
                  <a:srgbClr val="00B050"/>
                </a:solidFill>
                <a:ea typeface="Pretendard" panose="02000503000000020004" pitchFamily="2" charset="-127"/>
              </a:endParaRPr>
            </a:p>
          </xdr:txBody>
        </xdr:sp>
        <xdr:sp macro="" textlink="">
          <xdr:nvSpPr>
            <xdr:cNvPr id="149" name="타원 148">
              <a:extLst>
                <a:ext uri="{FF2B5EF4-FFF2-40B4-BE49-F238E27FC236}">
                  <a16:creationId xmlns:a16="http://schemas.microsoft.com/office/drawing/2014/main" id="{A8B48A9F-1899-4070-A4E3-581121A34EBC}"/>
                </a:ext>
              </a:extLst>
            </xdr:cNvPr>
            <xdr:cNvSpPr/>
          </xdr:nvSpPr>
          <xdr:spPr>
            <a:xfrm>
              <a:off x="8975977" y="2287770"/>
              <a:ext cx="142102" cy="131192"/>
            </a:xfrm>
            <a:prstGeom prst="ellipse">
              <a:avLst/>
            </a:prstGeom>
            <a:solidFill>
              <a:srgbClr val="EF4141">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Pretendard" panose="02000503000000020004" pitchFamily="2" charset="-127"/>
                <a:ea typeface="Pretendard" panose="02000503000000020004" pitchFamily="2" charset="-127"/>
                <a:cs typeface="Pretendard" panose="02000503000000020004" pitchFamily="2" charset="-127"/>
              </a:endParaRPr>
            </a:p>
          </xdr:txBody>
        </xdr:sp>
        <xdr:cxnSp macro="">
          <xdr:nvCxnSpPr>
            <xdr:cNvPr id="150" name="직선 연결선 149">
              <a:extLst>
                <a:ext uri="{FF2B5EF4-FFF2-40B4-BE49-F238E27FC236}">
                  <a16:creationId xmlns:a16="http://schemas.microsoft.com/office/drawing/2014/main" id="{6E43EB1E-209D-4D7D-916B-CB8C1CC79BB9}"/>
                </a:ext>
              </a:extLst>
            </xdr:cNvPr>
            <xdr:cNvCxnSpPr>
              <a:cxnSpLocks/>
              <a:stCxn id="152" idx="4"/>
            </xdr:cNvCxnSpPr>
          </xdr:nvCxnSpPr>
          <xdr:spPr bwMode="auto">
            <a:xfrm>
              <a:off x="7951972" y="2418962"/>
              <a:ext cx="0" cy="2482518"/>
            </a:xfrm>
            <a:prstGeom prst="line">
              <a:avLst/>
            </a:prstGeom>
            <a:solidFill>
              <a:srgbClr val="4F81BD"/>
            </a:solidFill>
            <a:ln w="9525" cap="flat" cmpd="sng" algn="ctr">
              <a:solidFill>
                <a:sysClr val="window" lastClr="FFFFFF">
                  <a:lumMod val="75000"/>
                </a:sysClr>
              </a:solidFill>
              <a:prstDash val="dash"/>
              <a:round/>
              <a:headEnd type="none" w="med" len="med"/>
              <a:tailEnd type="none" w="med" len="med"/>
            </a:ln>
          </xdr:spPr>
        </xdr:cxnSp>
        <xdr:sp macro="" textlink="">
          <xdr:nvSpPr>
            <xdr:cNvPr id="151" name="직사각형 150">
              <a:extLst>
                <a:ext uri="{FF2B5EF4-FFF2-40B4-BE49-F238E27FC236}">
                  <a16:creationId xmlns:a16="http://schemas.microsoft.com/office/drawing/2014/main" id="{F25C8A20-B942-4AFD-B954-7F84B53BAC7E}"/>
                </a:ext>
              </a:extLst>
            </xdr:cNvPr>
            <xdr:cNvSpPr/>
          </xdr:nvSpPr>
          <xdr:spPr bwMode="auto">
            <a:xfrm>
              <a:off x="7753972" y="2065198"/>
              <a:ext cx="396000" cy="234286"/>
            </a:xfrm>
            <a:prstGeom prst="rect">
              <a:avLst/>
            </a:prstGeom>
            <a:noFill/>
            <a:ln w="9525" cap="flat" cmpd="sng" algn="ctr">
              <a:noFill/>
              <a:prstDash val="solid"/>
              <a:headEnd type="none" w="med" len="med"/>
              <a:tailEnd type="triangle" w="med" len="med"/>
            </a:ln>
            <a:effectLst/>
          </xdr:spPr>
          <xdr:txBody>
            <a:bodyPr wrap="square" lIns="0" tIns="36000" rIns="0" bIns="36000" rtlCol="0" anchor="ctr">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50" b="1" i="0" u="none" strike="noStrike" kern="0" cap="none" spc="0" normalizeH="0" baseline="0">
                  <a:ln>
                    <a:noFill/>
                  </a:ln>
                  <a:solidFill>
                    <a:srgbClr val="FF0000"/>
                  </a:solidFill>
                  <a:effectLst/>
                  <a:uLnTx/>
                  <a:uFillTx/>
                  <a:latin typeface="Pretendard" panose="02000503000000020004" pitchFamily="2" charset="-127"/>
                  <a:ea typeface="Pretendard" panose="02000503000000020004" pitchFamily="2" charset="-127"/>
                  <a:cs typeface="Pretendard" panose="02000503000000020004" pitchFamily="2" charset="-127"/>
                </a:rPr>
                <a:t>15:30</a:t>
              </a:r>
              <a:endParaRPr kumimoji="0" lang="ko-KR" altLang="en-US" sz="1050" b="1" i="0" u="none" strike="noStrike" kern="0" cap="none" spc="0" normalizeH="0" baseline="0">
                <a:ln>
                  <a:noFill/>
                </a:ln>
                <a:solidFill>
                  <a:srgbClr val="FF0000"/>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52" name="타원 151">
              <a:extLst>
                <a:ext uri="{FF2B5EF4-FFF2-40B4-BE49-F238E27FC236}">
                  <a16:creationId xmlns:a16="http://schemas.microsoft.com/office/drawing/2014/main" id="{5DBE7DA4-5FB6-436B-AD91-BC20947D9878}"/>
                </a:ext>
              </a:extLst>
            </xdr:cNvPr>
            <xdr:cNvSpPr/>
          </xdr:nvSpPr>
          <xdr:spPr>
            <a:xfrm>
              <a:off x="7880921" y="2287770"/>
              <a:ext cx="142102" cy="131192"/>
            </a:xfrm>
            <a:prstGeom prst="ellipse">
              <a:avLst/>
            </a:prstGeom>
            <a:solidFill>
              <a:srgbClr val="EF4141">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53" name="타원 152">
              <a:extLst>
                <a:ext uri="{FF2B5EF4-FFF2-40B4-BE49-F238E27FC236}">
                  <a16:creationId xmlns:a16="http://schemas.microsoft.com/office/drawing/2014/main" id="{9C2E7DDD-0FA7-49F9-BB3C-62C6323F4806}"/>
                </a:ext>
              </a:extLst>
            </xdr:cNvPr>
            <xdr:cNvSpPr/>
          </xdr:nvSpPr>
          <xdr:spPr>
            <a:xfrm>
              <a:off x="7478023" y="2287770"/>
              <a:ext cx="142102" cy="131192"/>
            </a:xfrm>
            <a:prstGeom prst="ellipse">
              <a:avLst/>
            </a:prstGeom>
            <a:solidFill>
              <a:srgbClr val="EF4141">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Pretendard" panose="02000503000000020004" pitchFamily="2" charset="-127"/>
                <a:ea typeface="Pretendard" panose="02000503000000020004" pitchFamily="2" charset="-127"/>
                <a:cs typeface="Pretendard" panose="02000503000000020004" pitchFamily="2" charset="-127"/>
              </a:endParaRPr>
            </a:p>
          </xdr:txBody>
        </xdr:sp>
        <xdr:cxnSp macro="">
          <xdr:nvCxnSpPr>
            <xdr:cNvPr id="154" name="직선 연결선 153">
              <a:extLst>
                <a:ext uri="{FF2B5EF4-FFF2-40B4-BE49-F238E27FC236}">
                  <a16:creationId xmlns:a16="http://schemas.microsoft.com/office/drawing/2014/main" id="{83F37F3F-BD1F-4344-929D-57CB04E7DD59}"/>
                </a:ext>
              </a:extLst>
            </xdr:cNvPr>
            <xdr:cNvCxnSpPr>
              <a:cxnSpLocks/>
              <a:stCxn id="156" idx="4"/>
            </xdr:cNvCxnSpPr>
          </xdr:nvCxnSpPr>
          <xdr:spPr bwMode="auto">
            <a:xfrm>
              <a:off x="6856916" y="2418962"/>
              <a:ext cx="0" cy="2482518"/>
            </a:xfrm>
            <a:prstGeom prst="line">
              <a:avLst/>
            </a:prstGeom>
            <a:solidFill>
              <a:srgbClr val="4F81BD"/>
            </a:solidFill>
            <a:ln w="9525" cap="flat" cmpd="sng" algn="ctr">
              <a:solidFill>
                <a:sysClr val="window" lastClr="FFFFFF">
                  <a:lumMod val="75000"/>
                </a:sysClr>
              </a:solidFill>
              <a:prstDash val="dash"/>
              <a:round/>
              <a:headEnd type="none" w="med" len="med"/>
              <a:tailEnd type="none" w="med" len="med"/>
            </a:ln>
          </xdr:spPr>
        </xdr:cxnSp>
        <xdr:sp macro="" textlink="">
          <xdr:nvSpPr>
            <xdr:cNvPr id="155" name="직사각형 154">
              <a:extLst>
                <a:ext uri="{FF2B5EF4-FFF2-40B4-BE49-F238E27FC236}">
                  <a16:creationId xmlns:a16="http://schemas.microsoft.com/office/drawing/2014/main" id="{ABE47664-6291-4AD5-A082-60BD176F72DE}"/>
                </a:ext>
              </a:extLst>
            </xdr:cNvPr>
            <xdr:cNvSpPr/>
          </xdr:nvSpPr>
          <xdr:spPr bwMode="auto">
            <a:xfrm>
              <a:off x="6658916" y="2065198"/>
              <a:ext cx="396000" cy="234286"/>
            </a:xfrm>
            <a:prstGeom prst="rect">
              <a:avLst/>
            </a:prstGeom>
            <a:noFill/>
            <a:ln w="9525" cap="flat" cmpd="sng" algn="ctr">
              <a:noFill/>
              <a:prstDash val="solid"/>
              <a:headEnd type="none" w="med" len="med"/>
              <a:tailEnd type="triangle" w="med" len="med"/>
            </a:ln>
            <a:effectLst/>
          </xdr:spPr>
          <xdr:txBody>
            <a:bodyPr wrap="square" lIns="0" tIns="36000" rIns="0" bIns="36000" rtlCol="0" anchor="ctr">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50" b="1" i="0" u="none" strike="noStrike" kern="0" cap="none" spc="0" normalizeH="0" baseline="0">
                  <a:ln>
                    <a:noFill/>
                  </a:ln>
                  <a:solidFill>
                    <a:prstClr val="black"/>
                  </a:solidFill>
                  <a:effectLst/>
                  <a:uLnTx/>
                  <a:uFillTx/>
                  <a:latin typeface="Pretendard" panose="02000503000000020004" pitchFamily="2" charset="-127"/>
                  <a:ea typeface="Pretendard" panose="02000503000000020004" pitchFamily="2" charset="-127"/>
                  <a:cs typeface="Pretendard" panose="02000503000000020004" pitchFamily="2" charset="-127"/>
                </a:rPr>
                <a:t>15:00</a:t>
              </a:r>
              <a:endParaRPr kumimoji="0" lang="ko-KR" altLang="en-US" sz="1050" b="1" i="0" u="none" strike="noStrike" kern="0" cap="none" spc="0" normalizeH="0" baseline="0">
                <a:ln>
                  <a:noFill/>
                </a:ln>
                <a:solidFill>
                  <a:prstClr val="black"/>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56" name="타원 155">
              <a:extLst>
                <a:ext uri="{FF2B5EF4-FFF2-40B4-BE49-F238E27FC236}">
                  <a16:creationId xmlns:a16="http://schemas.microsoft.com/office/drawing/2014/main" id="{D8457ABD-5FB9-4E53-BA55-5C9B1B23DBF8}"/>
                </a:ext>
              </a:extLst>
            </xdr:cNvPr>
            <xdr:cNvSpPr/>
          </xdr:nvSpPr>
          <xdr:spPr>
            <a:xfrm>
              <a:off x="6785865" y="2287770"/>
              <a:ext cx="142102" cy="131192"/>
            </a:xfrm>
            <a:prstGeom prst="ellipse">
              <a:avLst/>
            </a:prstGeom>
            <a:solidFill>
              <a:srgbClr val="EF4141">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57" name="타원 156">
              <a:extLst>
                <a:ext uri="{FF2B5EF4-FFF2-40B4-BE49-F238E27FC236}">
                  <a16:creationId xmlns:a16="http://schemas.microsoft.com/office/drawing/2014/main" id="{A26A738E-4719-4A43-8724-0C21B9927882}"/>
                </a:ext>
              </a:extLst>
            </xdr:cNvPr>
            <xdr:cNvSpPr/>
          </xdr:nvSpPr>
          <xdr:spPr>
            <a:xfrm>
              <a:off x="3436471" y="2287770"/>
              <a:ext cx="139302" cy="131192"/>
            </a:xfrm>
            <a:prstGeom prst="ellipse">
              <a:avLst/>
            </a:prstGeom>
            <a:solidFill>
              <a:srgbClr val="EF4141">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58" name="타원 157">
              <a:extLst>
                <a:ext uri="{FF2B5EF4-FFF2-40B4-BE49-F238E27FC236}">
                  <a16:creationId xmlns:a16="http://schemas.microsoft.com/office/drawing/2014/main" id="{05172A1C-AC3C-4CC6-B51C-4EC2D5F55B51}"/>
                </a:ext>
              </a:extLst>
            </xdr:cNvPr>
            <xdr:cNvSpPr/>
          </xdr:nvSpPr>
          <xdr:spPr>
            <a:xfrm>
              <a:off x="3818133" y="2287770"/>
              <a:ext cx="139302" cy="131192"/>
            </a:xfrm>
            <a:prstGeom prst="ellipse">
              <a:avLst/>
            </a:prstGeom>
            <a:solidFill>
              <a:srgbClr val="EF4141">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59" name="타원 158">
              <a:extLst>
                <a:ext uri="{FF2B5EF4-FFF2-40B4-BE49-F238E27FC236}">
                  <a16:creationId xmlns:a16="http://schemas.microsoft.com/office/drawing/2014/main" id="{AB3459D8-F259-45BE-8F54-3F8F0D8045A3}"/>
                </a:ext>
              </a:extLst>
            </xdr:cNvPr>
            <xdr:cNvSpPr/>
          </xdr:nvSpPr>
          <xdr:spPr>
            <a:xfrm>
              <a:off x="2828227" y="2287770"/>
              <a:ext cx="139302" cy="131192"/>
            </a:xfrm>
            <a:prstGeom prst="ellipse">
              <a:avLst/>
            </a:prstGeom>
            <a:solidFill>
              <a:srgbClr val="EF4141">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60" name="직사각형 159">
              <a:extLst>
                <a:ext uri="{FF2B5EF4-FFF2-40B4-BE49-F238E27FC236}">
                  <a16:creationId xmlns:a16="http://schemas.microsoft.com/office/drawing/2014/main" id="{EFEF1429-358C-48EA-AF5A-CDDA43EFB47A}"/>
                </a:ext>
              </a:extLst>
            </xdr:cNvPr>
            <xdr:cNvSpPr/>
          </xdr:nvSpPr>
          <xdr:spPr bwMode="auto">
            <a:xfrm>
              <a:off x="934864" y="3310378"/>
              <a:ext cx="1161302" cy="576000"/>
            </a:xfrm>
            <a:prstGeom prst="rect">
              <a:avLst/>
            </a:prstGeom>
            <a:solidFill>
              <a:srgbClr val="93061B"/>
            </a:solidFill>
            <a:ln w="9525" cap="flat" cmpd="sng" algn="ctr">
              <a:noFill/>
              <a:prstDash val="solid"/>
              <a:headEnd type="none" w="med" len="med"/>
              <a:tailEnd type="triangle" w="med" len="med"/>
            </a:ln>
            <a:effectLst/>
          </xdr:spPr>
          <xdr:txBody>
            <a:bodyPr wrap="square"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1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Regular</a:t>
              </a:r>
              <a:br>
                <a:rPr kumimoji="0" lang="en-US" altLang="ko-KR" sz="11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br>
              <a:r>
                <a:rPr kumimoji="0" lang="en-US" altLang="ko-KR" sz="11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Session</a:t>
              </a:r>
              <a:endParaRPr kumimoji="0" lang="ko-KR" altLang="en-US" sz="11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63" name="사각형: 둥근 모서리 162">
              <a:extLst>
                <a:ext uri="{FF2B5EF4-FFF2-40B4-BE49-F238E27FC236}">
                  <a16:creationId xmlns:a16="http://schemas.microsoft.com/office/drawing/2014/main" id="{B1E1C717-1F05-4A9D-A4AB-7F64372A0424}"/>
                </a:ext>
              </a:extLst>
            </xdr:cNvPr>
            <xdr:cNvSpPr/>
          </xdr:nvSpPr>
          <xdr:spPr bwMode="auto">
            <a:xfrm>
              <a:off x="3489542" y="3318405"/>
              <a:ext cx="412697" cy="576000"/>
            </a:xfrm>
            <a:prstGeom prst="roundRect">
              <a:avLst>
                <a:gd name="adj" fmla="val 14767"/>
              </a:avLst>
            </a:prstGeom>
            <a:solidFill>
              <a:schemeClr val="tx2">
                <a:lumMod val="40000"/>
                <a:lumOff val="60000"/>
              </a:schemeClr>
            </a:solidFill>
            <a:ln w="9525" cap="flat" cmpd="sng" algn="ctr">
              <a:noFill/>
              <a:prstDash val="solid"/>
              <a:headEnd type="none" w="med" len="med"/>
              <a:tailEnd type="triangle" w="med" len="med"/>
            </a:ln>
            <a:effectLst/>
          </xdr:spPr>
          <xdr:txBody>
            <a:bodyPr wrap="square"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800" b="1" kern="0">
                  <a:solidFill>
                    <a:prstClr val="white"/>
                  </a:solidFill>
                  <a:latin typeface="Pretendard" panose="02000503000000020004" pitchFamily="2" charset="-127"/>
                  <a:ea typeface="Pretendard" panose="02000503000000020004" pitchFamily="2" charset="-127"/>
                  <a:cs typeface="Pretendard" panose="02000503000000020004" pitchFamily="2" charset="-127"/>
                </a:rPr>
                <a:t>Trading halt on</a:t>
              </a:r>
              <a:r>
                <a:rPr lang="en-US" altLang="ko-KR" sz="800" b="1" kern="0" baseline="0">
                  <a:solidFill>
                    <a:prstClr val="white"/>
                  </a:solidFill>
                  <a:latin typeface="Pretendard" panose="02000503000000020004" pitchFamily="2" charset="-127"/>
                  <a:ea typeface="Pretendard" panose="02000503000000020004" pitchFamily="2" charset="-127"/>
                  <a:cs typeface="Pretendard" panose="02000503000000020004" pitchFamily="2" charset="-127"/>
                </a:rPr>
                <a:t> break</a:t>
              </a:r>
              <a:endParaRPr kumimoji="0" lang="ko-KR" altLang="en-US" sz="8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64" name="사각형: 둥근 모서리 163">
              <a:extLst>
                <a:ext uri="{FF2B5EF4-FFF2-40B4-BE49-F238E27FC236}">
                  <a16:creationId xmlns:a16="http://schemas.microsoft.com/office/drawing/2014/main" id="{E12CCB7C-462B-4684-896D-CE98D1B177F2}"/>
                </a:ext>
              </a:extLst>
            </xdr:cNvPr>
            <xdr:cNvSpPr/>
          </xdr:nvSpPr>
          <xdr:spPr bwMode="auto">
            <a:xfrm>
              <a:off x="7544417" y="3314210"/>
              <a:ext cx="401306" cy="576000"/>
            </a:xfrm>
            <a:prstGeom prst="roundRect">
              <a:avLst>
                <a:gd name="adj" fmla="val 14599"/>
              </a:avLst>
            </a:prstGeom>
            <a:solidFill>
              <a:schemeClr val="tx2">
                <a:lumMod val="40000"/>
                <a:lumOff val="60000"/>
              </a:schemeClr>
            </a:solidFill>
            <a:ln w="9525" cap="flat" cmpd="sng" algn="ctr">
              <a:noFill/>
              <a:prstDash val="solid"/>
              <a:headEnd type="none" w="med" len="med"/>
              <a:tailEnd type="triangle" w="med" len="med"/>
            </a:ln>
            <a:effectLst/>
          </xdr:spPr>
          <xdr:txBody>
            <a:bodyPr wrap="square"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8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Trading halt on break</a:t>
              </a:r>
              <a:endParaRPr kumimoji="0" lang="ko-KR" altLang="en-US" sz="8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65" name="사각형: 둥근 모서리 164">
              <a:extLst>
                <a:ext uri="{FF2B5EF4-FFF2-40B4-BE49-F238E27FC236}">
                  <a16:creationId xmlns:a16="http://schemas.microsoft.com/office/drawing/2014/main" id="{187A714E-0305-43AF-B7D1-E5D3AEB8D1A6}"/>
                </a:ext>
              </a:extLst>
            </xdr:cNvPr>
            <xdr:cNvSpPr/>
          </xdr:nvSpPr>
          <xdr:spPr bwMode="auto">
            <a:xfrm>
              <a:off x="7957297" y="3314210"/>
              <a:ext cx="468423" cy="576000"/>
            </a:xfrm>
            <a:prstGeom prst="roundRect">
              <a:avLst>
                <a:gd name="adj" fmla="val 10590"/>
              </a:avLst>
            </a:prstGeom>
            <a:solidFill>
              <a:srgbClr val="880929">
                <a:alpha val="75000"/>
              </a:srgbClr>
            </a:solidFill>
            <a:ln w="9525" cap="flat" cmpd="sng" algn="ctr">
              <a:noFill/>
              <a:prstDash val="solid"/>
              <a:headEnd type="none" w="med" len="med"/>
              <a:tailEnd type="triangle" w="med" len="med"/>
            </a:ln>
            <a:effectLst/>
          </xdr:spPr>
          <xdr:txBody>
            <a:bodyPr wrap="square"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8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Single Price Oder Entry</a:t>
              </a:r>
              <a:endParaRPr kumimoji="0" lang="ko-KR" altLang="en-US" sz="8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66" name="직사각형 165">
              <a:extLst>
                <a:ext uri="{FF2B5EF4-FFF2-40B4-BE49-F238E27FC236}">
                  <a16:creationId xmlns:a16="http://schemas.microsoft.com/office/drawing/2014/main" id="{BABCF171-60C9-49D2-A8CC-B417095B872D}"/>
                </a:ext>
              </a:extLst>
            </xdr:cNvPr>
            <xdr:cNvSpPr/>
          </xdr:nvSpPr>
          <xdr:spPr bwMode="auto">
            <a:xfrm>
              <a:off x="929996" y="4379605"/>
              <a:ext cx="1173599" cy="396000"/>
            </a:xfrm>
            <a:prstGeom prst="rect">
              <a:avLst/>
            </a:prstGeom>
            <a:solidFill>
              <a:srgbClr val="4BACC6">
                <a:lumMod val="75000"/>
              </a:srgbClr>
            </a:solidFill>
            <a:ln w="9525" cap="flat" cmpd="sng" algn="ctr">
              <a:noFill/>
              <a:prstDash val="solid"/>
              <a:headEnd type="none" w="med" len="med"/>
              <a:tailEnd type="triangle" w="med" len="med"/>
            </a:ln>
            <a:effectLst/>
          </xdr:spPr>
          <xdr:txBody>
            <a:bodyPr wrap="square"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b="1" kern="0">
                  <a:solidFill>
                    <a:prstClr val="white"/>
                  </a:solidFill>
                  <a:latin typeface="Pretendard" panose="02000503000000020004" pitchFamily="2" charset="-127"/>
                  <a:ea typeface="Pretendard" panose="02000503000000020004" pitchFamily="2" charset="-127"/>
                  <a:cs typeface="Pretendard" panose="02000503000000020004" pitchFamily="2" charset="-127"/>
                </a:rPr>
                <a:t>Block-Basket</a:t>
              </a:r>
              <a:br>
                <a:rPr lang="en-US" altLang="ko-KR" sz="1100" b="1" kern="0">
                  <a:solidFill>
                    <a:prstClr val="white"/>
                  </a:solidFill>
                  <a:latin typeface="Pretendard" panose="02000503000000020004" pitchFamily="2" charset="-127"/>
                  <a:ea typeface="Pretendard" panose="02000503000000020004" pitchFamily="2" charset="-127"/>
                  <a:cs typeface="Pretendard" panose="02000503000000020004" pitchFamily="2" charset="-127"/>
                </a:rPr>
              </a:br>
              <a:r>
                <a:rPr lang="en-US" altLang="ko-KR" sz="1100" b="1" kern="0">
                  <a:solidFill>
                    <a:prstClr val="white"/>
                  </a:solidFill>
                  <a:latin typeface="Pretendard" panose="02000503000000020004" pitchFamily="2" charset="-127"/>
                  <a:ea typeface="Pretendard" panose="02000503000000020004" pitchFamily="2" charset="-127"/>
                  <a:cs typeface="Pretendard" panose="02000503000000020004" pitchFamily="2" charset="-127"/>
                </a:rPr>
                <a:t>Trade</a:t>
              </a:r>
              <a:endParaRPr kumimoji="0" lang="ko-KR" altLang="en-US" sz="11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67" name="사각형: 둥근 모서리 166">
              <a:extLst>
                <a:ext uri="{FF2B5EF4-FFF2-40B4-BE49-F238E27FC236}">
                  <a16:creationId xmlns:a16="http://schemas.microsoft.com/office/drawing/2014/main" id="{A3D4AA2C-D3A0-46AE-8330-CCECDBF6A3BF}"/>
                </a:ext>
              </a:extLst>
            </xdr:cNvPr>
            <xdr:cNvSpPr/>
          </xdr:nvSpPr>
          <xdr:spPr bwMode="auto">
            <a:xfrm>
              <a:off x="2170333" y="4383438"/>
              <a:ext cx="8359950" cy="396000"/>
            </a:xfrm>
            <a:prstGeom prst="roundRect">
              <a:avLst>
                <a:gd name="adj" fmla="val 9788"/>
              </a:avLst>
            </a:prstGeom>
            <a:solidFill>
              <a:srgbClr val="4BACC6">
                <a:lumMod val="75000"/>
              </a:srgbClr>
            </a:solidFill>
            <a:ln w="9525" cap="flat" cmpd="sng" algn="ctr">
              <a:noFill/>
              <a:prstDash val="solid"/>
              <a:headEnd type="none" w="med" len="med"/>
              <a:tailEnd type="triangle" w="med" len="med"/>
            </a:ln>
            <a:effectLst/>
          </xdr:spPr>
          <xdr:txBody>
            <a:bodyPr wrap="square"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Continuous</a:t>
              </a:r>
              <a:endParaRPr kumimoji="0" lang="ko-KR" altLang="en-US"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68" name="직사각형 167">
              <a:extLst>
                <a:ext uri="{FF2B5EF4-FFF2-40B4-BE49-F238E27FC236}">
                  <a16:creationId xmlns:a16="http://schemas.microsoft.com/office/drawing/2014/main" id="{E0F27E64-6A48-4669-A84E-FD93680BC956}"/>
                </a:ext>
              </a:extLst>
            </xdr:cNvPr>
            <xdr:cNvSpPr/>
          </xdr:nvSpPr>
          <xdr:spPr bwMode="auto">
            <a:xfrm>
              <a:off x="930149" y="3924487"/>
              <a:ext cx="1173446" cy="396000"/>
            </a:xfrm>
            <a:prstGeom prst="rect">
              <a:avLst/>
            </a:prstGeom>
            <a:solidFill>
              <a:schemeClr val="accent2">
                <a:lumMod val="75000"/>
              </a:schemeClr>
            </a:solidFill>
            <a:ln w="9525" cap="flat" cmpd="sng" algn="ctr">
              <a:noFill/>
              <a:prstDash val="solid"/>
              <a:headEnd type="none" w="med" len="med"/>
              <a:tailEnd type="triangle" w="med" len="med"/>
            </a:ln>
            <a:effectLst/>
          </xdr:spPr>
          <xdr:txBody>
            <a:bodyPr wrap="square"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1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Closing Price</a:t>
              </a:r>
              <a:br>
                <a:rPr kumimoji="0" lang="en-US" altLang="ko-KR" sz="11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br>
              <a:r>
                <a:rPr kumimoji="0" lang="en-US" altLang="ko-KR" sz="11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Trade</a:t>
              </a:r>
            </a:p>
          </xdr:txBody>
        </xdr:sp>
        <xdr:sp macro="" textlink="">
          <xdr:nvSpPr>
            <xdr:cNvPr id="169" name="사각형: 둥근 모서리 168">
              <a:extLst>
                <a:ext uri="{FF2B5EF4-FFF2-40B4-BE49-F238E27FC236}">
                  <a16:creationId xmlns:a16="http://schemas.microsoft.com/office/drawing/2014/main" id="{17119B3A-A22F-43EB-8D36-06BAB3A77D22}"/>
                </a:ext>
              </a:extLst>
            </xdr:cNvPr>
            <xdr:cNvSpPr/>
          </xdr:nvSpPr>
          <xdr:spPr bwMode="auto">
            <a:xfrm>
              <a:off x="7956630" y="3928320"/>
              <a:ext cx="1090397" cy="396000"/>
            </a:xfrm>
            <a:prstGeom prst="roundRect">
              <a:avLst>
                <a:gd name="adj" fmla="val 9788"/>
              </a:avLst>
            </a:prstGeom>
            <a:solidFill>
              <a:schemeClr val="accent2">
                <a:lumMod val="75000"/>
              </a:schemeClr>
            </a:solidFill>
            <a:ln w="9525" cap="flat" cmpd="sng" algn="ctr">
              <a:noFill/>
              <a:prstDash val="solid"/>
              <a:headEnd type="none" w="med" len="med"/>
              <a:tailEnd type="triangle" w="med" len="med"/>
            </a:ln>
            <a:effectLst/>
          </xdr:spPr>
          <xdr:txBody>
            <a:bodyPr wrap="square"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Continuous</a:t>
              </a:r>
              <a:endParaRPr kumimoji="0" lang="ko-KR" altLang="en-US"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70" name="사각형: 둥근 모서리 169">
              <a:extLst>
                <a:ext uri="{FF2B5EF4-FFF2-40B4-BE49-F238E27FC236}">
                  <a16:creationId xmlns:a16="http://schemas.microsoft.com/office/drawing/2014/main" id="{74657F69-7101-4F02-9FCE-404673FC750C}"/>
                </a:ext>
              </a:extLst>
            </xdr:cNvPr>
            <xdr:cNvSpPr/>
          </xdr:nvSpPr>
          <xdr:spPr bwMode="auto">
            <a:xfrm>
              <a:off x="6852937" y="3928320"/>
              <a:ext cx="1088447" cy="396000"/>
            </a:xfrm>
            <a:prstGeom prst="roundRect">
              <a:avLst>
                <a:gd name="adj" fmla="val 10590"/>
              </a:avLst>
            </a:prstGeom>
            <a:solidFill>
              <a:srgbClr val="C55A11">
                <a:alpha val="50196"/>
              </a:srgbClr>
            </a:solidFill>
            <a:ln w="9525" cap="flat" cmpd="sng" algn="ctr">
              <a:noFill/>
              <a:prstDash val="solid"/>
              <a:headEnd type="none" w="med" len="med"/>
              <a:tailEnd type="triangle" w="med" len="med"/>
            </a:ln>
            <a:effectLst/>
          </xdr:spPr>
          <xdr:txBody>
            <a:bodyPr wrap="square"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latinLnBrk="0"/>
              <a:r>
                <a:rPr lang="en-US" altLang="ko-KR" sz="1000" b="1" kern="0">
                  <a:solidFill>
                    <a:prstClr val="white"/>
                  </a:solidFill>
                  <a:latin typeface="Pretendard" panose="02000503000000020004" pitchFamily="2" charset="-127"/>
                  <a:ea typeface="Pretendard" panose="02000503000000020004" pitchFamily="2" charset="-127"/>
                  <a:cs typeface="Pretendard" panose="02000503000000020004" pitchFamily="2" charset="-127"/>
                </a:rPr>
                <a:t>Order Entry</a:t>
              </a:r>
              <a:endParaRPr lang="ko-KR" altLang="en-US" sz="1000" b="1" kern="0">
                <a:solidFill>
                  <a:prstClr val="white"/>
                </a:solidFill>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71" name="사각형: 둥근 모서리 170">
              <a:extLst>
                <a:ext uri="{FF2B5EF4-FFF2-40B4-BE49-F238E27FC236}">
                  <a16:creationId xmlns:a16="http://schemas.microsoft.com/office/drawing/2014/main" id="{F0471C27-3B9B-41C0-AA55-ED17D89D8B8E}"/>
                </a:ext>
              </a:extLst>
            </xdr:cNvPr>
            <xdr:cNvSpPr/>
          </xdr:nvSpPr>
          <xdr:spPr bwMode="auto">
            <a:xfrm>
              <a:off x="3897409" y="2552721"/>
              <a:ext cx="3642707" cy="508903"/>
            </a:xfrm>
            <a:prstGeom prst="roundRect">
              <a:avLst>
                <a:gd name="adj" fmla="val 9451"/>
              </a:avLst>
            </a:prstGeom>
            <a:solidFill>
              <a:schemeClr val="accent5">
                <a:lumMod val="50000"/>
              </a:schemeClr>
            </a:solidFill>
            <a:ln w="9525" cap="flat" cmpd="sng" algn="ctr">
              <a:noFill/>
              <a:prstDash val="solid"/>
              <a:headEnd type="none" w="med" len="med"/>
              <a:tailEnd type="triangle" w="med" len="med"/>
            </a:ln>
            <a:effectLst/>
          </xdr:spPr>
          <xdr:txBody>
            <a:bodyPr wrap="square" lIns="0" rIns="0"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Regular Session</a:t>
              </a:r>
            </a:p>
          </xdr:txBody>
        </xdr:sp>
        <xdr:sp macro="" textlink="">
          <xdr:nvSpPr>
            <xdr:cNvPr id="172" name="사각형: 둥근 모서리 171">
              <a:extLst>
                <a:ext uri="{FF2B5EF4-FFF2-40B4-BE49-F238E27FC236}">
                  <a16:creationId xmlns:a16="http://schemas.microsoft.com/office/drawing/2014/main" id="{C84AB581-4A75-469F-A899-316999190DF8}"/>
                </a:ext>
              </a:extLst>
            </xdr:cNvPr>
            <xdr:cNvSpPr/>
          </xdr:nvSpPr>
          <xdr:spPr bwMode="auto">
            <a:xfrm>
              <a:off x="7548554" y="2552721"/>
              <a:ext cx="402540" cy="508903"/>
            </a:xfrm>
            <a:prstGeom prst="roundRect">
              <a:avLst>
                <a:gd name="adj" fmla="val 9451"/>
              </a:avLst>
            </a:prstGeom>
            <a:solidFill>
              <a:srgbClr val="2E75B6">
                <a:alpha val="60000"/>
              </a:srgbClr>
            </a:solidFill>
            <a:ln w="9525" cap="flat" cmpd="sng" algn="ctr">
              <a:noFill/>
              <a:prstDash val="solid"/>
              <a:headEnd type="none" w="med" len="med"/>
              <a:tailEnd type="triangle" w="med" len="med"/>
            </a:ln>
            <a:effectLst/>
          </xdr:spPr>
          <xdr:txBody>
            <a:bodyPr wrap="square" lIns="0" rIns="0"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Closing Single Price</a:t>
              </a:r>
            </a:p>
          </xdr:txBody>
        </xdr:sp>
        <xdr:sp macro="" textlink="">
          <xdr:nvSpPr>
            <xdr:cNvPr id="173" name="직사각형 172">
              <a:extLst>
                <a:ext uri="{FF2B5EF4-FFF2-40B4-BE49-F238E27FC236}">
                  <a16:creationId xmlns:a16="http://schemas.microsoft.com/office/drawing/2014/main" id="{9B229368-D4FD-4456-8FE3-332AEF8672F1}"/>
                </a:ext>
              </a:extLst>
            </xdr:cNvPr>
            <xdr:cNvSpPr/>
          </xdr:nvSpPr>
          <xdr:spPr bwMode="auto">
            <a:xfrm>
              <a:off x="410553" y="2552696"/>
              <a:ext cx="1692661" cy="509138"/>
            </a:xfrm>
            <a:prstGeom prst="rect">
              <a:avLst/>
            </a:prstGeom>
            <a:solidFill>
              <a:schemeClr val="accent5">
                <a:lumMod val="50000"/>
              </a:schemeClr>
            </a:solidFill>
            <a:ln w="9525" cap="flat" cmpd="sng" algn="ctr">
              <a:noFill/>
              <a:prstDash val="solid"/>
              <a:headEnd type="none" w="med" len="med"/>
              <a:tailEnd type="triangle" w="med" len="med"/>
            </a:ln>
            <a:effectLst/>
          </xdr:spPr>
          <xdr:txBody>
            <a:bodyPr wrap="square" lIns="0" rIns="0"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latinLnBrk="0"/>
              <a:r>
                <a:rPr lang="en-US" altLang="ko-KR" sz="1000" b="1" kern="0">
                  <a:solidFill>
                    <a:prstClr val="white"/>
                  </a:solidFill>
                  <a:latin typeface="Pretendard" panose="02000503000000020004" pitchFamily="2" charset="-127"/>
                  <a:ea typeface="Pretendard" panose="02000503000000020004" pitchFamily="2" charset="-127"/>
                  <a:cs typeface="Pretendard" panose="02000503000000020004" pitchFamily="2" charset="-127"/>
                </a:rPr>
                <a:t>KRX</a:t>
              </a:r>
            </a:p>
          </xdr:txBody>
        </xdr:sp>
        <xdr:sp macro="" textlink="">
          <xdr:nvSpPr>
            <xdr:cNvPr id="174" name="직사각형 173">
              <a:extLst>
                <a:ext uri="{FF2B5EF4-FFF2-40B4-BE49-F238E27FC236}">
                  <a16:creationId xmlns:a16="http://schemas.microsoft.com/office/drawing/2014/main" id="{4BA82FE6-558B-4277-8971-375288C9D633}"/>
                </a:ext>
              </a:extLst>
            </xdr:cNvPr>
            <xdr:cNvSpPr/>
          </xdr:nvSpPr>
          <xdr:spPr bwMode="auto">
            <a:xfrm>
              <a:off x="8188947" y="2065198"/>
              <a:ext cx="396000" cy="234286"/>
            </a:xfrm>
            <a:prstGeom prst="rect">
              <a:avLst/>
            </a:prstGeom>
            <a:noFill/>
            <a:ln w="9525" cap="flat" cmpd="sng" algn="ctr">
              <a:noFill/>
              <a:prstDash val="solid"/>
              <a:headEnd type="none" w="med" len="med"/>
              <a:tailEnd type="triangle" w="med" len="med"/>
            </a:ln>
            <a:effectLst/>
          </xdr:spPr>
          <xdr:txBody>
            <a:bodyPr wrap="square" lIns="0" tIns="36000" rIns="0" bIns="36000" rtlCol="0" anchor="ctr">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50" b="1" i="0" u="none" strike="noStrike" kern="0" cap="none" spc="0" normalizeH="0" baseline="0">
                  <a:ln>
                    <a:noFill/>
                  </a:ln>
                  <a:solidFill>
                    <a:prstClr val="black"/>
                  </a:solidFill>
                  <a:effectLst/>
                  <a:uLnTx/>
                  <a:uFillTx/>
                  <a:latin typeface="Pretendard" panose="02000503000000020004" pitchFamily="2" charset="-127"/>
                  <a:ea typeface="Pretendard" panose="02000503000000020004" pitchFamily="2" charset="-127"/>
                  <a:cs typeface="Pretendard" panose="02000503000000020004" pitchFamily="2" charset="-127"/>
                </a:rPr>
                <a:t>15:40</a:t>
              </a:r>
              <a:endParaRPr kumimoji="0" lang="ko-KR" altLang="en-US" sz="1050" b="1" i="0" u="none" strike="noStrike" kern="0" cap="none" spc="0" normalizeH="0" baseline="0">
                <a:ln>
                  <a:noFill/>
                </a:ln>
                <a:solidFill>
                  <a:prstClr val="black"/>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75" name="타원 174">
              <a:extLst>
                <a:ext uri="{FF2B5EF4-FFF2-40B4-BE49-F238E27FC236}">
                  <a16:creationId xmlns:a16="http://schemas.microsoft.com/office/drawing/2014/main" id="{D6FDA9ED-8BB0-4A62-8A6C-87F6ABB158F4}"/>
                </a:ext>
              </a:extLst>
            </xdr:cNvPr>
            <xdr:cNvSpPr/>
          </xdr:nvSpPr>
          <xdr:spPr>
            <a:xfrm>
              <a:off x="8315896" y="2287770"/>
              <a:ext cx="142102" cy="131192"/>
            </a:xfrm>
            <a:prstGeom prst="ellipse">
              <a:avLst/>
            </a:prstGeom>
            <a:solidFill>
              <a:srgbClr val="EF4141">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76" name="사각형: 둥근 모서리 175">
              <a:extLst>
                <a:ext uri="{FF2B5EF4-FFF2-40B4-BE49-F238E27FC236}">
                  <a16:creationId xmlns:a16="http://schemas.microsoft.com/office/drawing/2014/main" id="{AEA88A2D-4B63-441A-898F-A326B1CFFFA4}"/>
                </a:ext>
              </a:extLst>
            </xdr:cNvPr>
            <xdr:cNvSpPr/>
          </xdr:nvSpPr>
          <xdr:spPr bwMode="auto">
            <a:xfrm>
              <a:off x="2909480" y="2552721"/>
              <a:ext cx="969200" cy="508903"/>
            </a:xfrm>
            <a:prstGeom prst="roundRect">
              <a:avLst>
                <a:gd name="adj" fmla="val 9451"/>
              </a:avLst>
            </a:prstGeom>
            <a:solidFill>
              <a:srgbClr val="2E75B6">
                <a:alpha val="60000"/>
              </a:srgbClr>
            </a:solidFill>
            <a:ln w="9525" cap="flat" cmpd="sng" algn="ctr">
              <a:noFill/>
              <a:prstDash val="solid"/>
              <a:headEnd type="none" w="med" len="med"/>
              <a:tailEnd type="triangle" w="med" len="med"/>
            </a:ln>
            <a:effectLst/>
          </xdr:spPr>
          <xdr:txBody>
            <a:bodyPr wrap="square" lIns="0" rIns="0"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Opening Single Price</a:t>
              </a:r>
            </a:p>
          </xdr:txBody>
        </xdr:sp>
        <xdr:cxnSp macro="">
          <xdr:nvCxnSpPr>
            <xdr:cNvPr id="177" name="직선 연결선 176">
              <a:extLst>
                <a:ext uri="{FF2B5EF4-FFF2-40B4-BE49-F238E27FC236}">
                  <a16:creationId xmlns:a16="http://schemas.microsoft.com/office/drawing/2014/main" id="{ECDC3A5D-BCD2-4FDF-875E-402D3840EB8D}"/>
                </a:ext>
              </a:extLst>
            </xdr:cNvPr>
            <xdr:cNvCxnSpPr>
              <a:cxnSpLocks/>
              <a:stCxn id="179" idx="4"/>
            </xdr:cNvCxnSpPr>
          </xdr:nvCxnSpPr>
          <xdr:spPr bwMode="auto">
            <a:xfrm>
              <a:off x="9723445" y="2418962"/>
              <a:ext cx="0" cy="2482518"/>
            </a:xfrm>
            <a:prstGeom prst="line">
              <a:avLst/>
            </a:prstGeom>
            <a:solidFill>
              <a:srgbClr val="4F81BD"/>
            </a:solidFill>
            <a:ln w="9525" cap="flat" cmpd="sng" algn="ctr">
              <a:solidFill>
                <a:sysClr val="window" lastClr="FFFFFF">
                  <a:lumMod val="75000"/>
                </a:sysClr>
              </a:solidFill>
              <a:prstDash val="dash"/>
              <a:round/>
              <a:headEnd type="none" w="med" len="med"/>
              <a:tailEnd type="none" w="med" len="med"/>
            </a:ln>
          </xdr:spPr>
        </xdr:cxnSp>
        <xdr:sp macro="" textlink="">
          <xdr:nvSpPr>
            <xdr:cNvPr id="178" name="직사각형 177">
              <a:extLst>
                <a:ext uri="{FF2B5EF4-FFF2-40B4-BE49-F238E27FC236}">
                  <a16:creationId xmlns:a16="http://schemas.microsoft.com/office/drawing/2014/main" id="{9E5C5127-850C-42B8-A799-EDC3EDE49D24}"/>
                </a:ext>
              </a:extLst>
            </xdr:cNvPr>
            <xdr:cNvSpPr/>
          </xdr:nvSpPr>
          <xdr:spPr bwMode="auto">
            <a:xfrm>
              <a:off x="9520776" y="2053657"/>
              <a:ext cx="396000" cy="257369"/>
            </a:xfrm>
            <a:prstGeom prst="rect">
              <a:avLst/>
            </a:prstGeom>
            <a:noFill/>
            <a:ln w="9525" cap="flat" cmpd="sng" algn="ctr">
              <a:noFill/>
              <a:prstDash val="solid"/>
              <a:headEnd type="none" w="med" len="med"/>
              <a:tailEnd type="triangle" w="med" len="med"/>
            </a:ln>
            <a:effectLst/>
          </xdr:spPr>
          <xdr:txBody>
            <a:bodyPr wrap="square" lIns="0" tIns="36000" rIns="0" bIns="36000" rtlCol="0" anchor="ctr">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latinLnBrk="0"/>
              <a:r>
                <a:rPr lang="en-US" altLang="ko-KR" sz="1200" b="1" kern="0">
                  <a:solidFill>
                    <a:srgbClr val="00B050"/>
                  </a:solidFill>
                  <a:ea typeface="Pretendard" panose="02000503000000020004" pitchFamily="2" charset="-127"/>
                </a:rPr>
                <a:t>18:00</a:t>
              </a:r>
              <a:endParaRPr lang="ko-KR" altLang="en-US" sz="1200" b="1" kern="0">
                <a:solidFill>
                  <a:srgbClr val="00B050"/>
                </a:solidFill>
                <a:ea typeface="Pretendard" panose="02000503000000020004" pitchFamily="2" charset="-127"/>
              </a:endParaRPr>
            </a:p>
          </xdr:txBody>
        </xdr:sp>
        <xdr:sp macro="" textlink="">
          <xdr:nvSpPr>
            <xdr:cNvPr id="179" name="타원 178">
              <a:extLst>
                <a:ext uri="{FF2B5EF4-FFF2-40B4-BE49-F238E27FC236}">
                  <a16:creationId xmlns:a16="http://schemas.microsoft.com/office/drawing/2014/main" id="{9AF526B9-4D09-4AA4-9E11-1E55BE7CA9F5}"/>
                </a:ext>
              </a:extLst>
            </xdr:cNvPr>
            <xdr:cNvSpPr/>
          </xdr:nvSpPr>
          <xdr:spPr>
            <a:xfrm>
              <a:off x="9652394" y="2287770"/>
              <a:ext cx="142102" cy="131192"/>
            </a:xfrm>
            <a:prstGeom prst="ellipse">
              <a:avLst/>
            </a:prstGeom>
            <a:solidFill>
              <a:srgbClr val="EF4141">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80" name="사각형: 둥근 모서리 179">
              <a:extLst>
                <a:ext uri="{FF2B5EF4-FFF2-40B4-BE49-F238E27FC236}">
                  <a16:creationId xmlns:a16="http://schemas.microsoft.com/office/drawing/2014/main" id="{A136BD68-FB9E-4FF2-A8BE-627D7115AB46}"/>
                </a:ext>
              </a:extLst>
            </xdr:cNvPr>
            <xdr:cNvSpPr/>
          </xdr:nvSpPr>
          <xdr:spPr bwMode="auto">
            <a:xfrm>
              <a:off x="8439881" y="3314210"/>
              <a:ext cx="2092744" cy="576000"/>
            </a:xfrm>
            <a:prstGeom prst="roundRect">
              <a:avLst>
                <a:gd name="adj" fmla="val 9451"/>
              </a:avLst>
            </a:prstGeom>
            <a:solidFill>
              <a:srgbClr val="93061B"/>
            </a:solidFill>
            <a:ln w="9525" cap="flat" cmpd="sng" algn="ctr">
              <a:noFill/>
              <a:prstDash val="solid"/>
              <a:headEnd type="none" w="med" len="med"/>
              <a:tailEnd type="triangle" w="med" len="med"/>
            </a:ln>
            <a:effectLst/>
          </xdr:spPr>
          <xdr:txBody>
            <a:bodyPr wrap="square" lIns="0" rIns="0"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After Market</a:t>
              </a:r>
              <a:endParaRPr kumimoji="0" lang="ko-KR" altLang="en-US"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cxnSp macro="">
          <xdr:nvCxnSpPr>
            <xdr:cNvPr id="181" name="직선 연결선 180">
              <a:extLst>
                <a:ext uri="{FF2B5EF4-FFF2-40B4-BE49-F238E27FC236}">
                  <a16:creationId xmlns:a16="http://schemas.microsoft.com/office/drawing/2014/main" id="{A2460C0C-1CC6-4D7F-9D09-E1CC276724D2}"/>
                </a:ext>
              </a:extLst>
            </xdr:cNvPr>
            <xdr:cNvCxnSpPr>
              <a:cxnSpLocks/>
              <a:stCxn id="182" idx="4"/>
            </xdr:cNvCxnSpPr>
          </xdr:nvCxnSpPr>
          <xdr:spPr bwMode="auto">
            <a:xfrm>
              <a:off x="2164368" y="2418962"/>
              <a:ext cx="0" cy="2482518"/>
            </a:xfrm>
            <a:prstGeom prst="line">
              <a:avLst/>
            </a:prstGeom>
            <a:solidFill>
              <a:srgbClr val="4F81BD"/>
            </a:solidFill>
            <a:ln w="9525" cap="flat" cmpd="sng" algn="ctr">
              <a:solidFill>
                <a:sysClr val="window" lastClr="FFFFFF">
                  <a:lumMod val="75000"/>
                </a:sysClr>
              </a:solidFill>
              <a:prstDash val="dash"/>
              <a:round/>
              <a:headEnd type="none" w="med" len="med"/>
              <a:tailEnd type="none" w="med" len="med"/>
            </a:ln>
          </xdr:spPr>
        </xdr:cxnSp>
        <xdr:sp macro="" textlink="">
          <xdr:nvSpPr>
            <xdr:cNvPr id="182" name="타원 181">
              <a:extLst>
                <a:ext uri="{FF2B5EF4-FFF2-40B4-BE49-F238E27FC236}">
                  <a16:creationId xmlns:a16="http://schemas.microsoft.com/office/drawing/2014/main" id="{6A8354DD-8386-4EB5-BD48-26A557DEF13C}"/>
                </a:ext>
              </a:extLst>
            </xdr:cNvPr>
            <xdr:cNvSpPr/>
          </xdr:nvSpPr>
          <xdr:spPr>
            <a:xfrm>
              <a:off x="2094717" y="2287770"/>
              <a:ext cx="139302" cy="131192"/>
            </a:xfrm>
            <a:prstGeom prst="ellipse">
              <a:avLst/>
            </a:prstGeom>
            <a:solidFill>
              <a:srgbClr val="EF4141">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83" name="직사각형 182">
              <a:extLst>
                <a:ext uri="{FF2B5EF4-FFF2-40B4-BE49-F238E27FC236}">
                  <a16:creationId xmlns:a16="http://schemas.microsoft.com/office/drawing/2014/main" id="{037F5BDD-8CC6-47A8-9926-7414789C96CA}"/>
                </a:ext>
              </a:extLst>
            </xdr:cNvPr>
            <xdr:cNvSpPr/>
          </xdr:nvSpPr>
          <xdr:spPr bwMode="auto">
            <a:xfrm>
              <a:off x="1931973" y="2053657"/>
              <a:ext cx="473147" cy="257369"/>
            </a:xfrm>
            <a:prstGeom prst="rect">
              <a:avLst/>
            </a:prstGeom>
            <a:noFill/>
            <a:ln w="9525" cap="flat" cmpd="sng" algn="ctr">
              <a:noFill/>
              <a:prstDash val="solid"/>
              <a:headEnd type="none" w="med" len="med"/>
              <a:tailEnd type="triangle" w="med" len="med"/>
            </a:ln>
            <a:effectLst/>
          </xdr:spPr>
          <xdr:txBody>
            <a:bodyPr wrap="square" lIns="0" tIns="36000" rIns="0" bIns="36000" rtlCol="0" anchor="ctr">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latinLnBrk="0"/>
              <a:r>
                <a:rPr lang="en-US" altLang="ko-KR" sz="1200" b="1" kern="0">
                  <a:solidFill>
                    <a:srgbClr val="00B050"/>
                  </a:solidFill>
                  <a:ea typeface="Pretendard" panose="02000503000000020004" pitchFamily="2" charset="-127"/>
                </a:rPr>
                <a:t>08:00</a:t>
              </a:r>
              <a:endParaRPr lang="ko-KR" altLang="en-US" sz="1200" b="1" kern="0">
                <a:solidFill>
                  <a:srgbClr val="00B050"/>
                </a:solidFill>
                <a:ea typeface="Pretendard" panose="02000503000000020004" pitchFamily="2" charset="-127"/>
              </a:endParaRPr>
            </a:p>
          </xdr:txBody>
        </xdr:sp>
        <xdr:sp macro="" textlink="">
          <xdr:nvSpPr>
            <xdr:cNvPr id="184" name="사각형: 둥근 모서리 183">
              <a:extLst>
                <a:ext uri="{FF2B5EF4-FFF2-40B4-BE49-F238E27FC236}">
                  <a16:creationId xmlns:a16="http://schemas.microsoft.com/office/drawing/2014/main" id="{2EB2F8EB-55EA-47B9-8FAC-F425B018CD5E}"/>
                </a:ext>
              </a:extLst>
            </xdr:cNvPr>
            <xdr:cNvSpPr/>
          </xdr:nvSpPr>
          <xdr:spPr bwMode="auto">
            <a:xfrm>
              <a:off x="410553" y="3307044"/>
              <a:ext cx="483918" cy="1468561"/>
            </a:xfrm>
            <a:prstGeom prst="roundRect">
              <a:avLst>
                <a:gd name="adj" fmla="val 6450"/>
              </a:avLst>
            </a:prstGeom>
            <a:solidFill>
              <a:srgbClr val="EEECE1">
                <a:lumMod val="90000"/>
              </a:srgbClr>
            </a:solidFill>
            <a:ln w="9525" cap="flat" cmpd="sng" algn="ctr">
              <a:noFill/>
              <a:prstDash val="solid"/>
              <a:headEnd type="none" w="med" len="med"/>
              <a:tailEnd type="triangle" w="med" len="med"/>
            </a:ln>
            <a:effectLst/>
          </xdr:spPr>
          <xdr:txBody>
            <a:bodyPr wrap="square"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000" b="1" kern="0">
                  <a:solidFill>
                    <a:prstClr val="black"/>
                  </a:solidFill>
                  <a:latin typeface="Pretendard" panose="02000503000000020004" pitchFamily="2" charset="-127"/>
                  <a:ea typeface="Pretendard" panose="02000503000000020004" pitchFamily="2" charset="-127"/>
                  <a:cs typeface="Pretendard" panose="02000503000000020004" pitchFamily="2" charset="-127"/>
                </a:rPr>
                <a:t>NXT</a:t>
              </a:r>
              <a:endParaRPr kumimoji="0" lang="ko-KR" altLang="en-US" sz="1000" b="1" i="0" u="none" strike="noStrike" kern="0" cap="none" spc="0" normalizeH="0" baseline="0">
                <a:ln>
                  <a:noFill/>
                </a:ln>
                <a:solidFill>
                  <a:prstClr val="black"/>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sp macro="" textlink="">
          <xdr:nvSpPr>
            <xdr:cNvPr id="162" name="사각형: 둥근 모서리 161">
              <a:extLst>
                <a:ext uri="{FF2B5EF4-FFF2-40B4-BE49-F238E27FC236}">
                  <a16:creationId xmlns:a16="http://schemas.microsoft.com/office/drawing/2014/main" id="{06B7E98C-9F0F-4753-82E7-89D9E3F350B7}"/>
                </a:ext>
              </a:extLst>
            </xdr:cNvPr>
            <xdr:cNvSpPr/>
          </xdr:nvSpPr>
          <xdr:spPr bwMode="auto">
            <a:xfrm>
              <a:off x="3894399" y="3310378"/>
              <a:ext cx="3645051" cy="576000"/>
            </a:xfrm>
            <a:prstGeom prst="roundRect">
              <a:avLst>
                <a:gd name="adj" fmla="val 9451"/>
              </a:avLst>
            </a:prstGeom>
            <a:solidFill>
              <a:srgbClr val="93061B"/>
            </a:solidFill>
            <a:ln w="9525" cap="flat" cmpd="sng" algn="ctr">
              <a:noFill/>
              <a:prstDash val="solid"/>
              <a:headEnd type="none" w="med" len="med"/>
              <a:tailEnd type="triangle" w="med" len="med"/>
            </a:ln>
            <a:effectLst/>
          </xdr:spPr>
          <xdr:txBody>
            <a:bodyPr wrap="square" lIns="0" rIns="0"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Main Market</a:t>
              </a:r>
            </a:p>
          </xdr:txBody>
        </xdr:sp>
        <xdr:sp macro="" textlink="">
          <xdr:nvSpPr>
            <xdr:cNvPr id="161" name="사각형: 둥근 모서리 160">
              <a:extLst>
                <a:ext uri="{FF2B5EF4-FFF2-40B4-BE49-F238E27FC236}">
                  <a16:creationId xmlns:a16="http://schemas.microsoft.com/office/drawing/2014/main" id="{CB32855A-9A7D-47C2-A321-064056C272C3}"/>
                </a:ext>
              </a:extLst>
            </xdr:cNvPr>
            <xdr:cNvSpPr/>
          </xdr:nvSpPr>
          <xdr:spPr bwMode="auto">
            <a:xfrm>
              <a:off x="2170333" y="3314210"/>
              <a:ext cx="1337187" cy="576000"/>
            </a:xfrm>
            <a:prstGeom prst="roundRect">
              <a:avLst>
                <a:gd name="adj" fmla="val 11239"/>
              </a:avLst>
            </a:prstGeom>
            <a:solidFill>
              <a:srgbClr val="93061B"/>
            </a:solidFill>
            <a:ln w="9525" cap="flat" cmpd="sng" algn="ctr">
              <a:noFill/>
              <a:prstDash val="solid"/>
              <a:headEnd type="none" w="med" len="med"/>
              <a:tailEnd type="triangle" w="med" len="med"/>
            </a:ln>
            <a:effectLst/>
          </xdr:spPr>
          <xdr:txBody>
            <a:bodyPr wrap="square" lIns="0" rIns="0" rtlCol="0"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ko-KR"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rPr>
                <a:t>Pre Market</a:t>
              </a:r>
              <a:endParaRPr kumimoji="0" lang="ko-KR" altLang="en-US" sz="1000" b="1" i="0" u="none" strike="noStrike" kern="0" cap="none" spc="0" normalizeH="0" baseline="0">
                <a:ln>
                  <a:noFill/>
                </a:ln>
                <a:solidFill>
                  <a:prstClr val="white"/>
                </a:solidFill>
                <a:effectLst/>
                <a:uLnTx/>
                <a:uFillTx/>
                <a:latin typeface="Pretendard" panose="02000503000000020004" pitchFamily="2" charset="-127"/>
                <a:ea typeface="Pretendard" panose="02000503000000020004" pitchFamily="2" charset="-127"/>
                <a:cs typeface="Pretendard" panose="02000503000000020004" pitchFamily="2" charset="-127"/>
              </a:endParaRPr>
            </a:p>
          </xdr:txBody>
        </xdr:sp>
      </xdr:grpSp>
      <xdr:sp macro="" textlink="">
        <xdr:nvSpPr>
          <xdr:cNvPr id="97" name="사각형: 둥근 모서리 96">
            <a:extLst>
              <a:ext uri="{FF2B5EF4-FFF2-40B4-BE49-F238E27FC236}">
                <a16:creationId xmlns:a16="http://schemas.microsoft.com/office/drawing/2014/main" id="{0AA99425-34A1-4F07-948E-F84A4B03A46C}"/>
              </a:ext>
            </a:extLst>
          </xdr:cNvPr>
          <xdr:cNvSpPr/>
        </xdr:nvSpPr>
        <xdr:spPr>
          <a:xfrm>
            <a:off x="120912" y="2012636"/>
            <a:ext cx="10901009" cy="303923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wsDr>
</file>

<file path=xl/drawings/drawing48.xml><?xml version="1.0" encoding="utf-8"?>
<xdr:wsDr xmlns:xdr="http://schemas.openxmlformats.org/drawingml/2006/spreadsheetDrawing" xmlns:a="http://schemas.openxmlformats.org/drawingml/2006/main">
  <xdr:twoCellAnchor>
    <xdr:from>
      <xdr:col>28</xdr:col>
      <xdr:colOff>133350</xdr:colOff>
      <xdr:row>1</xdr:row>
      <xdr:rowOff>104775</xdr:rowOff>
    </xdr:from>
    <xdr:to>
      <xdr:col>31</xdr:col>
      <xdr:colOff>257175</xdr:colOff>
      <xdr:row>2</xdr:row>
      <xdr:rowOff>152400</xdr:rowOff>
    </xdr:to>
    <xdr:sp macro="[0]!form_submm_view" textlink="">
      <xdr:nvSpPr>
        <xdr:cNvPr id="3" name="AutoShape 26">
          <a:hlinkClick xmlns:r="http://schemas.openxmlformats.org/officeDocument/2006/relationships" r:id="rId1"/>
          <a:extLst>
            <a:ext uri="{FF2B5EF4-FFF2-40B4-BE49-F238E27FC236}">
              <a16:creationId xmlns:a16="http://schemas.microsoft.com/office/drawing/2014/main" id="{7B3B6473-DA12-45EF-99EF-7BA898CC52D7}"/>
            </a:ext>
          </a:extLst>
        </xdr:cNvPr>
        <xdr:cNvSpPr>
          <a:spLocks noChangeArrowheads="1"/>
        </xdr:cNvSpPr>
      </xdr:nvSpPr>
      <xdr:spPr bwMode="auto">
        <a:xfrm>
          <a:off x="7981950" y="314325"/>
          <a:ext cx="1009650" cy="447675"/>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ctr"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a:p>
          <a:pPr algn="ctr" rtl="1">
            <a:defRPr sz="1000"/>
          </a:pPr>
          <a:endParaRPr lang="ko-KR" altLang="en-US" sz="1100" b="0" i="0" strike="noStrike">
            <a:solidFill>
              <a:srgbClr val="000000"/>
            </a:solidFill>
            <a:latin typeface="돋움"/>
            <a:ea typeface="돋움"/>
          </a:endParaRP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11</xdr:col>
      <xdr:colOff>3429000</xdr:colOff>
      <xdr:row>0</xdr:row>
      <xdr:rowOff>142875</xdr:rowOff>
    </xdr:from>
    <xdr:to>
      <xdr:col>11</xdr:col>
      <xdr:colOff>4381500</xdr:colOff>
      <xdr:row>2</xdr:row>
      <xdr:rowOff>47625</xdr:rowOff>
    </xdr:to>
    <xdr:sp macro="[0]!form_submm_view" textlink="">
      <xdr:nvSpPr>
        <xdr:cNvPr id="3" name="AutoShape 26">
          <a:hlinkClick xmlns:r="http://schemas.openxmlformats.org/officeDocument/2006/relationships" r:id="rId1"/>
          <a:extLst>
            <a:ext uri="{FF2B5EF4-FFF2-40B4-BE49-F238E27FC236}">
              <a16:creationId xmlns:a16="http://schemas.microsoft.com/office/drawing/2014/main" id="{37694E2F-1F9D-46CD-ABAD-DA940CF1B2E6}"/>
            </a:ext>
          </a:extLst>
        </xdr:cNvPr>
        <xdr:cNvSpPr>
          <a:spLocks noChangeArrowheads="1"/>
        </xdr:cNvSpPr>
      </xdr:nvSpPr>
      <xdr:spPr bwMode="auto">
        <a:xfrm>
          <a:off x="16906875" y="142875"/>
          <a:ext cx="952500" cy="514350"/>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ctr"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5</xdr:col>
      <xdr:colOff>219075</xdr:colOff>
      <xdr:row>0</xdr:row>
      <xdr:rowOff>114301</xdr:rowOff>
    </xdr:from>
    <xdr:to>
      <xdr:col>6</xdr:col>
      <xdr:colOff>542925</xdr:colOff>
      <xdr:row>2</xdr:row>
      <xdr:rowOff>28575</xdr:rowOff>
    </xdr:to>
    <xdr:sp macro="[0]!form_submm_view" textlink="">
      <xdr:nvSpPr>
        <xdr:cNvPr id="3" name="AutoShape 26">
          <a:hlinkClick xmlns:r="http://schemas.openxmlformats.org/officeDocument/2006/relationships" r:id="rId1"/>
          <a:extLst>
            <a:ext uri="{FF2B5EF4-FFF2-40B4-BE49-F238E27FC236}">
              <a16:creationId xmlns:a16="http://schemas.microsoft.com/office/drawing/2014/main" id="{C2179B4B-B073-46BE-B528-B8770E84077D}"/>
            </a:ext>
          </a:extLst>
        </xdr:cNvPr>
        <xdr:cNvSpPr>
          <a:spLocks noChangeArrowheads="1"/>
        </xdr:cNvSpPr>
      </xdr:nvSpPr>
      <xdr:spPr bwMode="auto">
        <a:xfrm>
          <a:off x="6981825" y="114301"/>
          <a:ext cx="1009650" cy="333374"/>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ctr"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5</xdr:col>
      <xdr:colOff>219075</xdr:colOff>
      <xdr:row>0</xdr:row>
      <xdr:rowOff>114301</xdr:rowOff>
    </xdr:from>
    <xdr:to>
      <xdr:col>6</xdr:col>
      <xdr:colOff>542925</xdr:colOff>
      <xdr:row>2</xdr:row>
      <xdr:rowOff>28575</xdr:rowOff>
    </xdr:to>
    <xdr:sp macro="" textlink="">
      <xdr:nvSpPr>
        <xdr:cNvPr id="2" name="AutoShape 26">
          <a:hlinkClick xmlns:r="http://schemas.openxmlformats.org/officeDocument/2006/relationships" r:id="rId1"/>
          <a:extLst>
            <a:ext uri="{FF2B5EF4-FFF2-40B4-BE49-F238E27FC236}">
              <a16:creationId xmlns:a16="http://schemas.microsoft.com/office/drawing/2014/main" id="{2B10A7BE-EC5F-4C3D-8339-81C14BCBE6DC}"/>
            </a:ext>
          </a:extLst>
        </xdr:cNvPr>
        <xdr:cNvSpPr>
          <a:spLocks noChangeArrowheads="1"/>
        </xdr:cNvSpPr>
      </xdr:nvSpPr>
      <xdr:spPr bwMode="auto">
        <a:xfrm>
          <a:off x="10477500" y="114301"/>
          <a:ext cx="1009650" cy="333374"/>
        </a:xfrm>
        <a:prstGeom prst="bevel">
          <a:avLst>
            <a:gd name="adj" fmla="val 12500"/>
          </a:avLst>
        </a:prstGeom>
        <a:gradFill rotWithShape="0">
          <a:gsLst>
            <a:gs pos="0">
              <a:srgbClr val="00B050"/>
            </a:gs>
            <a:gs pos="50000">
              <a:schemeClr val="accent6">
                <a:lumMod val="60000"/>
                <a:lumOff val="40000"/>
              </a:schemeClr>
            </a:gs>
            <a:gs pos="100000">
              <a:schemeClr val="accent6">
                <a:lumMod val="40000"/>
                <a:lumOff val="60000"/>
              </a:schemeClr>
            </a:gs>
          </a:gsLst>
          <a:lin ang="2700000" scaled="1"/>
        </a:gradFill>
        <a:ln w="6350">
          <a:solidFill>
            <a:srgbClr val="FFFFFF"/>
          </a:solidFill>
          <a:miter lim="800000"/>
          <a:headEnd/>
          <a:tailEnd/>
        </a:ln>
        <a:effectLst/>
      </xdr:spPr>
      <xdr:txBody>
        <a:bodyPr vertOverflow="clip" wrap="square" lIns="91440" tIns="45720" rIns="91440" bIns="45720" anchor="ctr" upright="1"/>
        <a:lstStyle/>
        <a:p>
          <a:pPr algn="ctr" rtl="1">
            <a:defRPr sz="1000"/>
          </a:pPr>
          <a:r>
            <a:rPr lang="en-US" altLang="ko-KR" sz="1100" b="0" i="0" strike="noStrike">
              <a:solidFill>
                <a:srgbClr val="000000"/>
              </a:solidFill>
              <a:latin typeface="돋움"/>
              <a:ea typeface="돋움"/>
            </a:rPr>
            <a:t>List</a:t>
          </a:r>
          <a:endParaRPr lang="ko-KR" altLang="en-US" sz="1100" b="0" i="0" strike="noStrike">
            <a:solidFill>
              <a:srgbClr val="000000"/>
            </a:solidFill>
            <a:latin typeface="돋움"/>
            <a:ea typeface="돋움"/>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2008%20&#50689;&#50629;\03%20&#44204;&#51201;&#49436;\2-4&#48516;&#44592;\25%20&#44397;&#48124;&#51008;&#54665;%20&#51088;&#44552;&#49464;&#53441;&#48169;&#51648;(AML)\&#44204;&#51201;%20&#48143;%20&#50896;&#44032;&#48372;&#44256;\&#53092;&#53581;\&#48708;&#44368;&#44204;&#51201;\2004\&#44032;&#49828;&#44277;&#49324;\&#44144;&#47000;&#52376;\&#46041;&#51089;&#44396;&#52397;\2004\&#44144;&#47000;&#52376;\&#46041;&#51089;&#44396;&#52397;\2003\&#52992;&#51060;&#48660;&#44277;&#49324;%20&#48143;%20&#49828;&#50948;&#52824;&#51109;&#48708;&#44204;&#51201;\&#44204;&#51201;&#49436;(&#45224;&#50896;&#44592;%20&#51452;&#51076;&#4578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KOSCOM/Downloads/8.%20&#51217;&#49549;&#54364;&#51456;&#49436;(&#53076;&#49828;&#53092;&#51221;&#48372;-UDP_TCP&#49892;&#49884;&#44036;)_v1.14%20(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3.&#47588;&#47588;&#52404;&#44208;/15.&#53580;&#49828;&#53944;&#52992;&#51060;&#49828;/&#53580;&#49828;&#53944;&#45936;&#51060;&#53552;/&#47588;&#52845;&#50644;&#51652;/&#52292;&#44428;/REPO/RPO.003.Validation.&#51333;&#47448;&#47588;&#49688;.&#47588;&#49688;&#48512;&#48516;&#52404;&#4420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41\Share\13.&#47588;&#47588;&#52404;&#44208;\15.&#53580;&#49828;&#53944;&#52992;&#51060;&#49828;\&#53580;&#49828;&#53944;&#45936;&#51060;&#53552;\&#47588;&#52845;&#50644;&#51652;\&#52292;&#44428;\REPO\RPO.003.Validation.&#51333;&#47448;&#47588;&#49688;.&#47588;&#49688;&#48512;&#48516;&#52404;&#4420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TM-NXT&#51217;&#49549;&#54364;&#51456;&#49436;_v0.5_20230809%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9000.&#44060;&#51064;&#54260;&#45908;\&#51221;&#50857;&#54840;\&#47588;&#47588;&#51648;&#50896;%20&#51217;&#49549;&#54364;&#51456;&#49436;%20&#44160;&#53664;\MD-TM-NXT&#51217;&#49549;&#54364;&#51456;&#49436;_v0.5_20230809.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KSC\95KSC\&#44228;&#50557;&#45236;&#5066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
      <sheetName val="공사"/>
      <sheetName val="광케이블(견적)"/>
      <sheetName val="UTP케이블(견적)"/>
      <sheetName val="수량산출"/>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변경이력"/>
      <sheetName val="인터페이스목록"/>
      <sheetName val="인터페이스정의서"/>
      <sheetName val="시세상품별 UDP회선별 송신채널정보"/>
      <sheetName val="인터넷(TCP) 시세상품별 송신채널정보"/>
      <sheetName val="별첨-정보,시장구분코드"/>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템플릿 사용 유의사항"/>
      <sheetName val="입력전문_Repo"/>
      <sheetName val="출력전문"/>
      <sheetName val="항목별참고값"/>
      <sheetName val="ME결과변경정보설정"/>
    </sheetNames>
    <sheetDataSet>
      <sheetData sheetId="0"/>
      <sheetData sheetId="1"/>
      <sheetData sheetId="2"/>
      <sheetData sheetId="3">
        <row r="2">
          <cell r="A2" t="str">
            <v>TTRMKT10001</v>
          </cell>
          <cell r="C2" t="str">
            <v>STK</v>
          </cell>
          <cell r="D2" t="str">
            <v>G1</v>
          </cell>
          <cell r="E2" t="str">
            <v>STK</v>
          </cell>
          <cell r="F2" t="str">
            <v>AA1</v>
          </cell>
          <cell r="I2" t="str">
            <v>I</v>
          </cell>
          <cell r="J2" t="str">
            <v>DA</v>
          </cell>
          <cell r="K2" t="str">
            <v>BH</v>
          </cell>
          <cell r="L2" t="str">
            <v>O</v>
          </cell>
          <cell r="M2" t="str">
            <v>BS</v>
          </cell>
          <cell r="N2" t="str">
            <v>00</v>
          </cell>
          <cell r="O2" t="str">
            <v>KRSTKST</v>
          </cell>
          <cell r="P2" t="str">
            <v>1</v>
          </cell>
          <cell r="R2" t="str">
            <v>0</v>
          </cell>
          <cell r="S2" t="str">
            <v>1</v>
          </cell>
          <cell r="T2" t="str">
            <v>1</v>
          </cell>
          <cell r="U2" t="str">
            <v>1</v>
          </cell>
          <cell r="V2" t="str">
            <v>1</v>
          </cell>
          <cell r="W2" t="str">
            <v>0</v>
          </cell>
          <cell r="X2" t="str">
            <v>10</v>
          </cell>
          <cell r="Y2" t="str">
            <v>00</v>
          </cell>
          <cell r="Z2" t="str">
            <v>1000</v>
          </cell>
          <cell r="AA2" t="str">
            <v>20130226</v>
          </cell>
          <cell r="AB2" t="str">
            <v>1</v>
          </cell>
          <cell r="AC2" t="str">
            <v>1</v>
          </cell>
          <cell r="AD2" t="str">
            <v>0</v>
          </cell>
          <cell r="AE2" t="str">
            <v>Y</v>
          </cell>
          <cell r="AI2" t="str">
            <v>00</v>
          </cell>
          <cell r="AL2" t="str">
            <v>00</v>
          </cell>
          <cell r="AM2" t="str">
            <v>410</v>
          </cell>
          <cell r="AN2" t="str">
            <v>00</v>
          </cell>
          <cell r="AO2" t="str">
            <v>0</v>
          </cell>
          <cell r="AP2" t="str">
            <v>0</v>
          </cell>
          <cell r="AQ2" t="str">
            <v>GA</v>
          </cell>
        </row>
        <row r="3">
          <cell r="A3" t="str">
            <v>TGWODR10001</v>
          </cell>
          <cell r="C3" t="str">
            <v>KSQ</v>
          </cell>
          <cell r="D3" t="str">
            <v>G2</v>
          </cell>
          <cell r="E3" t="str">
            <v>KSQ</v>
          </cell>
          <cell r="F3" t="str">
            <v>AA2</v>
          </cell>
          <cell r="I3" t="str">
            <v>S</v>
          </cell>
          <cell r="J3" t="str">
            <v>GT</v>
          </cell>
          <cell r="K3" t="str">
            <v>FH</v>
          </cell>
          <cell r="L3" t="str">
            <v>C</v>
          </cell>
          <cell r="M3" t="str">
            <v>BE</v>
          </cell>
          <cell r="N3" t="str">
            <v>10</v>
          </cell>
          <cell r="O3" t="str">
            <v>KRSTKFS</v>
          </cell>
          <cell r="P3" t="str">
            <v>2</v>
          </cell>
          <cell r="R3" t="str">
            <v>1</v>
          </cell>
          <cell r="S3" t="str">
            <v>2</v>
          </cell>
          <cell r="T3" t="str">
            <v>2</v>
          </cell>
          <cell r="U3" t="str">
            <v>2</v>
          </cell>
          <cell r="V3" t="str">
            <v>2</v>
          </cell>
          <cell r="W3" t="str">
            <v>1</v>
          </cell>
          <cell r="X3" t="str">
            <v>30</v>
          </cell>
          <cell r="Y3" t="str">
            <v>01</v>
          </cell>
          <cell r="Z3" t="str">
            <v>2000</v>
          </cell>
          <cell r="AB3" t="str">
            <v>2</v>
          </cell>
          <cell r="AC3" t="str">
            <v>3</v>
          </cell>
          <cell r="AD3" t="str">
            <v>4</v>
          </cell>
          <cell r="AE3" t="str">
            <v>N</v>
          </cell>
          <cell r="AI3" t="str">
            <v>01</v>
          </cell>
          <cell r="AL3" t="str">
            <v>01</v>
          </cell>
          <cell r="AM3" t="str">
            <v>997</v>
          </cell>
          <cell r="AN3" t="str">
            <v>10</v>
          </cell>
          <cell r="AO3" t="str">
            <v>1</v>
          </cell>
          <cell r="AP3" t="str">
            <v>1</v>
          </cell>
          <cell r="AQ3" t="str">
            <v>SA</v>
          </cell>
        </row>
        <row r="4">
          <cell r="A4" t="str">
            <v>TGWODR10002</v>
          </cell>
          <cell r="C4" t="str">
            <v>DRV</v>
          </cell>
          <cell r="D4" t="str">
            <v>G3</v>
          </cell>
          <cell r="E4" t="str">
            <v>BND</v>
          </cell>
          <cell r="F4" t="str">
            <v>AB1</v>
          </cell>
          <cell r="J4" t="str">
            <v>RT</v>
          </cell>
          <cell r="K4" t="str">
            <v>IH</v>
          </cell>
          <cell r="M4" t="str">
            <v>SS</v>
          </cell>
          <cell r="N4" t="str">
            <v>11</v>
          </cell>
          <cell r="O4" t="str">
            <v>KRSTKDR</v>
          </cell>
          <cell r="P4" t="str">
            <v>3</v>
          </cell>
          <cell r="R4" t="str">
            <v>2</v>
          </cell>
          <cell r="T4" t="str">
            <v>3</v>
          </cell>
          <cell r="U4" t="str">
            <v>3</v>
          </cell>
          <cell r="V4" t="str">
            <v>3</v>
          </cell>
          <cell r="W4" t="str">
            <v>2</v>
          </cell>
          <cell r="X4" t="str">
            <v>31</v>
          </cell>
          <cell r="Y4" t="str">
            <v>02</v>
          </cell>
          <cell r="Z4" t="str">
            <v>3000</v>
          </cell>
          <cell r="AB4" t="str">
            <v>3</v>
          </cell>
          <cell r="AD4" t="str">
            <v>5</v>
          </cell>
          <cell r="AI4" t="str">
            <v>02</v>
          </cell>
          <cell r="AL4" t="str">
            <v>02</v>
          </cell>
          <cell r="AM4" t="str">
            <v>840</v>
          </cell>
          <cell r="AN4" t="str">
            <v>11</v>
          </cell>
          <cell r="AO4" t="str">
            <v>2</v>
          </cell>
          <cell r="AP4" t="str">
            <v>2</v>
          </cell>
          <cell r="AQ4" t="str">
            <v>CA</v>
          </cell>
        </row>
        <row r="5">
          <cell r="A5" t="str">
            <v>TGWODR10003</v>
          </cell>
          <cell r="C5" t="str">
            <v>BND</v>
          </cell>
          <cell r="D5" t="str">
            <v>G4</v>
          </cell>
          <cell r="E5" t="str">
            <v>KTS</v>
          </cell>
          <cell r="F5" t="str">
            <v>BB1</v>
          </cell>
          <cell r="J5" t="str">
            <v>RR</v>
          </cell>
          <cell r="K5" t="str">
            <v>SH</v>
          </cell>
          <cell r="M5" t="str">
            <v>SE</v>
          </cell>
          <cell r="N5" t="str">
            <v>20</v>
          </cell>
          <cell r="O5" t="str">
            <v>KRSTKMF</v>
          </cell>
          <cell r="P5" t="str">
            <v>4</v>
          </cell>
          <cell r="V5" t="str">
            <v>4</v>
          </cell>
          <cell r="W5" t="str">
            <v>3</v>
          </cell>
          <cell r="X5" t="str">
            <v>11</v>
          </cell>
          <cell r="Y5" t="str">
            <v>03</v>
          </cell>
          <cell r="Z5" t="str">
            <v>3100</v>
          </cell>
          <cell r="AB5" t="str">
            <v>4</v>
          </cell>
          <cell r="AI5" t="str">
            <v>06</v>
          </cell>
          <cell r="AL5" t="str">
            <v>10</v>
          </cell>
          <cell r="AN5" t="str">
            <v>12</v>
          </cell>
          <cell r="AP5" t="str">
            <v>3</v>
          </cell>
        </row>
        <row r="6">
          <cell r="A6" t="str">
            <v>TGWODR10004</v>
          </cell>
          <cell r="C6" t="str">
            <v>KTS</v>
          </cell>
          <cell r="D6" t="str">
            <v>G6</v>
          </cell>
          <cell r="E6" t="str">
            <v>SMB</v>
          </cell>
          <cell r="F6" t="str">
            <v>CD1</v>
          </cell>
          <cell r="J6" t="str">
            <v>EP</v>
          </cell>
          <cell r="M6" t="str">
            <v>SH</v>
          </cell>
          <cell r="N6" t="str">
            <v>21</v>
          </cell>
          <cell r="O6" t="str">
            <v>KRSTKIF</v>
          </cell>
          <cell r="P6" t="str">
            <v>5</v>
          </cell>
          <cell r="V6" t="str">
            <v>I</v>
          </cell>
          <cell r="W6" t="str">
            <v>4</v>
          </cell>
          <cell r="X6" t="str">
            <v>12</v>
          </cell>
          <cell r="Y6" t="str">
            <v>04</v>
          </cell>
          <cell r="Z6" t="str">
            <v>4000</v>
          </cell>
          <cell r="AB6" t="str">
            <v>8</v>
          </cell>
          <cell r="AL6" t="str">
            <v>11</v>
          </cell>
          <cell r="AN6" t="str">
            <v>20</v>
          </cell>
          <cell r="AP6" t="str">
            <v>4</v>
          </cell>
        </row>
        <row r="7">
          <cell r="A7" t="str">
            <v>TGWODR10005</v>
          </cell>
          <cell r="C7" t="str">
            <v>SMB</v>
          </cell>
          <cell r="D7" t="str">
            <v>G8</v>
          </cell>
          <cell r="E7" t="str">
            <v>RPO</v>
          </cell>
          <cell r="F7" t="str">
            <v>CD3</v>
          </cell>
          <cell r="J7" t="str">
            <v>OC</v>
          </cell>
          <cell r="M7" t="str">
            <v>SR</v>
          </cell>
          <cell r="N7" t="str">
            <v>25</v>
          </cell>
          <cell r="O7" t="str">
            <v>KRSTKRT</v>
          </cell>
          <cell r="P7" t="str">
            <v>6</v>
          </cell>
          <cell r="V7" t="str">
            <v>K</v>
          </cell>
          <cell r="W7" t="str">
            <v>5</v>
          </cell>
          <cell r="X7" t="str">
            <v>31</v>
          </cell>
          <cell r="Y7" t="str">
            <v>05</v>
          </cell>
          <cell r="Z7" t="str">
            <v>5000</v>
          </cell>
          <cell r="AB7" t="str">
            <v>9</v>
          </cell>
          <cell r="AL7" t="str">
            <v>12</v>
          </cell>
          <cell r="AN7" t="str">
            <v>21</v>
          </cell>
        </row>
        <row r="8">
          <cell r="C8" t="str">
            <v>RPO</v>
          </cell>
          <cell r="D8" t="str">
            <v>I1</v>
          </cell>
          <cell r="E8" t="str">
            <v>FKI</v>
          </cell>
          <cell r="F8" t="str">
            <v>DC1</v>
          </cell>
          <cell r="J8" t="str">
            <v>RS</v>
          </cell>
          <cell r="N8" t="str">
            <v>30</v>
          </cell>
          <cell r="O8" t="str">
            <v>KRSTKSC</v>
          </cell>
          <cell r="P8" t="str">
            <v>7</v>
          </cell>
          <cell r="V8" t="str">
            <v>P</v>
          </cell>
          <cell r="W8" t="str">
            <v>6</v>
          </cell>
          <cell r="X8" t="str">
            <v>32</v>
          </cell>
          <cell r="Y8" t="str">
            <v>06</v>
          </cell>
          <cell r="Z8" t="str">
            <v>6000</v>
          </cell>
          <cell r="AN8" t="str">
            <v>22</v>
          </cell>
        </row>
        <row r="9">
          <cell r="D9" t="str">
            <v>I2</v>
          </cell>
          <cell r="E9" t="str">
            <v>FSI</v>
          </cell>
          <cell r="F9" t="str">
            <v>DC2</v>
          </cell>
          <cell r="J9" t="str">
            <v>TR</v>
          </cell>
          <cell r="N9" t="str">
            <v>40</v>
          </cell>
          <cell r="O9" t="str">
            <v>KRSTKBC</v>
          </cell>
          <cell r="V9" t="str">
            <v>V</v>
          </cell>
          <cell r="W9" t="str">
            <v>7</v>
          </cell>
          <cell r="Y9" t="str">
            <v>07</v>
          </cell>
          <cell r="Z9" t="str">
            <v>7000</v>
          </cell>
        </row>
        <row r="10">
          <cell r="D10" t="str">
            <v>B1</v>
          </cell>
          <cell r="E10" t="str">
            <v>FST</v>
          </cell>
          <cell r="F10" t="str">
            <v>AB2</v>
          </cell>
          <cell r="J10" t="str">
            <v>UT</v>
          </cell>
          <cell r="N10" t="str">
            <v>50</v>
          </cell>
          <cell r="O10" t="str">
            <v>KRSTKEF</v>
          </cell>
          <cell r="V10" t="str">
            <v>X</v>
          </cell>
          <cell r="Y10" t="str">
            <v>08</v>
          </cell>
          <cell r="Z10" t="str">
            <v>7100</v>
          </cell>
        </row>
        <row r="11">
          <cell r="D11" t="str">
            <v>B2</v>
          </cell>
          <cell r="E11" t="str">
            <v>FB3</v>
          </cell>
          <cell r="F11" t="str">
            <v>AC1</v>
          </cell>
          <cell r="J11" t="str">
            <v>RE</v>
          </cell>
          <cell r="N11" t="str">
            <v>50</v>
          </cell>
          <cell r="O11" t="str">
            <v>KRSTKFE</v>
          </cell>
          <cell r="V11" t="str">
            <v>Y</v>
          </cell>
          <cell r="Y11" t="str">
            <v>09</v>
          </cell>
          <cell r="Z11" t="str">
            <v>8000</v>
          </cell>
        </row>
        <row r="12">
          <cell r="D12" t="str">
            <v>B3</v>
          </cell>
          <cell r="E12" t="str">
            <v>FB5</v>
          </cell>
          <cell r="F12" t="str">
            <v>BC1</v>
          </cell>
          <cell r="J12" t="str">
            <v>CZ</v>
          </cell>
          <cell r="N12" t="str">
            <v>51</v>
          </cell>
          <cell r="O12" t="str">
            <v>KRSTKSW</v>
          </cell>
          <cell r="Y12" t="str">
            <v>31</v>
          </cell>
        </row>
        <row r="13">
          <cell r="D13" t="str">
            <v>K1</v>
          </cell>
          <cell r="E13" t="str">
            <v>FBA</v>
          </cell>
          <cell r="F13" t="str">
            <v>CC1</v>
          </cell>
          <cell r="J13" t="str">
            <v>CV</v>
          </cell>
          <cell r="N13" t="str">
            <v>60</v>
          </cell>
          <cell r="O13" t="str">
            <v>KRSTKSR</v>
          </cell>
          <cell r="Y13" t="str">
            <v>32</v>
          </cell>
        </row>
        <row r="14">
          <cell r="D14" t="str">
            <v>K2</v>
          </cell>
          <cell r="E14" t="str">
            <v>FEU</v>
          </cell>
          <cell r="F14" t="str">
            <v>AC2</v>
          </cell>
          <cell r="J14" t="str">
            <v>BI</v>
          </cell>
          <cell r="N14" t="str">
            <v>65</v>
          </cell>
          <cell r="O14" t="str">
            <v>KRSTKEW</v>
          </cell>
          <cell r="Y14" t="str">
            <v>33</v>
          </cell>
        </row>
        <row r="15">
          <cell r="D15" t="str">
            <v>K3</v>
          </cell>
          <cell r="E15" t="str">
            <v>FYN</v>
          </cell>
          <cell r="F15" t="str">
            <v>AQ2</v>
          </cell>
          <cell r="J15" t="str">
            <v>PC</v>
          </cell>
          <cell r="N15" t="str">
            <v>70</v>
          </cell>
          <cell r="O15" t="str">
            <v>KRKSQST</v>
          </cell>
          <cell r="Y15" t="str">
            <v>41</v>
          </cell>
        </row>
        <row r="16">
          <cell r="D16" t="str">
            <v>N1</v>
          </cell>
          <cell r="E16" t="str">
            <v>FUD</v>
          </cell>
          <cell r="F16" t="str">
            <v>AD1</v>
          </cell>
          <cell r="J16" t="str">
            <v>AT</v>
          </cell>
          <cell r="N16" t="str">
            <v>80</v>
          </cell>
          <cell r="O16" t="str">
            <v>KRKSQFS</v>
          </cell>
          <cell r="Y16" t="str">
            <v>42</v>
          </cell>
        </row>
        <row r="17">
          <cell r="D17" t="str">
            <v>E1</v>
          </cell>
          <cell r="E17" t="str">
            <v>FGD</v>
          </cell>
          <cell r="F17" t="str">
            <v>AD2</v>
          </cell>
          <cell r="J17" t="str">
            <v>AR</v>
          </cell>
          <cell r="N17" t="str">
            <v>90</v>
          </cell>
          <cell r="O17" t="str">
            <v>KRKSQDR</v>
          </cell>
          <cell r="Y17" t="str">
            <v>51</v>
          </cell>
        </row>
        <row r="18">
          <cell r="D18" t="str">
            <v>F1</v>
          </cell>
          <cell r="E18" t="str">
            <v>FMG</v>
          </cell>
          <cell r="F18" t="str">
            <v>AD3</v>
          </cell>
          <cell r="J18" t="str">
            <v>BT</v>
          </cell>
          <cell r="N18" t="str">
            <v>99</v>
          </cell>
          <cell r="O18" t="str">
            <v>KRKSQMF</v>
          </cell>
          <cell r="Y18" t="str">
            <v>61</v>
          </cell>
        </row>
        <row r="19">
          <cell r="D19" t="str">
            <v>U2</v>
          </cell>
          <cell r="E19" t="str">
            <v>OK2</v>
          </cell>
          <cell r="F19" t="str">
            <v>AB1</v>
          </cell>
          <cell r="J19" t="str">
            <v>BR</v>
          </cell>
          <cell r="O19" t="str">
            <v>KRKSQSW</v>
          </cell>
          <cell r="Y19" t="str">
            <v>90</v>
          </cell>
        </row>
        <row r="20">
          <cell r="D20" t="str">
            <v>S1</v>
          </cell>
          <cell r="E20" t="str">
            <v>OST</v>
          </cell>
          <cell r="F20" t="str">
            <v>AB2</v>
          </cell>
          <cell r="J20" t="str">
            <v>PT</v>
          </cell>
          <cell r="O20" t="str">
            <v>KRKSQSR</v>
          </cell>
        </row>
        <row r="21">
          <cell r="D21" t="str">
            <v>SA</v>
          </cell>
          <cell r="E21" t="str">
            <v>OUD</v>
          </cell>
          <cell r="F21" t="str">
            <v>DB2</v>
          </cell>
          <cell r="J21" t="str">
            <v>PR</v>
          </cell>
          <cell r="O21" t="str">
            <v>KRDRVFUK2I</v>
          </cell>
        </row>
        <row r="22">
          <cell r="D22" t="str">
            <v>SB</v>
          </cell>
          <cell r="E22" t="str">
            <v>XUD</v>
          </cell>
          <cell r="F22" t="str">
            <v>AK1</v>
          </cell>
          <cell r="J22" t="str">
            <v>PP</v>
          </cell>
          <cell r="O22" t="str">
            <v>KRDRVFUSTI</v>
          </cell>
        </row>
        <row r="23">
          <cell r="D23" t="str">
            <v>R1</v>
          </cell>
          <cell r="E23" t="str">
            <v>FLH</v>
          </cell>
          <cell r="F23" t="str">
            <v>AJ4</v>
          </cell>
          <cell r="J23" t="str">
            <v>MC</v>
          </cell>
          <cell r="O23" t="str">
            <v>KRDRVFUS11</v>
          </cell>
        </row>
        <row r="24">
          <cell r="F24" t="str">
            <v>AR1</v>
          </cell>
          <cell r="J24" t="str">
            <v>CT</v>
          </cell>
          <cell r="O24" t="str">
            <v>KRDRVFUS12</v>
          </cell>
        </row>
        <row r="25">
          <cell r="F25" t="str">
            <v>AJ5</v>
          </cell>
          <cell r="O25" t="str">
            <v>KRDRVFUS13</v>
          </cell>
        </row>
        <row r="26">
          <cell r="F26" t="str">
            <v>AL2</v>
          </cell>
          <cell r="O26" t="str">
            <v>KRDRVFUS14</v>
          </cell>
        </row>
        <row r="27">
          <cell r="F27" t="str">
            <v>AM2</v>
          </cell>
          <cell r="O27" t="str">
            <v>KRDRVFUS15</v>
          </cell>
        </row>
        <row r="28">
          <cell r="F28" t="str">
            <v>AE8</v>
          </cell>
          <cell r="O28" t="str">
            <v>KRDRVFUS16</v>
          </cell>
        </row>
        <row r="29">
          <cell r="F29" t="str">
            <v>AE1</v>
          </cell>
          <cell r="O29" t="str">
            <v>KRDRVFUS18</v>
          </cell>
        </row>
        <row r="30">
          <cell r="F30" t="str">
            <v>BE1</v>
          </cell>
          <cell r="O30" t="str">
            <v>KRDRVFUS19</v>
          </cell>
        </row>
        <row r="31">
          <cell r="F31" t="str">
            <v>CE1</v>
          </cell>
          <cell r="O31" t="str">
            <v>KRDRVFUS21</v>
          </cell>
        </row>
        <row r="32">
          <cell r="F32" t="str">
            <v>AE2</v>
          </cell>
          <cell r="O32" t="str">
            <v>KRDRVFUS24</v>
          </cell>
        </row>
        <row r="33">
          <cell r="F33" t="str">
            <v>BE2</v>
          </cell>
          <cell r="O33" t="str">
            <v>KRDRVFUS26</v>
          </cell>
        </row>
        <row r="34">
          <cell r="F34" t="str">
            <v>AF8</v>
          </cell>
          <cell r="O34" t="str">
            <v>KRDRVFUS32</v>
          </cell>
        </row>
        <row r="35">
          <cell r="F35" t="str">
            <v>AF1</v>
          </cell>
          <cell r="O35" t="str">
            <v>KRDRVFUS36</v>
          </cell>
        </row>
        <row r="36">
          <cell r="F36" t="str">
            <v>BF1</v>
          </cell>
          <cell r="O36" t="str">
            <v>KRDRVFUS39</v>
          </cell>
        </row>
        <row r="37">
          <cell r="F37" t="str">
            <v>CF1</v>
          </cell>
          <cell r="O37" t="str">
            <v>KRDRVFUS40</v>
          </cell>
        </row>
        <row r="38">
          <cell r="F38" t="str">
            <v>AF2</v>
          </cell>
          <cell r="O38" t="str">
            <v>KRDRVFUS41</v>
          </cell>
        </row>
        <row r="39">
          <cell r="F39" t="str">
            <v>BF2</v>
          </cell>
          <cell r="O39" t="str">
            <v>KRDRVFUS44</v>
          </cell>
        </row>
        <row r="40">
          <cell r="F40" t="str">
            <v>AF9</v>
          </cell>
          <cell r="O40" t="str">
            <v>KRDRVFUS45</v>
          </cell>
        </row>
        <row r="41">
          <cell r="F41" t="str">
            <v>AG8</v>
          </cell>
          <cell r="O41" t="str">
            <v>KRDRVFUS46</v>
          </cell>
        </row>
        <row r="42">
          <cell r="F42" t="str">
            <v>AG1</v>
          </cell>
          <cell r="O42" t="str">
            <v>KRDRVFUS48</v>
          </cell>
        </row>
        <row r="43">
          <cell r="F43" t="str">
            <v>BG1</v>
          </cell>
          <cell r="O43" t="str">
            <v>KRDRVFUS49</v>
          </cell>
        </row>
        <row r="44">
          <cell r="F44" t="str">
            <v>CG1</v>
          </cell>
          <cell r="O44" t="str">
            <v>KRDRVFUS50</v>
          </cell>
        </row>
        <row r="45">
          <cell r="F45" t="str">
            <v>AG2</v>
          </cell>
          <cell r="O45" t="str">
            <v>KRDRVFUS51</v>
          </cell>
        </row>
        <row r="46">
          <cell r="F46" t="str">
            <v>BG2</v>
          </cell>
          <cell r="O46" t="str">
            <v>KRDRVFUS52</v>
          </cell>
        </row>
        <row r="47">
          <cell r="F47" t="str">
            <v>AG9</v>
          </cell>
          <cell r="O47" t="str">
            <v>KRDRVFUS54</v>
          </cell>
        </row>
        <row r="48">
          <cell r="F48" t="str">
            <v>BG9</v>
          </cell>
          <cell r="O48" t="str">
            <v>KRDRVFUBM3</v>
          </cell>
        </row>
        <row r="49">
          <cell r="F49" t="str">
            <v>AN8</v>
          </cell>
          <cell r="O49" t="str">
            <v>KRDRVFUBM5</v>
          </cell>
        </row>
        <row r="50">
          <cell r="F50" t="str">
            <v>AN9</v>
          </cell>
          <cell r="O50" t="str">
            <v>KRDRVFUBMA</v>
          </cell>
        </row>
        <row r="51">
          <cell r="F51" t="str">
            <v>AO8</v>
          </cell>
          <cell r="O51" t="str">
            <v>KRDRVFUEUR</v>
          </cell>
        </row>
        <row r="52">
          <cell r="F52" t="str">
            <v>AO9</v>
          </cell>
          <cell r="O52" t="str">
            <v>KRDRVFUJPY</v>
          </cell>
        </row>
        <row r="53">
          <cell r="F53" t="str">
            <v>EI8</v>
          </cell>
          <cell r="O53" t="str">
            <v>KRDRVFUUSD</v>
          </cell>
        </row>
        <row r="54">
          <cell r="F54" t="str">
            <v>EI1</v>
          </cell>
          <cell r="O54" t="str">
            <v>KRDRVFUGLD</v>
          </cell>
        </row>
        <row r="55">
          <cell r="F55" t="str">
            <v>EI2</v>
          </cell>
          <cell r="O55" t="str">
            <v>KRDRVFUMGD</v>
          </cell>
        </row>
        <row r="56">
          <cell r="F56" t="str">
            <v>EI9</v>
          </cell>
          <cell r="O56" t="str">
            <v>KRDRVFULHG</v>
          </cell>
        </row>
        <row r="57">
          <cell r="F57" t="str">
            <v>AL3</v>
          </cell>
          <cell r="O57" t="str">
            <v>KRDRVOPK2I</v>
          </cell>
        </row>
        <row r="58">
          <cell r="F58" t="str">
            <v>ALA</v>
          </cell>
          <cell r="O58" t="str">
            <v>KRDRVOPS11</v>
          </cell>
        </row>
        <row r="59">
          <cell r="F59" t="str">
            <v>ALB</v>
          </cell>
          <cell r="O59" t="str">
            <v>KRDRVOPS12</v>
          </cell>
        </row>
        <row r="60">
          <cell r="F60" t="str">
            <v>EH8</v>
          </cell>
          <cell r="O60" t="str">
            <v>KRDRVOPS13</v>
          </cell>
        </row>
        <row r="61">
          <cell r="F61" t="str">
            <v>EH9</v>
          </cell>
          <cell r="O61" t="str">
            <v>KRDRVOPS14</v>
          </cell>
        </row>
        <row r="62">
          <cell r="F62" t="str">
            <v>AF7</v>
          </cell>
          <cell r="O62" t="str">
            <v>KRDRVOPS15</v>
          </cell>
        </row>
        <row r="63">
          <cell r="F63" t="str">
            <v>AG6</v>
          </cell>
          <cell r="O63" t="str">
            <v>KRDRVOPS16</v>
          </cell>
        </row>
        <row r="64">
          <cell r="F64" t="str">
            <v>AG7</v>
          </cell>
          <cell r="O64" t="str">
            <v>KRDRVOPS17</v>
          </cell>
        </row>
        <row r="65">
          <cell r="F65" t="str">
            <v>AN6</v>
          </cell>
          <cell r="O65" t="str">
            <v>KRDRVOPS18</v>
          </cell>
        </row>
        <row r="66">
          <cell r="F66" t="str">
            <v>AN7</v>
          </cell>
          <cell r="O66" t="str">
            <v>KRDRVOPS19</v>
          </cell>
        </row>
        <row r="67">
          <cell r="F67" t="str">
            <v>AO6</v>
          </cell>
          <cell r="O67" t="str">
            <v>KRDRVOPS20</v>
          </cell>
        </row>
        <row r="68">
          <cell r="F68" t="str">
            <v>AO7</v>
          </cell>
          <cell r="O68" t="str">
            <v>KRDRVOPS21</v>
          </cell>
        </row>
        <row r="69">
          <cell r="F69" t="str">
            <v>AP2</v>
          </cell>
          <cell r="O69" t="str">
            <v>KRDRVOPS22</v>
          </cell>
        </row>
        <row r="70">
          <cell r="O70" t="str">
            <v>KRDRVOPS23</v>
          </cell>
        </row>
        <row r="71">
          <cell r="O71" t="str">
            <v>KRDRVOPS24</v>
          </cell>
        </row>
        <row r="72">
          <cell r="O72" t="str">
            <v>KRDRVOPS26</v>
          </cell>
        </row>
        <row r="73">
          <cell r="O73" t="str">
            <v>KRDRVOPS28</v>
          </cell>
        </row>
        <row r="74">
          <cell r="O74" t="str">
            <v>KRDRVOPS29</v>
          </cell>
        </row>
        <row r="75">
          <cell r="O75" t="str">
            <v>KRDRVOPS30</v>
          </cell>
        </row>
        <row r="76">
          <cell r="O76" t="str">
            <v>KRDRVOPS32</v>
          </cell>
        </row>
        <row r="77">
          <cell r="O77" t="str">
            <v>KRDRVOPS34</v>
          </cell>
        </row>
        <row r="78">
          <cell r="O78" t="str">
            <v>KRDRVOPS35</v>
          </cell>
        </row>
        <row r="79">
          <cell r="O79" t="str">
            <v>KRDRVOPS36</v>
          </cell>
        </row>
        <row r="80">
          <cell r="O80" t="str">
            <v>KRDRVOPS39</v>
          </cell>
        </row>
        <row r="81">
          <cell r="O81" t="str">
            <v>KRDRVOPS40</v>
          </cell>
        </row>
        <row r="82">
          <cell r="O82" t="str">
            <v>KRDRVOPS41</v>
          </cell>
        </row>
        <row r="83">
          <cell r="O83" t="str">
            <v>KRDRVOPS42</v>
          </cell>
        </row>
        <row r="84">
          <cell r="O84" t="str">
            <v>KRDRVOPS44</v>
          </cell>
        </row>
        <row r="85">
          <cell r="O85" t="str">
            <v>KRDRVOPS45</v>
          </cell>
        </row>
        <row r="86">
          <cell r="O86" t="str">
            <v>KRDRVOPS46</v>
          </cell>
        </row>
        <row r="87">
          <cell r="O87" t="str">
            <v>KRDRVOPS47</v>
          </cell>
        </row>
        <row r="88">
          <cell r="O88" t="str">
            <v>KRDRVOPS53</v>
          </cell>
        </row>
        <row r="89">
          <cell r="O89" t="str">
            <v>KRDRVOPS54</v>
          </cell>
        </row>
        <row r="90">
          <cell r="O90" t="str">
            <v>KRDRVOPS55</v>
          </cell>
        </row>
        <row r="91">
          <cell r="O91" t="str">
            <v>KRDRVOPUSD</v>
          </cell>
        </row>
        <row r="92">
          <cell r="O92" t="str">
            <v>KRDRVFXUSD</v>
          </cell>
        </row>
        <row r="93">
          <cell r="O93" t="str">
            <v>KRBNDBN</v>
          </cell>
        </row>
        <row r="94">
          <cell r="O94" t="str">
            <v>KRBNDBNP</v>
          </cell>
        </row>
        <row r="95">
          <cell r="O95" t="str">
            <v>KRBNDBS</v>
          </cell>
        </row>
        <row r="96">
          <cell r="O96" t="str">
            <v>KRBNDBSP</v>
          </cell>
        </row>
        <row r="97">
          <cell r="O97" t="str">
            <v>KRKTSBN</v>
          </cell>
        </row>
        <row r="98">
          <cell r="O98" t="str">
            <v>KRSMBBN</v>
          </cell>
        </row>
        <row r="99">
          <cell r="O99" t="str">
            <v>KRRPORB</v>
          </cell>
        </row>
      </sheetData>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템플릿 사용 유의사항"/>
      <sheetName val="입력전문_Repo"/>
      <sheetName val="출력전문"/>
      <sheetName val="항목별참고값"/>
      <sheetName val="ME결과변경정보설정"/>
    </sheetNames>
    <sheetDataSet>
      <sheetData sheetId="0"/>
      <sheetData sheetId="1"/>
      <sheetData sheetId="2"/>
      <sheetData sheetId="3">
        <row r="2">
          <cell r="A2" t="str">
            <v>TTRMKT10001</v>
          </cell>
          <cell r="C2" t="str">
            <v>STK</v>
          </cell>
          <cell r="D2" t="str">
            <v>G1</v>
          </cell>
          <cell r="E2" t="str">
            <v>STK</v>
          </cell>
          <cell r="F2" t="str">
            <v>AA1</v>
          </cell>
          <cell r="I2" t="str">
            <v>I</v>
          </cell>
          <cell r="J2" t="str">
            <v>DA</v>
          </cell>
          <cell r="K2" t="str">
            <v>BH</v>
          </cell>
          <cell r="L2" t="str">
            <v>O</v>
          </cell>
          <cell r="M2" t="str">
            <v>BS</v>
          </cell>
          <cell r="N2" t="str">
            <v>00</v>
          </cell>
          <cell r="O2" t="str">
            <v>KRSTKST</v>
          </cell>
          <cell r="P2" t="str">
            <v>1</v>
          </cell>
          <cell r="R2" t="str">
            <v>0</v>
          </cell>
          <cell r="S2" t="str">
            <v>1</v>
          </cell>
          <cell r="T2" t="str">
            <v>1</v>
          </cell>
          <cell r="U2" t="str">
            <v>1</v>
          </cell>
          <cell r="V2" t="str">
            <v>1</v>
          </cell>
          <cell r="W2" t="str">
            <v>0</v>
          </cell>
          <cell r="X2" t="str">
            <v>10</v>
          </cell>
          <cell r="Y2" t="str">
            <v>00</v>
          </cell>
          <cell r="Z2" t="str">
            <v>1000</v>
          </cell>
          <cell r="AA2" t="str">
            <v>20130226</v>
          </cell>
          <cell r="AB2" t="str">
            <v>1</v>
          </cell>
          <cell r="AC2" t="str">
            <v>1</v>
          </cell>
          <cell r="AD2" t="str">
            <v>0</v>
          </cell>
          <cell r="AE2" t="str">
            <v>Y</v>
          </cell>
          <cell r="AI2" t="str">
            <v>00</v>
          </cell>
          <cell r="AL2" t="str">
            <v>00</v>
          </cell>
          <cell r="AM2" t="str">
            <v>410</v>
          </cell>
          <cell r="AN2" t="str">
            <v>00</v>
          </cell>
          <cell r="AO2" t="str">
            <v>0</v>
          </cell>
          <cell r="AP2" t="str">
            <v>0</v>
          </cell>
          <cell r="AQ2" t="str">
            <v>GA</v>
          </cell>
        </row>
        <row r="3">
          <cell r="A3" t="str">
            <v>TGWODR10001</v>
          </cell>
          <cell r="C3" t="str">
            <v>KSQ</v>
          </cell>
          <cell r="D3" t="str">
            <v>G2</v>
          </cell>
          <cell r="E3" t="str">
            <v>KSQ</v>
          </cell>
          <cell r="F3" t="str">
            <v>AA2</v>
          </cell>
          <cell r="I3" t="str">
            <v>S</v>
          </cell>
          <cell r="J3" t="str">
            <v>GT</v>
          </cell>
          <cell r="K3" t="str">
            <v>FH</v>
          </cell>
          <cell r="L3" t="str">
            <v>C</v>
          </cell>
          <cell r="M3" t="str">
            <v>BE</v>
          </cell>
          <cell r="N3" t="str">
            <v>10</v>
          </cell>
          <cell r="O3" t="str">
            <v>KRSTKFS</v>
          </cell>
          <cell r="P3" t="str">
            <v>2</v>
          </cell>
          <cell r="R3" t="str">
            <v>1</v>
          </cell>
          <cell r="S3" t="str">
            <v>2</v>
          </cell>
          <cell r="T3" t="str">
            <v>2</v>
          </cell>
          <cell r="U3" t="str">
            <v>2</v>
          </cell>
          <cell r="V3" t="str">
            <v>2</v>
          </cell>
          <cell r="W3" t="str">
            <v>1</v>
          </cell>
          <cell r="X3" t="str">
            <v>30</v>
          </cell>
          <cell r="Y3" t="str">
            <v>01</v>
          </cell>
          <cell r="Z3" t="str">
            <v>2000</v>
          </cell>
          <cell r="AB3" t="str">
            <v>2</v>
          </cell>
          <cell r="AC3" t="str">
            <v>3</v>
          </cell>
          <cell r="AD3" t="str">
            <v>4</v>
          </cell>
          <cell r="AE3" t="str">
            <v>N</v>
          </cell>
          <cell r="AI3" t="str">
            <v>01</v>
          </cell>
          <cell r="AL3" t="str">
            <v>01</v>
          </cell>
          <cell r="AM3" t="str">
            <v>997</v>
          </cell>
          <cell r="AN3" t="str">
            <v>10</v>
          </cell>
          <cell r="AO3" t="str">
            <v>1</v>
          </cell>
          <cell r="AP3" t="str">
            <v>1</v>
          </cell>
          <cell r="AQ3" t="str">
            <v>SA</v>
          </cell>
        </row>
        <row r="4">
          <cell r="A4" t="str">
            <v>TGWODR10002</v>
          </cell>
          <cell r="C4" t="str">
            <v>DRV</v>
          </cell>
          <cell r="D4" t="str">
            <v>G3</v>
          </cell>
          <cell r="E4" t="str">
            <v>BND</v>
          </cell>
          <cell r="F4" t="str">
            <v>AB1</v>
          </cell>
          <cell r="J4" t="str">
            <v>RT</v>
          </cell>
          <cell r="K4" t="str">
            <v>IH</v>
          </cell>
          <cell r="M4" t="str">
            <v>SS</v>
          </cell>
          <cell r="N4" t="str">
            <v>11</v>
          </cell>
          <cell r="O4" t="str">
            <v>KRSTKDR</v>
          </cell>
          <cell r="P4" t="str">
            <v>3</v>
          </cell>
          <cell r="R4" t="str">
            <v>2</v>
          </cell>
          <cell r="T4" t="str">
            <v>3</v>
          </cell>
          <cell r="U4" t="str">
            <v>3</v>
          </cell>
          <cell r="V4" t="str">
            <v>3</v>
          </cell>
          <cell r="W4" t="str">
            <v>2</v>
          </cell>
          <cell r="X4" t="str">
            <v>31</v>
          </cell>
          <cell r="Y4" t="str">
            <v>02</v>
          </cell>
          <cell r="Z4" t="str">
            <v>3000</v>
          </cell>
          <cell r="AB4" t="str">
            <v>3</v>
          </cell>
          <cell r="AD4" t="str">
            <v>5</v>
          </cell>
          <cell r="AI4" t="str">
            <v>02</v>
          </cell>
          <cell r="AL4" t="str">
            <v>02</v>
          </cell>
          <cell r="AM4" t="str">
            <v>840</v>
          </cell>
          <cell r="AN4" t="str">
            <v>11</v>
          </cell>
          <cell r="AO4" t="str">
            <v>2</v>
          </cell>
          <cell r="AP4" t="str">
            <v>2</v>
          </cell>
          <cell r="AQ4" t="str">
            <v>CA</v>
          </cell>
        </row>
        <row r="5">
          <cell r="A5" t="str">
            <v>TGWODR10003</v>
          </cell>
          <cell r="C5" t="str">
            <v>BND</v>
          </cell>
          <cell r="D5" t="str">
            <v>G4</v>
          </cell>
          <cell r="E5" t="str">
            <v>KTS</v>
          </cell>
          <cell r="F5" t="str">
            <v>BB1</v>
          </cell>
          <cell r="J5" t="str">
            <v>RR</v>
          </cell>
          <cell r="K5" t="str">
            <v>SH</v>
          </cell>
          <cell r="M5" t="str">
            <v>SE</v>
          </cell>
          <cell r="N5" t="str">
            <v>20</v>
          </cell>
          <cell r="O5" t="str">
            <v>KRSTKMF</v>
          </cell>
          <cell r="P5" t="str">
            <v>4</v>
          </cell>
          <cell r="V5" t="str">
            <v>4</v>
          </cell>
          <cell r="W5" t="str">
            <v>3</v>
          </cell>
          <cell r="X5" t="str">
            <v>11</v>
          </cell>
          <cell r="Y5" t="str">
            <v>03</v>
          </cell>
          <cell r="Z5" t="str">
            <v>3100</v>
          </cell>
          <cell r="AB5" t="str">
            <v>4</v>
          </cell>
          <cell r="AI5" t="str">
            <v>06</v>
          </cell>
          <cell r="AL5" t="str">
            <v>10</v>
          </cell>
          <cell r="AN5" t="str">
            <v>12</v>
          </cell>
          <cell r="AP5" t="str">
            <v>3</v>
          </cell>
        </row>
        <row r="6">
          <cell r="A6" t="str">
            <v>TGWODR10004</v>
          </cell>
          <cell r="C6" t="str">
            <v>KTS</v>
          </cell>
          <cell r="D6" t="str">
            <v>G6</v>
          </cell>
          <cell r="E6" t="str">
            <v>SMB</v>
          </cell>
          <cell r="F6" t="str">
            <v>CD1</v>
          </cell>
          <cell r="J6" t="str">
            <v>EP</v>
          </cell>
          <cell r="M6" t="str">
            <v>SH</v>
          </cell>
          <cell r="N6" t="str">
            <v>21</v>
          </cell>
          <cell r="O6" t="str">
            <v>KRSTKIF</v>
          </cell>
          <cell r="P6" t="str">
            <v>5</v>
          </cell>
          <cell r="V6" t="str">
            <v>I</v>
          </cell>
          <cell r="W6" t="str">
            <v>4</v>
          </cell>
          <cell r="X6" t="str">
            <v>12</v>
          </cell>
          <cell r="Y6" t="str">
            <v>04</v>
          </cell>
          <cell r="Z6" t="str">
            <v>4000</v>
          </cell>
          <cell r="AB6" t="str">
            <v>8</v>
          </cell>
          <cell r="AL6" t="str">
            <v>11</v>
          </cell>
          <cell r="AN6" t="str">
            <v>20</v>
          </cell>
          <cell r="AP6" t="str">
            <v>4</v>
          </cell>
        </row>
        <row r="7">
          <cell r="A7" t="str">
            <v>TGWODR10005</v>
          </cell>
          <cell r="C7" t="str">
            <v>SMB</v>
          </cell>
          <cell r="D7" t="str">
            <v>G8</v>
          </cell>
          <cell r="E7" t="str">
            <v>RPO</v>
          </cell>
          <cell r="F7" t="str">
            <v>CD3</v>
          </cell>
          <cell r="J7" t="str">
            <v>OC</v>
          </cell>
          <cell r="M7" t="str">
            <v>SR</v>
          </cell>
          <cell r="N7" t="str">
            <v>25</v>
          </cell>
          <cell r="O7" t="str">
            <v>KRSTKRT</v>
          </cell>
          <cell r="P7" t="str">
            <v>6</v>
          </cell>
          <cell r="V7" t="str">
            <v>K</v>
          </cell>
          <cell r="W7" t="str">
            <v>5</v>
          </cell>
          <cell r="X7" t="str">
            <v>31</v>
          </cell>
          <cell r="Y7" t="str">
            <v>05</v>
          </cell>
          <cell r="Z7" t="str">
            <v>5000</v>
          </cell>
          <cell r="AB7" t="str">
            <v>9</v>
          </cell>
          <cell r="AL7" t="str">
            <v>12</v>
          </cell>
          <cell r="AN7" t="str">
            <v>21</v>
          </cell>
        </row>
        <row r="8">
          <cell r="C8" t="str">
            <v>RPO</v>
          </cell>
          <cell r="D8" t="str">
            <v>I1</v>
          </cell>
          <cell r="E8" t="str">
            <v>FKI</v>
          </cell>
          <cell r="F8" t="str">
            <v>DC1</v>
          </cell>
          <cell r="J8" t="str">
            <v>RS</v>
          </cell>
          <cell r="N8" t="str">
            <v>30</v>
          </cell>
          <cell r="O8" t="str">
            <v>KRSTKSC</v>
          </cell>
          <cell r="P8" t="str">
            <v>7</v>
          </cell>
          <cell r="V8" t="str">
            <v>P</v>
          </cell>
          <cell r="W8" t="str">
            <v>6</v>
          </cell>
          <cell r="X8" t="str">
            <v>32</v>
          </cell>
          <cell r="Y8" t="str">
            <v>06</v>
          </cell>
          <cell r="Z8" t="str">
            <v>6000</v>
          </cell>
          <cell r="AN8" t="str">
            <v>22</v>
          </cell>
        </row>
        <row r="9">
          <cell r="D9" t="str">
            <v>I2</v>
          </cell>
          <cell r="E9" t="str">
            <v>FSI</v>
          </cell>
          <cell r="F9" t="str">
            <v>DC2</v>
          </cell>
          <cell r="J9" t="str">
            <v>TR</v>
          </cell>
          <cell r="N9" t="str">
            <v>40</v>
          </cell>
          <cell r="O9" t="str">
            <v>KRSTKBC</v>
          </cell>
          <cell r="V9" t="str">
            <v>V</v>
          </cell>
          <cell r="W9" t="str">
            <v>7</v>
          </cell>
          <cell r="Y9" t="str">
            <v>07</v>
          </cell>
          <cell r="Z9" t="str">
            <v>7000</v>
          </cell>
        </row>
        <row r="10">
          <cell r="D10" t="str">
            <v>B1</v>
          </cell>
          <cell r="E10" t="str">
            <v>FST</v>
          </cell>
          <cell r="F10" t="str">
            <v>AB2</v>
          </cell>
          <cell r="J10" t="str">
            <v>UT</v>
          </cell>
          <cell r="N10" t="str">
            <v>50</v>
          </cell>
          <cell r="O10" t="str">
            <v>KRSTKEF</v>
          </cell>
          <cell r="V10" t="str">
            <v>X</v>
          </cell>
          <cell r="Y10" t="str">
            <v>08</v>
          </cell>
          <cell r="Z10" t="str">
            <v>7100</v>
          </cell>
        </row>
        <row r="11">
          <cell r="D11" t="str">
            <v>B2</v>
          </cell>
          <cell r="E11" t="str">
            <v>FB3</v>
          </cell>
          <cell r="F11" t="str">
            <v>AC1</v>
          </cell>
          <cell r="J11" t="str">
            <v>RE</v>
          </cell>
          <cell r="N11" t="str">
            <v>50</v>
          </cell>
          <cell r="O11" t="str">
            <v>KRSTKFE</v>
          </cell>
          <cell r="V11" t="str">
            <v>Y</v>
          </cell>
          <cell r="Y11" t="str">
            <v>09</v>
          </cell>
          <cell r="Z11" t="str">
            <v>8000</v>
          </cell>
        </row>
        <row r="12">
          <cell r="D12" t="str">
            <v>B3</v>
          </cell>
          <cell r="E12" t="str">
            <v>FB5</v>
          </cell>
          <cell r="F12" t="str">
            <v>BC1</v>
          </cell>
          <cell r="J12" t="str">
            <v>CZ</v>
          </cell>
          <cell r="N12" t="str">
            <v>51</v>
          </cell>
          <cell r="O12" t="str">
            <v>KRSTKSW</v>
          </cell>
          <cell r="Y12" t="str">
            <v>31</v>
          </cell>
        </row>
        <row r="13">
          <cell r="D13" t="str">
            <v>K1</v>
          </cell>
          <cell r="E13" t="str">
            <v>FBA</v>
          </cell>
          <cell r="F13" t="str">
            <v>CC1</v>
          </cell>
          <cell r="J13" t="str">
            <v>CV</v>
          </cell>
          <cell r="N13" t="str">
            <v>60</v>
          </cell>
          <cell r="O13" t="str">
            <v>KRSTKSR</v>
          </cell>
          <cell r="Y13" t="str">
            <v>32</v>
          </cell>
        </row>
        <row r="14">
          <cell r="D14" t="str">
            <v>K2</v>
          </cell>
          <cell r="E14" t="str">
            <v>FEU</v>
          </cell>
          <cell r="F14" t="str">
            <v>AC2</v>
          </cell>
          <cell r="J14" t="str">
            <v>BI</v>
          </cell>
          <cell r="N14" t="str">
            <v>65</v>
          </cell>
          <cell r="O14" t="str">
            <v>KRSTKEW</v>
          </cell>
          <cell r="Y14" t="str">
            <v>33</v>
          </cell>
        </row>
        <row r="15">
          <cell r="D15" t="str">
            <v>K3</v>
          </cell>
          <cell r="E15" t="str">
            <v>FYN</v>
          </cell>
          <cell r="F15" t="str">
            <v>AQ2</v>
          </cell>
          <cell r="J15" t="str">
            <v>PC</v>
          </cell>
          <cell r="N15" t="str">
            <v>70</v>
          </cell>
          <cell r="O15" t="str">
            <v>KRKSQST</v>
          </cell>
          <cell r="Y15" t="str">
            <v>41</v>
          </cell>
        </row>
        <row r="16">
          <cell r="D16" t="str">
            <v>N1</v>
          </cell>
          <cell r="E16" t="str">
            <v>FUD</v>
          </cell>
          <cell r="F16" t="str">
            <v>AD1</v>
          </cell>
          <cell r="J16" t="str">
            <v>AT</v>
          </cell>
          <cell r="N16" t="str">
            <v>80</v>
          </cell>
          <cell r="O16" t="str">
            <v>KRKSQFS</v>
          </cell>
          <cell r="Y16" t="str">
            <v>42</v>
          </cell>
        </row>
        <row r="17">
          <cell r="D17" t="str">
            <v>E1</v>
          </cell>
          <cell r="E17" t="str">
            <v>FGD</v>
          </cell>
          <cell r="F17" t="str">
            <v>AD2</v>
          </cell>
          <cell r="J17" t="str">
            <v>AR</v>
          </cell>
          <cell r="N17" t="str">
            <v>90</v>
          </cell>
          <cell r="O17" t="str">
            <v>KRKSQDR</v>
          </cell>
          <cell r="Y17" t="str">
            <v>51</v>
          </cell>
        </row>
        <row r="18">
          <cell r="D18" t="str">
            <v>F1</v>
          </cell>
          <cell r="E18" t="str">
            <v>FMG</v>
          </cell>
          <cell r="F18" t="str">
            <v>AD3</v>
          </cell>
          <cell r="J18" t="str">
            <v>BT</v>
          </cell>
          <cell r="N18" t="str">
            <v>99</v>
          </cell>
          <cell r="O18" t="str">
            <v>KRKSQMF</v>
          </cell>
          <cell r="Y18" t="str">
            <v>61</v>
          </cell>
        </row>
        <row r="19">
          <cell r="D19" t="str">
            <v>U2</v>
          </cell>
          <cell r="E19" t="str">
            <v>OK2</v>
          </cell>
          <cell r="F19" t="str">
            <v>AB1</v>
          </cell>
          <cell r="J19" t="str">
            <v>BR</v>
          </cell>
          <cell r="O19" t="str">
            <v>KRKSQSW</v>
          </cell>
          <cell r="Y19" t="str">
            <v>90</v>
          </cell>
        </row>
        <row r="20">
          <cell r="D20" t="str">
            <v>S1</v>
          </cell>
          <cell r="E20" t="str">
            <v>OST</v>
          </cell>
          <cell r="F20" t="str">
            <v>AB2</v>
          </cell>
          <cell r="J20" t="str">
            <v>PT</v>
          </cell>
          <cell r="O20" t="str">
            <v>KRKSQSR</v>
          </cell>
        </row>
        <row r="21">
          <cell r="D21" t="str">
            <v>SA</v>
          </cell>
          <cell r="E21" t="str">
            <v>OUD</v>
          </cell>
          <cell r="F21" t="str">
            <v>DB2</v>
          </cell>
          <cell r="J21" t="str">
            <v>PR</v>
          </cell>
          <cell r="O21" t="str">
            <v>KRDRVFUK2I</v>
          </cell>
        </row>
        <row r="22">
          <cell r="D22" t="str">
            <v>SB</v>
          </cell>
          <cell r="E22" t="str">
            <v>XUD</v>
          </cell>
          <cell r="F22" t="str">
            <v>AK1</v>
          </cell>
          <cell r="J22" t="str">
            <v>PP</v>
          </cell>
          <cell r="O22" t="str">
            <v>KRDRVFUSTI</v>
          </cell>
        </row>
        <row r="23">
          <cell r="D23" t="str">
            <v>R1</v>
          </cell>
          <cell r="E23" t="str">
            <v>FLH</v>
          </cell>
          <cell r="F23" t="str">
            <v>AJ4</v>
          </cell>
          <cell r="J23" t="str">
            <v>MC</v>
          </cell>
          <cell r="O23" t="str">
            <v>KRDRVFUS11</v>
          </cell>
        </row>
        <row r="24">
          <cell r="F24" t="str">
            <v>AR1</v>
          </cell>
          <cell r="J24" t="str">
            <v>CT</v>
          </cell>
          <cell r="O24" t="str">
            <v>KRDRVFUS12</v>
          </cell>
        </row>
        <row r="25">
          <cell r="F25" t="str">
            <v>AJ5</v>
          </cell>
          <cell r="O25" t="str">
            <v>KRDRVFUS13</v>
          </cell>
        </row>
        <row r="26">
          <cell r="F26" t="str">
            <v>AL2</v>
          </cell>
          <cell r="O26" t="str">
            <v>KRDRVFUS14</v>
          </cell>
        </row>
        <row r="27">
          <cell r="F27" t="str">
            <v>AM2</v>
          </cell>
          <cell r="O27" t="str">
            <v>KRDRVFUS15</v>
          </cell>
        </row>
        <row r="28">
          <cell r="F28" t="str">
            <v>AE8</v>
          </cell>
          <cell r="O28" t="str">
            <v>KRDRVFUS16</v>
          </cell>
        </row>
        <row r="29">
          <cell r="F29" t="str">
            <v>AE1</v>
          </cell>
          <cell r="O29" t="str">
            <v>KRDRVFUS18</v>
          </cell>
        </row>
        <row r="30">
          <cell r="F30" t="str">
            <v>BE1</v>
          </cell>
          <cell r="O30" t="str">
            <v>KRDRVFUS19</v>
          </cell>
        </row>
        <row r="31">
          <cell r="F31" t="str">
            <v>CE1</v>
          </cell>
          <cell r="O31" t="str">
            <v>KRDRVFUS21</v>
          </cell>
        </row>
        <row r="32">
          <cell r="F32" t="str">
            <v>AE2</v>
          </cell>
          <cell r="O32" t="str">
            <v>KRDRVFUS24</v>
          </cell>
        </row>
        <row r="33">
          <cell r="F33" t="str">
            <v>BE2</v>
          </cell>
          <cell r="O33" t="str">
            <v>KRDRVFUS26</v>
          </cell>
        </row>
        <row r="34">
          <cell r="F34" t="str">
            <v>AF8</v>
          </cell>
          <cell r="O34" t="str">
            <v>KRDRVFUS32</v>
          </cell>
        </row>
        <row r="35">
          <cell r="F35" t="str">
            <v>AF1</v>
          </cell>
          <cell r="O35" t="str">
            <v>KRDRVFUS36</v>
          </cell>
        </row>
        <row r="36">
          <cell r="F36" t="str">
            <v>BF1</v>
          </cell>
          <cell r="O36" t="str">
            <v>KRDRVFUS39</v>
          </cell>
        </row>
        <row r="37">
          <cell r="F37" t="str">
            <v>CF1</v>
          </cell>
          <cell r="O37" t="str">
            <v>KRDRVFUS40</v>
          </cell>
        </row>
        <row r="38">
          <cell r="F38" t="str">
            <v>AF2</v>
          </cell>
          <cell r="O38" t="str">
            <v>KRDRVFUS41</v>
          </cell>
        </row>
        <row r="39">
          <cell r="F39" t="str">
            <v>BF2</v>
          </cell>
          <cell r="O39" t="str">
            <v>KRDRVFUS44</v>
          </cell>
        </row>
        <row r="40">
          <cell r="F40" t="str">
            <v>AF9</v>
          </cell>
          <cell r="O40" t="str">
            <v>KRDRVFUS45</v>
          </cell>
        </row>
        <row r="41">
          <cell r="F41" t="str">
            <v>AG8</v>
          </cell>
          <cell r="O41" t="str">
            <v>KRDRVFUS46</v>
          </cell>
        </row>
        <row r="42">
          <cell r="F42" t="str">
            <v>AG1</v>
          </cell>
          <cell r="O42" t="str">
            <v>KRDRVFUS48</v>
          </cell>
        </row>
        <row r="43">
          <cell r="F43" t="str">
            <v>BG1</v>
          </cell>
          <cell r="O43" t="str">
            <v>KRDRVFUS49</v>
          </cell>
        </row>
        <row r="44">
          <cell r="F44" t="str">
            <v>CG1</v>
          </cell>
          <cell r="O44" t="str">
            <v>KRDRVFUS50</v>
          </cell>
        </row>
        <row r="45">
          <cell r="F45" t="str">
            <v>AG2</v>
          </cell>
          <cell r="O45" t="str">
            <v>KRDRVFUS51</v>
          </cell>
        </row>
        <row r="46">
          <cell r="F46" t="str">
            <v>BG2</v>
          </cell>
          <cell r="O46" t="str">
            <v>KRDRVFUS52</v>
          </cell>
        </row>
        <row r="47">
          <cell r="F47" t="str">
            <v>AG9</v>
          </cell>
          <cell r="O47" t="str">
            <v>KRDRVFUS54</v>
          </cell>
        </row>
        <row r="48">
          <cell r="F48" t="str">
            <v>BG9</v>
          </cell>
          <cell r="O48" t="str">
            <v>KRDRVFUBM3</v>
          </cell>
        </row>
        <row r="49">
          <cell r="F49" t="str">
            <v>AN8</v>
          </cell>
          <cell r="O49" t="str">
            <v>KRDRVFUBM5</v>
          </cell>
        </row>
        <row r="50">
          <cell r="F50" t="str">
            <v>AN9</v>
          </cell>
          <cell r="O50" t="str">
            <v>KRDRVFUBMA</v>
          </cell>
        </row>
        <row r="51">
          <cell r="F51" t="str">
            <v>AO8</v>
          </cell>
          <cell r="O51" t="str">
            <v>KRDRVFUEUR</v>
          </cell>
        </row>
        <row r="52">
          <cell r="F52" t="str">
            <v>AO9</v>
          </cell>
          <cell r="O52" t="str">
            <v>KRDRVFUJPY</v>
          </cell>
        </row>
        <row r="53">
          <cell r="F53" t="str">
            <v>EI8</v>
          </cell>
          <cell r="O53" t="str">
            <v>KRDRVFUUSD</v>
          </cell>
        </row>
        <row r="54">
          <cell r="F54" t="str">
            <v>EI1</v>
          </cell>
          <cell r="O54" t="str">
            <v>KRDRVFUGLD</v>
          </cell>
        </row>
        <row r="55">
          <cell r="F55" t="str">
            <v>EI2</v>
          </cell>
          <cell r="O55" t="str">
            <v>KRDRVFUMGD</v>
          </cell>
        </row>
        <row r="56">
          <cell r="F56" t="str">
            <v>EI9</v>
          </cell>
          <cell r="O56" t="str">
            <v>KRDRVFULHG</v>
          </cell>
        </row>
        <row r="57">
          <cell r="F57" t="str">
            <v>AL3</v>
          </cell>
          <cell r="O57" t="str">
            <v>KRDRVOPK2I</v>
          </cell>
        </row>
        <row r="58">
          <cell r="F58" t="str">
            <v>ALA</v>
          </cell>
          <cell r="O58" t="str">
            <v>KRDRVOPS11</v>
          </cell>
        </row>
        <row r="59">
          <cell r="F59" t="str">
            <v>ALB</v>
          </cell>
          <cell r="O59" t="str">
            <v>KRDRVOPS12</v>
          </cell>
        </row>
        <row r="60">
          <cell r="F60" t="str">
            <v>EH8</v>
          </cell>
          <cell r="O60" t="str">
            <v>KRDRVOPS13</v>
          </cell>
        </row>
        <row r="61">
          <cell r="F61" t="str">
            <v>EH9</v>
          </cell>
          <cell r="O61" t="str">
            <v>KRDRVOPS14</v>
          </cell>
        </row>
        <row r="62">
          <cell r="F62" t="str">
            <v>AF7</v>
          </cell>
          <cell r="O62" t="str">
            <v>KRDRVOPS15</v>
          </cell>
        </row>
        <row r="63">
          <cell r="F63" t="str">
            <v>AG6</v>
          </cell>
          <cell r="O63" t="str">
            <v>KRDRVOPS16</v>
          </cell>
        </row>
        <row r="64">
          <cell r="F64" t="str">
            <v>AG7</v>
          </cell>
          <cell r="O64" t="str">
            <v>KRDRVOPS17</v>
          </cell>
        </row>
        <row r="65">
          <cell r="F65" t="str">
            <v>AN6</v>
          </cell>
          <cell r="O65" t="str">
            <v>KRDRVOPS18</v>
          </cell>
        </row>
        <row r="66">
          <cell r="F66" t="str">
            <v>AN7</v>
          </cell>
          <cell r="O66" t="str">
            <v>KRDRVOPS19</v>
          </cell>
        </row>
        <row r="67">
          <cell r="F67" t="str">
            <v>AO6</v>
          </cell>
          <cell r="O67" t="str">
            <v>KRDRVOPS20</v>
          </cell>
        </row>
        <row r="68">
          <cell r="F68" t="str">
            <v>AO7</v>
          </cell>
          <cell r="O68" t="str">
            <v>KRDRVOPS21</v>
          </cell>
        </row>
        <row r="69">
          <cell r="F69" t="str">
            <v>AP2</v>
          </cell>
          <cell r="O69" t="str">
            <v>KRDRVOPS22</v>
          </cell>
        </row>
        <row r="70">
          <cell r="O70" t="str">
            <v>KRDRVOPS23</v>
          </cell>
        </row>
        <row r="71">
          <cell r="O71" t="str">
            <v>KRDRVOPS24</v>
          </cell>
        </row>
        <row r="72">
          <cell r="O72" t="str">
            <v>KRDRVOPS26</v>
          </cell>
        </row>
        <row r="73">
          <cell r="O73" t="str">
            <v>KRDRVOPS28</v>
          </cell>
        </row>
        <row r="74">
          <cell r="O74" t="str">
            <v>KRDRVOPS29</v>
          </cell>
        </row>
        <row r="75">
          <cell r="O75" t="str">
            <v>KRDRVOPS30</v>
          </cell>
        </row>
        <row r="76">
          <cell r="O76" t="str">
            <v>KRDRVOPS32</v>
          </cell>
        </row>
        <row r="77">
          <cell r="O77" t="str">
            <v>KRDRVOPS34</v>
          </cell>
        </row>
        <row r="78">
          <cell r="O78" t="str">
            <v>KRDRVOPS35</v>
          </cell>
        </row>
        <row r="79">
          <cell r="O79" t="str">
            <v>KRDRVOPS36</v>
          </cell>
        </row>
        <row r="80">
          <cell r="O80" t="str">
            <v>KRDRVOPS39</v>
          </cell>
        </row>
        <row r="81">
          <cell r="O81" t="str">
            <v>KRDRVOPS40</v>
          </cell>
        </row>
        <row r="82">
          <cell r="O82" t="str">
            <v>KRDRVOPS41</v>
          </cell>
        </row>
        <row r="83">
          <cell r="O83" t="str">
            <v>KRDRVOPS42</v>
          </cell>
        </row>
        <row r="84">
          <cell r="O84" t="str">
            <v>KRDRVOPS44</v>
          </cell>
        </row>
        <row r="85">
          <cell r="O85" t="str">
            <v>KRDRVOPS45</v>
          </cell>
        </row>
        <row r="86">
          <cell r="O86" t="str">
            <v>KRDRVOPS46</v>
          </cell>
        </row>
        <row r="87">
          <cell r="O87" t="str">
            <v>KRDRVOPS47</v>
          </cell>
        </row>
        <row r="88">
          <cell r="O88" t="str">
            <v>KRDRVOPS53</v>
          </cell>
        </row>
        <row r="89">
          <cell r="O89" t="str">
            <v>KRDRVOPS54</v>
          </cell>
        </row>
        <row r="90">
          <cell r="O90" t="str">
            <v>KRDRVOPS55</v>
          </cell>
        </row>
        <row r="91">
          <cell r="O91" t="str">
            <v>KRDRVOPUSD</v>
          </cell>
        </row>
        <row r="92">
          <cell r="O92" t="str">
            <v>KRDRVFXUSD</v>
          </cell>
        </row>
        <row r="93">
          <cell r="O93" t="str">
            <v>KRBNDBN</v>
          </cell>
        </row>
        <row r="94">
          <cell r="O94" t="str">
            <v>KRBNDBNP</v>
          </cell>
        </row>
        <row r="95">
          <cell r="O95" t="str">
            <v>KRBNDBS</v>
          </cell>
        </row>
        <row r="96">
          <cell r="O96" t="str">
            <v>KRBNDBSP</v>
          </cell>
        </row>
        <row r="97">
          <cell r="O97" t="str">
            <v>KRKTSBN</v>
          </cell>
        </row>
        <row r="98">
          <cell r="O98" t="str">
            <v>KRSMBBN</v>
          </cell>
        </row>
        <row r="99">
          <cell r="O99" t="str">
            <v>KRRPORB</v>
          </cell>
        </row>
      </sheetData>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메인"/>
      <sheetName val="개정이력"/>
      <sheetName val="Macro"/>
      <sheetName val="회원사인터페이스목록"/>
      <sheetName val="(송신)협상주문서"/>
      <sheetName val="(수신)협상주문서 거절"/>
      <sheetName val="(송신)회원별 약정"/>
      <sheetName val="(송수신) 착오매매정정 신고 및 접수승인 통보"/>
      <sheetName val="(송수신)착오매매구제신청수신및응답"/>
      <sheetName val="(송신)착오매매구제접수결과송신"/>
      <sheetName val="(송신)착오매매구제대상거래통보송신"/>
      <sheetName val="(송신)착오매매구제처리결과송신"/>
      <sheetName val="(송신)거래수수료"/>
      <sheetName val="(송신)프로세스이용료"/>
      <sheetName val="별첨-전문내 호가 가격 정의"/>
      <sheetName val="별첨-TR별 참조내용"/>
      <sheetName val="별첨(표면이자율결정기준금리코드)"/>
      <sheetName val="별첨(이벤트종류별사유코드)"/>
      <sheetName val="별첨(지수업종코드)"/>
      <sheetName val="참고_항목별 코드값"/>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메인"/>
      <sheetName val="개정이력"/>
      <sheetName val="Macro"/>
      <sheetName val="회원사인터페이스목록"/>
      <sheetName val="(송신)협상주문서"/>
      <sheetName val="(수신)협상주문서 거절"/>
      <sheetName val="(송신)회원별 약정"/>
      <sheetName val="(송수신) 착오매매정정 신고 및 접수승인 통보"/>
      <sheetName val="(송수신)착오매매구제신청수신및응답"/>
      <sheetName val="(송신)착오매매구제접수결과송신"/>
      <sheetName val="(송신)착오매매구제대상거래통보송신"/>
      <sheetName val="(송신)착오매매구제처리결과송신"/>
      <sheetName val="(송신)거래수수료"/>
      <sheetName val="(송신)프로세스이용료"/>
      <sheetName val="별첨-전문내 호가 가격 정의"/>
      <sheetName val="별첨-TR별 참조내용"/>
      <sheetName val="별첨(표면이자율결정기준금리코드)"/>
      <sheetName val="별첨(이벤트종류별사유코드)"/>
      <sheetName val="별첨(지수업종코드)"/>
      <sheetName val="참고_항목별 코드값"/>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실사조정_총괄"/>
      <sheetName val="실사후분석(내역서단가기준)"/>
      <sheetName val="(실사조정)총괄"/>
      <sheetName val="내역서-1"/>
    </sheetNames>
    <sheetDataSet>
      <sheetData sheetId="0"/>
      <sheetData sheetId="1" refreshError="1"/>
      <sheetData sheetId="2"/>
      <sheetData sheetId="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C0197-5D38-48E0-B85B-1545E5155AEE}">
  <sheetPr codeName="Sheet1"/>
  <dimension ref="A43"/>
  <sheetViews>
    <sheetView workbookViewId="0">
      <selection activeCell="Q41" sqref="Q41"/>
    </sheetView>
  </sheetViews>
  <sheetFormatPr defaultColWidth="9" defaultRowHeight="16.5"/>
  <cols>
    <col min="1" max="1" width="6.25" style="16" customWidth="1"/>
    <col min="2" max="2" width="9" style="16" customWidth="1"/>
    <col min="3" max="8" width="9" style="16"/>
    <col min="9" max="9" width="11.25" style="16" customWidth="1"/>
    <col min="10" max="10" width="9" style="16"/>
    <col min="11" max="11" width="9" style="16" customWidth="1"/>
    <col min="12" max="16384" width="9" style="16"/>
  </cols>
  <sheetData>
    <row r="43" ht="26.25" customHeight="1"/>
  </sheetData>
  <phoneticPr fontId="3"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8FCF0-01E8-41A8-BD9B-A2E2AA6FF78B}">
  <sheetPr codeName="Sheet2"/>
  <dimension ref="B1:G44"/>
  <sheetViews>
    <sheetView tabSelected="1" showWhiteSpace="0" zoomScaleNormal="100" zoomScaleSheetLayoutView="115" workbookViewId="0">
      <pane xSplit="1" ySplit="2" topLeftCell="B36" activePane="bottomRight" state="frozen"/>
      <selection pane="topRight" activeCell="B1" sqref="B1"/>
      <selection pane="bottomLeft" activeCell="A3" sqref="A3"/>
      <selection pane="bottomRight" activeCell="B36" sqref="B36"/>
    </sheetView>
  </sheetViews>
  <sheetFormatPr defaultRowHeight="16.5" customHeight="1"/>
  <cols>
    <col min="1" max="1" width="1.125" style="48" customWidth="1"/>
    <col min="2" max="2" width="9.5" style="52" customWidth="1"/>
    <col min="3" max="3" width="13.375" style="52" customWidth="1"/>
    <col min="4" max="4" width="158.625" style="48" customWidth="1"/>
    <col min="5" max="7" width="19.125" style="48" bestFit="1" customWidth="1"/>
    <col min="8" max="257" width="9" style="48"/>
    <col min="258" max="258" width="17.375" style="48" customWidth="1"/>
    <col min="259" max="259" width="21.25" style="48" customWidth="1"/>
    <col min="260" max="260" width="33.875" style="48" customWidth="1"/>
    <col min="261" max="261" width="21.25" style="48" customWidth="1"/>
    <col min="262" max="262" width="33.875" style="48" customWidth="1"/>
    <col min="263" max="513" width="9" style="48"/>
    <col min="514" max="514" width="17.375" style="48" customWidth="1"/>
    <col min="515" max="515" width="21.25" style="48" customWidth="1"/>
    <col min="516" max="516" width="33.875" style="48" customWidth="1"/>
    <col min="517" max="517" width="21.25" style="48" customWidth="1"/>
    <col min="518" max="518" width="33.875" style="48" customWidth="1"/>
    <col min="519" max="769" width="9" style="48"/>
    <col min="770" max="770" width="17.375" style="48" customWidth="1"/>
    <col min="771" max="771" width="21.25" style="48" customWidth="1"/>
    <col min="772" max="772" width="33.875" style="48" customWidth="1"/>
    <col min="773" max="773" width="21.25" style="48" customWidth="1"/>
    <col min="774" max="774" width="33.875" style="48" customWidth="1"/>
    <col min="775" max="1025" width="9" style="48"/>
    <col min="1026" max="1026" width="17.375" style="48" customWidth="1"/>
    <col min="1027" max="1027" width="21.25" style="48" customWidth="1"/>
    <col min="1028" max="1028" width="33.875" style="48" customWidth="1"/>
    <col min="1029" max="1029" width="21.25" style="48" customWidth="1"/>
    <col min="1030" max="1030" width="33.875" style="48" customWidth="1"/>
    <col min="1031" max="1281" width="9" style="48"/>
    <col min="1282" max="1282" width="17.375" style="48" customWidth="1"/>
    <col min="1283" max="1283" width="21.25" style="48" customWidth="1"/>
    <col min="1284" max="1284" width="33.875" style="48" customWidth="1"/>
    <col min="1285" max="1285" width="21.25" style="48" customWidth="1"/>
    <col min="1286" max="1286" width="33.875" style="48" customWidth="1"/>
    <col min="1287" max="1537" width="9" style="48"/>
    <col min="1538" max="1538" width="17.375" style="48" customWidth="1"/>
    <col min="1539" max="1539" width="21.25" style="48" customWidth="1"/>
    <col min="1540" max="1540" width="33.875" style="48" customWidth="1"/>
    <col min="1541" max="1541" width="21.25" style="48" customWidth="1"/>
    <col min="1542" max="1542" width="33.875" style="48" customWidth="1"/>
    <col min="1543" max="1793" width="9" style="48"/>
    <col min="1794" max="1794" width="17.375" style="48" customWidth="1"/>
    <col min="1795" max="1795" width="21.25" style="48" customWidth="1"/>
    <col min="1796" max="1796" width="33.875" style="48" customWidth="1"/>
    <col min="1797" max="1797" width="21.25" style="48" customWidth="1"/>
    <col min="1798" max="1798" width="33.875" style="48" customWidth="1"/>
    <col min="1799" max="2049" width="9" style="48"/>
    <col min="2050" max="2050" width="17.375" style="48" customWidth="1"/>
    <col min="2051" max="2051" width="21.25" style="48" customWidth="1"/>
    <col min="2052" max="2052" width="33.875" style="48" customWidth="1"/>
    <col min="2053" max="2053" width="21.25" style="48" customWidth="1"/>
    <col min="2054" max="2054" width="33.875" style="48" customWidth="1"/>
    <col min="2055" max="2305" width="9" style="48"/>
    <col min="2306" max="2306" width="17.375" style="48" customWidth="1"/>
    <col min="2307" max="2307" width="21.25" style="48" customWidth="1"/>
    <col min="2308" max="2308" width="33.875" style="48" customWidth="1"/>
    <col min="2309" max="2309" width="21.25" style="48" customWidth="1"/>
    <col min="2310" max="2310" width="33.875" style="48" customWidth="1"/>
    <col min="2311" max="2561" width="9" style="48"/>
    <col min="2562" max="2562" width="17.375" style="48" customWidth="1"/>
    <col min="2563" max="2563" width="21.25" style="48" customWidth="1"/>
    <col min="2564" max="2564" width="33.875" style="48" customWidth="1"/>
    <col min="2565" max="2565" width="21.25" style="48" customWidth="1"/>
    <col min="2566" max="2566" width="33.875" style="48" customWidth="1"/>
    <col min="2567" max="2817" width="9" style="48"/>
    <col min="2818" max="2818" width="17.375" style="48" customWidth="1"/>
    <col min="2819" max="2819" width="21.25" style="48" customWidth="1"/>
    <col min="2820" max="2820" width="33.875" style="48" customWidth="1"/>
    <col min="2821" max="2821" width="21.25" style="48" customWidth="1"/>
    <col min="2822" max="2822" width="33.875" style="48" customWidth="1"/>
    <col min="2823" max="3073" width="9" style="48"/>
    <col min="3074" max="3074" width="17.375" style="48" customWidth="1"/>
    <col min="3075" max="3075" width="21.25" style="48" customWidth="1"/>
    <col min="3076" max="3076" width="33.875" style="48" customWidth="1"/>
    <col min="3077" max="3077" width="21.25" style="48" customWidth="1"/>
    <col min="3078" max="3078" width="33.875" style="48" customWidth="1"/>
    <col min="3079" max="3329" width="9" style="48"/>
    <col min="3330" max="3330" width="17.375" style="48" customWidth="1"/>
    <col min="3331" max="3331" width="21.25" style="48" customWidth="1"/>
    <col min="3332" max="3332" width="33.875" style="48" customWidth="1"/>
    <col min="3333" max="3333" width="21.25" style="48" customWidth="1"/>
    <col min="3334" max="3334" width="33.875" style="48" customWidth="1"/>
    <col min="3335" max="3585" width="9" style="48"/>
    <col min="3586" max="3586" width="17.375" style="48" customWidth="1"/>
    <col min="3587" max="3587" width="21.25" style="48" customWidth="1"/>
    <col min="3588" max="3588" width="33.875" style="48" customWidth="1"/>
    <col min="3589" max="3589" width="21.25" style="48" customWidth="1"/>
    <col min="3590" max="3590" width="33.875" style="48" customWidth="1"/>
    <col min="3591" max="3841" width="9" style="48"/>
    <col min="3842" max="3842" width="17.375" style="48" customWidth="1"/>
    <col min="3843" max="3843" width="21.25" style="48" customWidth="1"/>
    <col min="3844" max="3844" width="33.875" style="48" customWidth="1"/>
    <col min="3845" max="3845" width="21.25" style="48" customWidth="1"/>
    <col min="3846" max="3846" width="33.875" style="48" customWidth="1"/>
    <col min="3847" max="4097" width="9" style="48"/>
    <col min="4098" max="4098" width="17.375" style="48" customWidth="1"/>
    <col min="4099" max="4099" width="21.25" style="48" customWidth="1"/>
    <col min="4100" max="4100" width="33.875" style="48" customWidth="1"/>
    <col min="4101" max="4101" width="21.25" style="48" customWidth="1"/>
    <col min="4102" max="4102" width="33.875" style="48" customWidth="1"/>
    <col min="4103" max="4353" width="9" style="48"/>
    <col min="4354" max="4354" width="17.375" style="48" customWidth="1"/>
    <col min="4355" max="4355" width="21.25" style="48" customWidth="1"/>
    <col min="4356" max="4356" width="33.875" style="48" customWidth="1"/>
    <col min="4357" max="4357" width="21.25" style="48" customWidth="1"/>
    <col min="4358" max="4358" width="33.875" style="48" customWidth="1"/>
    <col min="4359" max="4609" width="9" style="48"/>
    <col min="4610" max="4610" width="17.375" style="48" customWidth="1"/>
    <col min="4611" max="4611" width="21.25" style="48" customWidth="1"/>
    <col min="4612" max="4612" width="33.875" style="48" customWidth="1"/>
    <col min="4613" max="4613" width="21.25" style="48" customWidth="1"/>
    <col min="4614" max="4614" width="33.875" style="48" customWidth="1"/>
    <col min="4615" max="4865" width="9" style="48"/>
    <col min="4866" max="4866" width="17.375" style="48" customWidth="1"/>
    <col min="4867" max="4867" width="21.25" style="48" customWidth="1"/>
    <col min="4868" max="4868" width="33.875" style="48" customWidth="1"/>
    <col min="4869" max="4869" width="21.25" style="48" customWidth="1"/>
    <col min="4870" max="4870" width="33.875" style="48" customWidth="1"/>
    <col min="4871" max="5121" width="9" style="48"/>
    <col min="5122" max="5122" width="17.375" style="48" customWidth="1"/>
    <col min="5123" max="5123" width="21.25" style="48" customWidth="1"/>
    <col min="5124" max="5124" width="33.875" style="48" customWidth="1"/>
    <col min="5125" max="5125" width="21.25" style="48" customWidth="1"/>
    <col min="5126" max="5126" width="33.875" style="48" customWidth="1"/>
    <col min="5127" max="5377" width="9" style="48"/>
    <col min="5378" max="5378" width="17.375" style="48" customWidth="1"/>
    <col min="5379" max="5379" width="21.25" style="48" customWidth="1"/>
    <col min="5380" max="5380" width="33.875" style="48" customWidth="1"/>
    <col min="5381" max="5381" width="21.25" style="48" customWidth="1"/>
    <col min="5382" max="5382" width="33.875" style="48" customWidth="1"/>
    <col min="5383" max="5633" width="9" style="48"/>
    <col min="5634" max="5634" width="17.375" style="48" customWidth="1"/>
    <col min="5635" max="5635" width="21.25" style="48" customWidth="1"/>
    <col min="5636" max="5636" width="33.875" style="48" customWidth="1"/>
    <col min="5637" max="5637" width="21.25" style="48" customWidth="1"/>
    <col min="5638" max="5638" width="33.875" style="48" customWidth="1"/>
    <col min="5639" max="5889" width="9" style="48"/>
    <col min="5890" max="5890" width="17.375" style="48" customWidth="1"/>
    <col min="5891" max="5891" width="21.25" style="48" customWidth="1"/>
    <col min="5892" max="5892" width="33.875" style="48" customWidth="1"/>
    <col min="5893" max="5893" width="21.25" style="48" customWidth="1"/>
    <col min="5894" max="5894" width="33.875" style="48" customWidth="1"/>
    <col min="5895" max="6145" width="9" style="48"/>
    <col min="6146" max="6146" width="17.375" style="48" customWidth="1"/>
    <col min="6147" max="6147" width="21.25" style="48" customWidth="1"/>
    <col min="6148" max="6148" width="33.875" style="48" customWidth="1"/>
    <col min="6149" max="6149" width="21.25" style="48" customWidth="1"/>
    <col min="6150" max="6150" width="33.875" style="48" customWidth="1"/>
    <col min="6151" max="6401" width="9" style="48"/>
    <col min="6402" max="6402" width="17.375" style="48" customWidth="1"/>
    <col min="6403" max="6403" width="21.25" style="48" customWidth="1"/>
    <col min="6404" max="6404" width="33.875" style="48" customWidth="1"/>
    <col min="6405" max="6405" width="21.25" style="48" customWidth="1"/>
    <col min="6406" max="6406" width="33.875" style="48" customWidth="1"/>
    <col min="6407" max="6657" width="9" style="48"/>
    <col min="6658" max="6658" width="17.375" style="48" customWidth="1"/>
    <col min="6659" max="6659" width="21.25" style="48" customWidth="1"/>
    <col min="6660" max="6660" width="33.875" style="48" customWidth="1"/>
    <col min="6661" max="6661" width="21.25" style="48" customWidth="1"/>
    <col min="6662" max="6662" width="33.875" style="48" customWidth="1"/>
    <col min="6663" max="6913" width="9" style="48"/>
    <col min="6914" max="6914" width="17.375" style="48" customWidth="1"/>
    <col min="6915" max="6915" width="21.25" style="48" customWidth="1"/>
    <col min="6916" max="6916" width="33.875" style="48" customWidth="1"/>
    <col min="6917" max="6917" width="21.25" style="48" customWidth="1"/>
    <col min="6918" max="6918" width="33.875" style="48" customWidth="1"/>
    <col min="6919" max="7169" width="9" style="48"/>
    <col min="7170" max="7170" width="17.375" style="48" customWidth="1"/>
    <col min="7171" max="7171" width="21.25" style="48" customWidth="1"/>
    <col min="7172" max="7172" width="33.875" style="48" customWidth="1"/>
    <col min="7173" max="7173" width="21.25" style="48" customWidth="1"/>
    <col min="7174" max="7174" width="33.875" style="48" customWidth="1"/>
    <col min="7175" max="7425" width="9" style="48"/>
    <col min="7426" max="7426" width="17.375" style="48" customWidth="1"/>
    <col min="7427" max="7427" width="21.25" style="48" customWidth="1"/>
    <col min="7428" max="7428" width="33.875" style="48" customWidth="1"/>
    <col min="7429" max="7429" width="21.25" style="48" customWidth="1"/>
    <col min="7430" max="7430" width="33.875" style="48" customWidth="1"/>
    <col min="7431" max="7681" width="9" style="48"/>
    <col min="7682" max="7682" width="17.375" style="48" customWidth="1"/>
    <col min="7683" max="7683" width="21.25" style="48" customWidth="1"/>
    <col min="7684" max="7684" width="33.875" style="48" customWidth="1"/>
    <col min="7685" max="7685" width="21.25" style="48" customWidth="1"/>
    <col min="7686" max="7686" width="33.875" style="48" customWidth="1"/>
    <col min="7687" max="7937" width="9" style="48"/>
    <col min="7938" max="7938" width="17.375" style="48" customWidth="1"/>
    <col min="7939" max="7939" width="21.25" style="48" customWidth="1"/>
    <col min="7940" max="7940" width="33.875" style="48" customWidth="1"/>
    <col min="7941" max="7941" width="21.25" style="48" customWidth="1"/>
    <col min="7942" max="7942" width="33.875" style="48" customWidth="1"/>
    <col min="7943" max="8193" width="9" style="48"/>
    <col min="8194" max="8194" width="17.375" style="48" customWidth="1"/>
    <col min="8195" max="8195" width="21.25" style="48" customWidth="1"/>
    <col min="8196" max="8196" width="33.875" style="48" customWidth="1"/>
    <col min="8197" max="8197" width="21.25" style="48" customWidth="1"/>
    <col min="8198" max="8198" width="33.875" style="48" customWidth="1"/>
    <col min="8199" max="8449" width="9" style="48"/>
    <col min="8450" max="8450" width="17.375" style="48" customWidth="1"/>
    <col min="8451" max="8451" width="21.25" style="48" customWidth="1"/>
    <col min="8452" max="8452" width="33.875" style="48" customWidth="1"/>
    <col min="8453" max="8453" width="21.25" style="48" customWidth="1"/>
    <col min="8454" max="8454" width="33.875" style="48" customWidth="1"/>
    <col min="8455" max="8705" width="9" style="48"/>
    <col min="8706" max="8706" width="17.375" style="48" customWidth="1"/>
    <col min="8707" max="8707" width="21.25" style="48" customWidth="1"/>
    <col min="8708" max="8708" width="33.875" style="48" customWidth="1"/>
    <col min="8709" max="8709" width="21.25" style="48" customWidth="1"/>
    <col min="8710" max="8710" width="33.875" style="48" customWidth="1"/>
    <col min="8711" max="8961" width="9" style="48"/>
    <col min="8962" max="8962" width="17.375" style="48" customWidth="1"/>
    <col min="8963" max="8963" width="21.25" style="48" customWidth="1"/>
    <col min="8964" max="8964" width="33.875" style="48" customWidth="1"/>
    <col min="8965" max="8965" width="21.25" style="48" customWidth="1"/>
    <col min="8966" max="8966" width="33.875" style="48" customWidth="1"/>
    <col min="8967" max="9217" width="9" style="48"/>
    <col min="9218" max="9218" width="17.375" style="48" customWidth="1"/>
    <col min="9219" max="9219" width="21.25" style="48" customWidth="1"/>
    <col min="9220" max="9220" width="33.875" style="48" customWidth="1"/>
    <col min="9221" max="9221" width="21.25" style="48" customWidth="1"/>
    <col min="9222" max="9222" width="33.875" style="48" customWidth="1"/>
    <col min="9223" max="9473" width="9" style="48"/>
    <col min="9474" max="9474" width="17.375" style="48" customWidth="1"/>
    <col min="9475" max="9475" width="21.25" style="48" customWidth="1"/>
    <col min="9476" max="9476" width="33.875" style="48" customWidth="1"/>
    <col min="9477" max="9477" width="21.25" style="48" customWidth="1"/>
    <col min="9478" max="9478" width="33.875" style="48" customWidth="1"/>
    <col min="9479" max="9729" width="9" style="48"/>
    <col min="9730" max="9730" width="17.375" style="48" customWidth="1"/>
    <col min="9731" max="9731" width="21.25" style="48" customWidth="1"/>
    <col min="9732" max="9732" width="33.875" style="48" customWidth="1"/>
    <col min="9733" max="9733" width="21.25" style="48" customWidth="1"/>
    <col min="9734" max="9734" width="33.875" style="48" customWidth="1"/>
    <col min="9735" max="9985" width="9" style="48"/>
    <col min="9986" max="9986" width="17.375" style="48" customWidth="1"/>
    <col min="9987" max="9987" width="21.25" style="48" customWidth="1"/>
    <col min="9988" max="9988" width="33.875" style="48" customWidth="1"/>
    <col min="9989" max="9989" width="21.25" style="48" customWidth="1"/>
    <col min="9990" max="9990" width="33.875" style="48" customWidth="1"/>
    <col min="9991" max="10241" width="9" style="48"/>
    <col min="10242" max="10242" width="17.375" style="48" customWidth="1"/>
    <col min="10243" max="10243" width="21.25" style="48" customWidth="1"/>
    <col min="10244" max="10244" width="33.875" style="48" customWidth="1"/>
    <col min="10245" max="10245" width="21.25" style="48" customWidth="1"/>
    <col min="10246" max="10246" width="33.875" style="48" customWidth="1"/>
    <col min="10247" max="10497" width="9" style="48"/>
    <col min="10498" max="10498" width="17.375" style="48" customWidth="1"/>
    <col min="10499" max="10499" width="21.25" style="48" customWidth="1"/>
    <col min="10500" max="10500" width="33.875" style="48" customWidth="1"/>
    <col min="10501" max="10501" width="21.25" style="48" customWidth="1"/>
    <col min="10502" max="10502" width="33.875" style="48" customWidth="1"/>
    <col min="10503" max="10753" width="9" style="48"/>
    <col min="10754" max="10754" width="17.375" style="48" customWidth="1"/>
    <col min="10755" max="10755" width="21.25" style="48" customWidth="1"/>
    <col min="10756" max="10756" width="33.875" style="48" customWidth="1"/>
    <col min="10757" max="10757" width="21.25" style="48" customWidth="1"/>
    <col min="10758" max="10758" width="33.875" style="48" customWidth="1"/>
    <col min="10759" max="11009" width="9" style="48"/>
    <col min="11010" max="11010" width="17.375" style="48" customWidth="1"/>
    <col min="11011" max="11011" width="21.25" style="48" customWidth="1"/>
    <col min="11012" max="11012" width="33.875" style="48" customWidth="1"/>
    <col min="11013" max="11013" width="21.25" style="48" customWidth="1"/>
    <col min="11014" max="11014" width="33.875" style="48" customWidth="1"/>
    <col min="11015" max="11265" width="9" style="48"/>
    <col min="11266" max="11266" width="17.375" style="48" customWidth="1"/>
    <col min="11267" max="11267" width="21.25" style="48" customWidth="1"/>
    <col min="11268" max="11268" width="33.875" style="48" customWidth="1"/>
    <col min="11269" max="11269" width="21.25" style="48" customWidth="1"/>
    <col min="11270" max="11270" width="33.875" style="48" customWidth="1"/>
    <col min="11271" max="11521" width="9" style="48"/>
    <col min="11522" max="11522" width="17.375" style="48" customWidth="1"/>
    <col min="11523" max="11523" width="21.25" style="48" customWidth="1"/>
    <col min="11524" max="11524" width="33.875" style="48" customWidth="1"/>
    <col min="11525" max="11525" width="21.25" style="48" customWidth="1"/>
    <col min="11526" max="11526" width="33.875" style="48" customWidth="1"/>
    <col min="11527" max="11777" width="9" style="48"/>
    <col min="11778" max="11778" width="17.375" style="48" customWidth="1"/>
    <col min="11779" max="11779" width="21.25" style="48" customWidth="1"/>
    <col min="11780" max="11780" width="33.875" style="48" customWidth="1"/>
    <col min="11781" max="11781" width="21.25" style="48" customWidth="1"/>
    <col min="11782" max="11782" width="33.875" style="48" customWidth="1"/>
    <col min="11783" max="12033" width="9" style="48"/>
    <col min="12034" max="12034" width="17.375" style="48" customWidth="1"/>
    <col min="12035" max="12035" width="21.25" style="48" customWidth="1"/>
    <col min="12036" max="12036" width="33.875" style="48" customWidth="1"/>
    <col min="12037" max="12037" width="21.25" style="48" customWidth="1"/>
    <col min="12038" max="12038" width="33.875" style="48" customWidth="1"/>
    <col min="12039" max="12289" width="9" style="48"/>
    <col min="12290" max="12290" width="17.375" style="48" customWidth="1"/>
    <col min="12291" max="12291" width="21.25" style="48" customWidth="1"/>
    <col min="12292" max="12292" width="33.875" style="48" customWidth="1"/>
    <col min="12293" max="12293" width="21.25" style="48" customWidth="1"/>
    <col min="12294" max="12294" width="33.875" style="48" customWidth="1"/>
    <col min="12295" max="12545" width="9" style="48"/>
    <col min="12546" max="12546" width="17.375" style="48" customWidth="1"/>
    <col min="12547" max="12547" width="21.25" style="48" customWidth="1"/>
    <col min="12548" max="12548" width="33.875" style="48" customWidth="1"/>
    <col min="12549" max="12549" width="21.25" style="48" customWidth="1"/>
    <col min="12550" max="12550" width="33.875" style="48" customWidth="1"/>
    <col min="12551" max="12801" width="9" style="48"/>
    <col min="12802" max="12802" width="17.375" style="48" customWidth="1"/>
    <col min="12803" max="12803" width="21.25" style="48" customWidth="1"/>
    <col min="12804" max="12804" width="33.875" style="48" customWidth="1"/>
    <col min="12805" max="12805" width="21.25" style="48" customWidth="1"/>
    <col min="12806" max="12806" width="33.875" style="48" customWidth="1"/>
    <col min="12807" max="13057" width="9" style="48"/>
    <col min="13058" max="13058" width="17.375" style="48" customWidth="1"/>
    <col min="13059" max="13059" width="21.25" style="48" customWidth="1"/>
    <col min="13060" max="13060" width="33.875" style="48" customWidth="1"/>
    <col min="13061" max="13061" width="21.25" style="48" customWidth="1"/>
    <col min="13062" max="13062" width="33.875" style="48" customWidth="1"/>
    <col min="13063" max="13313" width="9" style="48"/>
    <col min="13314" max="13314" width="17.375" style="48" customWidth="1"/>
    <col min="13315" max="13315" width="21.25" style="48" customWidth="1"/>
    <col min="13316" max="13316" width="33.875" style="48" customWidth="1"/>
    <col min="13317" max="13317" width="21.25" style="48" customWidth="1"/>
    <col min="13318" max="13318" width="33.875" style="48" customWidth="1"/>
    <col min="13319" max="13569" width="9" style="48"/>
    <col min="13570" max="13570" width="17.375" style="48" customWidth="1"/>
    <col min="13571" max="13571" width="21.25" style="48" customWidth="1"/>
    <col min="13572" max="13572" width="33.875" style="48" customWidth="1"/>
    <col min="13573" max="13573" width="21.25" style="48" customWidth="1"/>
    <col min="13574" max="13574" width="33.875" style="48" customWidth="1"/>
    <col min="13575" max="13825" width="9" style="48"/>
    <col min="13826" max="13826" width="17.375" style="48" customWidth="1"/>
    <col min="13827" max="13827" width="21.25" style="48" customWidth="1"/>
    <col min="13828" max="13828" width="33.875" style="48" customWidth="1"/>
    <col min="13829" max="13829" width="21.25" style="48" customWidth="1"/>
    <col min="13830" max="13830" width="33.875" style="48" customWidth="1"/>
    <col min="13831" max="14081" width="9" style="48"/>
    <col min="14082" max="14082" width="17.375" style="48" customWidth="1"/>
    <col min="14083" max="14083" width="21.25" style="48" customWidth="1"/>
    <col min="14084" max="14084" width="33.875" style="48" customWidth="1"/>
    <col min="14085" max="14085" width="21.25" style="48" customWidth="1"/>
    <col min="14086" max="14086" width="33.875" style="48" customWidth="1"/>
    <col min="14087" max="14337" width="9" style="48"/>
    <col min="14338" max="14338" width="17.375" style="48" customWidth="1"/>
    <col min="14339" max="14339" width="21.25" style="48" customWidth="1"/>
    <col min="14340" max="14340" width="33.875" style="48" customWidth="1"/>
    <col min="14341" max="14341" width="21.25" style="48" customWidth="1"/>
    <col min="14342" max="14342" width="33.875" style="48" customWidth="1"/>
    <col min="14343" max="14593" width="9" style="48"/>
    <col min="14594" max="14594" width="17.375" style="48" customWidth="1"/>
    <col min="14595" max="14595" width="21.25" style="48" customWidth="1"/>
    <col min="14596" max="14596" width="33.875" style="48" customWidth="1"/>
    <col min="14597" max="14597" width="21.25" style="48" customWidth="1"/>
    <col min="14598" max="14598" width="33.875" style="48" customWidth="1"/>
    <col min="14599" max="14849" width="9" style="48"/>
    <col min="14850" max="14850" width="17.375" style="48" customWidth="1"/>
    <col min="14851" max="14851" width="21.25" style="48" customWidth="1"/>
    <col min="14852" max="14852" width="33.875" style="48" customWidth="1"/>
    <col min="14853" max="14853" width="21.25" style="48" customWidth="1"/>
    <col min="14854" max="14854" width="33.875" style="48" customWidth="1"/>
    <col min="14855" max="15105" width="9" style="48"/>
    <col min="15106" max="15106" width="17.375" style="48" customWidth="1"/>
    <col min="15107" max="15107" width="21.25" style="48" customWidth="1"/>
    <col min="15108" max="15108" width="33.875" style="48" customWidth="1"/>
    <col min="15109" max="15109" width="21.25" style="48" customWidth="1"/>
    <col min="15110" max="15110" width="33.875" style="48" customWidth="1"/>
    <col min="15111" max="15361" width="9" style="48"/>
    <col min="15362" max="15362" width="17.375" style="48" customWidth="1"/>
    <col min="15363" max="15363" width="21.25" style="48" customWidth="1"/>
    <col min="15364" max="15364" width="33.875" style="48" customWidth="1"/>
    <col min="15365" max="15365" width="21.25" style="48" customWidth="1"/>
    <col min="15366" max="15366" width="33.875" style="48" customWidth="1"/>
    <col min="15367" max="15617" width="9" style="48"/>
    <col min="15618" max="15618" width="17.375" style="48" customWidth="1"/>
    <col min="15619" max="15619" width="21.25" style="48" customWidth="1"/>
    <col min="15620" max="15620" width="33.875" style="48" customWidth="1"/>
    <col min="15621" max="15621" width="21.25" style="48" customWidth="1"/>
    <col min="15622" max="15622" width="33.875" style="48" customWidth="1"/>
    <col min="15623" max="15873" width="9" style="48"/>
    <col min="15874" max="15874" width="17.375" style="48" customWidth="1"/>
    <col min="15875" max="15875" width="21.25" style="48" customWidth="1"/>
    <col min="15876" max="15876" width="33.875" style="48" customWidth="1"/>
    <col min="15877" max="15877" width="21.25" style="48" customWidth="1"/>
    <col min="15878" max="15878" width="33.875" style="48" customWidth="1"/>
    <col min="15879" max="16129" width="9" style="48"/>
    <col min="16130" max="16130" width="17.375" style="48" customWidth="1"/>
    <col min="16131" max="16131" width="21.25" style="48" customWidth="1"/>
    <col min="16132" max="16132" width="33.875" style="48" customWidth="1"/>
    <col min="16133" max="16133" width="21.25" style="48" customWidth="1"/>
    <col min="16134" max="16134" width="33.875" style="48" customWidth="1"/>
    <col min="16135" max="16384" width="9" style="48"/>
  </cols>
  <sheetData>
    <row r="1" spans="2:7" ht="9.75" customHeight="1"/>
    <row r="2" spans="2:7" s="49" customFormat="1" ht="28.5">
      <c r="B2" s="50" t="s">
        <v>663</v>
      </c>
      <c r="C2" s="85" t="s">
        <v>664</v>
      </c>
      <c r="D2" s="51" t="s">
        <v>665</v>
      </c>
      <c r="E2" s="50" t="s">
        <v>666</v>
      </c>
      <c r="F2" s="189" t="s">
        <v>1418</v>
      </c>
      <c r="G2" s="189" t="s">
        <v>1417</v>
      </c>
    </row>
    <row r="3" spans="2:7" s="49" customFormat="1" ht="82.5">
      <c r="B3" s="124" t="s">
        <v>908</v>
      </c>
      <c r="C3" s="125" t="s">
        <v>976</v>
      </c>
      <c r="D3" s="126" t="s">
        <v>934</v>
      </c>
      <c r="E3" s="127"/>
      <c r="F3" s="190"/>
      <c r="G3" s="190"/>
    </row>
    <row r="4" spans="2:7" ht="214.5">
      <c r="B4" s="124" t="s">
        <v>978</v>
      </c>
      <c r="C4" s="125" t="s">
        <v>975</v>
      </c>
      <c r="D4" s="126" t="s">
        <v>1470</v>
      </c>
      <c r="E4" s="127" t="s">
        <v>965</v>
      </c>
      <c r="F4" s="190"/>
      <c r="G4" s="190"/>
    </row>
    <row r="5" spans="2:7" ht="409.5" customHeight="1">
      <c r="B5" s="511" t="s">
        <v>977</v>
      </c>
      <c r="C5" s="511" t="s">
        <v>981</v>
      </c>
      <c r="D5" s="509" t="s">
        <v>1471</v>
      </c>
      <c r="E5" s="505" t="s">
        <v>982</v>
      </c>
      <c r="F5" s="513"/>
      <c r="G5" s="513"/>
    </row>
    <row r="6" spans="2:7" ht="109.5" customHeight="1">
      <c r="B6" s="512"/>
      <c r="C6" s="512"/>
      <c r="D6" s="510"/>
      <c r="E6" s="506"/>
      <c r="F6" s="514"/>
      <c r="G6" s="514"/>
    </row>
    <row r="7" spans="2:7" ht="379.5">
      <c r="B7" s="124" t="s">
        <v>988</v>
      </c>
      <c r="C7" s="124" t="s">
        <v>981</v>
      </c>
      <c r="D7" s="126" t="s">
        <v>1472</v>
      </c>
      <c r="E7" s="131" t="s">
        <v>990</v>
      </c>
      <c r="F7" s="191"/>
      <c r="G7" s="191"/>
    </row>
    <row r="8" spans="2:7" ht="181.5">
      <c r="B8" s="124" t="s">
        <v>991</v>
      </c>
      <c r="C8" s="124" t="s">
        <v>992</v>
      </c>
      <c r="D8" s="126" t="s">
        <v>1473</v>
      </c>
      <c r="E8" s="131" t="s">
        <v>993</v>
      </c>
      <c r="F8" s="191"/>
      <c r="G8" s="191"/>
    </row>
    <row r="9" spans="2:7" ht="379.5">
      <c r="B9" s="124" t="s">
        <v>1002</v>
      </c>
      <c r="C9" s="124" t="s">
        <v>1003</v>
      </c>
      <c r="D9" s="126" t="s">
        <v>1474</v>
      </c>
      <c r="E9" s="127"/>
      <c r="F9" s="190"/>
      <c r="G9" s="190"/>
    </row>
    <row r="10" spans="2:7" ht="396">
      <c r="B10" s="124" t="s">
        <v>1163</v>
      </c>
      <c r="C10" s="124" t="s">
        <v>1164</v>
      </c>
      <c r="D10" s="126" t="s">
        <v>1475</v>
      </c>
      <c r="E10" s="127" t="s">
        <v>1166</v>
      </c>
      <c r="F10" s="190"/>
      <c r="G10" s="190"/>
    </row>
    <row r="11" spans="2:7" ht="247.5">
      <c r="B11" s="124" t="s">
        <v>1167</v>
      </c>
      <c r="C11" s="124" t="s">
        <v>1168</v>
      </c>
      <c r="D11" s="126" t="s">
        <v>1476</v>
      </c>
      <c r="E11" s="127" t="s">
        <v>1169</v>
      </c>
      <c r="F11" s="190"/>
      <c r="G11" s="190"/>
    </row>
    <row r="12" spans="2:7" ht="409.5">
      <c r="B12" s="124" t="s">
        <v>1171</v>
      </c>
      <c r="C12" s="124" t="s">
        <v>1172</v>
      </c>
      <c r="D12" s="126" t="s">
        <v>1477</v>
      </c>
      <c r="E12" s="517" t="s">
        <v>1177</v>
      </c>
      <c r="F12" s="507"/>
      <c r="G12" s="507"/>
    </row>
    <row r="13" spans="2:7" ht="66">
      <c r="B13" s="124" t="s">
        <v>1212</v>
      </c>
      <c r="C13" s="124" t="s">
        <v>1172</v>
      </c>
      <c r="D13" s="126" t="s">
        <v>1478</v>
      </c>
      <c r="E13" s="518"/>
      <c r="F13" s="508"/>
      <c r="G13" s="508"/>
    </row>
    <row r="14" spans="2:7" ht="409.5">
      <c r="B14" s="511" t="s">
        <v>1218</v>
      </c>
      <c r="C14" s="511" t="s">
        <v>1243</v>
      </c>
      <c r="D14" s="152" t="s">
        <v>1245</v>
      </c>
      <c r="E14" s="517"/>
      <c r="F14" s="507"/>
      <c r="G14" s="507"/>
    </row>
    <row r="15" spans="2:7" ht="49.5">
      <c r="B15" s="512"/>
      <c r="C15" s="512"/>
      <c r="D15" s="153" t="s">
        <v>1479</v>
      </c>
      <c r="E15" s="518"/>
      <c r="F15" s="508"/>
      <c r="G15" s="508"/>
    </row>
    <row r="16" spans="2:7" ht="330">
      <c r="B16" s="124" t="s">
        <v>1244</v>
      </c>
      <c r="C16" s="124" t="s">
        <v>1354</v>
      </c>
      <c r="D16" s="126" t="s">
        <v>1480</v>
      </c>
      <c r="E16" s="127" t="s">
        <v>1348</v>
      </c>
      <c r="F16" s="190"/>
      <c r="G16" s="190"/>
    </row>
    <row r="17" spans="2:7" ht="198">
      <c r="B17" s="124" t="s">
        <v>1355</v>
      </c>
      <c r="C17" s="124" t="s">
        <v>1356</v>
      </c>
      <c r="D17" s="126" t="s">
        <v>1481</v>
      </c>
      <c r="E17" s="127" t="s">
        <v>1357</v>
      </c>
      <c r="F17" s="190"/>
      <c r="G17" s="190"/>
    </row>
    <row r="18" spans="2:7" ht="297">
      <c r="B18" s="124" t="s">
        <v>1358</v>
      </c>
      <c r="C18" s="124" t="s">
        <v>1359</v>
      </c>
      <c r="D18" s="126" t="s">
        <v>1482</v>
      </c>
      <c r="E18" s="127" t="s">
        <v>1361</v>
      </c>
      <c r="F18" s="190"/>
      <c r="G18" s="190"/>
    </row>
    <row r="19" spans="2:7" ht="363">
      <c r="B19" s="511" t="s">
        <v>1367</v>
      </c>
      <c r="C19" s="511" t="s">
        <v>1368</v>
      </c>
      <c r="D19" s="152" t="s">
        <v>1369</v>
      </c>
      <c r="E19" s="517"/>
      <c r="F19" s="507"/>
      <c r="G19" s="507"/>
    </row>
    <row r="20" spans="2:7" ht="214.5">
      <c r="B20" s="512"/>
      <c r="C20" s="512"/>
      <c r="D20" s="153" t="s">
        <v>1483</v>
      </c>
      <c r="E20" s="518"/>
      <c r="F20" s="508"/>
      <c r="G20" s="508"/>
    </row>
    <row r="21" spans="2:7" ht="181.5">
      <c r="B21" s="511" t="s">
        <v>1370</v>
      </c>
      <c r="C21" s="511" t="s">
        <v>1371</v>
      </c>
      <c r="D21" s="152" t="s">
        <v>1410</v>
      </c>
      <c r="E21" s="187" t="s">
        <v>1373</v>
      </c>
      <c r="F21" s="515" t="s">
        <v>1419</v>
      </c>
      <c r="G21" s="515" t="s">
        <v>1371</v>
      </c>
    </row>
    <row r="22" spans="2:7" ht="231">
      <c r="B22" s="512"/>
      <c r="C22" s="512"/>
      <c r="D22" s="153" t="s">
        <v>1484</v>
      </c>
      <c r="E22" s="188" t="s">
        <v>1374</v>
      </c>
      <c r="F22" s="516"/>
      <c r="G22" s="516"/>
    </row>
    <row r="23" spans="2:7" ht="247.5">
      <c r="B23" s="124" t="s">
        <v>1415</v>
      </c>
      <c r="C23" s="124" t="s">
        <v>1447</v>
      </c>
      <c r="D23" s="126" t="s">
        <v>1485</v>
      </c>
      <c r="E23" s="225" t="s">
        <v>1448</v>
      </c>
      <c r="F23" s="224" t="s">
        <v>1420</v>
      </c>
      <c r="G23" s="224" t="s">
        <v>1421</v>
      </c>
    </row>
    <row r="24" spans="2:7" ht="181.5">
      <c r="B24" s="124" t="s">
        <v>1451</v>
      </c>
      <c r="C24" s="124" t="s">
        <v>1452</v>
      </c>
      <c r="D24" s="126" t="s">
        <v>1486</v>
      </c>
      <c r="E24" s="225" t="s">
        <v>1455</v>
      </c>
      <c r="F24" s="224" t="s">
        <v>1453</v>
      </c>
      <c r="G24" s="224" t="s">
        <v>1454</v>
      </c>
    </row>
    <row r="25" spans="2:7" ht="82.5">
      <c r="B25" s="467" t="s">
        <v>2059</v>
      </c>
      <c r="C25" s="466" t="s">
        <v>2079</v>
      </c>
      <c r="D25" s="428" t="s">
        <v>2077</v>
      </c>
      <c r="E25" s="429"/>
      <c r="F25" s="430" t="s">
        <v>2065</v>
      </c>
      <c r="G25" s="430" t="s">
        <v>2066</v>
      </c>
    </row>
    <row r="26" spans="2:7" ht="132">
      <c r="B26" s="498" t="s">
        <v>2059</v>
      </c>
      <c r="C26" s="497" t="s">
        <v>2079</v>
      </c>
      <c r="D26" s="428" t="s">
        <v>2070</v>
      </c>
      <c r="E26" s="429"/>
      <c r="F26" s="502" t="s">
        <v>2065</v>
      </c>
      <c r="G26" s="502" t="s">
        <v>2066</v>
      </c>
    </row>
    <row r="27" spans="2:7" ht="231">
      <c r="B27" s="498"/>
      <c r="C27" s="498"/>
      <c r="D27" s="428" t="s">
        <v>2060</v>
      </c>
      <c r="E27" s="431" t="s">
        <v>2067</v>
      </c>
      <c r="F27" s="503"/>
      <c r="G27" s="503"/>
    </row>
    <row r="28" spans="2:7" ht="346.5">
      <c r="B28" s="498"/>
      <c r="C28" s="498"/>
      <c r="D28" s="428" t="s">
        <v>2075</v>
      </c>
      <c r="E28" s="431" t="s">
        <v>2068</v>
      </c>
      <c r="F28" s="503"/>
      <c r="G28" s="503"/>
    </row>
    <row r="29" spans="2:7" ht="264">
      <c r="B29" s="498"/>
      <c r="C29" s="498"/>
      <c r="D29" s="428" t="s">
        <v>2076</v>
      </c>
      <c r="E29" s="429"/>
      <c r="F29" s="503"/>
      <c r="G29" s="503"/>
    </row>
    <row r="30" spans="2:7" ht="132">
      <c r="B30" s="499"/>
      <c r="C30" s="499"/>
      <c r="D30" s="428" t="s">
        <v>2078</v>
      </c>
      <c r="E30" s="429"/>
      <c r="F30" s="504"/>
      <c r="G30" s="504"/>
    </row>
    <row r="31" spans="2:7" ht="363">
      <c r="B31" s="497" t="s">
        <v>2092</v>
      </c>
      <c r="C31" s="497" t="s">
        <v>2091</v>
      </c>
      <c r="D31" s="431" t="s">
        <v>2122</v>
      </c>
      <c r="E31" s="500" t="s">
        <v>2143</v>
      </c>
      <c r="F31" s="495" t="s">
        <v>2065</v>
      </c>
      <c r="G31" s="495" t="s">
        <v>2066</v>
      </c>
    </row>
    <row r="32" spans="2:7" ht="165">
      <c r="B32" s="498"/>
      <c r="C32" s="498"/>
      <c r="D32" s="431" t="s">
        <v>2105</v>
      </c>
      <c r="E32" s="501"/>
      <c r="F32" s="496"/>
      <c r="G32" s="496"/>
    </row>
    <row r="33" spans="2:7" ht="99">
      <c r="B33" s="499"/>
      <c r="C33" s="499"/>
      <c r="D33" s="476" t="s">
        <v>2106</v>
      </c>
      <c r="E33" s="477"/>
      <c r="F33" s="478" t="s">
        <v>34</v>
      </c>
      <c r="G33" s="478" t="s">
        <v>34</v>
      </c>
    </row>
    <row r="34" spans="2:7" ht="401.25" customHeight="1">
      <c r="B34" s="519" t="s">
        <v>2124</v>
      </c>
      <c r="C34" s="519" t="s">
        <v>2125</v>
      </c>
      <c r="D34" s="520" t="s">
        <v>2144</v>
      </c>
      <c r="E34" s="500" t="s">
        <v>2143</v>
      </c>
      <c r="F34" s="502" t="s">
        <v>2065</v>
      </c>
      <c r="G34" s="502" t="s">
        <v>2066</v>
      </c>
    </row>
    <row r="35" spans="2:7" ht="71.25" customHeight="1">
      <c r="B35" s="519"/>
      <c r="C35" s="519"/>
      <c r="D35" s="520"/>
      <c r="E35" s="761"/>
      <c r="F35" s="503"/>
      <c r="G35" s="503"/>
    </row>
    <row r="36" spans="2:7" ht="172.5" customHeight="1">
      <c r="B36" s="493" t="s">
        <v>2145</v>
      </c>
      <c r="C36" s="493" t="s">
        <v>2146</v>
      </c>
      <c r="D36" s="494" t="s">
        <v>2149</v>
      </c>
      <c r="E36" s="761"/>
      <c r="F36" s="503"/>
      <c r="G36" s="503"/>
    </row>
    <row r="44" spans="2:7" ht="16.5" customHeight="1">
      <c r="D44" s="48" t="s">
        <v>1372</v>
      </c>
    </row>
  </sheetData>
  <mergeCells count="38">
    <mergeCell ref="E34:E36"/>
    <mergeCell ref="F34:F36"/>
    <mergeCell ref="G34:G36"/>
    <mergeCell ref="B34:B35"/>
    <mergeCell ref="C34:C35"/>
    <mergeCell ref="D34:D35"/>
    <mergeCell ref="F12:F13"/>
    <mergeCell ref="F14:F15"/>
    <mergeCell ref="F19:F20"/>
    <mergeCell ref="G12:G13"/>
    <mergeCell ref="G14:G15"/>
    <mergeCell ref="C14:C15"/>
    <mergeCell ref="B14:B15"/>
    <mergeCell ref="E14:E15"/>
    <mergeCell ref="B19:B20"/>
    <mergeCell ref="C19:C20"/>
    <mergeCell ref="E19:E20"/>
    <mergeCell ref="B26:B30"/>
    <mergeCell ref="C26:C30"/>
    <mergeCell ref="F26:F30"/>
    <mergeCell ref="G26:G30"/>
    <mergeCell ref="E5:E6"/>
    <mergeCell ref="G19:G20"/>
    <mergeCell ref="D5:D6"/>
    <mergeCell ref="C5:C6"/>
    <mergeCell ref="B5:B6"/>
    <mergeCell ref="F5:F6"/>
    <mergeCell ref="G5:G6"/>
    <mergeCell ref="F21:F22"/>
    <mergeCell ref="G21:G22"/>
    <mergeCell ref="B21:B22"/>
    <mergeCell ref="C21:C22"/>
    <mergeCell ref="E12:E13"/>
    <mergeCell ref="G31:G32"/>
    <mergeCell ref="B31:B33"/>
    <mergeCell ref="C31:C33"/>
    <mergeCell ref="E31:E32"/>
    <mergeCell ref="F31:F32"/>
  </mergeCells>
  <phoneticPr fontId="3" type="noConversion"/>
  <hyperlinks>
    <hyperlink ref="E22" location="'Ref4. Key Info on Equities'!A1" display="Ref 4. Key Information on Equities Batch Data" xr:uid="{298D1BB4-EA88-432C-8C92-54378C6BBBED}"/>
  </hyperlinks>
  <printOptions horizontalCentered="1"/>
  <pageMargins left="0.74803149606299213" right="0.74803149606299213" top="0.98425196850393704" bottom="0.98425196850393704" header="0.51181102362204722" footer="0.51181102362204722"/>
  <pageSetup paperSize="9" orientation="landscape"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A196E-E8DF-4D02-818F-2300496307CC}">
  <sheetPr>
    <tabColor rgb="FFFFFF00"/>
  </sheetPr>
  <dimension ref="A1:K25"/>
  <sheetViews>
    <sheetView workbookViewId="0">
      <selection activeCell="D58" sqref="D58"/>
    </sheetView>
  </sheetViews>
  <sheetFormatPr defaultRowHeight="16.5"/>
  <cols>
    <col min="1" max="1" width="11.25" style="44" bestFit="1" customWidth="1"/>
    <col min="2" max="2" width="5.625" style="44" bestFit="1" customWidth="1"/>
    <col min="3" max="3" width="27.875" style="44" bestFit="1" customWidth="1"/>
    <col min="4" max="4" width="7.375" style="44" bestFit="1" customWidth="1"/>
    <col min="5" max="5" width="12.5" style="44" bestFit="1" customWidth="1"/>
    <col min="6" max="6" width="16" style="44" bestFit="1" customWidth="1"/>
    <col min="7" max="7" width="23.25" style="44" bestFit="1" customWidth="1"/>
    <col min="8" max="9" width="11.875" style="44" customWidth="1"/>
    <col min="10" max="11" width="12.625" style="44" customWidth="1"/>
    <col min="12" max="16384" width="9" style="44"/>
  </cols>
  <sheetData>
    <row r="1" spans="1:11" ht="17.25" thickBot="1">
      <c r="A1" s="522" t="s">
        <v>1685</v>
      </c>
      <c r="B1" s="523" t="s">
        <v>1680</v>
      </c>
      <c r="C1" s="524"/>
      <c r="D1" s="525"/>
      <c r="E1" s="521" t="s">
        <v>1683</v>
      </c>
      <c r="F1" s="526" t="s">
        <v>1684</v>
      </c>
      <c r="G1" s="526" t="s">
        <v>1710</v>
      </c>
      <c r="H1" s="521" t="s">
        <v>1706</v>
      </c>
      <c r="I1" s="540" t="s">
        <v>2080</v>
      </c>
      <c r="J1" s="522" t="s">
        <v>1711</v>
      </c>
      <c r="K1" s="522"/>
    </row>
    <row r="2" spans="1:11" ht="30" customHeight="1" thickBot="1">
      <c r="A2" s="522"/>
      <c r="B2" s="226" t="s">
        <v>77</v>
      </c>
      <c r="C2" s="226" t="s">
        <v>1681</v>
      </c>
      <c r="D2" s="226" t="s">
        <v>1682</v>
      </c>
      <c r="E2" s="522"/>
      <c r="F2" s="527"/>
      <c r="G2" s="527"/>
      <c r="H2" s="522"/>
      <c r="I2" s="541"/>
      <c r="J2" s="226" t="s">
        <v>1707</v>
      </c>
      <c r="K2" s="226" t="s">
        <v>1709</v>
      </c>
    </row>
    <row r="3" spans="1:11">
      <c r="A3" s="528" t="s">
        <v>1487</v>
      </c>
      <c r="B3" s="528" t="s">
        <v>1488</v>
      </c>
      <c r="C3" s="528" t="s">
        <v>1686</v>
      </c>
      <c r="D3" s="531" t="s">
        <v>705</v>
      </c>
      <c r="E3" s="227" t="s">
        <v>1489</v>
      </c>
      <c r="F3" s="228" t="s">
        <v>1691</v>
      </c>
      <c r="G3" s="228" t="s">
        <v>1699</v>
      </c>
      <c r="H3" s="229" t="s">
        <v>1490</v>
      </c>
      <c r="I3" s="434" t="s">
        <v>2081</v>
      </c>
      <c r="J3" s="433" t="s">
        <v>1491</v>
      </c>
      <c r="K3" s="230">
        <v>5000</v>
      </c>
    </row>
    <row r="4" spans="1:11">
      <c r="A4" s="529"/>
      <c r="B4" s="529"/>
      <c r="C4" s="529"/>
      <c r="D4" s="532"/>
      <c r="E4" s="231" t="s">
        <v>1492</v>
      </c>
      <c r="F4" s="232" t="s">
        <v>1693</v>
      </c>
      <c r="G4" s="232" t="s">
        <v>1701</v>
      </c>
      <c r="H4" s="233"/>
      <c r="I4" s="435" t="s">
        <v>152</v>
      </c>
      <c r="J4" s="234">
        <v>10000</v>
      </c>
      <c r="K4" s="234">
        <v>10000</v>
      </c>
    </row>
    <row r="5" spans="1:11">
      <c r="A5" s="529"/>
      <c r="B5" s="529"/>
      <c r="C5" s="529"/>
      <c r="D5" s="532"/>
      <c r="E5" s="231" t="s">
        <v>1493</v>
      </c>
      <c r="F5" s="232" t="s">
        <v>1695</v>
      </c>
      <c r="G5" s="232" t="s">
        <v>1703</v>
      </c>
      <c r="H5" s="233"/>
      <c r="I5" s="435" t="s">
        <v>154</v>
      </c>
      <c r="J5" s="536">
        <v>15000</v>
      </c>
      <c r="K5" s="537"/>
    </row>
    <row r="6" spans="1:11" ht="17.25" thickBot="1">
      <c r="A6" s="529"/>
      <c r="B6" s="529"/>
      <c r="C6" s="529"/>
      <c r="D6" s="533"/>
      <c r="E6" s="235" t="s">
        <v>1494</v>
      </c>
      <c r="F6" s="236" t="s">
        <v>1697</v>
      </c>
      <c r="G6" s="236" t="s">
        <v>1705</v>
      </c>
      <c r="H6" s="237"/>
      <c r="I6" s="436" t="s">
        <v>154</v>
      </c>
      <c r="J6" s="538">
        <v>20000</v>
      </c>
      <c r="K6" s="539"/>
    </row>
    <row r="7" spans="1:11">
      <c r="A7" s="529"/>
      <c r="B7" s="529"/>
      <c r="C7" s="529"/>
      <c r="D7" s="528" t="s">
        <v>1495</v>
      </c>
      <c r="E7" s="227" t="s">
        <v>1496</v>
      </c>
      <c r="F7" s="228" t="s">
        <v>1690</v>
      </c>
      <c r="G7" s="228" t="s">
        <v>1698</v>
      </c>
      <c r="H7" s="229"/>
      <c r="I7" s="434" t="s">
        <v>1414</v>
      </c>
      <c r="J7" s="433" t="s">
        <v>1491</v>
      </c>
      <c r="K7" s="230">
        <v>5000</v>
      </c>
    </row>
    <row r="8" spans="1:11">
      <c r="A8" s="529"/>
      <c r="B8" s="529"/>
      <c r="C8" s="529"/>
      <c r="D8" s="529"/>
      <c r="E8" s="231" t="s">
        <v>1497</v>
      </c>
      <c r="F8" s="232" t="s">
        <v>1692</v>
      </c>
      <c r="G8" s="232" t="s">
        <v>1700</v>
      </c>
      <c r="H8" s="233"/>
      <c r="I8" s="435" t="s">
        <v>154</v>
      </c>
      <c r="J8" s="234">
        <v>15000</v>
      </c>
      <c r="K8" s="234">
        <v>15000</v>
      </c>
    </row>
    <row r="9" spans="1:11">
      <c r="A9" s="529"/>
      <c r="B9" s="529"/>
      <c r="C9" s="529"/>
      <c r="D9" s="529"/>
      <c r="E9" s="231" t="s">
        <v>1498</v>
      </c>
      <c r="F9" s="232" t="s">
        <v>1694</v>
      </c>
      <c r="G9" s="232" t="s">
        <v>1702</v>
      </c>
      <c r="H9" s="233"/>
      <c r="I9" s="435" t="s">
        <v>154</v>
      </c>
      <c r="J9" s="536">
        <v>20000</v>
      </c>
      <c r="K9" s="537"/>
    </row>
    <row r="10" spans="1:11" ht="17.25" thickBot="1">
      <c r="A10" s="529"/>
      <c r="B10" s="530"/>
      <c r="C10" s="530"/>
      <c r="D10" s="530"/>
      <c r="E10" s="238" t="s">
        <v>1499</v>
      </c>
      <c r="F10" s="239" t="s">
        <v>1696</v>
      </c>
      <c r="G10" s="239" t="s">
        <v>1704</v>
      </c>
      <c r="H10" s="240"/>
      <c r="I10" s="437" t="s">
        <v>154</v>
      </c>
      <c r="J10" s="538">
        <v>25000</v>
      </c>
      <c r="K10" s="539"/>
    </row>
    <row r="11" spans="1:11">
      <c r="A11" s="529"/>
      <c r="B11" s="534" t="s">
        <v>1500</v>
      </c>
      <c r="C11" s="534" t="s">
        <v>1687</v>
      </c>
      <c r="D11" s="531" t="s">
        <v>681</v>
      </c>
      <c r="E11" s="227" t="s">
        <v>1501</v>
      </c>
      <c r="F11" s="228" t="s">
        <v>1690</v>
      </c>
      <c r="G11" s="228" t="s">
        <v>1698</v>
      </c>
      <c r="H11" s="229" t="s">
        <v>84</v>
      </c>
      <c r="I11" s="434" t="s">
        <v>1414</v>
      </c>
      <c r="J11" s="230">
        <v>500</v>
      </c>
      <c r="K11" s="230">
        <v>2500</v>
      </c>
    </row>
    <row r="12" spans="1:11">
      <c r="A12" s="529"/>
      <c r="B12" s="529"/>
      <c r="C12" s="529"/>
      <c r="D12" s="532"/>
      <c r="E12" s="231" t="s">
        <v>1502</v>
      </c>
      <c r="F12" s="232" t="s">
        <v>1692</v>
      </c>
      <c r="G12" s="232" t="s">
        <v>1700</v>
      </c>
      <c r="H12" s="232"/>
      <c r="I12" s="435" t="s">
        <v>154</v>
      </c>
      <c r="J12" s="234">
        <v>10000</v>
      </c>
      <c r="K12" s="439">
        <v>5000</v>
      </c>
    </row>
    <row r="13" spans="1:11">
      <c r="A13" s="529"/>
      <c r="B13" s="529"/>
      <c r="C13" s="529"/>
      <c r="D13" s="532"/>
      <c r="E13" s="231" t="s">
        <v>1503</v>
      </c>
      <c r="F13" s="232" t="s">
        <v>1694</v>
      </c>
      <c r="G13" s="232" t="s">
        <v>1702</v>
      </c>
      <c r="H13" s="232"/>
      <c r="I13" s="435" t="s">
        <v>154</v>
      </c>
      <c r="J13" s="536">
        <v>15000</v>
      </c>
      <c r="K13" s="537"/>
    </row>
    <row r="14" spans="1:11" ht="17.25" thickBot="1">
      <c r="A14" s="529"/>
      <c r="B14" s="529"/>
      <c r="C14" s="529"/>
      <c r="D14" s="535"/>
      <c r="E14" s="238" t="s">
        <v>1504</v>
      </c>
      <c r="F14" s="239" t="s">
        <v>1696</v>
      </c>
      <c r="G14" s="239" t="s">
        <v>1704</v>
      </c>
      <c r="H14" s="239"/>
      <c r="I14" s="437" t="s">
        <v>154</v>
      </c>
      <c r="J14" s="538">
        <v>20000</v>
      </c>
      <c r="K14" s="539"/>
    </row>
    <row r="15" spans="1:11">
      <c r="A15" s="529"/>
      <c r="B15" s="529"/>
      <c r="C15" s="529"/>
      <c r="D15" s="534" t="s">
        <v>682</v>
      </c>
      <c r="E15" s="241" t="s">
        <v>1505</v>
      </c>
      <c r="F15" s="242" t="s">
        <v>1690</v>
      </c>
      <c r="G15" s="242" t="s">
        <v>1698</v>
      </c>
      <c r="H15" s="242"/>
      <c r="I15" s="438" t="s">
        <v>1414</v>
      </c>
      <c r="J15" s="243">
        <v>500</v>
      </c>
      <c r="K15" s="243">
        <v>2500</v>
      </c>
    </row>
    <row r="16" spans="1:11">
      <c r="A16" s="529"/>
      <c r="B16" s="529"/>
      <c r="C16" s="529"/>
      <c r="D16" s="529"/>
      <c r="E16" s="231" t="s">
        <v>1506</v>
      </c>
      <c r="F16" s="232" t="s">
        <v>1692</v>
      </c>
      <c r="G16" s="232" t="s">
        <v>1700</v>
      </c>
      <c r="H16" s="232"/>
      <c r="I16" s="435" t="s">
        <v>154</v>
      </c>
      <c r="J16" s="234">
        <v>15000</v>
      </c>
      <c r="K16" s="234">
        <v>8000</v>
      </c>
    </row>
    <row r="17" spans="1:11">
      <c r="A17" s="529"/>
      <c r="B17" s="529"/>
      <c r="C17" s="529"/>
      <c r="D17" s="529"/>
      <c r="E17" s="231" t="s">
        <v>1507</v>
      </c>
      <c r="F17" s="232" t="s">
        <v>1694</v>
      </c>
      <c r="G17" s="232" t="s">
        <v>1702</v>
      </c>
      <c r="H17" s="232"/>
      <c r="I17" s="435" t="s">
        <v>154</v>
      </c>
      <c r="J17" s="536">
        <v>20000</v>
      </c>
      <c r="K17" s="537"/>
    </row>
    <row r="18" spans="1:11" ht="17.25" thickBot="1">
      <c r="A18" s="530"/>
      <c r="B18" s="530"/>
      <c r="C18" s="530"/>
      <c r="D18" s="530"/>
      <c r="E18" s="238" t="s">
        <v>1508</v>
      </c>
      <c r="F18" s="239" t="s">
        <v>1696</v>
      </c>
      <c r="G18" s="239" t="s">
        <v>1704</v>
      </c>
      <c r="H18" s="239"/>
      <c r="I18" s="437" t="s">
        <v>154</v>
      </c>
      <c r="J18" s="538">
        <v>25000</v>
      </c>
      <c r="K18" s="539"/>
    </row>
    <row r="20" spans="1:11">
      <c r="B20" s="44" t="s">
        <v>1688</v>
      </c>
    </row>
    <row r="21" spans="1:11">
      <c r="B21" s="44" t="s">
        <v>1689</v>
      </c>
    </row>
    <row r="22" spans="1:11">
      <c r="B22" s="44" t="s">
        <v>2058</v>
      </c>
    </row>
    <row r="23" spans="1:11">
      <c r="B23" s="44" t="s">
        <v>2116</v>
      </c>
    </row>
    <row r="24" spans="1:11">
      <c r="B24" s="44" t="s">
        <v>2082</v>
      </c>
    </row>
    <row r="25" spans="1:11">
      <c r="B25" s="491" t="s">
        <v>2083</v>
      </c>
    </row>
  </sheetData>
  <mergeCells count="25">
    <mergeCell ref="J13:K13"/>
    <mergeCell ref="J14:K14"/>
    <mergeCell ref="J17:K17"/>
    <mergeCell ref="J18:K18"/>
    <mergeCell ref="I1:I2"/>
    <mergeCell ref="J5:K5"/>
    <mergeCell ref="J6:K6"/>
    <mergeCell ref="J9:K9"/>
    <mergeCell ref="J10:K10"/>
    <mergeCell ref="J1:K1"/>
    <mergeCell ref="A3:A18"/>
    <mergeCell ref="B3:B10"/>
    <mergeCell ref="C3:C10"/>
    <mergeCell ref="D3:D6"/>
    <mergeCell ref="D7:D10"/>
    <mergeCell ref="B11:B18"/>
    <mergeCell ref="C11:C18"/>
    <mergeCell ref="D11:D14"/>
    <mergeCell ref="D15:D18"/>
    <mergeCell ref="H1:H2"/>
    <mergeCell ref="A1:A2"/>
    <mergeCell ref="B1:D1"/>
    <mergeCell ref="E1:E2"/>
    <mergeCell ref="F1:F2"/>
    <mergeCell ref="G1:G2"/>
  </mergeCells>
  <phoneticPr fontId="3"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4054-7352-4F88-922F-51CAE778177B}">
  <sheetPr>
    <tabColor rgb="FFFFFF00"/>
  </sheetPr>
  <dimension ref="A1:AC59"/>
  <sheetViews>
    <sheetView workbookViewId="0">
      <selection sqref="A1:C2"/>
    </sheetView>
  </sheetViews>
  <sheetFormatPr defaultRowHeight="16.5"/>
  <cols>
    <col min="2" max="2" width="43.25" customWidth="1"/>
    <col min="3" max="3" width="44.5" customWidth="1"/>
    <col min="4" max="4" width="29.75" customWidth="1"/>
    <col min="5" max="5" width="16.875" customWidth="1"/>
    <col min="8" max="8" width="9.25" customWidth="1"/>
    <col min="9" max="9" width="4.125" bestFit="1" customWidth="1"/>
    <col min="10" max="10" width="3.25" bestFit="1" customWidth="1"/>
    <col min="11" max="12" width="2.375" bestFit="1" customWidth="1"/>
    <col min="13" max="14" width="4.125" bestFit="1" customWidth="1"/>
    <col min="15" max="15" width="3.25" bestFit="1" customWidth="1"/>
    <col min="16" max="17" width="2.375" bestFit="1" customWidth="1"/>
    <col min="18" max="18" width="8.625" customWidth="1"/>
    <col min="19" max="19" width="4.125" bestFit="1" customWidth="1"/>
    <col min="20" max="20" width="3.25" bestFit="1" customWidth="1"/>
    <col min="21" max="22" width="2.375" bestFit="1" customWidth="1"/>
    <col min="23" max="24" width="4.125" bestFit="1" customWidth="1"/>
    <col min="25" max="25" width="3.25" bestFit="1" customWidth="1"/>
    <col min="26" max="27" width="2.375" bestFit="1" customWidth="1"/>
    <col min="28" max="28" width="44.25" customWidth="1"/>
  </cols>
  <sheetData>
    <row r="1" spans="1:29">
      <c r="A1" s="546" t="s">
        <v>1594</v>
      </c>
      <c r="B1" s="545"/>
      <c r="C1" s="545"/>
      <c r="D1" s="545" t="s">
        <v>1595</v>
      </c>
      <c r="E1" s="545"/>
      <c r="F1" s="548" t="s">
        <v>1596</v>
      </c>
      <c r="G1" s="548" t="s">
        <v>804</v>
      </c>
      <c r="H1" s="545" t="s">
        <v>1509</v>
      </c>
      <c r="I1" s="545"/>
      <c r="J1" s="545"/>
      <c r="K1" s="545"/>
      <c r="L1" s="545"/>
      <c r="M1" s="545"/>
      <c r="N1" s="545"/>
      <c r="O1" s="545"/>
      <c r="P1" s="545"/>
      <c r="Q1" s="545"/>
      <c r="R1" s="545" t="s">
        <v>1510</v>
      </c>
      <c r="S1" s="545"/>
      <c r="T1" s="545"/>
      <c r="U1" s="545"/>
      <c r="V1" s="545"/>
      <c r="W1" s="545"/>
      <c r="X1" s="545"/>
      <c r="Y1" s="545"/>
      <c r="Z1" s="545"/>
      <c r="AA1" s="545"/>
      <c r="AB1" s="542" t="s">
        <v>707</v>
      </c>
    </row>
    <row r="2" spans="1:29">
      <c r="A2" s="547"/>
      <c r="B2" s="544"/>
      <c r="C2" s="544"/>
      <c r="D2" s="544"/>
      <c r="E2" s="544"/>
      <c r="F2" s="549"/>
      <c r="G2" s="549"/>
      <c r="H2" s="544" t="s">
        <v>1511</v>
      </c>
      <c r="I2" s="544" t="s">
        <v>681</v>
      </c>
      <c r="J2" s="544"/>
      <c r="K2" s="544"/>
      <c r="L2" s="544"/>
      <c r="M2" s="544"/>
      <c r="N2" s="544" t="s">
        <v>682</v>
      </c>
      <c r="O2" s="544"/>
      <c r="P2" s="544"/>
      <c r="Q2" s="544"/>
      <c r="R2" s="544" t="s">
        <v>1511</v>
      </c>
      <c r="S2" s="544" t="s">
        <v>681</v>
      </c>
      <c r="T2" s="544"/>
      <c r="U2" s="544"/>
      <c r="V2" s="544"/>
      <c r="W2" s="544"/>
      <c r="X2" s="544" t="s">
        <v>682</v>
      </c>
      <c r="Y2" s="544"/>
      <c r="Z2" s="544"/>
      <c r="AA2" s="544"/>
      <c r="AB2" s="543"/>
    </row>
    <row r="3" spans="1:29">
      <c r="A3" s="244" t="s">
        <v>1512</v>
      </c>
      <c r="B3" s="245" t="s">
        <v>693</v>
      </c>
      <c r="C3" s="245" t="s">
        <v>686</v>
      </c>
      <c r="D3" s="245" t="s">
        <v>1597</v>
      </c>
      <c r="E3" s="245" t="s">
        <v>1173</v>
      </c>
      <c r="F3" s="549"/>
      <c r="G3" s="549"/>
      <c r="H3" s="544"/>
      <c r="I3" s="245" t="s">
        <v>1513</v>
      </c>
      <c r="J3" s="245">
        <v>10</v>
      </c>
      <c r="K3" s="245">
        <v>5</v>
      </c>
      <c r="L3" s="245">
        <v>3</v>
      </c>
      <c r="M3" s="246" t="s">
        <v>943</v>
      </c>
      <c r="N3" s="245" t="s">
        <v>1513</v>
      </c>
      <c r="O3" s="245">
        <v>10</v>
      </c>
      <c r="P3" s="245">
        <v>5</v>
      </c>
      <c r="Q3" s="245">
        <v>3</v>
      </c>
      <c r="R3" s="544"/>
      <c r="S3" s="245" t="s">
        <v>1513</v>
      </c>
      <c r="T3" s="245">
        <v>10</v>
      </c>
      <c r="U3" s="245">
        <v>5</v>
      </c>
      <c r="V3" s="245">
        <v>3</v>
      </c>
      <c r="W3" s="246" t="s">
        <v>1514</v>
      </c>
      <c r="X3" s="245" t="s">
        <v>1513</v>
      </c>
      <c r="Y3" s="245">
        <v>10</v>
      </c>
      <c r="Z3" s="245">
        <v>5</v>
      </c>
      <c r="AA3" s="245">
        <v>3</v>
      </c>
      <c r="AB3" s="543"/>
    </row>
    <row r="4" spans="1:29">
      <c r="A4" s="247"/>
      <c r="B4" s="248"/>
      <c r="C4" s="248"/>
      <c r="D4" s="248"/>
      <c r="E4" s="248"/>
      <c r="F4" s="248"/>
      <c r="G4" s="249"/>
      <c r="H4" s="250"/>
      <c r="I4" s="251"/>
      <c r="J4" s="248"/>
      <c r="K4" s="248"/>
      <c r="L4" s="248"/>
      <c r="M4" s="252"/>
      <c r="N4" s="251"/>
      <c r="O4" s="248"/>
      <c r="P4" s="248"/>
      <c r="Q4" s="252"/>
      <c r="R4" s="250"/>
      <c r="S4" s="251"/>
      <c r="T4" s="248"/>
      <c r="U4" s="248"/>
      <c r="V4" s="248"/>
      <c r="W4" s="252"/>
      <c r="X4" s="251"/>
      <c r="Y4" s="248"/>
      <c r="Z4" s="248"/>
      <c r="AA4" s="252"/>
      <c r="AB4" s="253"/>
    </row>
    <row r="5" spans="1:29">
      <c r="A5" s="254" t="s">
        <v>18</v>
      </c>
      <c r="B5" s="418" t="s">
        <v>28</v>
      </c>
      <c r="C5" s="262" t="s">
        <v>1532</v>
      </c>
      <c r="D5" s="263" t="s">
        <v>17</v>
      </c>
      <c r="E5" s="263" t="s">
        <v>1533</v>
      </c>
      <c r="F5" s="264" t="s">
        <v>102</v>
      </c>
      <c r="G5" s="265"/>
      <c r="H5" s="266" t="s">
        <v>120</v>
      </c>
      <c r="I5" s="267" t="s">
        <v>1534</v>
      </c>
      <c r="J5" s="268" t="s">
        <v>1534</v>
      </c>
      <c r="K5" s="268" t="s">
        <v>1534</v>
      </c>
      <c r="L5" s="268" t="s">
        <v>1534</v>
      </c>
      <c r="M5" s="269"/>
      <c r="N5" s="267" t="s">
        <v>1534</v>
      </c>
      <c r="O5" s="268" t="s">
        <v>1534</v>
      </c>
      <c r="P5" s="268" t="s">
        <v>1534</v>
      </c>
      <c r="Q5" s="269" t="s">
        <v>1534</v>
      </c>
      <c r="R5" s="266" t="s">
        <v>120</v>
      </c>
      <c r="S5" s="270" t="s">
        <v>1534</v>
      </c>
      <c r="T5" s="271" t="s">
        <v>1534</v>
      </c>
      <c r="U5" s="271" t="s">
        <v>1534</v>
      </c>
      <c r="V5" s="271" t="s">
        <v>1534</v>
      </c>
      <c r="W5" s="269"/>
      <c r="X5" s="270" t="s">
        <v>1534</v>
      </c>
      <c r="Y5" s="271" t="s">
        <v>1534</v>
      </c>
      <c r="Z5" s="271" t="s">
        <v>1534</v>
      </c>
      <c r="AA5" s="272" t="s">
        <v>1534</v>
      </c>
      <c r="AB5" s="273"/>
      <c r="AC5" s="274"/>
    </row>
    <row r="6" spans="1:29" ht="22.5">
      <c r="A6" s="254" t="s">
        <v>32</v>
      </c>
      <c r="B6" s="418" t="s">
        <v>634</v>
      </c>
      <c r="C6" s="262" t="s">
        <v>1598</v>
      </c>
      <c r="D6" s="263" t="s">
        <v>659</v>
      </c>
      <c r="E6" s="263" t="s">
        <v>1422</v>
      </c>
      <c r="F6" s="264" t="s">
        <v>102</v>
      </c>
      <c r="G6" s="265"/>
      <c r="H6" s="266" t="s">
        <v>1535</v>
      </c>
      <c r="I6" s="267" t="s">
        <v>1534</v>
      </c>
      <c r="J6" s="268" t="s">
        <v>1534</v>
      </c>
      <c r="K6" s="268"/>
      <c r="L6" s="268"/>
      <c r="M6" s="269" t="s">
        <v>1534</v>
      </c>
      <c r="N6" s="267" t="s">
        <v>1534</v>
      </c>
      <c r="O6" s="268" t="s">
        <v>1534</v>
      </c>
      <c r="P6" s="268"/>
      <c r="Q6" s="269"/>
      <c r="R6" s="266"/>
      <c r="S6" s="267"/>
      <c r="T6" s="268"/>
      <c r="U6" s="268"/>
      <c r="V6" s="268"/>
      <c r="W6" s="269"/>
      <c r="X6" s="267"/>
      <c r="Y6" s="268"/>
      <c r="Z6" s="268"/>
      <c r="AA6" s="269"/>
      <c r="AB6" s="273" t="s">
        <v>1599</v>
      </c>
      <c r="AC6" s="274" t="s">
        <v>1600</v>
      </c>
    </row>
    <row r="7" spans="1:29" ht="22.5">
      <c r="A7" s="254" t="s">
        <v>1515</v>
      </c>
      <c r="B7" s="418" t="s">
        <v>635</v>
      </c>
      <c r="C7" s="262" t="s">
        <v>1601</v>
      </c>
      <c r="D7" s="263" t="s">
        <v>659</v>
      </c>
      <c r="E7" s="263" t="s">
        <v>103</v>
      </c>
      <c r="F7" s="264" t="s">
        <v>102</v>
      </c>
      <c r="G7" s="265" t="s">
        <v>102</v>
      </c>
      <c r="H7" s="266" t="s">
        <v>1535</v>
      </c>
      <c r="I7" s="267"/>
      <c r="J7" s="268"/>
      <c r="K7" s="268" t="s">
        <v>1534</v>
      </c>
      <c r="L7" s="268"/>
      <c r="M7" s="269"/>
      <c r="N7" s="267"/>
      <c r="O7" s="268"/>
      <c r="P7" s="268" t="s">
        <v>1534</v>
      </c>
      <c r="Q7" s="269"/>
      <c r="R7" s="266"/>
      <c r="S7" s="267"/>
      <c r="T7" s="268"/>
      <c r="U7" s="268"/>
      <c r="V7" s="268"/>
      <c r="W7" s="269"/>
      <c r="X7" s="267"/>
      <c r="Y7" s="268"/>
      <c r="Z7" s="268"/>
      <c r="AA7" s="269"/>
      <c r="AB7" s="273" t="s">
        <v>709</v>
      </c>
      <c r="AC7" s="274" t="s">
        <v>1600</v>
      </c>
    </row>
    <row r="8" spans="1:29" ht="22.5">
      <c r="A8" s="254" t="s">
        <v>2085</v>
      </c>
      <c r="B8" s="418" t="s">
        <v>636</v>
      </c>
      <c r="C8" s="262" t="s">
        <v>1602</v>
      </c>
      <c r="D8" s="263" t="s">
        <v>659</v>
      </c>
      <c r="E8" s="263" t="s">
        <v>103</v>
      </c>
      <c r="F8" s="264" t="s">
        <v>102</v>
      </c>
      <c r="G8" s="265" t="s">
        <v>102</v>
      </c>
      <c r="H8" s="266" t="s">
        <v>1535</v>
      </c>
      <c r="I8" s="267"/>
      <c r="J8" s="268"/>
      <c r="K8" s="268"/>
      <c r="L8" s="268" t="s">
        <v>1534</v>
      </c>
      <c r="M8" s="269"/>
      <c r="N8" s="267"/>
      <c r="O8" s="268"/>
      <c r="P8" s="268"/>
      <c r="Q8" s="269" t="s">
        <v>1534</v>
      </c>
      <c r="R8" s="266"/>
      <c r="S8" s="267"/>
      <c r="T8" s="268"/>
      <c r="U8" s="268"/>
      <c r="V8" s="268"/>
      <c r="W8" s="269"/>
      <c r="X8" s="267"/>
      <c r="Y8" s="268"/>
      <c r="Z8" s="268"/>
      <c r="AA8" s="269"/>
      <c r="AB8" s="273" t="s">
        <v>709</v>
      </c>
      <c r="AC8" s="274" t="s">
        <v>1600</v>
      </c>
    </row>
    <row r="9" spans="1:29" ht="22.5">
      <c r="A9" s="255" t="s">
        <v>1516</v>
      </c>
      <c r="B9" s="419" t="s">
        <v>1603</v>
      </c>
      <c r="C9" s="275" t="s">
        <v>1604</v>
      </c>
      <c r="D9" s="276" t="s">
        <v>659</v>
      </c>
      <c r="E9" s="276" t="s">
        <v>103</v>
      </c>
      <c r="F9" s="277" t="s">
        <v>102</v>
      </c>
      <c r="G9" s="278"/>
      <c r="H9" s="279"/>
      <c r="I9" s="270"/>
      <c r="J9" s="271"/>
      <c r="K9" s="271"/>
      <c r="L9" s="271"/>
      <c r="M9" s="272"/>
      <c r="N9" s="270"/>
      <c r="O9" s="271"/>
      <c r="P9" s="271"/>
      <c r="Q9" s="272"/>
      <c r="R9" s="279" t="s">
        <v>1536</v>
      </c>
      <c r="S9" s="270" t="s">
        <v>1534</v>
      </c>
      <c r="T9" s="271" t="s">
        <v>1534</v>
      </c>
      <c r="U9" s="271"/>
      <c r="V9" s="271"/>
      <c r="W9" s="272" t="s">
        <v>1534</v>
      </c>
      <c r="X9" s="270" t="s">
        <v>1534</v>
      </c>
      <c r="Y9" s="271" t="s">
        <v>1534</v>
      </c>
      <c r="Z9" s="271"/>
      <c r="AA9" s="272"/>
      <c r="AB9" s="280" t="s">
        <v>1605</v>
      </c>
      <c r="AC9" s="274" t="s">
        <v>1600</v>
      </c>
    </row>
    <row r="10" spans="1:29" ht="22.5">
      <c r="A10" s="255" t="s">
        <v>1517</v>
      </c>
      <c r="B10" s="419" t="s">
        <v>1606</v>
      </c>
      <c r="C10" s="275" t="s">
        <v>1607</v>
      </c>
      <c r="D10" s="276" t="s">
        <v>659</v>
      </c>
      <c r="E10" s="276" t="s">
        <v>103</v>
      </c>
      <c r="F10" s="277" t="s">
        <v>102</v>
      </c>
      <c r="G10" s="278" t="s">
        <v>102</v>
      </c>
      <c r="H10" s="279"/>
      <c r="I10" s="270"/>
      <c r="J10" s="271"/>
      <c r="K10" s="271"/>
      <c r="L10" s="271"/>
      <c r="M10" s="272"/>
      <c r="N10" s="270"/>
      <c r="O10" s="271"/>
      <c r="P10" s="271"/>
      <c r="Q10" s="272"/>
      <c r="R10" s="279" t="s">
        <v>1536</v>
      </c>
      <c r="S10" s="270"/>
      <c r="T10" s="271"/>
      <c r="U10" s="271" t="s">
        <v>1534</v>
      </c>
      <c r="V10" s="271"/>
      <c r="W10" s="272"/>
      <c r="X10" s="270"/>
      <c r="Y10" s="271"/>
      <c r="Z10" s="271" t="s">
        <v>1534</v>
      </c>
      <c r="AA10" s="272"/>
      <c r="AB10" s="280" t="s">
        <v>709</v>
      </c>
      <c r="AC10" s="274" t="s">
        <v>1600</v>
      </c>
    </row>
    <row r="11" spans="1:29" ht="22.5">
      <c r="A11" s="255" t="s">
        <v>1518</v>
      </c>
      <c r="B11" s="419" t="s">
        <v>1608</v>
      </c>
      <c r="C11" s="275" t="s">
        <v>1609</v>
      </c>
      <c r="D11" s="276" t="s">
        <v>659</v>
      </c>
      <c r="E11" s="276" t="s">
        <v>103</v>
      </c>
      <c r="F11" s="277" t="s">
        <v>102</v>
      </c>
      <c r="G11" s="278" t="s">
        <v>102</v>
      </c>
      <c r="H11" s="279"/>
      <c r="I11" s="270"/>
      <c r="J11" s="271"/>
      <c r="K11" s="271"/>
      <c r="L11" s="271"/>
      <c r="M11" s="272"/>
      <c r="N11" s="270"/>
      <c r="O11" s="271"/>
      <c r="P11" s="271"/>
      <c r="Q11" s="272"/>
      <c r="R11" s="279" t="s">
        <v>1536</v>
      </c>
      <c r="S11" s="270"/>
      <c r="T11" s="271"/>
      <c r="U11" s="271"/>
      <c r="V11" s="271" t="s">
        <v>1534</v>
      </c>
      <c r="W11" s="272"/>
      <c r="X11" s="270"/>
      <c r="Y11" s="271"/>
      <c r="Z11" s="271"/>
      <c r="AA11" s="272" t="s">
        <v>1534</v>
      </c>
      <c r="AB11" s="280" t="s">
        <v>709</v>
      </c>
      <c r="AC11" s="274" t="s">
        <v>1600</v>
      </c>
    </row>
    <row r="12" spans="1:29" ht="22.5">
      <c r="A12" s="255" t="s">
        <v>5</v>
      </c>
      <c r="B12" s="419" t="s">
        <v>637</v>
      </c>
      <c r="C12" s="262" t="s">
        <v>1610</v>
      </c>
      <c r="D12" s="263" t="s">
        <v>659</v>
      </c>
      <c r="E12" s="263" t="s">
        <v>1537</v>
      </c>
      <c r="F12" s="264" t="s">
        <v>102</v>
      </c>
      <c r="G12" s="265"/>
      <c r="H12" s="266" t="s">
        <v>1538</v>
      </c>
      <c r="I12" s="267" t="s">
        <v>1534</v>
      </c>
      <c r="J12" s="268" t="s">
        <v>1534</v>
      </c>
      <c r="K12" s="268" t="s">
        <v>1534</v>
      </c>
      <c r="L12" s="268" t="s">
        <v>1534</v>
      </c>
      <c r="M12" s="269" t="s">
        <v>1534</v>
      </c>
      <c r="N12" s="267" t="s">
        <v>1534</v>
      </c>
      <c r="O12" s="268" t="s">
        <v>1534</v>
      </c>
      <c r="P12" s="268" t="s">
        <v>1534</v>
      </c>
      <c r="Q12" s="269" t="s">
        <v>1534</v>
      </c>
      <c r="R12" s="279" t="s">
        <v>1539</v>
      </c>
      <c r="S12" s="270" t="s">
        <v>1534</v>
      </c>
      <c r="T12" s="271" t="s">
        <v>1534</v>
      </c>
      <c r="U12" s="271" t="s">
        <v>1534</v>
      </c>
      <c r="V12" s="271" t="s">
        <v>1534</v>
      </c>
      <c r="W12" s="272" t="s">
        <v>1534</v>
      </c>
      <c r="X12" s="270" t="s">
        <v>1534</v>
      </c>
      <c r="Y12" s="271" t="s">
        <v>1534</v>
      </c>
      <c r="Z12" s="271" t="s">
        <v>1534</v>
      </c>
      <c r="AA12" s="272" t="s">
        <v>1534</v>
      </c>
      <c r="AB12" s="273"/>
      <c r="AC12" s="274" t="s">
        <v>1708</v>
      </c>
    </row>
    <row r="13" spans="1:29" ht="45">
      <c r="A13" s="254" t="s">
        <v>6</v>
      </c>
      <c r="B13" s="418" t="s">
        <v>638</v>
      </c>
      <c r="C13" s="262" t="s">
        <v>1611</v>
      </c>
      <c r="D13" s="263" t="s">
        <v>659</v>
      </c>
      <c r="E13" s="263" t="s">
        <v>1422</v>
      </c>
      <c r="F13" s="264" t="s">
        <v>102</v>
      </c>
      <c r="G13" s="265" t="s">
        <v>102</v>
      </c>
      <c r="H13" s="266" t="s">
        <v>1540</v>
      </c>
      <c r="I13" s="267"/>
      <c r="J13" s="268"/>
      <c r="K13" s="268" t="s">
        <v>1534</v>
      </c>
      <c r="L13" s="268"/>
      <c r="M13" s="269"/>
      <c r="N13" s="267"/>
      <c r="O13" s="268"/>
      <c r="P13" s="268" t="s">
        <v>1534</v>
      </c>
      <c r="Q13" s="269"/>
      <c r="R13" s="266"/>
      <c r="S13" s="267"/>
      <c r="T13" s="268"/>
      <c r="U13" s="268"/>
      <c r="V13" s="268"/>
      <c r="W13" s="269"/>
      <c r="X13" s="267"/>
      <c r="Y13" s="268"/>
      <c r="Z13" s="268"/>
      <c r="AA13" s="269"/>
      <c r="AB13" s="273" t="s">
        <v>709</v>
      </c>
      <c r="AC13" s="274" t="s">
        <v>1708</v>
      </c>
    </row>
    <row r="14" spans="1:29" ht="45">
      <c r="A14" s="254" t="s">
        <v>7</v>
      </c>
      <c r="B14" s="418" t="s">
        <v>715</v>
      </c>
      <c r="C14" s="262" t="s">
        <v>1612</v>
      </c>
      <c r="D14" s="263" t="s">
        <v>659</v>
      </c>
      <c r="E14" s="263" t="s">
        <v>103</v>
      </c>
      <c r="F14" s="264" t="s">
        <v>102</v>
      </c>
      <c r="G14" s="265" t="s">
        <v>102</v>
      </c>
      <c r="H14" s="266" t="s">
        <v>1540</v>
      </c>
      <c r="I14" s="267"/>
      <c r="J14" s="268"/>
      <c r="K14" s="268"/>
      <c r="L14" s="268" t="s">
        <v>1534</v>
      </c>
      <c r="M14" s="269"/>
      <c r="N14" s="267"/>
      <c r="O14" s="268"/>
      <c r="P14" s="268"/>
      <c r="Q14" s="269" t="s">
        <v>1534</v>
      </c>
      <c r="R14" s="266"/>
      <c r="S14" s="267"/>
      <c r="T14" s="268"/>
      <c r="U14" s="268"/>
      <c r="V14" s="268"/>
      <c r="W14" s="269"/>
      <c r="X14" s="267"/>
      <c r="Y14" s="268"/>
      <c r="Z14" s="268"/>
      <c r="AA14" s="269"/>
      <c r="AB14" s="273" t="s">
        <v>709</v>
      </c>
      <c r="AC14" s="274" t="s">
        <v>1708</v>
      </c>
    </row>
    <row r="15" spans="1:29" ht="45">
      <c r="A15" s="255" t="s">
        <v>1519</v>
      </c>
      <c r="B15" s="419" t="s">
        <v>1613</v>
      </c>
      <c r="C15" s="275" t="s">
        <v>1614</v>
      </c>
      <c r="D15" s="276" t="s">
        <v>659</v>
      </c>
      <c r="E15" s="276" t="s">
        <v>103</v>
      </c>
      <c r="F15" s="277" t="s">
        <v>102</v>
      </c>
      <c r="G15" s="278" t="s">
        <v>102</v>
      </c>
      <c r="H15" s="279"/>
      <c r="I15" s="270"/>
      <c r="J15" s="271"/>
      <c r="K15" s="271"/>
      <c r="L15" s="271"/>
      <c r="M15" s="272"/>
      <c r="N15" s="270"/>
      <c r="O15" s="271"/>
      <c r="P15" s="271"/>
      <c r="Q15" s="272"/>
      <c r="R15" s="279" t="s">
        <v>1541</v>
      </c>
      <c r="S15" s="270"/>
      <c r="T15" s="271"/>
      <c r="U15" s="271" t="s">
        <v>1534</v>
      </c>
      <c r="V15" s="271"/>
      <c r="W15" s="272"/>
      <c r="X15" s="270"/>
      <c r="Y15" s="271"/>
      <c r="Z15" s="271" t="s">
        <v>1534</v>
      </c>
      <c r="AA15" s="272"/>
      <c r="AB15" s="280" t="s">
        <v>709</v>
      </c>
      <c r="AC15" s="274" t="s">
        <v>1708</v>
      </c>
    </row>
    <row r="16" spans="1:29" ht="45">
      <c r="A16" s="255" t="s">
        <v>1520</v>
      </c>
      <c r="B16" s="419" t="s">
        <v>1615</v>
      </c>
      <c r="C16" s="275" t="s">
        <v>1616</v>
      </c>
      <c r="D16" s="276" t="s">
        <v>659</v>
      </c>
      <c r="E16" s="276" t="s">
        <v>103</v>
      </c>
      <c r="F16" s="277" t="s">
        <v>102</v>
      </c>
      <c r="G16" s="278" t="s">
        <v>102</v>
      </c>
      <c r="H16" s="279"/>
      <c r="I16" s="270"/>
      <c r="J16" s="271"/>
      <c r="K16" s="271"/>
      <c r="L16" s="271"/>
      <c r="M16" s="272"/>
      <c r="N16" s="270"/>
      <c r="O16" s="271"/>
      <c r="P16" s="271"/>
      <c r="Q16" s="272"/>
      <c r="R16" s="279" t="s">
        <v>1541</v>
      </c>
      <c r="S16" s="270"/>
      <c r="T16" s="271"/>
      <c r="U16" s="271"/>
      <c r="V16" s="271" t="s">
        <v>1534</v>
      </c>
      <c r="W16" s="272"/>
      <c r="X16" s="270"/>
      <c r="Y16" s="271"/>
      <c r="Z16" s="271"/>
      <c r="AA16" s="272" t="s">
        <v>1534</v>
      </c>
      <c r="AB16" s="280" t="s">
        <v>709</v>
      </c>
      <c r="AC16" s="274" t="s">
        <v>1708</v>
      </c>
    </row>
    <row r="17" spans="1:29" ht="22.5">
      <c r="A17" s="255" t="s">
        <v>19</v>
      </c>
      <c r="B17" s="419" t="s">
        <v>640</v>
      </c>
      <c r="C17" s="262" t="s">
        <v>1617</v>
      </c>
      <c r="D17" s="263" t="s">
        <v>659</v>
      </c>
      <c r="E17" s="263" t="s">
        <v>1175</v>
      </c>
      <c r="F17" s="264" t="s">
        <v>102</v>
      </c>
      <c r="G17" s="265"/>
      <c r="H17" s="266" t="s">
        <v>1542</v>
      </c>
      <c r="I17" s="267" t="s">
        <v>1534</v>
      </c>
      <c r="J17" s="268" t="s">
        <v>1534</v>
      </c>
      <c r="K17" s="268" t="s">
        <v>1534</v>
      </c>
      <c r="L17" s="268" t="s">
        <v>1534</v>
      </c>
      <c r="M17" s="269" t="s">
        <v>1534</v>
      </c>
      <c r="N17" s="267" t="s">
        <v>1534</v>
      </c>
      <c r="O17" s="268" t="s">
        <v>1534</v>
      </c>
      <c r="P17" s="268" t="s">
        <v>1534</v>
      </c>
      <c r="Q17" s="269" t="s">
        <v>1534</v>
      </c>
      <c r="R17" s="279" t="s">
        <v>1543</v>
      </c>
      <c r="S17" s="270" t="s">
        <v>1534</v>
      </c>
      <c r="T17" s="271" t="s">
        <v>1534</v>
      </c>
      <c r="U17" s="271" t="s">
        <v>1534</v>
      </c>
      <c r="V17" s="271" t="s">
        <v>1534</v>
      </c>
      <c r="W17" s="272" t="s">
        <v>1534</v>
      </c>
      <c r="X17" s="270" t="s">
        <v>1534</v>
      </c>
      <c r="Y17" s="271" t="s">
        <v>1534</v>
      </c>
      <c r="Z17" s="271" t="s">
        <v>1534</v>
      </c>
      <c r="AA17" s="272" t="s">
        <v>1534</v>
      </c>
      <c r="AB17" s="273"/>
      <c r="AC17" s="274" t="s">
        <v>1708</v>
      </c>
    </row>
    <row r="18" spans="1:29" ht="45">
      <c r="A18" s="254" t="s">
        <v>40</v>
      </c>
      <c r="B18" s="418" t="s">
        <v>641</v>
      </c>
      <c r="C18" s="262" t="s">
        <v>1618</v>
      </c>
      <c r="D18" s="263" t="s">
        <v>659</v>
      </c>
      <c r="E18" s="263" t="s">
        <v>103</v>
      </c>
      <c r="F18" s="264" t="s">
        <v>102</v>
      </c>
      <c r="G18" s="265" t="s">
        <v>102</v>
      </c>
      <c r="H18" s="266" t="s">
        <v>1544</v>
      </c>
      <c r="I18" s="267"/>
      <c r="J18" s="268"/>
      <c r="K18" s="268" t="s">
        <v>1534</v>
      </c>
      <c r="L18" s="268"/>
      <c r="M18" s="269"/>
      <c r="N18" s="267"/>
      <c r="O18" s="268"/>
      <c r="P18" s="268" t="s">
        <v>1534</v>
      </c>
      <c r="Q18" s="269"/>
      <c r="R18" s="266"/>
      <c r="S18" s="267"/>
      <c r="T18" s="268"/>
      <c r="U18" s="268"/>
      <c r="V18" s="268"/>
      <c r="W18" s="269"/>
      <c r="X18" s="267"/>
      <c r="Y18" s="268"/>
      <c r="Z18" s="268"/>
      <c r="AA18" s="269"/>
      <c r="AB18" s="273" t="s">
        <v>709</v>
      </c>
      <c r="AC18" s="274" t="s">
        <v>1708</v>
      </c>
    </row>
    <row r="19" spans="1:29" ht="45">
      <c r="A19" s="254" t="s">
        <v>41</v>
      </c>
      <c r="B19" s="418" t="s">
        <v>642</v>
      </c>
      <c r="C19" s="262" t="s">
        <v>1619</v>
      </c>
      <c r="D19" s="263" t="s">
        <v>659</v>
      </c>
      <c r="E19" s="263" t="s">
        <v>103</v>
      </c>
      <c r="F19" s="264" t="s">
        <v>102</v>
      </c>
      <c r="G19" s="265" t="s">
        <v>102</v>
      </c>
      <c r="H19" s="266" t="s">
        <v>1544</v>
      </c>
      <c r="I19" s="267"/>
      <c r="J19" s="268"/>
      <c r="K19" s="268"/>
      <c r="L19" s="268" t="s">
        <v>1534</v>
      </c>
      <c r="M19" s="269"/>
      <c r="N19" s="267"/>
      <c r="O19" s="268"/>
      <c r="P19" s="268"/>
      <c r="Q19" s="269" t="s">
        <v>1534</v>
      </c>
      <c r="R19" s="266"/>
      <c r="S19" s="267"/>
      <c r="T19" s="268"/>
      <c r="U19" s="268"/>
      <c r="V19" s="268"/>
      <c r="W19" s="269"/>
      <c r="X19" s="267"/>
      <c r="Y19" s="268"/>
      <c r="Z19" s="268"/>
      <c r="AA19" s="269"/>
      <c r="AB19" s="273" t="s">
        <v>709</v>
      </c>
      <c r="AC19" s="274" t="s">
        <v>1708</v>
      </c>
    </row>
    <row r="20" spans="1:29" ht="45">
      <c r="A20" s="255" t="s">
        <v>1521</v>
      </c>
      <c r="B20" s="419" t="s">
        <v>1620</v>
      </c>
      <c r="C20" s="275" t="s">
        <v>1621</v>
      </c>
      <c r="D20" s="276" t="s">
        <v>659</v>
      </c>
      <c r="E20" s="276" t="s">
        <v>103</v>
      </c>
      <c r="F20" s="277" t="s">
        <v>102</v>
      </c>
      <c r="G20" s="278" t="s">
        <v>102</v>
      </c>
      <c r="H20" s="279"/>
      <c r="I20" s="270"/>
      <c r="J20" s="271"/>
      <c r="K20" s="271"/>
      <c r="L20" s="271"/>
      <c r="M20" s="272"/>
      <c r="N20" s="270"/>
      <c r="O20" s="271"/>
      <c r="P20" s="271"/>
      <c r="Q20" s="272"/>
      <c r="R20" s="279" t="s">
        <v>1545</v>
      </c>
      <c r="S20" s="270"/>
      <c r="T20" s="271"/>
      <c r="U20" s="271" t="s">
        <v>1534</v>
      </c>
      <c r="V20" s="271"/>
      <c r="W20" s="272"/>
      <c r="X20" s="270"/>
      <c r="Y20" s="271"/>
      <c r="Z20" s="271" t="s">
        <v>1534</v>
      </c>
      <c r="AA20" s="272"/>
      <c r="AB20" s="280" t="s">
        <v>709</v>
      </c>
      <c r="AC20" s="274" t="s">
        <v>1708</v>
      </c>
    </row>
    <row r="21" spans="1:29" ht="45">
      <c r="A21" s="255" t="s">
        <v>1522</v>
      </c>
      <c r="B21" s="419" t="s">
        <v>1622</v>
      </c>
      <c r="C21" s="275" t="s">
        <v>1623</v>
      </c>
      <c r="D21" s="276" t="s">
        <v>659</v>
      </c>
      <c r="E21" s="276" t="s">
        <v>103</v>
      </c>
      <c r="F21" s="277" t="s">
        <v>102</v>
      </c>
      <c r="G21" s="278" t="s">
        <v>102</v>
      </c>
      <c r="H21" s="279"/>
      <c r="I21" s="270"/>
      <c r="J21" s="271"/>
      <c r="K21" s="271"/>
      <c r="L21" s="271"/>
      <c r="M21" s="272"/>
      <c r="N21" s="270"/>
      <c r="O21" s="271"/>
      <c r="P21" s="271"/>
      <c r="Q21" s="272"/>
      <c r="R21" s="279" t="s">
        <v>1545</v>
      </c>
      <c r="S21" s="270"/>
      <c r="T21" s="271"/>
      <c r="U21" s="271"/>
      <c r="V21" s="271" t="s">
        <v>1534</v>
      </c>
      <c r="W21" s="272"/>
      <c r="X21" s="270"/>
      <c r="Y21" s="271"/>
      <c r="Z21" s="271"/>
      <c r="AA21" s="272" t="s">
        <v>1534</v>
      </c>
      <c r="AB21" s="280" t="s">
        <v>709</v>
      </c>
      <c r="AC21" s="274" t="s">
        <v>1708</v>
      </c>
    </row>
    <row r="22" spans="1:29" ht="22.5">
      <c r="A22" s="255" t="s">
        <v>42</v>
      </c>
      <c r="B22" s="419" t="s">
        <v>643</v>
      </c>
      <c r="C22" s="262" t="s">
        <v>1624</v>
      </c>
      <c r="D22" s="263" t="s">
        <v>659</v>
      </c>
      <c r="E22" s="263" t="s">
        <v>1175</v>
      </c>
      <c r="F22" s="264" t="s">
        <v>102</v>
      </c>
      <c r="G22" s="265"/>
      <c r="H22" s="266" t="s">
        <v>1546</v>
      </c>
      <c r="I22" s="267" t="s">
        <v>1534</v>
      </c>
      <c r="J22" s="268" t="s">
        <v>1534</v>
      </c>
      <c r="K22" s="268" t="s">
        <v>1534</v>
      </c>
      <c r="L22" s="268" t="s">
        <v>1534</v>
      </c>
      <c r="M22" s="269" t="s">
        <v>1534</v>
      </c>
      <c r="N22" s="267" t="s">
        <v>1534</v>
      </c>
      <c r="O22" s="268" t="s">
        <v>1534</v>
      </c>
      <c r="P22" s="268" t="s">
        <v>1534</v>
      </c>
      <c r="Q22" s="269" t="s">
        <v>1534</v>
      </c>
      <c r="R22" s="279" t="s">
        <v>1547</v>
      </c>
      <c r="S22" s="270" t="s">
        <v>1534</v>
      </c>
      <c r="T22" s="271" t="s">
        <v>1534</v>
      </c>
      <c r="U22" s="271" t="s">
        <v>1534</v>
      </c>
      <c r="V22" s="271" t="s">
        <v>1534</v>
      </c>
      <c r="W22" s="272" t="s">
        <v>1534</v>
      </c>
      <c r="X22" s="270" t="s">
        <v>1534</v>
      </c>
      <c r="Y22" s="271" t="s">
        <v>1534</v>
      </c>
      <c r="Z22" s="271" t="s">
        <v>1534</v>
      </c>
      <c r="AA22" s="272" t="s">
        <v>1534</v>
      </c>
      <c r="AB22" s="273"/>
      <c r="AC22" s="274" t="s">
        <v>1708</v>
      </c>
    </row>
    <row r="23" spans="1:29" ht="22.5">
      <c r="A23" s="255" t="s">
        <v>43</v>
      </c>
      <c r="B23" s="419" t="s">
        <v>721</v>
      </c>
      <c r="C23" s="262" t="s">
        <v>1625</v>
      </c>
      <c r="D23" s="263" t="s">
        <v>659</v>
      </c>
      <c r="E23" s="263" t="s">
        <v>103</v>
      </c>
      <c r="F23" s="264" t="s">
        <v>102</v>
      </c>
      <c r="G23" s="265"/>
      <c r="H23" s="266" t="s">
        <v>1548</v>
      </c>
      <c r="I23" s="267" t="s">
        <v>1534</v>
      </c>
      <c r="J23" s="268" t="s">
        <v>1534</v>
      </c>
      <c r="K23" s="268" t="s">
        <v>1534</v>
      </c>
      <c r="L23" s="268" t="s">
        <v>1534</v>
      </c>
      <c r="M23" s="269" t="s">
        <v>1534</v>
      </c>
      <c r="N23" s="267" t="s">
        <v>1534</v>
      </c>
      <c r="O23" s="268" t="s">
        <v>1534</v>
      </c>
      <c r="P23" s="268" t="s">
        <v>1534</v>
      </c>
      <c r="Q23" s="269" t="s">
        <v>1534</v>
      </c>
      <c r="R23" s="279" t="s">
        <v>1549</v>
      </c>
      <c r="S23" s="270" t="s">
        <v>1534</v>
      </c>
      <c r="T23" s="271" t="s">
        <v>1534</v>
      </c>
      <c r="U23" s="271" t="s">
        <v>1534</v>
      </c>
      <c r="V23" s="271" t="s">
        <v>1534</v>
      </c>
      <c r="W23" s="272" t="s">
        <v>1534</v>
      </c>
      <c r="X23" s="270" t="s">
        <v>1534</v>
      </c>
      <c r="Y23" s="271" t="s">
        <v>1534</v>
      </c>
      <c r="Z23" s="271" t="s">
        <v>1534</v>
      </c>
      <c r="AA23" s="272" t="s">
        <v>1534</v>
      </c>
      <c r="AB23" s="281"/>
      <c r="AC23" s="274" t="s">
        <v>1708</v>
      </c>
    </row>
    <row r="24" spans="1:29" ht="22.5">
      <c r="A24" s="255" t="s">
        <v>44</v>
      </c>
      <c r="B24" s="419" t="s">
        <v>645</v>
      </c>
      <c r="C24" s="282" t="s">
        <v>1626</v>
      </c>
      <c r="D24" s="263" t="s">
        <v>659</v>
      </c>
      <c r="E24" s="263" t="s">
        <v>1550</v>
      </c>
      <c r="F24" s="264" t="s">
        <v>102</v>
      </c>
      <c r="G24" s="265" t="s">
        <v>102</v>
      </c>
      <c r="H24" s="266" t="s">
        <v>1551</v>
      </c>
      <c r="I24" s="267" t="s">
        <v>1534</v>
      </c>
      <c r="J24" s="268" t="s">
        <v>1534</v>
      </c>
      <c r="K24" s="268" t="s">
        <v>1534</v>
      </c>
      <c r="L24" s="268" t="s">
        <v>1534</v>
      </c>
      <c r="M24" s="269" t="s">
        <v>1534</v>
      </c>
      <c r="N24" s="267" t="s">
        <v>1534</v>
      </c>
      <c r="O24" s="268" t="s">
        <v>1534</v>
      </c>
      <c r="P24" s="268" t="s">
        <v>1534</v>
      </c>
      <c r="Q24" s="269" t="s">
        <v>1534</v>
      </c>
      <c r="R24" s="279" t="s">
        <v>1552</v>
      </c>
      <c r="S24" s="270" t="s">
        <v>1534</v>
      </c>
      <c r="T24" s="271" t="s">
        <v>1534</v>
      </c>
      <c r="U24" s="271" t="s">
        <v>1534</v>
      </c>
      <c r="V24" s="271" t="s">
        <v>1534</v>
      </c>
      <c r="W24" s="272" t="s">
        <v>1534</v>
      </c>
      <c r="X24" s="270" t="s">
        <v>1534</v>
      </c>
      <c r="Y24" s="271" t="s">
        <v>1534</v>
      </c>
      <c r="Z24" s="271" t="s">
        <v>1534</v>
      </c>
      <c r="AA24" s="272" t="s">
        <v>1534</v>
      </c>
      <c r="AB24" s="273" t="s">
        <v>709</v>
      </c>
      <c r="AC24" s="274" t="s">
        <v>1600</v>
      </c>
    </row>
    <row r="25" spans="1:29" ht="45">
      <c r="A25" s="254" t="s">
        <v>45</v>
      </c>
      <c r="B25" s="418" t="s">
        <v>646</v>
      </c>
      <c r="C25" s="262" t="s">
        <v>1627</v>
      </c>
      <c r="D25" s="283" t="s">
        <v>1628</v>
      </c>
      <c r="E25" s="283" t="s">
        <v>1175</v>
      </c>
      <c r="F25" s="264" t="s">
        <v>102</v>
      </c>
      <c r="G25" s="265"/>
      <c r="H25" s="266" t="s">
        <v>1553</v>
      </c>
      <c r="I25" s="267" t="s">
        <v>1534</v>
      </c>
      <c r="J25" s="268"/>
      <c r="K25" s="268"/>
      <c r="L25" s="268"/>
      <c r="M25" s="269" t="s">
        <v>1534</v>
      </c>
      <c r="N25" s="267" t="s">
        <v>1534</v>
      </c>
      <c r="O25" s="268"/>
      <c r="P25" s="268"/>
      <c r="Q25" s="269"/>
      <c r="R25" s="266"/>
      <c r="S25" s="267"/>
      <c r="T25" s="268"/>
      <c r="U25" s="268"/>
      <c r="V25" s="268"/>
      <c r="W25" s="269"/>
      <c r="X25" s="267"/>
      <c r="Y25" s="268"/>
      <c r="Z25" s="268"/>
      <c r="AA25" s="269"/>
      <c r="AB25" s="284"/>
      <c r="AC25" s="274" t="s">
        <v>1629</v>
      </c>
    </row>
    <row r="26" spans="1:29" ht="45">
      <c r="A26" s="255" t="s">
        <v>1523</v>
      </c>
      <c r="B26" s="419" t="s">
        <v>1630</v>
      </c>
      <c r="C26" s="275" t="s">
        <v>723</v>
      </c>
      <c r="D26" s="285" t="s">
        <v>1628</v>
      </c>
      <c r="E26" s="285" t="s">
        <v>1175</v>
      </c>
      <c r="F26" s="277" t="s">
        <v>102</v>
      </c>
      <c r="G26" s="278"/>
      <c r="H26" s="279"/>
      <c r="I26" s="270"/>
      <c r="J26" s="271"/>
      <c r="K26" s="271"/>
      <c r="L26" s="271"/>
      <c r="M26" s="272"/>
      <c r="N26" s="270"/>
      <c r="O26" s="271"/>
      <c r="P26" s="271"/>
      <c r="Q26" s="272"/>
      <c r="R26" s="279" t="s">
        <v>1554</v>
      </c>
      <c r="S26" s="270" t="s">
        <v>1534</v>
      </c>
      <c r="T26" s="271"/>
      <c r="U26" s="271"/>
      <c r="V26" s="271"/>
      <c r="W26" s="272" t="s">
        <v>1534</v>
      </c>
      <c r="X26" s="270" t="s">
        <v>1534</v>
      </c>
      <c r="Y26" s="271"/>
      <c r="Z26" s="271"/>
      <c r="AA26" s="272"/>
      <c r="AB26" s="286"/>
      <c r="AC26" s="274" t="s">
        <v>1629</v>
      </c>
    </row>
    <row r="27" spans="1:29" ht="22.5">
      <c r="A27" s="255" t="s">
        <v>20</v>
      </c>
      <c r="B27" s="419" t="s">
        <v>647</v>
      </c>
      <c r="C27" s="262" t="s">
        <v>1631</v>
      </c>
      <c r="D27" s="263" t="s">
        <v>659</v>
      </c>
      <c r="E27" s="263" t="s">
        <v>1360</v>
      </c>
      <c r="F27" s="264" t="s">
        <v>102</v>
      </c>
      <c r="G27" s="265"/>
      <c r="H27" s="266" t="s">
        <v>1555</v>
      </c>
      <c r="I27" s="267" t="s">
        <v>1534</v>
      </c>
      <c r="J27" s="268"/>
      <c r="K27" s="268"/>
      <c r="L27" s="268"/>
      <c r="M27" s="269" t="s">
        <v>1534</v>
      </c>
      <c r="N27" s="267" t="s">
        <v>1534</v>
      </c>
      <c r="O27" s="268"/>
      <c r="P27" s="268"/>
      <c r="Q27" s="269"/>
      <c r="R27" s="279" t="s">
        <v>1556</v>
      </c>
      <c r="S27" s="270" t="s">
        <v>1534</v>
      </c>
      <c r="T27" s="268"/>
      <c r="U27" s="268"/>
      <c r="V27" s="268"/>
      <c r="W27" s="272" t="s">
        <v>1534</v>
      </c>
      <c r="X27" s="270" t="s">
        <v>1534</v>
      </c>
      <c r="Y27" s="268"/>
      <c r="Z27" s="268"/>
      <c r="AA27" s="269"/>
      <c r="AB27" s="273"/>
      <c r="AC27" s="274" t="s">
        <v>1632</v>
      </c>
    </row>
    <row r="28" spans="1:29" ht="22.5">
      <c r="A28" s="255" t="s">
        <v>21</v>
      </c>
      <c r="B28" s="419" t="s">
        <v>2098</v>
      </c>
      <c r="C28" s="262" t="s">
        <v>1633</v>
      </c>
      <c r="D28" s="263" t="s">
        <v>659</v>
      </c>
      <c r="E28" s="263" t="s">
        <v>1533</v>
      </c>
      <c r="F28" s="264" t="s">
        <v>102</v>
      </c>
      <c r="G28" s="265"/>
      <c r="H28" s="266" t="s">
        <v>1557</v>
      </c>
      <c r="I28" s="267" t="s">
        <v>1534</v>
      </c>
      <c r="J28" s="268"/>
      <c r="K28" s="268"/>
      <c r="L28" s="268"/>
      <c r="M28" s="269" t="s">
        <v>1534</v>
      </c>
      <c r="N28" s="267" t="s">
        <v>1534</v>
      </c>
      <c r="O28" s="268"/>
      <c r="P28" s="268"/>
      <c r="Q28" s="269"/>
      <c r="R28" s="279" t="s">
        <v>1558</v>
      </c>
      <c r="S28" s="270" t="s">
        <v>1534</v>
      </c>
      <c r="T28" s="268"/>
      <c r="U28" s="268"/>
      <c r="V28" s="268"/>
      <c r="W28" s="272" t="s">
        <v>1534</v>
      </c>
      <c r="X28" s="270" t="s">
        <v>1534</v>
      </c>
      <c r="Y28" s="268"/>
      <c r="Z28" s="268"/>
      <c r="AA28" s="269"/>
      <c r="AB28" s="273"/>
      <c r="AC28" s="274" t="s">
        <v>1632</v>
      </c>
    </row>
    <row r="29" spans="1:29" ht="45">
      <c r="A29" s="254" t="s">
        <v>22</v>
      </c>
      <c r="B29" s="418" t="s">
        <v>649</v>
      </c>
      <c r="C29" s="262" t="s">
        <v>649</v>
      </c>
      <c r="D29" s="283" t="s">
        <v>1634</v>
      </c>
      <c r="E29" s="352" t="s">
        <v>1635</v>
      </c>
      <c r="F29" s="264" t="s">
        <v>102</v>
      </c>
      <c r="G29" s="265"/>
      <c r="H29" s="266" t="s">
        <v>1559</v>
      </c>
      <c r="I29" s="267" t="s">
        <v>1534</v>
      </c>
      <c r="J29" s="268"/>
      <c r="K29" s="268"/>
      <c r="L29" s="268"/>
      <c r="M29" s="269" t="s">
        <v>1534</v>
      </c>
      <c r="N29" s="267" t="s">
        <v>1534</v>
      </c>
      <c r="O29" s="268"/>
      <c r="P29" s="268"/>
      <c r="Q29" s="269"/>
      <c r="R29" s="266"/>
      <c r="S29" s="267"/>
      <c r="T29" s="268"/>
      <c r="U29" s="268"/>
      <c r="V29" s="268"/>
      <c r="W29" s="269"/>
      <c r="X29" s="267"/>
      <c r="Y29" s="268"/>
      <c r="Z29" s="268"/>
      <c r="AA29" s="269"/>
      <c r="AB29" s="281"/>
      <c r="AC29" s="274" t="s">
        <v>1629</v>
      </c>
    </row>
    <row r="30" spans="1:29" ht="45">
      <c r="A30" s="255" t="s">
        <v>1524</v>
      </c>
      <c r="B30" s="419" t="s">
        <v>1636</v>
      </c>
      <c r="C30" s="275" t="s">
        <v>1637</v>
      </c>
      <c r="D30" s="285" t="s">
        <v>726</v>
      </c>
      <c r="E30" s="287" t="s">
        <v>1635</v>
      </c>
      <c r="F30" s="277" t="s">
        <v>102</v>
      </c>
      <c r="G30" s="278"/>
      <c r="H30" s="279"/>
      <c r="I30" s="270"/>
      <c r="J30" s="271"/>
      <c r="K30" s="271"/>
      <c r="L30" s="271"/>
      <c r="M30" s="272"/>
      <c r="N30" s="270"/>
      <c r="O30" s="271"/>
      <c r="P30" s="271"/>
      <c r="Q30" s="272"/>
      <c r="R30" s="279" t="s">
        <v>1560</v>
      </c>
      <c r="S30" s="270" t="s">
        <v>1534</v>
      </c>
      <c r="T30" s="271"/>
      <c r="U30" s="271"/>
      <c r="V30" s="271"/>
      <c r="W30" s="272" t="s">
        <v>1534</v>
      </c>
      <c r="X30" s="270" t="s">
        <v>1534</v>
      </c>
      <c r="Y30" s="271"/>
      <c r="Z30" s="271"/>
      <c r="AA30" s="272"/>
      <c r="AB30" s="288"/>
      <c r="AC30" s="274" t="s">
        <v>1629</v>
      </c>
    </row>
    <row r="31" spans="1:29" ht="22.5">
      <c r="A31" s="255" t="s">
        <v>8</v>
      </c>
      <c r="B31" s="419" t="s">
        <v>650</v>
      </c>
      <c r="C31" s="262" t="s">
        <v>1638</v>
      </c>
      <c r="D31" s="283" t="s">
        <v>1639</v>
      </c>
      <c r="E31" s="283" t="s">
        <v>1422</v>
      </c>
      <c r="F31" s="264" t="s">
        <v>102</v>
      </c>
      <c r="G31" s="265"/>
      <c r="H31" s="266" t="s">
        <v>1561</v>
      </c>
      <c r="I31" s="267" t="s">
        <v>1534</v>
      </c>
      <c r="J31" s="268"/>
      <c r="K31" s="268"/>
      <c r="L31" s="268"/>
      <c r="M31" s="269" t="s">
        <v>1534</v>
      </c>
      <c r="N31" s="267" t="s">
        <v>1534</v>
      </c>
      <c r="O31" s="268"/>
      <c r="P31" s="268"/>
      <c r="Q31" s="269"/>
      <c r="R31" s="279" t="s">
        <v>1562</v>
      </c>
      <c r="S31" s="270" t="s">
        <v>1534</v>
      </c>
      <c r="T31" s="268"/>
      <c r="U31" s="268"/>
      <c r="V31" s="268"/>
      <c r="W31" s="272" t="s">
        <v>1534</v>
      </c>
      <c r="X31" s="270" t="s">
        <v>1534</v>
      </c>
      <c r="Y31" s="268"/>
      <c r="Z31" s="268"/>
      <c r="AA31" s="269"/>
      <c r="AB31" s="273"/>
      <c r="AC31" s="274" t="s">
        <v>1629</v>
      </c>
    </row>
    <row r="32" spans="1:29" ht="22.5">
      <c r="A32" s="254" t="s">
        <v>9</v>
      </c>
      <c r="B32" s="418" t="s">
        <v>651</v>
      </c>
      <c r="C32" s="262" t="s">
        <v>651</v>
      </c>
      <c r="D32" s="283" t="s">
        <v>1640</v>
      </c>
      <c r="E32" s="283" t="s">
        <v>1422</v>
      </c>
      <c r="F32" s="264" t="s">
        <v>102</v>
      </c>
      <c r="G32" s="265"/>
      <c r="H32" s="266" t="s">
        <v>1563</v>
      </c>
      <c r="I32" s="267" t="s">
        <v>1534</v>
      </c>
      <c r="J32" s="268"/>
      <c r="K32" s="268"/>
      <c r="L32" s="268"/>
      <c r="M32" s="269" t="s">
        <v>1534</v>
      </c>
      <c r="N32" s="267" t="s">
        <v>1534</v>
      </c>
      <c r="O32" s="268"/>
      <c r="P32" s="268"/>
      <c r="Q32" s="269"/>
      <c r="R32" s="266"/>
      <c r="S32" s="267"/>
      <c r="T32" s="268"/>
      <c r="U32" s="268"/>
      <c r="V32" s="268"/>
      <c r="W32" s="269"/>
      <c r="X32" s="267"/>
      <c r="Y32" s="268"/>
      <c r="Z32" s="268"/>
      <c r="AA32" s="269"/>
      <c r="AB32" s="273"/>
      <c r="AC32" s="274" t="s">
        <v>1629</v>
      </c>
    </row>
    <row r="33" spans="1:29" ht="45">
      <c r="A33" s="254" t="s">
        <v>10</v>
      </c>
      <c r="B33" s="418" t="s">
        <v>652</v>
      </c>
      <c r="C33" s="262" t="s">
        <v>652</v>
      </c>
      <c r="D33" s="283" t="s">
        <v>1634</v>
      </c>
      <c r="E33" s="283" t="s">
        <v>1641</v>
      </c>
      <c r="F33" s="264" t="s">
        <v>102</v>
      </c>
      <c r="G33" s="265"/>
      <c r="H33" s="266" t="s">
        <v>1564</v>
      </c>
      <c r="I33" s="267" t="s">
        <v>1534</v>
      </c>
      <c r="J33" s="268"/>
      <c r="K33" s="268"/>
      <c r="L33" s="268"/>
      <c r="M33" s="269" t="s">
        <v>1534</v>
      </c>
      <c r="N33" s="267" t="s">
        <v>1534</v>
      </c>
      <c r="O33" s="268"/>
      <c r="P33" s="268"/>
      <c r="Q33" s="269"/>
      <c r="R33" s="266"/>
      <c r="S33" s="267"/>
      <c r="T33" s="268"/>
      <c r="U33" s="268"/>
      <c r="V33" s="268"/>
      <c r="W33" s="269"/>
      <c r="X33" s="267"/>
      <c r="Y33" s="268"/>
      <c r="Z33" s="268"/>
      <c r="AA33" s="269"/>
      <c r="AB33" s="281"/>
      <c r="AC33" s="274" t="s">
        <v>1629</v>
      </c>
    </row>
    <row r="34" spans="1:29" ht="45">
      <c r="A34" s="254" t="s">
        <v>11</v>
      </c>
      <c r="B34" s="418" t="s">
        <v>653</v>
      </c>
      <c r="C34" s="262" t="s">
        <v>1642</v>
      </c>
      <c r="D34" s="283" t="s">
        <v>1639</v>
      </c>
      <c r="E34" s="283" t="s">
        <v>1643</v>
      </c>
      <c r="F34" s="264" t="s">
        <v>102</v>
      </c>
      <c r="G34" s="265"/>
      <c r="H34" s="266" t="s">
        <v>1565</v>
      </c>
      <c r="I34" s="267" t="s">
        <v>1534</v>
      </c>
      <c r="J34" s="268"/>
      <c r="K34" s="268"/>
      <c r="L34" s="268"/>
      <c r="M34" s="269" t="s">
        <v>1534</v>
      </c>
      <c r="N34" s="267" t="s">
        <v>1534</v>
      </c>
      <c r="O34" s="268"/>
      <c r="P34" s="268"/>
      <c r="Q34" s="269"/>
      <c r="R34" s="266"/>
      <c r="S34" s="267"/>
      <c r="T34" s="268"/>
      <c r="U34" s="268"/>
      <c r="V34" s="268"/>
      <c r="W34" s="269"/>
      <c r="X34" s="267"/>
      <c r="Y34" s="268"/>
      <c r="Z34" s="268"/>
      <c r="AA34" s="269"/>
      <c r="AB34" s="281"/>
      <c r="AC34" s="274" t="s">
        <v>1629</v>
      </c>
    </row>
    <row r="35" spans="1:29" ht="45.75" thickBot="1">
      <c r="A35" s="256" t="s">
        <v>12</v>
      </c>
      <c r="B35" s="490" t="s">
        <v>654</v>
      </c>
      <c r="C35" s="289" t="s">
        <v>654</v>
      </c>
      <c r="D35" s="290" t="s">
        <v>1639</v>
      </c>
      <c r="E35" s="290" t="s">
        <v>1643</v>
      </c>
      <c r="F35" s="291" t="s">
        <v>102</v>
      </c>
      <c r="G35" s="292"/>
      <c r="H35" s="293" t="s">
        <v>1566</v>
      </c>
      <c r="I35" s="294" t="s">
        <v>1534</v>
      </c>
      <c r="J35" s="295"/>
      <c r="K35" s="295"/>
      <c r="L35" s="295"/>
      <c r="M35" s="296" t="s">
        <v>1534</v>
      </c>
      <c r="N35" s="294" t="s">
        <v>1534</v>
      </c>
      <c r="O35" s="295"/>
      <c r="P35" s="295"/>
      <c r="Q35" s="296"/>
      <c r="R35" s="293"/>
      <c r="S35" s="294"/>
      <c r="T35" s="295"/>
      <c r="U35" s="295"/>
      <c r="V35" s="295"/>
      <c r="W35" s="296"/>
      <c r="X35" s="294"/>
      <c r="Y35" s="295"/>
      <c r="Z35" s="295"/>
      <c r="AA35" s="296"/>
      <c r="AB35" s="297"/>
      <c r="AC35" s="274" t="s">
        <v>1629</v>
      </c>
    </row>
    <row r="36" spans="1:29" ht="22.5">
      <c r="A36" s="257" t="s">
        <v>23</v>
      </c>
      <c r="B36" s="421" t="s">
        <v>655</v>
      </c>
      <c r="C36" s="298" t="s">
        <v>735</v>
      </c>
      <c r="D36" s="322" t="s">
        <v>2126</v>
      </c>
      <c r="E36" s="299" t="s">
        <v>1533</v>
      </c>
      <c r="F36" s="300" t="s">
        <v>1567</v>
      </c>
      <c r="G36" s="301" t="s">
        <v>102</v>
      </c>
      <c r="H36" s="302" t="s">
        <v>1568</v>
      </c>
      <c r="I36" s="303" t="s">
        <v>1534</v>
      </c>
      <c r="J36" s="301"/>
      <c r="K36" s="301"/>
      <c r="L36" s="301"/>
      <c r="M36" s="304" t="s">
        <v>1534</v>
      </c>
      <c r="N36" s="303" t="s">
        <v>1534</v>
      </c>
      <c r="O36" s="301"/>
      <c r="P36" s="301"/>
      <c r="Q36" s="304"/>
      <c r="R36" s="305" t="s">
        <v>1569</v>
      </c>
      <c r="S36" s="306" t="s">
        <v>1534</v>
      </c>
      <c r="T36" s="301"/>
      <c r="U36" s="301"/>
      <c r="V36" s="301"/>
      <c r="W36" s="307" t="s">
        <v>1534</v>
      </c>
      <c r="X36" s="306" t="s">
        <v>1534</v>
      </c>
      <c r="Y36" s="301"/>
      <c r="Z36" s="301"/>
      <c r="AA36" s="304"/>
      <c r="AB36" s="308" t="s">
        <v>1644</v>
      </c>
      <c r="AC36" s="274" t="s">
        <v>1629</v>
      </c>
    </row>
    <row r="37" spans="1:29" ht="45.75" thickBot="1">
      <c r="A37" s="258" t="s">
        <v>1525</v>
      </c>
      <c r="B37" s="422" t="s">
        <v>1645</v>
      </c>
      <c r="C37" s="309" t="s">
        <v>1178</v>
      </c>
      <c r="D37" s="310" t="s">
        <v>1647</v>
      </c>
      <c r="E37" s="310" t="s">
        <v>1533</v>
      </c>
      <c r="F37" s="311" t="s">
        <v>1567</v>
      </c>
      <c r="G37" s="312" t="s">
        <v>102</v>
      </c>
      <c r="H37" s="313" t="s">
        <v>1570</v>
      </c>
      <c r="I37" s="314" t="s">
        <v>1534</v>
      </c>
      <c r="J37" s="312"/>
      <c r="K37" s="312"/>
      <c r="L37" s="312"/>
      <c r="M37" s="315"/>
      <c r="N37" s="314" t="s">
        <v>1534</v>
      </c>
      <c r="O37" s="312"/>
      <c r="P37" s="312"/>
      <c r="Q37" s="315"/>
      <c r="R37" s="316" t="s">
        <v>1571</v>
      </c>
      <c r="S37" s="317" t="s">
        <v>1534</v>
      </c>
      <c r="T37" s="312"/>
      <c r="U37" s="312"/>
      <c r="V37" s="312"/>
      <c r="W37" s="315"/>
      <c r="X37" s="317" t="s">
        <v>1534</v>
      </c>
      <c r="Y37" s="312"/>
      <c r="Z37" s="312"/>
      <c r="AA37" s="315"/>
      <c r="AB37" s="318" t="s">
        <v>1648</v>
      </c>
      <c r="AC37" s="274" t="s">
        <v>1629</v>
      </c>
    </row>
    <row r="38" spans="1:29" ht="22.5">
      <c r="A38" s="257" t="s">
        <v>24</v>
      </c>
      <c r="B38" s="421" t="s">
        <v>656</v>
      </c>
      <c r="C38" s="298" t="s">
        <v>656</v>
      </c>
      <c r="D38" s="322" t="s">
        <v>2126</v>
      </c>
      <c r="E38" s="299" t="s">
        <v>1533</v>
      </c>
      <c r="F38" s="300" t="s">
        <v>1567</v>
      </c>
      <c r="G38" s="301"/>
      <c r="H38" s="302" t="s">
        <v>1572</v>
      </c>
      <c r="I38" s="303" t="s">
        <v>1534</v>
      </c>
      <c r="J38" s="301"/>
      <c r="K38" s="301"/>
      <c r="L38" s="301"/>
      <c r="M38" s="304" t="s">
        <v>1534</v>
      </c>
      <c r="N38" s="303" t="s">
        <v>1534</v>
      </c>
      <c r="O38" s="301"/>
      <c r="P38" s="301"/>
      <c r="Q38" s="304"/>
      <c r="R38" s="305" t="s">
        <v>1573</v>
      </c>
      <c r="S38" s="306" t="s">
        <v>1534</v>
      </c>
      <c r="T38" s="301"/>
      <c r="U38" s="301"/>
      <c r="V38" s="301"/>
      <c r="W38" s="307" t="s">
        <v>1534</v>
      </c>
      <c r="X38" s="306" t="s">
        <v>1534</v>
      </c>
      <c r="Y38" s="301"/>
      <c r="Z38" s="301"/>
      <c r="AA38" s="304"/>
      <c r="AB38" s="319"/>
      <c r="AC38" s="274" t="s">
        <v>1629</v>
      </c>
    </row>
    <row r="39" spans="1:29" ht="45.75" thickBot="1">
      <c r="A39" s="258" t="s">
        <v>24</v>
      </c>
      <c r="B39" s="422" t="s">
        <v>1649</v>
      </c>
      <c r="C39" s="309" t="s">
        <v>1650</v>
      </c>
      <c r="D39" s="310" t="s">
        <v>1647</v>
      </c>
      <c r="E39" s="310" t="s">
        <v>1533</v>
      </c>
      <c r="F39" s="311" t="s">
        <v>1567</v>
      </c>
      <c r="G39" s="312"/>
      <c r="H39" s="313" t="s">
        <v>1574</v>
      </c>
      <c r="I39" s="314" t="s">
        <v>1534</v>
      </c>
      <c r="J39" s="312"/>
      <c r="K39" s="312"/>
      <c r="L39" s="312"/>
      <c r="M39" s="315"/>
      <c r="N39" s="314" t="s">
        <v>1534</v>
      </c>
      <c r="O39" s="312"/>
      <c r="P39" s="312"/>
      <c r="Q39" s="315"/>
      <c r="R39" s="316" t="s">
        <v>1575</v>
      </c>
      <c r="S39" s="317" t="s">
        <v>1534</v>
      </c>
      <c r="T39" s="312"/>
      <c r="U39" s="312"/>
      <c r="V39" s="312"/>
      <c r="W39" s="315"/>
      <c r="X39" s="317" t="s">
        <v>1534</v>
      </c>
      <c r="Y39" s="312"/>
      <c r="Z39" s="312"/>
      <c r="AA39" s="315"/>
      <c r="AB39" s="320" t="s">
        <v>1651</v>
      </c>
      <c r="AC39" s="274" t="s">
        <v>1629</v>
      </c>
    </row>
    <row r="40" spans="1:29" ht="22.5">
      <c r="A40" s="257" t="s">
        <v>36</v>
      </c>
      <c r="B40" s="421" t="s">
        <v>957</v>
      </c>
      <c r="C40" s="298" t="s">
        <v>1652</v>
      </c>
      <c r="D40" s="322" t="s">
        <v>2126</v>
      </c>
      <c r="E40" s="299" t="s">
        <v>1533</v>
      </c>
      <c r="F40" s="300" t="s">
        <v>1567</v>
      </c>
      <c r="G40" s="301"/>
      <c r="H40" s="302" t="s">
        <v>1576</v>
      </c>
      <c r="I40" s="303" t="s">
        <v>1534</v>
      </c>
      <c r="J40" s="301"/>
      <c r="K40" s="301"/>
      <c r="L40" s="301"/>
      <c r="M40" s="304" t="s">
        <v>1534</v>
      </c>
      <c r="N40" s="303" t="s">
        <v>1534</v>
      </c>
      <c r="O40" s="301"/>
      <c r="P40" s="301"/>
      <c r="Q40" s="304"/>
      <c r="R40" s="305" t="s">
        <v>1577</v>
      </c>
      <c r="S40" s="306" t="s">
        <v>1534</v>
      </c>
      <c r="T40" s="301"/>
      <c r="U40" s="301"/>
      <c r="V40" s="301"/>
      <c r="W40" s="307" t="s">
        <v>1534</v>
      </c>
      <c r="X40" s="306" t="s">
        <v>1534</v>
      </c>
      <c r="Y40" s="301"/>
      <c r="Z40" s="301"/>
      <c r="AA40" s="304"/>
      <c r="AB40" s="319"/>
      <c r="AC40" s="274" t="s">
        <v>1629</v>
      </c>
    </row>
    <row r="41" spans="1:29" ht="45.75" thickBot="1">
      <c r="A41" s="258" t="s">
        <v>36</v>
      </c>
      <c r="B41" s="422" t="s">
        <v>1653</v>
      </c>
      <c r="C41" s="309" t="s">
        <v>1654</v>
      </c>
      <c r="D41" s="310" t="s">
        <v>1647</v>
      </c>
      <c r="E41" s="310" t="s">
        <v>1533</v>
      </c>
      <c r="F41" s="311" t="s">
        <v>1567</v>
      </c>
      <c r="G41" s="312"/>
      <c r="H41" s="313" t="s">
        <v>1578</v>
      </c>
      <c r="I41" s="314" t="s">
        <v>1534</v>
      </c>
      <c r="J41" s="312"/>
      <c r="K41" s="312"/>
      <c r="L41" s="312"/>
      <c r="M41" s="315"/>
      <c r="N41" s="314" t="s">
        <v>1534</v>
      </c>
      <c r="O41" s="312"/>
      <c r="P41" s="312"/>
      <c r="Q41" s="315"/>
      <c r="R41" s="316" t="s">
        <v>1579</v>
      </c>
      <c r="S41" s="317" t="s">
        <v>1534</v>
      </c>
      <c r="T41" s="312"/>
      <c r="U41" s="312"/>
      <c r="V41" s="312"/>
      <c r="W41" s="315"/>
      <c r="X41" s="317" t="s">
        <v>1534</v>
      </c>
      <c r="Y41" s="312"/>
      <c r="Z41" s="312"/>
      <c r="AA41" s="315"/>
      <c r="AB41" s="320" t="s">
        <v>1651</v>
      </c>
      <c r="AC41" s="274" t="s">
        <v>1629</v>
      </c>
    </row>
    <row r="42" spans="1:29" ht="22.5">
      <c r="A42" s="440" t="s">
        <v>1526</v>
      </c>
      <c r="B42" s="441" t="s">
        <v>1655</v>
      </c>
      <c r="C42" s="442" t="s">
        <v>1656</v>
      </c>
      <c r="D42" s="443" t="s">
        <v>2126</v>
      </c>
      <c r="E42" s="443"/>
      <c r="F42" s="444" t="s">
        <v>1567</v>
      </c>
      <c r="G42" s="445"/>
      <c r="H42" s="446"/>
      <c r="I42" s="447"/>
      <c r="J42" s="445"/>
      <c r="K42" s="445"/>
      <c r="L42" s="445"/>
      <c r="M42" s="448"/>
      <c r="N42" s="447"/>
      <c r="O42" s="445"/>
      <c r="P42" s="445"/>
      <c r="Q42" s="448"/>
      <c r="R42" s="446" t="s">
        <v>1580</v>
      </c>
      <c r="S42" s="447" t="s">
        <v>1534</v>
      </c>
      <c r="T42" s="445"/>
      <c r="U42" s="445"/>
      <c r="V42" s="445"/>
      <c r="W42" s="448" t="s">
        <v>1534</v>
      </c>
      <c r="X42" s="447" t="s">
        <v>1534</v>
      </c>
      <c r="Y42" s="445"/>
      <c r="Z42" s="445"/>
      <c r="AA42" s="448"/>
      <c r="AB42" s="449"/>
      <c r="AC42" s="274" t="s">
        <v>1629</v>
      </c>
    </row>
    <row r="43" spans="1:29" ht="45.75" thickBot="1">
      <c r="A43" s="450" t="s">
        <v>1526</v>
      </c>
      <c r="B43" s="451" t="s">
        <v>2094</v>
      </c>
      <c r="C43" s="452" t="s">
        <v>1657</v>
      </c>
      <c r="D43" s="453" t="s">
        <v>1647</v>
      </c>
      <c r="E43" s="453"/>
      <c r="F43" s="454" t="s">
        <v>1567</v>
      </c>
      <c r="G43" s="455"/>
      <c r="H43" s="456"/>
      <c r="I43" s="457"/>
      <c r="J43" s="455"/>
      <c r="K43" s="455"/>
      <c r="L43" s="455"/>
      <c r="M43" s="458"/>
      <c r="N43" s="457"/>
      <c r="O43" s="455"/>
      <c r="P43" s="455"/>
      <c r="Q43" s="458"/>
      <c r="R43" s="456" t="s">
        <v>1581</v>
      </c>
      <c r="S43" s="457" t="s">
        <v>1534</v>
      </c>
      <c r="T43" s="455"/>
      <c r="U43" s="455"/>
      <c r="V43" s="455"/>
      <c r="W43" s="458"/>
      <c r="X43" s="457" t="s">
        <v>1534</v>
      </c>
      <c r="Y43" s="455"/>
      <c r="Z43" s="455"/>
      <c r="AA43" s="458"/>
      <c r="AB43" s="459" t="s">
        <v>1651</v>
      </c>
      <c r="AC43" s="274" t="s">
        <v>1629</v>
      </c>
    </row>
    <row r="44" spans="1:29" ht="22.5">
      <c r="A44" s="257" t="s">
        <v>1527</v>
      </c>
      <c r="B44" s="421" t="s">
        <v>1658</v>
      </c>
      <c r="C44" s="321" t="s">
        <v>1658</v>
      </c>
      <c r="D44" s="322" t="s">
        <v>2126</v>
      </c>
      <c r="E44" s="322"/>
      <c r="F44" s="323" t="s">
        <v>1567</v>
      </c>
      <c r="G44" s="324" t="s">
        <v>102</v>
      </c>
      <c r="H44" s="305"/>
      <c r="I44" s="306"/>
      <c r="J44" s="324"/>
      <c r="K44" s="324"/>
      <c r="L44" s="324"/>
      <c r="M44" s="307"/>
      <c r="N44" s="306"/>
      <c r="O44" s="324"/>
      <c r="P44" s="324"/>
      <c r="Q44" s="307"/>
      <c r="R44" s="305" t="s">
        <v>1582</v>
      </c>
      <c r="S44" s="306" t="s">
        <v>1534</v>
      </c>
      <c r="T44" s="324"/>
      <c r="U44" s="324"/>
      <c r="V44" s="324"/>
      <c r="W44" s="307" t="s">
        <v>1534</v>
      </c>
      <c r="X44" s="306" t="s">
        <v>1534</v>
      </c>
      <c r="Y44" s="324"/>
      <c r="Z44" s="324"/>
      <c r="AA44" s="307"/>
      <c r="AB44" s="325"/>
      <c r="AC44" s="274" t="s">
        <v>1629</v>
      </c>
    </row>
    <row r="45" spans="1:29" ht="45.75" thickBot="1">
      <c r="A45" s="258" t="s">
        <v>1527</v>
      </c>
      <c r="B45" s="422" t="s">
        <v>1659</v>
      </c>
      <c r="C45" s="326" t="s">
        <v>1660</v>
      </c>
      <c r="D45" s="327" t="s">
        <v>1647</v>
      </c>
      <c r="E45" s="327"/>
      <c r="F45" s="328" t="s">
        <v>1567</v>
      </c>
      <c r="G45" s="329" t="s">
        <v>102</v>
      </c>
      <c r="H45" s="316"/>
      <c r="I45" s="317"/>
      <c r="J45" s="329"/>
      <c r="K45" s="329"/>
      <c r="L45" s="329"/>
      <c r="M45" s="330"/>
      <c r="N45" s="317"/>
      <c r="O45" s="329"/>
      <c r="P45" s="329"/>
      <c r="Q45" s="330"/>
      <c r="R45" s="316" t="s">
        <v>1583</v>
      </c>
      <c r="S45" s="317" t="s">
        <v>1534</v>
      </c>
      <c r="T45" s="329"/>
      <c r="U45" s="329"/>
      <c r="V45" s="329"/>
      <c r="W45" s="330"/>
      <c r="X45" s="317" t="s">
        <v>1534</v>
      </c>
      <c r="Y45" s="329"/>
      <c r="Z45" s="329"/>
      <c r="AA45" s="330"/>
      <c r="AB45" s="331" t="s">
        <v>1651</v>
      </c>
      <c r="AC45" s="274" t="s">
        <v>1629</v>
      </c>
    </row>
    <row r="46" spans="1:29" ht="56.25">
      <c r="A46" s="259" t="s">
        <v>25</v>
      </c>
      <c r="B46" s="423" t="s">
        <v>958</v>
      </c>
      <c r="C46" s="332" t="s">
        <v>1661</v>
      </c>
      <c r="D46" s="333" t="s">
        <v>1662</v>
      </c>
      <c r="E46" s="333" t="s">
        <v>1663</v>
      </c>
      <c r="F46" s="334" t="s">
        <v>1567</v>
      </c>
      <c r="G46" s="335"/>
      <c r="H46" s="336" t="s">
        <v>1584</v>
      </c>
      <c r="I46" s="337" t="s">
        <v>1534</v>
      </c>
      <c r="J46" s="338"/>
      <c r="K46" s="338"/>
      <c r="L46" s="338"/>
      <c r="M46" s="339" t="s">
        <v>1534</v>
      </c>
      <c r="N46" s="337" t="s">
        <v>1534</v>
      </c>
      <c r="O46" s="338"/>
      <c r="P46" s="338"/>
      <c r="Q46" s="339"/>
      <c r="R46" s="340" t="s">
        <v>1585</v>
      </c>
      <c r="S46" s="341" t="s">
        <v>1534</v>
      </c>
      <c r="T46" s="338"/>
      <c r="U46" s="338"/>
      <c r="V46" s="338"/>
      <c r="W46" s="342" t="s">
        <v>1534</v>
      </c>
      <c r="X46" s="341" t="s">
        <v>1534</v>
      </c>
      <c r="Y46" s="338"/>
      <c r="Z46" s="338"/>
      <c r="AA46" s="339"/>
      <c r="AB46" s="343"/>
      <c r="AC46" s="274" t="s">
        <v>1629</v>
      </c>
    </row>
    <row r="47" spans="1:29" ht="45">
      <c r="A47" s="255" t="s">
        <v>26</v>
      </c>
      <c r="B47" s="419" t="s">
        <v>657</v>
      </c>
      <c r="C47" s="262" t="s">
        <v>657</v>
      </c>
      <c r="D47" s="283" t="s">
        <v>1662</v>
      </c>
      <c r="E47" s="283" t="s">
        <v>1176</v>
      </c>
      <c r="F47" s="264" t="s">
        <v>1567</v>
      </c>
      <c r="G47" s="265"/>
      <c r="H47" s="266" t="s">
        <v>1586</v>
      </c>
      <c r="I47" s="267" t="s">
        <v>1534</v>
      </c>
      <c r="J47" s="268"/>
      <c r="K47" s="268"/>
      <c r="L47" s="268"/>
      <c r="M47" s="269" t="s">
        <v>1534</v>
      </c>
      <c r="N47" s="267" t="s">
        <v>1534</v>
      </c>
      <c r="O47" s="268"/>
      <c r="P47" s="268"/>
      <c r="Q47" s="269"/>
      <c r="R47" s="279" t="s">
        <v>1587</v>
      </c>
      <c r="S47" s="270" t="s">
        <v>1534</v>
      </c>
      <c r="T47" s="268"/>
      <c r="U47" s="268"/>
      <c r="V47" s="268"/>
      <c r="W47" s="272" t="s">
        <v>1534</v>
      </c>
      <c r="X47" s="270" t="s">
        <v>1534</v>
      </c>
      <c r="Y47" s="268"/>
      <c r="Z47" s="268"/>
      <c r="AA47" s="269"/>
      <c r="AB47" s="273"/>
      <c r="AC47" s="274" t="s">
        <v>1629</v>
      </c>
    </row>
    <row r="48" spans="1:29" ht="45">
      <c r="A48" s="260" t="s">
        <v>27</v>
      </c>
      <c r="B48" s="424" t="s">
        <v>658</v>
      </c>
      <c r="C48" s="289" t="s">
        <v>658</v>
      </c>
      <c r="D48" s="290" t="s">
        <v>1662</v>
      </c>
      <c r="E48" s="290" t="s">
        <v>1176</v>
      </c>
      <c r="F48" s="291" t="s">
        <v>1567</v>
      </c>
      <c r="G48" s="292"/>
      <c r="H48" s="293" t="s">
        <v>1588</v>
      </c>
      <c r="I48" s="294" t="s">
        <v>1534</v>
      </c>
      <c r="J48" s="295"/>
      <c r="K48" s="295"/>
      <c r="L48" s="295"/>
      <c r="M48" s="296" t="s">
        <v>1534</v>
      </c>
      <c r="N48" s="294" t="s">
        <v>1534</v>
      </c>
      <c r="O48" s="295"/>
      <c r="P48" s="295"/>
      <c r="Q48" s="296"/>
      <c r="R48" s="345" t="s">
        <v>1589</v>
      </c>
      <c r="S48" s="346" t="s">
        <v>1534</v>
      </c>
      <c r="T48" s="295"/>
      <c r="U48" s="295"/>
      <c r="V48" s="295"/>
      <c r="W48" s="347" t="s">
        <v>1534</v>
      </c>
      <c r="X48" s="346" t="s">
        <v>1534</v>
      </c>
      <c r="Y48" s="295"/>
      <c r="Z48" s="295"/>
      <c r="AA48" s="296"/>
      <c r="AB48" s="348"/>
      <c r="AC48" s="274" t="s">
        <v>1629</v>
      </c>
    </row>
    <row r="49" spans="1:29" ht="45">
      <c r="A49" s="260" t="s">
        <v>994</v>
      </c>
      <c r="B49" s="424" t="s">
        <v>1664</v>
      </c>
      <c r="C49" s="289" t="s">
        <v>1664</v>
      </c>
      <c r="D49" s="290" t="s">
        <v>1662</v>
      </c>
      <c r="E49" s="349" t="s">
        <v>1176</v>
      </c>
      <c r="F49" s="291" t="s">
        <v>1567</v>
      </c>
      <c r="G49" s="292" t="s">
        <v>102</v>
      </c>
      <c r="H49" s="293" t="s">
        <v>1590</v>
      </c>
      <c r="I49" s="294" t="s">
        <v>1534</v>
      </c>
      <c r="J49" s="295"/>
      <c r="K49" s="295"/>
      <c r="L49" s="295"/>
      <c r="M49" s="296" t="s">
        <v>1534</v>
      </c>
      <c r="N49" s="294" t="s">
        <v>1534</v>
      </c>
      <c r="O49" s="295"/>
      <c r="P49" s="295"/>
      <c r="Q49" s="296"/>
      <c r="R49" s="345" t="s">
        <v>1591</v>
      </c>
      <c r="S49" s="346" t="s">
        <v>1534</v>
      </c>
      <c r="T49" s="295"/>
      <c r="U49" s="295"/>
      <c r="V49" s="295"/>
      <c r="W49" s="347" t="s">
        <v>1534</v>
      </c>
      <c r="X49" s="346" t="s">
        <v>1534</v>
      </c>
      <c r="Y49" s="295"/>
      <c r="Z49" s="295"/>
      <c r="AA49" s="296"/>
      <c r="AB49" s="348" t="s">
        <v>709</v>
      </c>
      <c r="AC49" s="274" t="s">
        <v>1629</v>
      </c>
    </row>
    <row r="50" spans="1:29" ht="45">
      <c r="A50" s="260" t="s">
        <v>1528</v>
      </c>
      <c r="B50" s="424" t="s">
        <v>1443</v>
      </c>
      <c r="C50" s="289" t="s">
        <v>1665</v>
      </c>
      <c r="D50" s="290" t="s">
        <v>1662</v>
      </c>
      <c r="E50" s="349" t="s">
        <v>103</v>
      </c>
      <c r="F50" s="291" t="s">
        <v>1567</v>
      </c>
      <c r="G50" s="292" t="s">
        <v>102</v>
      </c>
      <c r="H50" s="293" t="s">
        <v>1592</v>
      </c>
      <c r="I50" s="294" t="s">
        <v>1534</v>
      </c>
      <c r="J50" s="295"/>
      <c r="K50" s="295"/>
      <c r="L50" s="295"/>
      <c r="M50" s="296" t="s">
        <v>1534</v>
      </c>
      <c r="N50" s="294" t="s">
        <v>1534</v>
      </c>
      <c r="O50" s="295"/>
      <c r="P50" s="295"/>
      <c r="Q50" s="296"/>
      <c r="R50" s="345" t="s">
        <v>1593</v>
      </c>
      <c r="S50" s="346" t="s">
        <v>1534</v>
      </c>
      <c r="T50" s="295"/>
      <c r="U50" s="295"/>
      <c r="V50" s="295"/>
      <c r="W50" s="347" t="s">
        <v>1534</v>
      </c>
      <c r="X50" s="346" t="s">
        <v>1534</v>
      </c>
      <c r="Y50" s="295"/>
      <c r="Z50" s="295"/>
      <c r="AA50" s="296"/>
      <c r="AB50" s="348" t="s">
        <v>709</v>
      </c>
      <c r="AC50" s="274" t="s">
        <v>1629</v>
      </c>
    </row>
    <row r="51" spans="1:29" ht="22.5">
      <c r="A51" s="256" t="s">
        <v>1529</v>
      </c>
      <c r="B51" s="420" t="s">
        <v>1666</v>
      </c>
      <c r="C51" s="289" t="s">
        <v>1220</v>
      </c>
      <c r="D51" s="290" t="s">
        <v>1667</v>
      </c>
      <c r="E51" s="290" t="s">
        <v>34</v>
      </c>
      <c r="F51" s="291" t="s">
        <v>1567</v>
      </c>
      <c r="G51" s="292"/>
      <c r="H51" s="293" t="s">
        <v>1221</v>
      </c>
      <c r="I51" s="294"/>
      <c r="J51" s="295"/>
      <c r="K51" s="295"/>
      <c r="L51" s="295"/>
      <c r="M51" s="296" t="s">
        <v>1534</v>
      </c>
      <c r="N51" s="294"/>
      <c r="O51" s="295"/>
      <c r="P51" s="295"/>
      <c r="Q51" s="296"/>
      <c r="R51" s="293" t="s">
        <v>1221</v>
      </c>
      <c r="S51" s="294"/>
      <c r="T51" s="295"/>
      <c r="U51" s="295"/>
      <c r="V51" s="295"/>
      <c r="W51" s="347" t="s">
        <v>1534</v>
      </c>
      <c r="X51" s="294"/>
      <c r="Y51" s="295"/>
      <c r="Z51" s="295"/>
      <c r="AA51" s="296"/>
      <c r="AB51" s="348" t="s">
        <v>1668</v>
      </c>
      <c r="AC51" s="344"/>
    </row>
    <row r="52" spans="1:29" ht="45">
      <c r="A52" s="256" t="s">
        <v>1530</v>
      </c>
      <c r="B52" s="420" t="s">
        <v>1669</v>
      </c>
      <c r="C52" s="289" t="s">
        <v>1670</v>
      </c>
      <c r="D52" s="290" t="s">
        <v>1671</v>
      </c>
      <c r="E52" s="290" t="s">
        <v>34</v>
      </c>
      <c r="F52" s="291" t="s">
        <v>1567</v>
      </c>
      <c r="G52" s="292"/>
      <c r="H52" s="293" t="s">
        <v>34</v>
      </c>
      <c r="I52" s="294"/>
      <c r="J52" s="295"/>
      <c r="K52" s="295"/>
      <c r="L52" s="295"/>
      <c r="M52" s="296" t="s">
        <v>1534</v>
      </c>
      <c r="N52" s="294"/>
      <c r="O52" s="295"/>
      <c r="P52" s="295"/>
      <c r="Q52" s="296"/>
      <c r="R52" s="293" t="s">
        <v>34</v>
      </c>
      <c r="S52" s="294"/>
      <c r="T52" s="295"/>
      <c r="U52" s="295"/>
      <c r="V52" s="295"/>
      <c r="W52" s="347" t="s">
        <v>1534</v>
      </c>
      <c r="X52" s="294"/>
      <c r="Y52" s="295"/>
      <c r="Z52" s="295"/>
      <c r="AA52" s="296"/>
      <c r="AB52" s="348" t="s">
        <v>1668</v>
      </c>
      <c r="AC52" s="344"/>
    </row>
    <row r="53" spans="1:29" ht="23.25" thickBot="1">
      <c r="A53" s="261" t="s">
        <v>1531</v>
      </c>
      <c r="B53" s="425" t="s">
        <v>2096</v>
      </c>
      <c r="C53" s="309" t="s">
        <v>2095</v>
      </c>
      <c r="D53" s="310" t="s">
        <v>1223</v>
      </c>
      <c r="E53" s="310" t="s">
        <v>34</v>
      </c>
      <c r="F53" s="311" t="s">
        <v>1567</v>
      </c>
      <c r="G53" s="312"/>
      <c r="H53" s="313" t="s">
        <v>1222</v>
      </c>
      <c r="I53" s="350"/>
      <c r="J53" s="351"/>
      <c r="K53" s="351"/>
      <c r="L53" s="351"/>
      <c r="M53" s="315" t="s">
        <v>1534</v>
      </c>
      <c r="N53" s="350"/>
      <c r="O53" s="351"/>
      <c r="P53" s="351"/>
      <c r="Q53" s="315"/>
      <c r="R53" s="313" t="s">
        <v>1222</v>
      </c>
      <c r="S53" s="350"/>
      <c r="T53" s="351"/>
      <c r="U53" s="351"/>
      <c r="V53" s="351"/>
      <c r="W53" s="330" t="s">
        <v>1534</v>
      </c>
      <c r="X53" s="350"/>
      <c r="Y53" s="351"/>
      <c r="Z53" s="351"/>
      <c r="AA53" s="315"/>
      <c r="AB53" s="320" t="s">
        <v>1668</v>
      </c>
      <c r="AC53" s="344"/>
    </row>
    <row r="54" spans="1:29" ht="17.25" thickBot="1">
      <c r="A54" s="353" t="s">
        <v>1672</v>
      </c>
      <c r="B54" s="426" t="s">
        <v>1673</v>
      </c>
    </row>
    <row r="55" spans="1:29" ht="17.25" thickBot="1">
      <c r="A55" s="354" t="s">
        <v>1674</v>
      </c>
      <c r="B55" s="432" t="s">
        <v>2073</v>
      </c>
    </row>
    <row r="56" spans="1:29" ht="17.25" thickBot="1">
      <c r="A56" s="354" t="s">
        <v>1675</v>
      </c>
      <c r="B56" s="426" t="s">
        <v>2074</v>
      </c>
    </row>
    <row r="57" spans="1:29" ht="17.25" thickBot="1">
      <c r="A57" s="354" t="s">
        <v>1676</v>
      </c>
      <c r="B57" s="426" t="s">
        <v>2069</v>
      </c>
    </row>
    <row r="58" spans="1:29" ht="17.25" thickBot="1">
      <c r="A58" s="354" t="s">
        <v>1677</v>
      </c>
      <c r="B58" s="426" t="s">
        <v>1678</v>
      </c>
    </row>
    <row r="59" spans="1:29" ht="17.25" thickBot="1">
      <c r="A59" s="354" t="s">
        <v>1679</v>
      </c>
      <c r="B59" s="426" t="s">
        <v>259</v>
      </c>
    </row>
  </sheetData>
  <autoFilter ref="A4:AC4" xr:uid="{7D962FF0-1787-4126-A52E-58DE8F5386CC}"/>
  <mergeCells count="13">
    <mergeCell ref="A1:C2"/>
    <mergeCell ref="D1:E2"/>
    <mergeCell ref="F1:F3"/>
    <mergeCell ref="G1:G3"/>
    <mergeCell ref="H1:Q1"/>
    <mergeCell ref="AB1:AB3"/>
    <mergeCell ref="H2:H3"/>
    <mergeCell ref="I2:M2"/>
    <mergeCell ref="N2:Q2"/>
    <mergeCell ref="R2:R3"/>
    <mergeCell ref="S2:W2"/>
    <mergeCell ref="X2:AA2"/>
    <mergeCell ref="R1:AA1"/>
  </mergeCells>
  <phoneticPr fontId="3" type="noConversion"/>
  <dataValidations count="1">
    <dataValidation type="list" allowBlank="1" showInputMessage="1" showErrorMessage="1" sqref="F5:F53" xr:uid="{505AF4D0-38D4-450A-8B4F-5D8CE1283373}">
      <formula1>"Online, Batch"</formula1>
    </dataValidation>
  </dataValidations>
  <hyperlinks>
    <hyperlink ref="B5" location="'Polling Data'!A1" display="Polling Data" xr:uid="{D661F6C2-16D7-4E42-9B8C-6DFFAFA067BE}"/>
    <hyperlink ref="B6" location="'Quote(10 LVL)'!A1" display="Securities_Quote(10 Level)" xr:uid="{DB2FC31C-8D4D-4BAC-B88B-6585FF58F492}"/>
    <hyperlink ref="B7" location="'Quote(5 LVL)'!A1" display="Securities_Quote(5 Level)" xr:uid="{D09CFA58-4705-4252-B698-0C1A3A144603}"/>
    <hyperlink ref="B8" location="'Quote(3 LVL)'!A1" display="Securities_Quote(3 Level)" xr:uid="{1F643090-F719-4555-B929-E0410CB1C84F}"/>
    <hyperlink ref="B9" location="'Quote(MM LP Inc, 10 LVL)'!A1" display="Securities _Quote (MM/LP Quotes Included, 10 Level)" xr:uid="{18AFF93C-1458-4F89-A675-BCEF7777914F}"/>
    <hyperlink ref="B10" location="'Quote(MM LP Inc, 5 Level)'!A1" display="Securities _Quote (MM/LP Quotes Included, 5 Level)" xr:uid="{30C45207-2CC8-46B3-A7AF-F9EA435E6F16}"/>
    <hyperlink ref="B11" location="'Quote(MM LP Inc, 3 LVL)'!A1" display="Securities _Quote (MM/LP Quotes Included, 3 Level)" xr:uid="{2704AC3F-109A-4682-8631-9E8FE9F6E3AD}"/>
    <hyperlink ref="B12" location="'Order Filled'!A1" display="Securities_Order Filled" xr:uid="{7060715E-1DD9-4928-9EB8-E3649D0F9160}"/>
    <hyperlink ref="B13" location="'Filled+Quote(5 LVL)'!A1" display="Securities_Order Filled + Quote(5 Level)" xr:uid="{9A73FB58-D369-4EFD-9981-265E84D0F537}"/>
    <hyperlink ref="B14" location="'Filled+Quote(3 LVL)'!A1" display="Securities_Order Filled + Quote(3 Level)" xr:uid="{B529B461-F670-47F7-87A3-E77CB1485FD7}"/>
    <hyperlink ref="B15" location="'Filled+Quote(MM LP Inc, 5 LVL)'!A1" display="Securities_Order Filled + Quote(MM/LP Quotes Included, 5 Level)" xr:uid="{1B8A5BE1-E99F-4776-B17B-B8B911818FE3}"/>
    <hyperlink ref="B16" location="'Filled+Quote(MM LP Inc, 3 LVL'!A1" display="Securities_Order Filled + Quote(MM/LP Quotes Included, 3 Level)" xr:uid="{68B140CB-981F-47C1-835E-0ED938A0297D}"/>
    <hyperlink ref="B17" location="MktOpTS!A1" display="Market Operation TS" xr:uid="{0D214FF3-B777-42C0-94EC-66630A7A378D}"/>
    <hyperlink ref="B18" location="'MktOpTS+Quote(5 LVL)'!A1" display="Market Operation TS + Quote(5 Level)" xr:uid="{6CA796F2-7D68-4857-AABA-B4F38C8A6C72}"/>
    <hyperlink ref="B19" location="'MktOpTS+Quote(3 LVL)'!A1" display="Market Operation TS + Quote(3 Level)" xr:uid="{FC23F288-8A5E-4595-AA27-F7CA4419E427}"/>
    <hyperlink ref="B20" location="'MktOpTS+Quote(MM LP Inc, 5 LVL)'!A1" display="Market Operation TS + Quote(MM/LP Quotes Included, 5 Level)" xr:uid="{9E400048-0BCF-4AC4-91BD-1F56FD1BA9D5}"/>
    <hyperlink ref="B21" location="'MktOpTS+Quote(MM LP Inc, 3 LVL)'!A1" display="Market Operation TS + Quote(MM/LP Quotes Included, 3 Level)" xr:uid="{8A4C766F-9468-437C-867F-14DD44B73238}"/>
    <hyperlink ref="B22" location="'Issue Closing'!A1" display="Issue Closing" xr:uid="{55C05C83-78B1-4EE7-B6AB-B0991C87DA70}"/>
    <hyperlink ref="B23" location="'Triggering Removing VI'!A1" display="Triggering/Removing VI" xr:uid="{359F655C-D1AC-4B02-943C-1511F5A22C0B}"/>
    <hyperlink ref="B24" location="'Closing Price Trading Quote'!A1" display="Closing Price Trading Quote" xr:uid="{16163238-F2C9-4CA6-881D-AF09F2EBBAAE}"/>
    <hyperlink ref="B25" location="'Snapshot(10 LVL)'!A1" display="Equities Snapshot (Level 10)" xr:uid="{297BA715-2D7C-47F1-89F4-77F2AC4AC561}"/>
    <hyperlink ref="B26" location="'Snapshot(MM LP Inc, 10 LVL)'!A1" display="Equities Snapshot (MM/LP Quotes Included, Level 10)" xr:uid="{1BD97606-4E5E-4909-9BDD-98A285462DC6}"/>
    <hyperlink ref="B27" location="'Market Operation Schedule'!A1" display="Market Operation Schedule" xr:uid="{2685A213-FF84-4024-A4FF-73BE2CA93646}"/>
    <hyperlink ref="B28" location="'Member firm_Imposing lifting'!A1" display="Member firm_Imposing/lifting Santions " xr:uid="{2DCACD04-6D0D-49C8-B180-43DD524C8C26}"/>
    <hyperlink ref="B29" location="'Investor Acts per Industry'!A1" display="Investor Activities per an Industry" xr:uid="{D9E4D3BD-D520-4664-8E7A-A131E9A2F5E0}"/>
    <hyperlink ref="B30" location="'Investor Acts per Commidity'!A1" display="Investor Activities per Commodities " xr:uid="{3D40CD7F-64FB-4D80-B47D-5213DBD11AC5}"/>
    <hyperlink ref="B31" location="'Top Five Traders'' Activities'!A1" display="Top Five Traders' Activities" xr:uid="{C09E026B-24A0-404A-8C4E-406DD139D26D}"/>
    <hyperlink ref="B32" location="'Current Movement'!A1" display="Current Movement" xr:uid="{240E128E-ED16-42C7-B5C2-7A669CEE65F9}"/>
    <hyperlink ref="B33" location="'Program Trd Act per Investor'!A1" display="Program Trading Activity per Investor" xr:uid="{D42E8BF8-AE63-400B-BACB-2368D4BD2466}"/>
    <hyperlink ref="B34" location="'Program Trd Info per Issue'!A1" display="Program Trading_Information per Issue_Aggregated Information " xr:uid="{18D0B8CB-FB9D-4841-83BA-D603A11E66CC}"/>
    <hyperlink ref="B35" location="'Program Trd Info of Total'!Print_Area" display="Program Trading_Information of Total Aggregated Information " xr:uid="{0B73396F-A98D-4CDC-9DE5-D53C1EC77A34}"/>
    <hyperlink ref="B36" location="'Equities_Batch Data'!A1" display="Equities_Batch Data" xr:uid="{29E55889-4946-4E6B-9E40-6D86458A1C43}"/>
    <hyperlink ref="B37" location="'Equities_Batch Data'!A1" display="Equities_Batch Data(next_day)" xr:uid="{E0B472A9-84DC-4280-A558-0DBB36F04DD3}"/>
    <hyperlink ref="B38" location="'Member Information '!A1" display="Member Information " xr:uid="{CD7D77EA-8583-473E-B7F4-CB11287A7EF1}"/>
    <hyperlink ref="B39" location="'Member Information '!A1" display="Member Information(next day)" xr:uid="{F4D33989-C95D-400D-A8B8-1813DAD0EF59}"/>
    <hyperlink ref="B40" location="'Issue Event '!A1" display="Issue Event " xr:uid="{E9185CDD-ADBF-4202-870D-7DFC985C037F}"/>
    <hyperlink ref="B41" location="'Issue Event '!A1" display="Issue Event(next day)" xr:uid="{34FFA6B4-312C-4D24-AFA0-426B1D1B4BA4}"/>
    <hyperlink ref="B42" location="'ETP Constituents'!A1" display="ETP Constituents" xr:uid="{61046633-EA72-4F44-B955-816058C9E1F2}"/>
    <hyperlink ref="B43" location="'ETP Constituents'!A1" display="MM/LP Information (next day)" xr:uid="{65434408-6E96-476C-8391-1DA00034A8DA}"/>
    <hyperlink ref="B44" location="'MM LP Info'!A1" display="MM/LP Information " xr:uid="{32499D71-548C-41AF-9F51-F1921B8101F0}"/>
    <hyperlink ref="B45" location="'MM LP Info'!A1" display="MM/LP Information (next day)" xr:uid="{C4FC1F73-E529-46A5-929C-370A54AA8A1C}"/>
    <hyperlink ref="B46" location="'Block Basket Trade Data'!A1" display="Block/Basket Trade Data" xr:uid="{13FF3271-775A-4A6E-9E6A-8AC498FA352F}"/>
    <hyperlink ref="B47" location="'Investor Acts per Issue_EOD'!A1" display="Investor Activities per an issue_EOD" xr:uid="{D001A066-9B61-4F0E-A099-310AA8924AE9}"/>
    <hyperlink ref="B48" location="'Short Selling '!A1" display="Short Selling " xr:uid="{F3CA1F74-FEC9-45C3-807B-4DB7E35553A0}"/>
    <hyperlink ref="B49" location="'Brokers Activity'!A1" display="Brokers Activity Information" xr:uid="{0272E506-1D75-4C53-B9DF-4F41174EACBC}"/>
    <hyperlink ref="B50" location="'Trading Act by sess per Issue'!A1" display="Trading Activity by Session per an issue" xr:uid="{0985804D-78D3-4B84-910C-B539E4EF8366}"/>
    <hyperlink ref="B51" location="LINK!A1" display="LINK" xr:uid="{02AEB566-3CA6-43BA-A094-A11E10509EA0}"/>
    <hyperlink ref="B52" location="'Request To Recovery'!A1" display="Request To Recovery Data" xr:uid="{DB968E57-F1B4-4880-A6E5-CCCE0F3558C4}"/>
    <hyperlink ref="B53" location="'HEADER-FOTTER'!A1" display="HEADER/FOTTER" xr:uid="{A4B40F92-CAFD-4C6F-AE63-B1A49ACA310A}"/>
    <hyperlink ref="B54" location="'Ref1. Price Definition'!A1" display="Price Definition" xr:uid="{312CC4BF-1B3A-4785-AB14-06204C74157F}"/>
    <hyperlink ref="B55" location="'Ref2. Brd&amp;Sess Trd Sched'!A1" display="Brd&amp;Sess Definition" xr:uid="{2B56B432-C2CE-40E9-AC72-5030642A6BCA}"/>
    <hyperlink ref="B56" location="'Ref3. Brd Evt ID '!A1" display="Brd Evt ID Definition" xr:uid="{289CF24C-2F3C-4027-A0CB-42487C34E495}"/>
    <hyperlink ref="B57" location="'Ref4. Key Info on Equities'!A1" display="Key Information on Equities Batch Data" xr:uid="{19D44481-58C1-448B-9924-3C841DEB9440}"/>
    <hyperlink ref="B59" location="'Ref6. Trading Halt Reason Code'!A1" display="Trading Halt Reason Code" xr:uid="{A3491166-2A66-47FC-88D5-479872B9962A}"/>
    <hyperlink ref="B58" location="'Ref5.Index Industry Code'!A1" display="Index Industry Code" xr:uid="{C60874F3-6A22-4702-933E-BF348B5615B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29F32-66A6-445F-B5F6-CF9BFED325D2}">
  <sheetPr>
    <tabColor rgb="FFFFFF00"/>
  </sheetPr>
  <dimension ref="A1:R335"/>
  <sheetViews>
    <sheetView zoomScaleNormal="100" workbookViewId="0">
      <pane xSplit="4" ySplit="4" topLeftCell="E219" activePane="bottomRight" state="frozen"/>
      <selection activeCell="Q28" sqref="Q28:Y28"/>
      <selection pane="topRight" activeCell="Q28" sqref="Q28:Y28"/>
      <selection pane="bottomLeft" activeCell="Q28" sqref="Q28:Y28"/>
      <selection pane="bottomRight" activeCell="A3" sqref="A3"/>
    </sheetView>
  </sheetViews>
  <sheetFormatPr defaultRowHeight="12"/>
  <cols>
    <col min="1" max="1" width="11.625" style="74" customWidth="1"/>
    <col min="2" max="2" width="10.875" style="74" bestFit="1" customWidth="1"/>
    <col min="3" max="3" width="12.125" style="74" customWidth="1"/>
    <col min="4" max="4" width="35.875" style="74" customWidth="1"/>
    <col min="5" max="5" width="16.875" style="74" bestFit="1" customWidth="1"/>
    <col min="6" max="6" width="14.25" style="74" bestFit="1" customWidth="1"/>
    <col min="7" max="7" width="8.625" style="74" bestFit="1" customWidth="1"/>
    <col min="8" max="8" width="17.875" style="74" bestFit="1" customWidth="1"/>
    <col min="9" max="9" width="45.25" style="74" customWidth="1"/>
    <col min="10" max="10" width="12.125" style="74" bestFit="1" customWidth="1"/>
    <col min="11" max="11" width="8" style="74" bestFit="1" customWidth="1"/>
    <col min="12" max="12" width="18.375" style="74" customWidth="1"/>
    <col min="13" max="13" width="38.875" style="75" customWidth="1"/>
    <col min="14" max="14" width="9" style="83"/>
    <col min="15" max="16384" width="9" style="69"/>
  </cols>
  <sheetData>
    <row r="1" spans="1:18" ht="17.25">
      <c r="A1" s="87" t="s">
        <v>812</v>
      </c>
      <c r="B1" s="69"/>
      <c r="C1" s="69"/>
      <c r="D1" s="69"/>
      <c r="E1" s="69"/>
      <c r="F1" s="69"/>
      <c r="G1" s="69"/>
      <c r="H1" s="69"/>
      <c r="I1" s="69"/>
      <c r="J1" s="69"/>
      <c r="K1" s="69"/>
      <c r="L1" s="69"/>
      <c r="M1" s="70"/>
    </row>
    <row r="2" spans="1:18" ht="13.5">
      <c r="A2" s="71" t="s">
        <v>771</v>
      </c>
      <c r="B2" s="69"/>
      <c r="C2" s="69"/>
      <c r="D2" s="69"/>
      <c r="E2" s="69"/>
      <c r="F2" s="69"/>
      <c r="G2" s="69"/>
      <c r="H2" s="69"/>
      <c r="I2" s="69"/>
      <c r="J2" s="69"/>
      <c r="K2" s="69"/>
      <c r="L2" s="82"/>
      <c r="M2" s="70"/>
    </row>
    <row r="3" spans="1:18" ht="27">
      <c r="A3" s="72" t="s">
        <v>667</v>
      </c>
      <c r="B3" s="73" t="s">
        <v>708</v>
      </c>
      <c r="C3" s="73" t="s">
        <v>668</v>
      </c>
      <c r="D3" s="72" t="s">
        <v>704</v>
      </c>
      <c r="E3" s="72" t="s">
        <v>669</v>
      </c>
      <c r="F3" s="72" t="s">
        <v>670</v>
      </c>
      <c r="G3" s="72" t="s">
        <v>671</v>
      </c>
      <c r="H3" s="72" t="s">
        <v>672</v>
      </c>
      <c r="I3" s="72" t="s">
        <v>676</v>
      </c>
      <c r="J3" s="72" t="s">
        <v>673</v>
      </c>
      <c r="K3" s="72" t="s">
        <v>674</v>
      </c>
      <c r="L3" s="72" t="s">
        <v>939</v>
      </c>
      <c r="M3" s="73" t="s">
        <v>675</v>
      </c>
    </row>
    <row r="4" spans="1:18">
      <c r="A4" s="360"/>
      <c r="B4" s="360"/>
      <c r="C4" s="360"/>
      <c r="D4" s="360"/>
      <c r="E4" s="360"/>
      <c r="F4" s="360"/>
      <c r="G4" s="360"/>
      <c r="H4" s="360"/>
      <c r="I4" s="360"/>
      <c r="J4" s="360"/>
      <c r="K4" s="360"/>
      <c r="L4" s="360"/>
      <c r="M4" s="361"/>
    </row>
    <row r="5" spans="1:18">
      <c r="A5" s="88" t="s">
        <v>182</v>
      </c>
      <c r="B5" s="88" t="s">
        <v>1414</v>
      </c>
      <c r="C5" s="88" t="s">
        <v>681</v>
      </c>
      <c r="D5" s="89" t="s">
        <v>1709</v>
      </c>
      <c r="E5" s="90" t="s">
        <v>107</v>
      </c>
      <c r="F5" s="90">
        <v>20001</v>
      </c>
      <c r="G5" s="90">
        <v>21001</v>
      </c>
      <c r="H5" s="154"/>
      <c r="I5" s="88" t="s">
        <v>637</v>
      </c>
      <c r="J5" s="90" t="s">
        <v>108</v>
      </c>
      <c r="K5" s="88" t="s">
        <v>677</v>
      </c>
      <c r="L5" s="551" t="s">
        <v>1808</v>
      </c>
      <c r="M5" s="89" t="s">
        <v>685</v>
      </c>
      <c r="N5" s="91"/>
      <c r="O5" s="92"/>
      <c r="P5" s="92"/>
      <c r="Q5" s="92"/>
      <c r="R5" s="92"/>
    </row>
    <row r="6" spans="1:18">
      <c r="A6" s="93" t="s">
        <v>181</v>
      </c>
      <c r="B6" s="88" t="s">
        <v>1414</v>
      </c>
      <c r="C6" s="93" t="s">
        <v>681</v>
      </c>
      <c r="D6" s="89" t="s">
        <v>1708</v>
      </c>
      <c r="E6" s="94" t="s">
        <v>107</v>
      </c>
      <c r="F6" s="94">
        <v>20001</v>
      </c>
      <c r="G6" s="94">
        <v>21001</v>
      </c>
      <c r="H6" s="154"/>
      <c r="I6" s="93" t="s">
        <v>640</v>
      </c>
      <c r="J6" s="94" t="s">
        <v>109</v>
      </c>
      <c r="K6" s="93" t="s">
        <v>677</v>
      </c>
      <c r="L6" s="552"/>
      <c r="M6" s="95" t="s">
        <v>685</v>
      </c>
      <c r="N6" s="91"/>
      <c r="O6" s="92"/>
      <c r="P6" s="92"/>
      <c r="Q6" s="92"/>
      <c r="R6" s="92"/>
    </row>
    <row r="7" spans="1:18">
      <c r="A7" s="93" t="s">
        <v>181</v>
      </c>
      <c r="B7" s="88" t="s">
        <v>1414</v>
      </c>
      <c r="C7" s="93" t="s">
        <v>705</v>
      </c>
      <c r="D7" s="89" t="s">
        <v>1708</v>
      </c>
      <c r="E7" s="94" t="s">
        <v>107</v>
      </c>
      <c r="F7" s="94">
        <v>20001</v>
      </c>
      <c r="G7" s="94">
        <v>21001</v>
      </c>
      <c r="H7" s="154"/>
      <c r="I7" s="93" t="s">
        <v>719</v>
      </c>
      <c r="J7" s="94" t="s">
        <v>110</v>
      </c>
      <c r="K7" s="93" t="s">
        <v>677</v>
      </c>
      <c r="L7" s="552"/>
      <c r="M7" s="95" t="s">
        <v>685</v>
      </c>
      <c r="N7" s="91"/>
      <c r="O7" s="92"/>
      <c r="P7" s="92"/>
      <c r="Q7" s="92"/>
      <c r="R7" s="92"/>
    </row>
    <row r="8" spans="1:18">
      <c r="A8" s="93" t="s">
        <v>181</v>
      </c>
      <c r="B8" s="88" t="s">
        <v>1414</v>
      </c>
      <c r="C8" s="93" t="s">
        <v>681</v>
      </c>
      <c r="D8" s="89" t="s">
        <v>1708</v>
      </c>
      <c r="E8" s="94" t="s">
        <v>107</v>
      </c>
      <c r="F8" s="94">
        <v>20001</v>
      </c>
      <c r="G8" s="94">
        <v>21001</v>
      </c>
      <c r="H8" s="154"/>
      <c r="I8" s="93" t="s">
        <v>644</v>
      </c>
      <c r="J8" s="94" t="s">
        <v>111</v>
      </c>
      <c r="K8" s="93" t="s">
        <v>677</v>
      </c>
      <c r="L8" s="552"/>
      <c r="M8" s="95" t="s">
        <v>685</v>
      </c>
      <c r="N8" s="91"/>
      <c r="O8" s="92"/>
      <c r="P8" s="92"/>
      <c r="Q8" s="92"/>
      <c r="R8" s="92"/>
    </row>
    <row r="9" spans="1:18">
      <c r="A9" s="93" t="s">
        <v>181</v>
      </c>
      <c r="B9" s="88" t="s">
        <v>1414</v>
      </c>
      <c r="C9" s="93" t="s">
        <v>681</v>
      </c>
      <c r="D9" s="89" t="s">
        <v>1708</v>
      </c>
      <c r="E9" s="94" t="s">
        <v>107</v>
      </c>
      <c r="F9" s="94">
        <v>20001</v>
      </c>
      <c r="G9" s="94">
        <v>21001</v>
      </c>
      <c r="H9" s="154"/>
      <c r="I9" s="93" t="s">
        <v>113</v>
      </c>
      <c r="J9" s="94" t="s">
        <v>14</v>
      </c>
      <c r="K9" s="93"/>
      <c r="L9" s="552"/>
      <c r="M9" s="95"/>
      <c r="N9" s="91"/>
      <c r="O9" s="92"/>
      <c r="P9" s="92"/>
      <c r="Q9" s="92"/>
      <c r="R9" s="92"/>
    </row>
    <row r="10" spans="1:18">
      <c r="A10" s="93" t="s">
        <v>181</v>
      </c>
      <c r="B10" s="88" t="s">
        <v>1414</v>
      </c>
      <c r="C10" s="93" t="s">
        <v>681</v>
      </c>
      <c r="D10" s="89" t="s">
        <v>1708</v>
      </c>
      <c r="E10" s="94" t="s">
        <v>107</v>
      </c>
      <c r="F10" s="94">
        <v>20006</v>
      </c>
      <c r="G10" s="94">
        <v>21006</v>
      </c>
      <c r="H10" s="154"/>
      <c r="I10" s="93" t="s">
        <v>637</v>
      </c>
      <c r="J10" s="94" t="s">
        <v>114</v>
      </c>
      <c r="K10" s="93" t="s">
        <v>678</v>
      </c>
      <c r="L10" s="552"/>
      <c r="M10" s="95" t="s">
        <v>684</v>
      </c>
      <c r="N10" s="91"/>
      <c r="O10" s="92"/>
      <c r="P10" s="92"/>
      <c r="Q10" s="92"/>
      <c r="R10" s="92"/>
    </row>
    <row r="11" spans="1:18">
      <c r="A11" s="93" t="s">
        <v>181</v>
      </c>
      <c r="B11" s="88" t="s">
        <v>1414</v>
      </c>
      <c r="C11" s="93" t="s">
        <v>681</v>
      </c>
      <c r="D11" s="89" t="s">
        <v>1708</v>
      </c>
      <c r="E11" s="94" t="s">
        <v>107</v>
      </c>
      <c r="F11" s="94">
        <v>20006</v>
      </c>
      <c r="G11" s="94">
        <v>21006</v>
      </c>
      <c r="H11" s="154"/>
      <c r="I11" s="93" t="s">
        <v>640</v>
      </c>
      <c r="J11" s="94" t="s">
        <v>115</v>
      </c>
      <c r="K11" s="93" t="s">
        <v>678</v>
      </c>
      <c r="L11" s="552"/>
      <c r="M11" s="95" t="s">
        <v>684</v>
      </c>
      <c r="N11" s="91"/>
      <c r="O11" s="92"/>
      <c r="P11" s="92"/>
      <c r="Q11" s="92"/>
      <c r="R11" s="92"/>
    </row>
    <row r="12" spans="1:18">
      <c r="A12" s="93" t="s">
        <v>181</v>
      </c>
      <c r="B12" s="88" t="s">
        <v>1414</v>
      </c>
      <c r="C12" s="93" t="s">
        <v>681</v>
      </c>
      <c r="D12" s="89" t="s">
        <v>1708</v>
      </c>
      <c r="E12" s="94" t="s">
        <v>107</v>
      </c>
      <c r="F12" s="94">
        <v>20006</v>
      </c>
      <c r="G12" s="94">
        <v>21006</v>
      </c>
      <c r="H12" s="154"/>
      <c r="I12" s="93" t="s">
        <v>643</v>
      </c>
      <c r="J12" s="94" t="s">
        <v>116</v>
      </c>
      <c r="K12" s="93" t="s">
        <v>678</v>
      </c>
      <c r="L12" s="552"/>
      <c r="M12" s="95" t="s">
        <v>684</v>
      </c>
      <c r="N12" s="91"/>
      <c r="O12" s="92"/>
      <c r="P12" s="92"/>
      <c r="Q12" s="92"/>
      <c r="R12" s="92"/>
    </row>
    <row r="13" spans="1:18">
      <c r="A13" s="93" t="s">
        <v>181</v>
      </c>
      <c r="B13" s="88" t="s">
        <v>1414</v>
      </c>
      <c r="C13" s="93" t="s">
        <v>681</v>
      </c>
      <c r="D13" s="89" t="s">
        <v>1708</v>
      </c>
      <c r="E13" s="94" t="s">
        <v>107</v>
      </c>
      <c r="F13" s="94">
        <v>20006</v>
      </c>
      <c r="G13" s="94">
        <v>21006</v>
      </c>
      <c r="H13" s="154"/>
      <c r="I13" s="93" t="s">
        <v>644</v>
      </c>
      <c r="J13" s="94" t="s">
        <v>117</v>
      </c>
      <c r="K13" s="93" t="s">
        <v>678</v>
      </c>
      <c r="L13" s="552"/>
      <c r="M13" s="95" t="s">
        <v>684</v>
      </c>
      <c r="N13" s="91"/>
      <c r="O13" s="92"/>
      <c r="P13" s="92"/>
      <c r="Q13" s="92"/>
      <c r="R13" s="92"/>
    </row>
    <row r="14" spans="1:18">
      <c r="A14" s="93" t="s">
        <v>181</v>
      </c>
      <c r="B14" s="88" t="s">
        <v>1414</v>
      </c>
      <c r="C14" s="93" t="s">
        <v>681</v>
      </c>
      <c r="D14" s="89" t="s">
        <v>1708</v>
      </c>
      <c r="E14" s="94" t="s">
        <v>107</v>
      </c>
      <c r="F14" s="94">
        <v>20006</v>
      </c>
      <c r="G14" s="94">
        <v>21006</v>
      </c>
      <c r="H14" s="154"/>
      <c r="I14" s="93" t="s">
        <v>119</v>
      </c>
      <c r="J14" s="94" t="s">
        <v>120</v>
      </c>
      <c r="K14" s="93"/>
      <c r="L14" s="552"/>
      <c r="M14" s="95"/>
      <c r="N14" s="91"/>
      <c r="O14" s="92"/>
      <c r="P14" s="92"/>
      <c r="Q14" s="92"/>
      <c r="R14" s="92"/>
    </row>
    <row r="15" spans="1:18">
      <c r="A15" s="93" t="s">
        <v>181</v>
      </c>
      <c r="B15" s="88" t="s">
        <v>1414</v>
      </c>
      <c r="C15" s="93" t="s">
        <v>681</v>
      </c>
      <c r="D15" s="95" t="s">
        <v>1834</v>
      </c>
      <c r="E15" s="94" t="s">
        <v>121</v>
      </c>
      <c r="F15" s="94">
        <v>20011</v>
      </c>
      <c r="G15" s="94">
        <v>21011</v>
      </c>
      <c r="H15" s="154"/>
      <c r="I15" s="93" t="s">
        <v>634</v>
      </c>
      <c r="J15" s="94" t="s">
        <v>122</v>
      </c>
      <c r="K15" s="93" t="s">
        <v>677</v>
      </c>
      <c r="L15" s="552"/>
      <c r="M15" s="95" t="s">
        <v>685</v>
      </c>
      <c r="N15" s="91"/>
      <c r="O15" s="92"/>
      <c r="P15" s="92"/>
      <c r="Q15" s="92"/>
      <c r="R15" s="92"/>
    </row>
    <row r="16" spans="1:18">
      <c r="A16" s="93" t="s">
        <v>181</v>
      </c>
      <c r="B16" s="88" t="s">
        <v>1414</v>
      </c>
      <c r="C16" s="93" t="s">
        <v>681</v>
      </c>
      <c r="D16" s="95" t="s">
        <v>1833</v>
      </c>
      <c r="E16" s="94" t="s">
        <v>121</v>
      </c>
      <c r="F16" s="94">
        <v>20011</v>
      </c>
      <c r="G16" s="94">
        <v>21011</v>
      </c>
      <c r="H16" s="154"/>
      <c r="I16" s="93" t="s">
        <v>645</v>
      </c>
      <c r="J16" s="94" t="s">
        <v>112</v>
      </c>
      <c r="K16" s="93" t="s">
        <v>677</v>
      </c>
      <c r="L16" s="552"/>
      <c r="M16" s="95" t="s">
        <v>685</v>
      </c>
      <c r="N16" s="91"/>
      <c r="O16" s="92"/>
      <c r="P16" s="92"/>
      <c r="Q16" s="92"/>
      <c r="R16" s="92"/>
    </row>
    <row r="17" spans="1:18">
      <c r="A17" s="93" t="s">
        <v>181</v>
      </c>
      <c r="B17" s="88" t="s">
        <v>1414</v>
      </c>
      <c r="C17" s="93" t="s">
        <v>681</v>
      </c>
      <c r="D17" s="95" t="s">
        <v>1833</v>
      </c>
      <c r="E17" s="94" t="s">
        <v>121</v>
      </c>
      <c r="F17" s="94">
        <v>20011</v>
      </c>
      <c r="G17" s="94">
        <v>21011</v>
      </c>
      <c r="H17" s="154"/>
      <c r="I17" s="93" t="s">
        <v>119</v>
      </c>
      <c r="J17" s="94" t="s">
        <v>120</v>
      </c>
      <c r="K17" s="93"/>
      <c r="L17" s="552"/>
      <c r="M17" s="95"/>
      <c r="N17" s="91"/>
      <c r="O17" s="92"/>
      <c r="P17" s="92"/>
      <c r="Q17" s="92"/>
      <c r="R17" s="92"/>
    </row>
    <row r="18" spans="1:18">
      <c r="A18" s="93" t="s">
        <v>181</v>
      </c>
      <c r="B18" s="88" t="s">
        <v>1414</v>
      </c>
      <c r="C18" s="93" t="s">
        <v>681</v>
      </c>
      <c r="D18" s="95" t="s">
        <v>1833</v>
      </c>
      <c r="E18" s="94" t="s">
        <v>121</v>
      </c>
      <c r="F18" s="94">
        <v>20016</v>
      </c>
      <c r="G18" s="94">
        <v>21016</v>
      </c>
      <c r="H18" s="154"/>
      <c r="I18" s="93" t="s">
        <v>634</v>
      </c>
      <c r="J18" s="94" t="s">
        <v>123</v>
      </c>
      <c r="K18" s="93" t="s">
        <v>678</v>
      </c>
      <c r="L18" s="552"/>
      <c r="M18" s="95" t="s">
        <v>684</v>
      </c>
      <c r="N18" s="91"/>
      <c r="O18" s="92"/>
      <c r="P18" s="92"/>
      <c r="Q18" s="92"/>
      <c r="R18" s="92"/>
    </row>
    <row r="19" spans="1:18">
      <c r="A19" s="93" t="s">
        <v>181</v>
      </c>
      <c r="B19" s="88" t="s">
        <v>1414</v>
      </c>
      <c r="C19" s="93" t="s">
        <v>681</v>
      </c>
      <c r="D19" s="95" t="s">
        <v>1833</v>
      </c>
      <c r="E19" s="94" t="s">
        <v>121</v>
      </c>
      <c r="F19" s="94">
        <v>20016</v>
      </c>
      <c r="G19" s="94">
        <v>21016</v>
      </c>
      <c r="H19" s="154"/>
      <c r="I19" s="93" t="s">
        <v>645</v>
      </c>
      <c r="J19" s="94" t="s">
        <v>118</v>
      </c>
      <c r="K19" s="93" t="s">
        <v>678</v>
      </c>
      <c r="L19" s="552"/>
      <c r="M19" s="95" t="s">
        <v>684</v>
      </c>
      <c r="N19" s="91"/>
      <c r="O19" s="92"/>
      <c r="P19" s="92"/>
      <c r="Q19" s="92"/>
      <c r="R19" s="92"/>
    </row>
    <row r="20" spans="1:18">
      <c r="A20" s="93" t="s">
        <v>181</v>
      </c>
      <c r="B20" s="88" t="s">
        <v>1414</v>
      </c>
      <c r="C20" s="93" t="s">
        <v>681</v>
      </c>
      <c r="D20" s="95" t="s">
        <v>1833</v>
      </c>
      <c r="E20" s="94" t="s">
        <v>121</v>
      </c>
      <c r="F20" s="94">
        <v>20016</v>
      </c>
      <c r="G20" s="94">
        <v>21016</v>
      </c>
      <c r="H20" s="154"/>
      <c r="I20" s="93" t="s">
        <v>119</v>
      </c>
      <c r="J20" s="94" t="s">
        <v>120</v>
      </c>
      <c r="K20" s="93"/>
      <c r="L20" s="552"/>
      <c r="M20" s="95"/>
      <c r="N20" s="91"/>
      <c r="O20" s="92"/>
      <c r="P20" s="92"/>
      <c r="Q20" s="92"/>
      <c r="R20" s="92"/>
    </row>
    <row r="21" spans="1:18">
      <c r="A21" s="93" t="s">
        <v>181</v>
      </c>
      <c r="B21" s="88" t="s">
        <v>1414</v>
      </c>
      <c r="C21" s="93" t="s">
        <v>681</v>
      </c>
      <c r="D21" s="95" t="s">
        <v>948</v>
      </c>
      <c r="E21" s="94" t="s">
        <v>124</v>
      </c>
      <c r="F21" s="94">
        <v>20201</v>
      </c>
      <c r="G21" s="94">
        <v>21201</v>
      </c>
      <c r="H21" s="154"/>
      <c r="I21" s="93" t="s">
        <v>647</v>
      </c>
      <c r="J21" s="94" t="s">
        <v>125</v>
      </c>
      <c r="K21" s="93" t="s">
        <v>677</v>
      </c>
      <c r="L21" s="552"/>
      <c r="M21" s="95"/>
      <c r="N21" s="91"/>
      <c r="O21" s="92"/>
      <c r="P21" s="92"/>
      <c r="Q21" s="92"/>
      <c r="R21" s="92"/>
    </row>
    <row r="22" spans="1:18">
      <c r="A22" s="93" t="s">
        <v>181</v>
      </c>
      <c r="B22" s="88" t="s">
        <v>1414</v>
      </c>
      <c r="C22" s="93" t="s">
        <v>681</v>
      </c>
      <c r="D22" s="95" t="s">
        <v>1748</v>
      </c>
      <c r="E22" s="94" t="s">
        <v>124</v>
      </c>
      <c r="F22" s="94">
        <v>20201</v>
      </c>
      <c r="G22" s="94">
        <v>21201</v>
      </c>
      <c r="H22" s="154"/>
      <c r="I22" s="93" t="s">
        <v>647</v>
      </c>
      <c r="J22" s="94" t="s">
        <v>126</v>
      </c>
      <c r="K22" s="93" t="s">
        <v>678</v>
      </c>
      <c r="L22" s="552"/>
      <c r="M22" s="95"/>
      <c r="N22" s="91"/>
      <c r="O22" s="92"/>
      <c r="P22" s="92"/>
      <c r="Q22" s="92"/>
      <c r="R22" s="92"/>
    </row>
    <row r="23" spans="1:18">
      <c r="A23" s="93" t="s">
        <v>181</v>
      </c>
      <c r="B23" s="88" t="s">
        <v>1414</v>
      </c>
      <c r="C23" s="93" t="s">
        <v>681</v>
      </c>
      <c r="D23" s="95" t="s">
        <v>1748</v>
      </c>
      <c r="E23" s="94" t="s">
        <v>683</v>
      </c>
      <c r="F23" s="94">
        <v>20201</v>
      </c>
      <c r="G23" s="94">
        <v>21201</v>
      </c>
      <c r="H23" s="154"/>
      <c r="I23" s="93" t="s">
        <v>648</v>
      </c>
      <c r="J23" s="94" t="s">
        <v>127</v>
      </c>
      <c r="K23" s="93"/>
      <c r="L23" s="552"/>
      <c r="M23" s="95"/>
      <c r="N23" s="91"/>
      <c r="O23" s="92"/>
      <c r="P23" s="92"/>
      <c r="Q23" s="92"/>
      <c r="R23" s="92"/>
    </row>
    <row r="24" spans="1:18">
      <c r="A24" s="93" t="s">
        <v>181</v>
      </c>
      <c r="B24" s="88" t="s">
        <v>1414</v>
      </c>
      <c r="C24" s="93" t="s">
        <v>681</v>
      </c>
      <c r="D24" s="95" t="s">
        <v>1748</v>
      </c>
      <c r="E24" s="94" t="s">
        <v>124</v>
      </c>
      <c r="F24" s="94">
        <v>20201</v>
      </c>
      <c r="G24" s="94">
        <v>21201</v>
      </c>
      <c r="H24" s="154"/>
      <c r="I24" s="93" t="s">
        <v>119</v>
      </c>
      <c r="J24" s="94" t="s">
        <v>120</v>
      </c>
      <c r="K24" s="93"/>
      <c r="L24" s="552"/>
      <c r="M24" s="95"/>
      <c r="N24" s="91"/>
      <c r="O24" s="92"/>
      <c r="P24" s="92"/>
      <c r="Q24" s="92"/>
      <c r="R24" s="92"/>
    </row>
    <row r="25" spans="1:18">
      <c r="A25" s="93" t="s">
        <v>181</v>
      </c>
      <c r="B25" s="88" t="s">
        <v>1414</v>
      </c>
      <c r="C25" s="93" t="s">
        <v>681</v>
      </c>
      <c r="D25" s="95" t="s">
        <v>1836</v>
      </c>
      <c r="E25" s="94" t="s">
        <v>128</v>
      </c>
      <c r="F25" s="94">
        <v>20202</v>
      </c>
      <c r="G25" s="94">
        <v>21202</v>
      </c>
      <c r="H25" s="154"/>
      <c r="I25" s="93" t="s">
        <v>679</v>
      </c>
      <c r="J25" s="94" t="s">
        <v>129</v>
      </c>
      <c r="K25" s="93" t="s">
        <v>677</v>
      </c>
      <c r="L25" s="552"/>
      <c r="M25" s="95"/>
      <c r="N25" s="91"/>
      <c r="O25" s="92"/>
      <c r="P25" s="92"/>
      <c r="Q25" s="92"/>
      <c r="R25" s="92"/>
    </row>
    <row r="26" spans="1:18">
      <c r="A26" s="93" t="s">
        <v>181</v>
      </c>
      <c r="B26" s="88" t="s">
        <v>1414</v>
      </c>
      <c r="C26" s="93" t="s">
        <v>681</v>
      </c>
      <c r="D26" s="95" t="s">
        <v>1835</v>
      </c>
      <c r="E26" s="94" t="s">
        <v>128</v>
      </c>
      <c r="F26" s="94">
        <v>20202</v>
      </c>
      <c r="G26" s="94">
        <v>21202</v>
      </c>
      <c r="H26" s="154"/>
      <c r="I26" s="93" t="s">
        <v>650</v>
      </c>
      <c r="J26" s="94" t="s">
        <v>130</v>
      </c>
      <c r="K26" s="93" t="s">
        <v>677</v>
      </c>
      <c r="L26" s="552"/>
      <c r="M26" s="95"/>
      <c r="N26" s="91"/>
      <c r="O26" s="92"/>
      <c r="P26" s="92"/>
      <c r="Q26" s="92"/>
      <c r="R26" s="92"/>
    </row>
    <row r="27" spans="1:18">
      <c r="A27" s="93" t="s">
        <v>181</v>
      </c>
      <c r="B27" s="88" t="s">
        <v>1414</v>
      </c>
      <c r="C27" s="93" t="s">
        <v>681</v>
      </c>
      <c r="D27" s="95" t="s">
        <v>1835</v>
      </c>
      <c r="E27" s="94" t="s">
        <v>128</v>
      </c>
      <c r="F27" s="94">
        <v>20202</v>
      </c>
      <c r="G27" s="94">
        <v>21202</v>
      </c>
      <c r="H27" s="154"/>
      <c r="I27" s="93" t="s">
        <v>651</v>
      </c>
      <c r="J27" s="94" t="s">
        <v>131</v>
      </c>
      <c r="K27" s="93" t="s">
        <v>677</v>
      </c>
      <c r="L27" s="552"/>
      <c r="M27" s="95"/>
      <c r="N27" s="91"/>
      <c r="O27" s="92"/>
      <c r="P27" s="92"/>
      <c r="Q27" s="92"/>
      <c r="R27" s="92"/>
    </row>
    <row r="28" spans="1:18">
      <c r="A28" s="93" t="s">
        <v>181</v>
      </c>
      <c r="B28" s="88" t="s">
        <v>1414</v>
      </c>
      <c r="C28" s="93" t="s">
        <v>681</v>
      </c>
      <c r="D28" s="95" t="s">
        <v>1835</v>
      </c>
      <c r="E28" s="94" t="s">
        <v>128</v>
      </c>
      <c r="F28" s="94">
        <v>20202</v>
      </c>
      <c r="G28" s="94">
        <v>21202</v>
      </c>
      <c r="H28" s="154"/>
      <c r="I28" s="93" t="s">
        <v>652</v>
      </c>
      <c r="J28" s="94" t="s">
        <v>132</v>
      </c>
      <c r="K28" s="93" t="s">
        <v>677</v>
      </c>
      <c r="L28" s="552"/>
      <c r="M28" s="95"/>
      <c r="N28" s="91"/>
      <c r="O28" s="92"/>
      <c r="P28" s="92"/>
      <c r="Q28" s="92"/>
      <c r="R28" s="92"/>
    </row>
    <row r="29" spans="1:18">
      <c r="A29" s="93" t="s">
        <v>181</v>
      </c>
      <c r="B29" s="88" t="s">
        <v>1414</v>
      </c>
      <c r="C29" s="93" t="s">
        <v>681</v>
      </c>
      <c r="D29" s="95" t="s">
        <v>1835</v>
      </c>
      <c r="E29" s="94" t="s">
        <v>128</v>
      </c>
      <c r="F29" s="94">
        <v>20202</v>
      </c>
      <c r="G29" s="94">
        <v>21202</v>
      </c>
      <c r="H29" s="154"/>
      <c r="I29" s="93" t="s">
        <v>653</v>
      </c>
      <c r="J29" s="94" t="s">
        <v>133</v>
      </c>
      <c r="K29" s="93" t="s">
        <v>677</v>
      </c>
      <c r="L29" s="552"/>
      <c r="M29" s="95"/>
      <c r="N29" s="91"/>
      <c r="O29" s="92"/>
      <c r="P29" s="92"/>
      <c r="Q29" s="92"/>
      <c r="R29" s="92"/>
    </row>
    <row r="30" spans="1:18">
      <c r="A30" s="93" t="s">
        <v>181</v>
      </c>
      <c r="B30" s="88" t="s">
        <v>1414</v>
      </c>
      <c r="C30" s="93" t="s">
        <v>681</v>
      </c>
      <c r="D30" s="95" t="s">
        <v>1835</v>
      </c>
      <c r="E30" s="94" t="s">
        <v>128</v>
      </c>
      <c r="F30" s="94">
        <v>20202</v>
      </c>
      <c r="G30" s="94">
        <v>21202</v>
      </c>
      <c r="H30" s="154"/>
      <c r="I30" s="93" t="s">
        <v>654</v>
      </c>
      <c r="J30" s="94" t="s">
        <v>134</v>
      </c>
      <c r="K30" s="93" t="s">
        <v>677</v>
      </c>
      <c r="L30" s="552"/>
      <c r="M30" s="95"/>
      <c r="N30" s="91"/>
      <c r="O30" s="92"/>
      <c r="P30" s="92"/>
      <c r="Q30" s="92"/>
      <c r="R30" s="92"/>
    </row>
    <row r="31" spans="1:18">
      <c r="A31" s="93" t="s">
        <v>181</v>
      </c>
      <c r="B31" s="88" t="s">
        <v>1414</v>
      </c>
      <c r="C31" s="93" t="s">
        <v>681</v>
      </c>
      <c r="D31" s="95" t="s">
        <v>1835</v>
      </c>
      <c r="E31" s="94" t="s">
        <v>128</v>
      </c>
      <c r="F31" s="94">
        <v>20202</v>
      </c>
      <c r="G31" s="94">
        <v>21202</v>
      </c>
      <c r="H31" s="94" t="s">
        <v>810</v>
      </c>
      <c r="I31" s="93" t="s">
        <v>735</v>
      </c>
      <c r="J31" s="94" t="s">
        <v>135</v>
      </c>
      <c r="K31" s="93" t="s">
        <v>677</v>
      </c>
      <c r="L31" s="552"/>
      <c r="M31" s="95"/>
      <c r="N31" s="91"/>
      <c r="O31" s="92"/>
      <c r="P31" s="92"/>
      <c r="Q31" s="92"/>
      <c r="R31" s="92"/>
    </row>
    <row r="32" spans="1:18">
      <c r="A32" s="93" t="s">
        <v>181</v>
      </c>
      <c r="B32" s="88" t="s">
        <v>1414</v>
      </c>
      <c r="C32" s="93" t="s">
        <v>681</v>
      </c>
      <c r="D32" s="95" t="s">
        <v>1835</v>
      </c>
      <c r="E32" s="94" t="s">
        <v>128</v>
      </c>
      <c r="F32" s="94">
        <v>20202</v>
      </c>
      <c r="G32" s="94">
        <v>21202</v>
      </c>
      <c r="H32" s="94" t="s">
        <v>810</v>
      </c>
      <c r="I32" s="93" t="s">
        <v>957</v>
      </c>
      <c r="J32" s="94" t="s">
        <v>136</v>
      </c>
      <c r="K32" s="93" t="s">
        <v>677</v>
      </c>
      <c r="L32" s="552"/>
      <c r="M32" s="95"/>
      <c r="N32" s="91"/>
      <c r="O32" s="92"/>
      <c r="P32" s="92"/>
      <c r="Q32" s="92"/>
      <c r="R32" s="92"/>
    </row>
    <row r="33" spans="1:18">
      <c r="A33" s="93" t="s">
        <v>181</v>
      </c>
      <c r="B33" s="88" t="s">
        <v>1414</v>
      </c>
      <c r="C33" s="93" t="s">
        <v>681</v>
      </c>
      <c r="D33" s="95" t="s">
        <v>1835</v>
      </c>
      <c r="E33" s="94" t="s">
        <v>128</v>
      </c>
      <c r="F33" s="94">
        <v>20202</v>
      </c>
      <c r="G33" s="94">
        <v>21202</v>
      </c>
      <c r="H33" s="94" t="s">
        <v>810</v>
      </c>
      <c r="I33" s="93" t="s">
        <v>1178</v>
      </c>
      <c r="J33" s="151" t="s">
        <v>1216</v>
      </c>
      <c r="K33" s="93" t="s">
        <v>677</v>
      </c>
      <c r="L33" s="552"/>
      <c r="M33" s="95"/>
      <c r="N33" s="91"/>
      <c r="O33" s="92"/>
      <c r="P33" s="92"/>
      <c r="Q33" s="92"/>
      <c r="R33" s="92"/>
    </row>
    <row r="34" spans="1:18">
      <c r="A34" s="93" t="s">
        <v>181</v>
      </c>
      <c r="B34" s="88" t="s">
        <v>1414</v>
      </c>
      <c r="C34" s="93" t="s">
        <v>681</v>
      </c>
      <c r="D34" s="95" t="s">
        <v>1835</v>
      </c>
      <c r="E34" s="94" t="s">
        <v>128</v>
      </c>
      <c r="F34" s="94">
        <v>20202</v>
      </c>
      <c r="G34" s="94">
        <v>21202</v>
      </c>
      <c r="H34" s="94" t="s">
        <v>810</v>
      </c>
      <c r="I34" s="93" t="s">
        <v>1179</v>
      </c>
      <c r="J34" s="151" t="s">
        <v>1217</v>
      </c>
      <c r="K34" s="93" t="s">
        <v>677</v>
      </c>
      <c r="L34" s="552"/>
      <c r="M34" s="95"/>
      <c r="N34" s="91"/>
      <c r="O34" s="92"/>
      <c r="P34" s="92"/>
      <c r="Q34" s="92"/>
      <c r="R34" s="92"/>
    </row>
    <row r="35" spans="1:18">
      <c r="A35" s="93" t="s">
        <v>181</v>
      </c>
      <c r="B35" s="88" t="s">
        <v>1414</v>
      </c>
      <c r="C35" s="93" t="s">
        <v>681</v>
      </c>
      <c r="D35" s="95" t="s">
        <v>1835</v>
      </c>
      <c r="E35" s="94" t="s">
        <v>128</v>
      </c>
      <c r="F35" s="94">
        <v>20202</v>
      </c>
      <c r="G35" s="94">
        <v>21202</v>
      </c>
      <c r="H35" s="94" t="s">
        <v>810</v>
      </c>
      <c r="I35" s="93" t="s">
        <v>958</v>
      </c>
      <c r="J35" s="94" t="s">
        <v>137</v>
      </c>
      <c r="K35" s="93" t="s">
        <v>677</v>
      </c>
      <c r="L35" s="552"/>
      <c r="M35" s="95"/>
      <c r="N35" s="91"/>
      <c r="O35" s="92"/>
      <c r="P35" s="92"/>
      <c r="Q35" s="92"/>
      <c r="R35" s="92"/>
    </row>
    <row r="36" spans="1:18">
      <c r="A36" s="93" t="s">
        <v>181</v>
      </c>
      <c r="B36" s="88" t="s">
        <v>1414</v>
      </c>
      <c r="C36" s="93" t="s">
        <v>681</v>
      </c>
      <c r="D36" s="95" t="s">
        <v>1835</v>
      </c>
      <c r="E36" s="94" t="s">
        <v>128</v>
      </c>
      <c r="F36" s="94">
        <v>20202</v>
      </c>
      <c r="G36" s="94">
        <v>21202</v>
      </c>
      <c r="H36" s="94" t="s">
        <v>810</v>
      </c>
      <c r="I36" s="93" t="s">
        <v>657</v>
      </c>
      <c r="J36" s="94" t="s">
        <v>138</v>
      </c>
      <c r="K36" s="93" t="s">
        <v>677</v>
      </c>
      <c r="L36" s="552"/>
      <c r="M36" s="95"/>
      <c r="N36" s="91"/>
      <c r="O36" s="92"/>
      <c r="P36" s="92"/>
      <c r="Q36" s="92"/>
      <c r="R36" s="92"/>
    </row>
    <row r="37" spans="1:18">
      <c r="A37" s="93" t="s">
        <v>181</v>
      </c>
      <c r="B37" s="88" t="s">
        <v>1414</v>
      </c>
      <c r="C37" s="93" t="s">
        <v>681</v>
      </c>
      <c r="D37" s="95" t="s">
        <v>1835</v>
      </c>
      <c r="E37" s="94" t="s">
        <v>128</v>
      </c>
      <c r="F37" s="94">
        <v>20202</v>
      </c>
      <c r="G37" s="94">
        <v>21202</v>
      </c>
      <c r="H37" s="94" t="s">
        <v>810</v>
      </c>
      <c r="I37" s="93" t="s">
        <v>658</v>
      </c>
      <c r="J37" s="94" t="s">
        <v>139</v>
      </c>
      <c r="K37" s="93" t="s">
        <v>677</v>
      </c>
      <c r="L37" s="552"/>
      <c r="M37" s="95"/>
      <c r="N37" s="91"/>
      <c r="O37" s="92"/>
      <c r="P37" s="92"/>
      <c r="Q37" s="92"/>
      <c r="R37" s="92"/>
    </row>
    <row r="38" spans="1:18">
      <c r="A38" s="93" t="s">
        <v>181</v>
      </c>
      <c r="B38" s="88" t="s">
        <v>1414</v>
      </c>
      <c r="C38" s="93" t="s">
        <v>681</v>
      </c>
      <c r="D38" s="95" t="s">
        <v>1835</v>
      </c>
      <c r="E38" s="94" t="s">
        <v>128</v>
      </c>
      <c r="F38" s="94">
        <v>20202</v>
      </c>
      <c r="G38" s="94">
        <v>21202</v>
      </c>
      <c r="H38" s="154"/>
      <c r="I38" s="93" t="s">
        <v>646</v>
      </c>
      <c r="J38" s="94" t="s">
        <v>156</v>
      </c>
      <c r="K38" s="93" t="s">
        <v>677</v>
      </c>
      <c r="L38" s="552"/>
      <c r="M38" s="95"/>
      <c r="N38" s="91"/>
      <c r="O38" s="92"/>
      <c r="P38" s="92"/>
      <c r="Q38" s="92"/>
      <c r="R38" s="92"/>
    </row>
    <row r="39" spans="1:18">
      <c r="A39" s="93" t="s">
        <v>181</v>
      </c>
      <c r="B39" s="88" t="s">
        <v>1414</v>
      </c>
      <c r="C39" s="93" t="s">
        <v>681</v>
      </c>
      <c r="D39" s="95" t="s">
        <v>1835</v>
      </c>
      <c r="E39" s="94" t="s">
        <v>128</v>
      </c>
      <c r="F39" s="94">
        <v>20202</v>
      </c>
      <c r="G39" s="94">
        <v>21202</v>
      </c>
      <c r="H39" s="94" t="s">
        <v>810</v>
      </c>
      <c r="I39" s="93" t="s">
        <v>997</v>
      </c>
      <c r="J39" s="94" t="s">
        <v>1000</v>
      </c>
      <c r="K39" s="93" t="s">
        <v>677</v>
      </c>
      <c r="L39" s="552"/>
      <c r="M39" s="95"/>
      <c r="N39" s="91"/>
      <c r="O39" s="92"/>
      <c r="P39" s="92"/>
      <c r="Q39" s="92"/>
      <c r="R39" s="92"/>
    </row>
    <row r="40" spans="1:18">
      <c r="A40" s="93" t="s">
        <v>181</v>
      </c>
      <c r="B40" s="88" t="s">
        <v>1414</v>
      </c>
      <c r="C40" s="93" t="s">
        <v>681</v>
      </c>
      <c r="D40" s="95" t="s">
        <v>1835</v>
      </c>
      <c r="E40" s="94" t="s">
        <v>128</v>
      </c>
      <c r="F40" s="94">
        <v>20202</v>
      </c>
      <c r="G40" s="94">
        <v>21202</v>
      </c>
      <c r="H40" s="94" t="s">
        <v>810</v>
      </c>
      <c r="I40" s="359" t="s">
        <v>1441</v>
      </c>
      <c r="J40" s="94" t="s">
        <v>1444</v>
      </c>
      <c r="K40" s="93" t="s">
        <v>677</v>
      </c>
      <c r="L40" s="552"/>
      <c r="M40" s="95"/>
      <c r="N40" s="91"/>
      <c r="O40" s="92"/>
      <c r="P40" s="92"/>
      <c r="Q40" s="92"/>
      <c r="R40" s="92"/>
    </row>
    <row r="41" spans="1:18">
      <c r="A41" s="93" t="s">
        <v>181</v>
      </c>
      <c r="B41" s="88" t="s">
        <v>1414</v>
      </c>
      <c r="C41" s="93" t="s">
        <v>681</v>
      </c>
      <c r="D41" s="95" t="s">
        <v>1835</v>
      </c>
      <c r="E41" s="94" t="s">
        <v>128</v>
      </c>
      <c r="F41" s="94">
        <v>20202</v>
      </c>
      <c r="G41" s="94">
        <v>21202</v>
      </c>
      <c r="H41" s="94"/>
      <c r="I41" s="93" t="s">
        <v>649</v>
      </c>
      <c r="J41" s="94" t="s">
        <v>140</v>
      </c>
      <c r="K41" s="93" t="s">
        <v>678</v>
      </c>
      <c r="L41" s="552"/>
      <c r="M41" s="95"/>
      <c r="N41" s="91"/>
      <c r="O41" s="92"/>
      <c r="P41" s="92"/>
      <c r="Q41" s="92"/>
      <c r="R41" s="92"/>
    </row>
    <row r="42" spans="1:18">
      <c r="A42" s="93" t="s">
        <v>181</v>
      </c>
      <c r="B42" s="88" t="s">
        <v>1414</v>
      </c>
      <c r="C42" s="93" t="s">
        <v>681</v>
      </c>
      <c r="D42" s="95" t="s">
        <v>1835</v>
      </c>
      <c r="E42" s="94" t="s">
        <v>128</v>
      </c>
      <c r="F42" s="94">
        <v>20202</v>
      </c>
      <c r="G42" s="94">
        <v>21202</v>
      </c>
      <c r="H42" s="94"/>
      <c r="I42" s="93" t="s">
        <v>650</v>
      </c>
      <c r="J42" s="94" t="s">
        <v>141</v>
      </c>
      <c r="K42" s="93" t="s">
        <v>678</v>
      </c>
      <c r="L42" s="552"/>
      <c r="M42" s="95"/>
      <c r="N42" s="91"/>
      <c r="O42" s="92"/>
      <c r="P42" s="92"/>
      <c r="Q42" s="92"/>
      <c r="R42" s="92"/>
    </row>
    <row r="43" spans="1:18">
      <c r="A43" s="93" t="s">
        <v>181</v>
      </c>
      <c r="B43" s="88" t="s">
        <v>1414</v>
      </c>
      <c r="C43" s="93" t="s">
        <v>681</v>
      </c>
      <c r="D43" s="95" t="s">
        <v>1835</v>
      </c>
      <c r="E43" s="94" t="s">
        <v>128</v>
      </c>
      <c r="F43" s="94">
        <v>20202</v>
      </c>
      <c r="G43" s="94">
        <v>21202</v>
      </c>
      <c r="H43" s="94"/>
      <c r="I43" s="93" t="s">
        <v>651</v>
      </c>
      <c r="J43" s="94" t="s">
        <v>142</v>
      </c>
      <c r="K43" s="93" t="s">
        <v>678</v>
      </c>
      <c r="L43" s="552"/>
      <c r="M43" s="95"/>
      <c r="N43" s="91"/>
      <c r="O43" s="92"/>
      <c r="P43" s="92"/>
      <c r="Q43" s="92"/>
      <c r="R43" s="92"/>
    </row>
    <row r="44" spans="1:18">
      <c r="A44" s="93" t="s">
        <v>181</v>
      </c>
      <c r="B44" s="88" t="s">
        <v>1414</v>
      </c>
      <c r="C44" s="93" t="s">
        <v>681</v>
      </c>
      <c r="D44" s="95" t="s">
        <v>1835</v>
      </c>
      <c r="E44" s="94" t="s">
        <v>128</v>
      </c>
      <c r="F44" s="94">
        <v>20202</v>
      </c>
      <c r="G44" s="94">
        <v>21202</v>
      </c>
      <c r="H44" s="94"/>
      <c r="I44" s="93" t="s">
        <v>652</v>
      </c>
      <c r="J44" s="94" t="s">
        <v>143</v>
      </c>
      <c r="K44" s="93" t="s">
        <v>678</v>
      </c>
      <c r="L44" s="552"/>
      <c r="M44" s="95"/>
      <c r="N44" s="91"/>
      <c r="O44" s="92"/>
      <c r="P44" s="92"/>
      <c r="Q44" s="92"/>
      <c r="R44" s="92"/>
    </row>
    <row r="45" spans="1:18">
      <c r="A45" s="93" t="s">
        <v>181</v>
      </c>
      <c r="B45" s="88" t="s">
        <v>1414</v>
      </c>
      <c r="C45" s="93" t="s">
        <v>681</v>
      </c>
      <c r="D45" s="95" t="s">
        <v>1835</v>
      </c>
      <c r="E45" s="94" t="s">
        <v>128</v>
      </c>
      <c r="F45" s="94">
        <v>20202</v>
      </c>
      <c r="G45" s="94">
        <v>21202</v>
      </c>
      <c r="H45" s="94"/>
      <c r="I45" s="93" t="s">
        <v>653</v>
      </c>
      <c r="J45" s="94" t="s">
        <v>144</v>
      </c>
      <c r="K45" s="93" t="s">
        <v>678</v>
      </c>
      <c r="L45" s="552"/>
      <c r="M45" s="95"/>
      <c r="N45" s="91"/>
      <c r="O45" s="92"/>
      <c r="P45" s="92"/>
      <c r="Q45" s="92"/>
      <c r="R45" s="92"/>
    </row>
    <row r="46" spans="1:18">
      <c r="A46" s="93" t="s">
        <v>181</v>
      </c>
      <c r="B46" s="88" t="s">
        <v>1414</v>
      </c>
      <c r="C46" s="93" t="s">
        <v>681</v>
      </c>
      <c r="D46" s="95" t="s">
        <v>1835</v>
      </c>
      <c r="E46" s="94" t="s">
        <v>128</v>
      </c>
      <c r="F46" s="94">
        <v>20202</v>
      </c>
      <c r="G46" s="94">
        <v>21202</v>
      </c>
      <c r="H46" s="94"/>
      <c r="I46" s="93" t="s">
        <v>654</v>
      </c>
      <c r="J46" s="94" t="s">
        <v>145</v>
      </c>
      <c r="K46" s="93" t="s">
        <v>678</v>
      </c>
      <c r="L46" s="552"/>
      <c r="M46" s="95"/>
      <c r="N46" s="91"/>
      <c r="O46" s="92"/>
      <c r="P46" s="92"/>
      <c r="Q46" s="92"/>
      <c r="R46" s="92"/>
    </row>
    <row r="47" spans="1:18">
      <c r="A47" s="93" t="s">
        <v>181</v>
      </c>
      <c r="B47" s="88" t="s">
        <v>1414</v>
      </c>
      <c r="C47" s="93" t="s">
        <v>681</v>
      </c>
      <c r="D47" s="95" t="s">
        <v>1835</v>
      </c>
      <c r="E47" s="94" t="s">
        <v>128</v>
      </c>
      <c r="F47" s="94">
        <v>20202</v>
      </c>
      <c r="G47" s="94">
        <v>21202</v>
      </c>
      <c r="H47" s="94" t="s">
        <v>810</v>
      </c>
      <c r="I47" s="93" t="s">
        <v>655</v>
      </c>
      <c r="J47" s="94" t="s">
        <v>146</v>
      </c>
      <c r="K47" s="93" t="s">
        <v>678</v>
      </c>
      <c r="L47" s="552"/>
      <c r="M47" s="95"/>
      <c r="N47" s="91"/>
      <c r="O47" s="92"/>
      <c r="P47" s="92"/>
      <c r="Q47" s="92"/>
      <c r="R47" s="92"/>
    </row>
    <row r="48" spans="1:18">
      <c r="A48" s="93" t="s">
        <v>181</v>
      </c>
      <c r="B48" s="88" t="s">
        <v>1414</v>
      </c>
      <c r="C48" s="93" t="s">
        <v>681</v>
      </c>
      <c r="D48" s="95" t="s">
        <v>1835</v>
      </c>
      <c r="E48" s="94" t="s">
        <v>128</v>
      </c>
      <c r="F48" s="94">
        <v>20202</v>
      </c>
      <c r="G48" s="94">
        <v>21202</v>
      </c>
      <c r="H48" s="94" t="s">
        <v>810</v>
      </c>
      <c r="I48" s="93" t="s">
        <v>957</v>
      </c>
      <c r="J48" s="94" t="s">
        <v>147</v>
      </c>
      <c r="K48" s="93" t="s">
        <v>678</v>
      </c>
      <c r="L48" s="552"/>
      <c r="M48" s="95"/>
      <c r="N48" s="91"/>
      <c r="O48" s="92"/>
      <c r="P48" s="92"/>
      <c r="Q48" s="92"/>
      <c r="R48" s="92"/>
    </row>
    <row r="49" spans="1:18">
      <c r="A49" s="93" t="s">
        <v>181</v>
      </c>
      <c r="B49" s="88" t="s">
        <v>1414</v>
      </c>
      <c r="C49" s="93" t="s">
        <v>681</v>
      </c>
      <c r="D49" s="95" t="s">
        <v>1835</v>
      </c>
      <c r="E49" s="94" t="s">
        <v>128</v>
      </c>
      <c r="F49" s="94">
        <v>20202</v>
      </c>
      <c r="G49" s="94">
        <v>21202</v>
      </c>
      <c r="H49" s="94" t="s">
        <v>810</v>
      </c>
      <c r="I49" s="93" t="s">
        <v>1178</v>
      </c>
      <c r="J49" s="151" t="s">
        <v>1214</v>
      </c>
      <c r="K49" s="93" t="s">
        <v>678</v>
      </c>
      <c r="L49" s="552"/>
      <c r="M49" s="95"/>
      <c r="N49" s="91"/>
      <c r="O49" s="92"/>
      <c r="P49" s="92"/>
      <c r="Q49" s="92"/>
      <c r="R49" s="92"/>
    </row>
    <row r="50" spans="1:18">
      <c r="A50" s="93" t="s">
        <v>181</v>
      </c>
      <c r="B50" s="88" t="s">
        <v>1414</v>
      </c>
      <c r="C50" s="93" t="s">
        <v>681</v>
      </c>
      <c r="D50" s="95" t="s">
        <v>1835</v>
      </c>
      <c r="E50" s="94" t="s">
        <v>128</v>
      </c>
      <c r="F50" s="94">
        <v>20202</v>
      </c>
      <c r="G50" s="94">
        <v>21202</v>
      </c>
      <c r="H50" s="94" t="s">
        <v>810</v>
      </c>
      <c r="I50" s="93" t="s">
        <v>1179</v>
      </c>
      <c r="J50" s="151" t="s">
        <v>1215</v>
      </c>
      <c r="K50" s="93" t="s">
        <v>678</v>
      </c>
      <c r="L50" s="552"/>
      <c r="M50" s="95"/>
      <c r="N50" s="91"/>
      <c r="O50" s="92"/>
      <c r="P50" s="92"/>
      <c r="Q50" s="92"/>
      <c r="R50" s="92"/>
    </row>
    <row r="51" spans="1:18">
      <c r="A51" s="93" t="s">
        <v>181</v>
      </c>
      <c r="B51" s="88" t="s">
        <v>1414</v>
      </c>
      <c r="C51" s="93" t="s">
        <v>681</v>
      </c>
      <c r="D51" s="95" t="s">
        <v>1835</v>
      </c>
      <c r="E51" s="94" t="s">
        <v>128</v>
      </c>
      <c r="F51" s="94">
        <v>20202</v>
      </c>
      <c r="G51" s="94">
        <v>21202</v>
      </c>
      <c r="H51" s="94" t="s">
        <v>810</v>
      </c>
      <c r="I51" s="93" t="s">
        <v>958</v>
      </c>
      <c r="J51" s="94" t="s">
        <v>148</v>
      </c>
      <c r="K51" s="93" t="s">
        <v>678</v>
      </c>
      <c r="L51" s="552"/>
      <c r="M51" s="95"/>
      <c r="N51" s="91"/>
      <c r="O51" s="92"/>
      <c r="P51" s="92"/>
      <c r="Q51" s="92"/>
      <c r="R51" s="92"/>
    </row>
    <row r="52" spans="1:18">
      <c r="A52" s="93" t="s">
        <v>181</v>
      </c>
      <c r="B52" s="88" t="s">
        <v>1414</v>
      </c>
      <c r="C52" s="93" t="s">
        <v>681</v>
      </c>
      <c r="D52" s="95" t="s">
        <v>1835</v>
      </c>
      <c r="E52" s="94" t="s">
        <v>128</v>
      </c>
      <c r="F52" s="94">
        <v>20202</v>
      </c>
      <c r="G52" s="94">
        <v>21202</v>
      </c>
      <c r="H52" s="94" t="s">
        <v>810</v>
      </c>
      <c r="I52" s="93" t="s">
        <v>657</v>
      </c>
      <c r="J52" s="94" t="s">
        <v>149</v>
      </c>
      <c r="K52" s="93" t="s">
        <v>678</v>
      </c>
      <c r="L52" s="552"/>
      <c r="M52" s="95"/>
      <c r="N52" s="91"/>
      <c r="O52" s="92"/>
      <c r="P52" s="92"/>
      <c r="Q52" s="92"/>
      <c r="R52" s="92"/>
    </row>
    <row r="53" spans="1:18">
      <c r="A53" s="93" t="s">
        <v>181</v>
      </c>
      <c r="B53" s="88" t="s">
        <v>1414</v>
      </c>
      <c r="C53" s="93" t="s">
        <v>681</v>
      </c>
      <c r="D53" s="95" t="s">
        <v>1835</v>
      </c>
      <c r="E53" s="94" t="s">
        <v>128</v>
      </c>
      <c r="F53" s="94">
        <v>20202</v>
      </c>
      <c r="G53" s="94">
        <v>21202</v>
      </c>
      <c r="H53" s="94" t="s">
        <v>810</v>
      </c>
      <c r="I53" s="93" t="s">
        <v>658</v>
      </c>
      <c r="J53" s="94" t="s">
        <v>150</v>
      </c>
      <c r="K53" s="93" t="s">
        <v>678</v>
      </c>
      <c r="L53" s="552"/>
      <c r="M53" s="95"/>
      <c r="N53" s="91"/>
      <c r="O53" s="92"/>
      <c r="P53" s="92"/>
      <c r="Q53" s="92"/>
      <c r="R53" s="92"/>
    </row>
    <row r="54" spans="1:18">
      <c r="A54" s="93" t="s">
        <v>181</v>
      </c>
      <c r="B54" s="88" t="s">
        <v>1414</v>
      </c>
      <c r="C54" s="93" t="s">
        <v>681</v>
      </c>
      <c r="D54" s="95" t="s">
        <v>1835</v>
      </c>
      <c r="E54" s="94" t="s">
        <v>128</v>
      </c>
      <c r="F54" s="94">
        <v>20202</v>
      </c>
      <c r="G54" s="94">
        <v>21202</v>
      </c>
      <c r="H54" s="94"/>
      <c r="I54" s="93" t="s">
        <v>646</v>
      </c>
      <c r="J54" s="94" t="s">
        <v>157</v>
      </c>
      <c r="K54" s="93" t="s">
        <v>678</v>
      </c>
      <c r="L54" s="552"/>
      <c r="M54" s="95"/>
      <c r="N54" s="91"/>
      <c r="O54" s="92"/>
      <c r="P54" s="92"/>
      <c r="Q54" s="92"/>
      <c r="R54" s="92"/>
    </row>
    <row r="55" spans="1:18">
      <c r="A55" s="93" t="s">
        <v>181</v>
      </c>
      <c r="B55" s="88" t="s">
        <v>1414</v>
      </c>
      <c r="C55" s="93" t="s">
        <v>681</v>
      </c>
      <c r="D55" s="95" t="s">
        <v>1835</v>
      </c>
      <c r="E55" s="94" t="s">
        <v>128</v>
      </c>
      <c r="F55" s="94">
        <v>20202</v>
      </c>
      <c r="G55" s="94">
        <v>21202</v>
      </c>
      <c r="H55" s="94" t="s">
        <v>810</v>
      </c>
      <c r="I55" s="93" t="s">
        <v>997</v>
      </c>
      <c r="J55" s="94" t="s">
        <v>998</v>
      </c>
      <c r="K55" s="93" t="s">
        <v>678</v>
      </c>
      <c r="L55" s="552"/>
      <c r="M55" s="95"/>
      <c r="N55" s="91"/>
      <c r="O55" s="92"/>
      <c r="P55" s="92"/>
      <c r="Q55" s="92"/>
      <c r="R55" s="92"/>
    </row>
    <row r="56" spans="1:18">
      <c r="A56" s="93" t="s">
        <v>181</v>
      </c>
      <c r="B56" s="88" t="s">
        <v>1414</v>
      </c>
      <c r="C56" s="93" t="s">
        <v>681</v>
      </c>
      <c r="D56" s="95" t="s">
        <v>1835</v>
      </c>
      <c r="E56" s="94" t="s">
        <v>128</v>
      </c>
      <c r="F56" s="94">
        <v>20202</v>
      </c>
      <c r="G56" s="94">
        <v>21202</v>
      </c>
      <c r="H56" s="94" t="s">
        <v>810</v>
      </c>
      <c r="I56" s="359" t="s">
        <v>1441</v>
      </c>
      <c r="J56" s="94" t="s">
        <v>1445</v>
      </c>
      <c r="K56" s="93" t="s">
        <v>678</v>
      </c>
      <c r="L56" s="552"/>
      <c r="M56" s="95"/>
      <c r="N56" s="91"/>
      <c r="O56" s="92"/>
      <c r="P56" s="92"/>
      <c r="Q56" s="92"/>
      <c r="R56" s="92"/>
    </row>
    <row r="57" spans="1:18">
      <c r="A57" s="93" t="s">
        <v>181</v>
      </c>
      <c r="B57" s="88" t="s">
        <v>1414</v>
      </c>
      <c r="C57" s="93" t="s">
        <v>681</v>
      </c>
      <c r="D57" s="95" t="s">
        <v>1835</v>
      </c>
      <c r="E57" s="94" t="s">
        <v>128</v>
      </c>
      <c r="F57" s="94">
        <v>20202</v>
      </c>
      <c r="G57" s="94">
        <v>21202</v>
      </c>
      <c r="H57" s="94" t="s">
        <v>810</v>
      </c>
      <c r="I57" s="93" t="s">
        <v>656</v>
      </c>
      <c r="J57" s="94" t="s">
        <v>151</v>
      </c>
      <c r="K57" s="93"/>
      <c r="L57" s="552"/>
      <c r="M57" s="95"/>
      <c r="N57" s="91"/>
      <c r="O57" s="92"/>
      <c r="P57" s="92"/>
      <c r="Q57" s="92"/>
      <c r="R57" s="92"/>
    </row>
    <row r="58" spans="1:18">
      <c r="A58" s="93" t="s">
        <v>181</v>
      </c>
      <c r="B58" s="88" t="s">
        <v>1414</v>
      </c>
      <c r="C58" s="93" t="s">
        <v>681</v>
      </c>
      <c r="D58" s="95" t="s">
        <v>1835</v>
      </c>
      <c r="E58" s="94" t="s">
        <v>128</v>
      </c>
      <c r="F58" s="94">
        <v>20202</v>
      </c>
      <c r="G58" s="94">
        <v>21202</v>
      </c>
      <c r="H58" s="94" t="s">
        <v>810</v>
      </c>
      <c r="I58" s="93" t="s">
        <v>1180</v>
      </c>
      <c r="J58" s="151" t="s">
        <v>1213</v>
      </c>
      <c r="K58" s="93"/>
      <c r="L58" s="552"/>
      <c r="M58" s="95"/>
      <c r="N58" s="91"/>
      <c r="O58" s="92"/>
      <c r="P58" s="92"/>
      <c r="Q58" s="92"/>
      <c r="R58" s="92"/>
    </row>
    <row r="59" spans="1:18">
      <c r="A59" s="93" t="s">
        <v>181</v>
      </c>
      <c r="B59" s="88" t="s">
        <v>1414</v>
      </c>
      <c r="C59" s="93" t="s">
        <v>681</v>
      </c>
      <c r="D59" s="95" t="s">
        <v>1835</v>
      </c>
      <c r="E59" s="94" t="s">
        <v>128</v>
      </c>
      <c r="F59" s="94">
        <v>20202</v>
      </c>
      <c r="G59" s="94">
        <v>21202</v>
      </c>
      <c r="H59" s="154"/>
      <c r="I59" s="93" t="s">
        <v>119</v>
      </c>
      <c r="J59" s="94" t="s">
        <v>120</v>
      </c>
      <c r="K59" s="93"/>
      <c r="L59" s="552"/>
      <c r="M59" s="95"/>
      <c r="N59" s="91"/>
      <c r="O59" s="92"/>
      <c r="P59" s="92"/>
      <c r="Q59" s="92"/>
      <c r="R59" s="92"/>
    </row>
    <row r="60" spans="1:18">
      <c r="A60" s="93" t="s">
        <v>173</v>
      </c>
      <c r="B60" s="93" t="s">
        <v>152</v>
      </c>
      <c r="C60" s="93" t="s">
        <v>681</v>
      </c>
      <c r="D60" s="95" t="s">
        <v>1708</v>
      </c>
      <c r="E60" s="94" t="s">
        <v>153</v>
      </c>
      <c r="F60" s="94">
        <v>20101</v>
      </c>
      <c r="G60" s="94">
        <v>21101</v>
      </c>
      <c r="H60" s="94" t="s">
        <v>810</v>
      </c>
      <c r="I60" s="93" t="s">
        <v>680</v>
      </c>
      <c r="J60" s="94" t="s">
        <v>108</v>
      </c>
      <c r="K60" s="93" t="s">
        <v>677</v>
      </c>
      <c r="L60" s="552"/>
      <c r="M60" s="95" t="s">
        <v>685</v>
      </c>
      <c r="N60" s="91"/>
      <c r="O60" s="92"/>
      <c r="P60" s="92"/>
      <c r="Q60" s="92"/>
      <c r="R60" s="92"/>
    </row>
    <row r="61" spans="1:18">
      <c r="A61" s="93" t="s">
        <v>172</v>
      </c>
      <c r="B61" s="93" t="s">
        <v>154</v>
      </c>
      <c r="C61" s="93" t="s">
        <v>681</v>
      </c>
      <c r="D61" s="95" t="s">
        <v>1708</v>
      </c>
      <c r="E61" s="94" t="s">
        <v>153</v>
      </c>
      <c r="F61" s="94">
        <v>20101</v>
      </c>
      <c r="G61" s="94">
        <v>21101</v>
      </c>
      <c r="H61" s="94" t="s">
        <v>810</v>
      </c>
      <c r="I61" s="93" t="s">
        <v>640</v>
      </c>
      <c r="J61" s="94" t="s">
        <v>109</v>
      </c>
      <c r="K61" s="93" t="s">
        <v>677</v>
      </c>
      <c r="L61" s="552"/>
      <c r="M61" s="95" t="s">
        <v>685</v>
      </c>
      <c r="N61" s="91"/>
      <c r="O61" s="92"/>
      <c r="P61" s="92"/>
      <c r="Q61" s="92"/>
      <c r="R61" s="92"/>
    </row>
    <row r="62" spans="1:18">
      <c r="A62" s="93" t="s">
        <v>172</v>
      </c>
      <c r="B62" s="93" t="s">
        <v>154</v>
      </c>
      <c r="C62" s="93" t="s">
        <v>681</v>
      </c>
      <c r="D62" s="95" t="s">
        <v>1708</v>
      </c>
      <c r="E62" s="94" t="s">
        <v>153</v>
      </c>
      <c r="F62" s="94">
        <v>20101</v>
      </c>
      <c r="G62" s="94">
        <v>21101</v>
      </c>
      <c r="H62" s="94" t="s">
        <v>810</v>
      </c>
      <c r="I62" s="93" t="s">
        <v>643</v>
      </c>
      <c r="J62" s="94" t="s">
        <v>110</v>
      </c>
      <c r="K62" s="93" t="s">
        <v>677</v>
      </c>
      <c r="L62" s="552"/>
      <c r="M62" s="95" t="s">
        <v>685</v>
      </c>
      <c r="N62" s="91"/>
      <c r="O62" s="92"/>
      <c r="P62" s="92"/>
      <c r="Q62" s="92"/>
      <c r="R62" s="92"/>
    </row>
    <row r="63" spans="1:18">
      <c r="A63" s="93" t="s">
        <v>172</v>
      </c>
      <c r="B63" s="93" t="s">
        <v>154</v>
      </c>
      <c r="C63" s="93" t="s">
        <v>681</v>
      </c>
      <c r="D63" s="95" t="s">
        <v>1708</v>
      </c>
      <c r="E63" s="94" t="s">
        <v>153</v>
      </c>
      <c r="F63" s="94">
        <v>20101</v>
      </c>
      <c r="G63" s="94">
        <v>21101</v>
      </c>
      <c r="H63" s="94" t="s">
        <v>810</v>
      </c>
      <c r="I63" s="93" t="s">
        <v>644</v>
      </c>
      <c r="J63" s="94" t="s">
        <v>111</v>
      </c>
      <c r="K63" s="93" t="s">
        <v>677</v>
      </c>
      <c r="L63" s="552"/>
      <c r="M63" s="95" t="s">
        <v>685</v>
      </c>
      <c r="N63" s="91"/>
      <c r="O63" s="92"/>
      <c r="P63" s="92"/>
      <c r="Q63" s="92"/>
      <c r="R63" s="92"/>
    </row>
    <row r="64" spans="1:18">
      <c r="A64" s="93" t="s">
        <v>172</v>
      </c>
      <c r="B64" s="93" t="s">
        <v>154</v>
      </c>
      <c r="C64" s="93" t="s">
        <v>681</v>
      </c>
      <c r="D64" s="95" t="s">
        <v>1708</v>
      </c>
      <c r="E64" s="94" t="s">
        <v>153</v>
      </c>
      <c r="F64" s="94">
        <v>20101</v>
      </c>
      <c r="G64" s="94">
        <v>21101</v>
      </c>
      <c r="H64" s="154"/>
      <c r="I64" s="93" t="s">
        <v>119</v>
      </c>
      <c r="J64" s="94" t="s">
        <v>120</v>
      </c>
      <c r="K64" s="93"/>
      <c r="L64" s="552"/>
      <c r="M64" s="95"/>
      <c r="N64" s="91"/>
      <c r="O64" s="92"/>
      <c r="P64" s="92"/>
      <c r="Q64" s="92"/>
      <c r="R64" s="92"/>
    </row>
    <row r="65" spans="1:18">
      <c r="A65" s="93" t="s">
        <v>172</v>
      </c>
      <c r="B65" s="93" t="s">
        <v>154</v>
      </c>
      <c r="C65" s="93" t="s">
        <v>681</v>
      </c>
      <c r="D65" s="95" t="s">
        <v>1708</v>
      </c>
      <c r="E65" s="94" t="s">
        <v>153</v>
      </c>
      <c r="F65" s="94">
        <v>20106</v>
      </c>
      <c r="G65" s="94">
        <v>21106</v>
      </c>
      <c r="H65" s="94" t="s">
        <v>810</v>
      </c>
      <c r="I65" s="93" t="s">
        <v>637</v>
      </c>
      <c r="J65" s="94" t="s">
        <v>114</v>
      </c>
      <c r="K65" s="93" t="s">
        <v>678</v>
      </c>
      <c r="L65" s="552"/>
      <c r="M65" s="95" t="s">
        <v>684</v>
      </c>
      <c r="N65" s="91"/>
      <c r="O65" s="92"/>
      <c r="P65" s="92"/>
      <c r="Q65" s="92"/>
      <c r="R65" s="92"/>
    </row>
    <row r="66" spans="1:18">
      <c r="A66" s="93" t="s">
        <v>172</v>
      </c>
      <c r="B66" s="93" t="s">
        <v>154</v>
      </c>
      <c r="C66" s="93" t="s">
        <v>681</v>
      </c>
      <c r="D66" s="95" t="s">
        <v>1708</v>
      </c>
      <c r="E66" s="94" t="s">
        <v>153</v>
      </c>
      <c r="F66" s="94">
        <v>20106</v>
      </c>
      <c r="G66" s="94">
        <v>21106</v>
      </c>
      <c r="H66" s="94" t="s">
        <v>810</v>
      </c>
      <c r="I66" s="93" t="s">
        <v>640</v>
      </c>
      <c r="J66" s="94" t="s">
        <v>115</v>
      </c>
      <c r="K66" s="93" t="s">
        <v>678</v>
      </c>
      <c r="L66" s="552"/>
      <c r="M66" s="95" t="s">
        <v>684</v>
      </c>
      <c r="N66" s="91"/>
      <c r="O66" s="92"/>
      <c r="P66" s="92"/>
      <c r="Q66" s="92"/>
      <c r="R66" s="92"/>
    </row>
    <row r="67" spans="1:18">
      <c r="A67" s="93" t="s">
        <v>172</v>
      </c>
      <c r="B67" s="93" t="s">
        <v>154</v>
      </c>
      <c r="C67" s="93" t="s">
        <v>681</v>
      </c>
      <c r="D67" s="95" t="s">
        <v>1708</v>
      </c>
      <c r="E67" s="94" t="s">
        <v>153</v>
      </c>
      <c r="F67" s="94">
        <v>20106</v>
      </c>
      <c r="G67" s="94">
        <v>21106</v>
      </c>
      <c r="H67" s="94" t="s">
        <v>810</v>
      </c>
      <c r="I67" s="93" t="s">
        <v>643</v>
      </c>
      <c r="J67" s="94" t="s">
        <v>116</v>
      </c>
      <c r="K67" s="93" t="s">
        <v>678</v>
      </c>
      <c r="L67" s="552"/>
      <c r="M67" s="95" t="s">
        <v>684</v>
      </c>
      <c r="N67" s="91"/>
      <c r="O67" s="92"/>
      <c r="P67" s="92"/>
      <c r="Q67" s="92"/>
      <c r="R67" s="92"/>
    </row>
    <row r="68" spans="1:18">
      <c r="A68" s="93" t="s">
        <v>172</v>
      </c>
      <c r="B68" s="93" t="s">
        <v>154</v>
      </c>
      <c r="C68" s="93" t="s">
        <v>681</v>
      </c>
      <c r="D68" s="95" t="s">
        <v>1708</v>
      </c>
      <c r="E68" s="94" t="s">
        <v>153</v>
      </c>
      <c r="F68" s="94">
        <v>20106</v>
      </c>
      <c r="G68" s="94">
        <v>21106</v>
      </c>
      <c r="H68" s="94" t="s">
        <v>810</v>
      </c>
      <c r="I68" s="93" t="s">
        <v>644</v>
      </c>
      <c r="J68" s="94" t="s">
        <v>117</v>
      </c>
      <c r="K68" s="93" t="s">
        <v>678</v>
      </c>
      <c r="L68" s="552"/>
      <c r="M68" s="95" t="s">
        <v>684</v>
      </c>
      <c r="N68" s="91"/>
      <c r="O68" s="92"/>
      <c r="P68" s="92"/>
      <c r="Q68" s="92"/>
      <c r="R68" s="92"/>
    </row>
    <row r="69" spans="1:18">
      <c r="A69" s="93" t="s">
        <v>172</v>
      </c>
      <c r="B69" s="93" t="s">
        <v>154</v>
      </c>
      <c r="C69" s="93" t="s">
        <v>681</v>
      </c>
      <c r="D69" s="95" t="s">
        <v>1708</v>
      </c>
      <c r="E69" s="94" t="s">
        <v>153</v>
      </c>
      <c r="F69" s="94">
        <v>20106</v>
      </c>
      <c r="G69" s="94">
        <v>21106</v>
      </c>
      <c r="H69" s="154"/>
      <c r="I69" s="93" t="s">
        <v>119</v>
      </c>
      <c r="J69" s="94" t="s">
        <v>120</v>
      </c>
      <c r="K69" s="93"/>
      <c r="L69" s="552"/>
      <c r="M69" s="95"/>
      <c r="N69" s="91"/>
      <c r="O69" s="92"/>
      <c r="P69" s="92"/>
      <c r="Q69" s="92"/>
      <c r="R69" s="92"/>
    </row>
    <row r="70" spans="1:18">
      <c r="A70" s="93" t="s">
        <v>172</v>
      </c>
      <c r="B70" s="93" t="s">
        <v>154</v>
      </c>
      <c r="C70" s="93" t="s">
        <v>681</v>
      </c>
      <c r="D70" s="95" t="s">
        <v>1838</v>
      </c>
      <c r="E70" s="94" t="s">
        <v>155</v>
      </c>
      <c r="F70" s="94">
        <v>20111</v>
      </c>
      <c r="G70" s="94">
        <v>21111</v>
      </c>
      <c r="H70" s="94" t="s">
        <v>810</v>
      </c>
      <c r="I70" s="93" t="s">
        <v>634</v>
      </c>
      <c r="J70" s="94" t="s">
        <v>122</v>
      </c>
      <c r="K70" s="93" t="s">
        <v>677</v>
      </c>
      <c r="L70" s="552"/>
      <c r="M70" s="95" t="s">
        <v>685</v>
      </c>
      <c r="N70" s="91"/>
      <c r="O70" s="92"/>
      <c r="P70" s="92"/>
      <c r="Q70" s="92"/>
      <c r="R70" s="92"/>
    </row>
    <row r="71" spans="1:18">
      <c r="A71" s="93" t="s">
        <v>172</v>
      </c>
      <c r="B71" s="93" t="s">
        <v>154</v>
      </c>
      <c r="C71" s="93" t="s">
        <v>681</v>
      </c>
      <c r="D71" s="95" t="s">
        <v>1837</v>
      </c>
      <c r="E71" s="94" t="s">
        <v>155</v>
      </c>
      <c r="F71" s="94">
        <v>20111</v>
      </c>
      <c r="G71" s="94">
        <v>21111</v>
      </c>
      <c r="H71" s="94" t="s">
        <v>810</v>
      </c>
      <c r="I71" s="93" t="s">
        <v>645</v>
      </c>
      <c r="J71" s="94" t="s">
        <v>112</v>
      </c>
      <c r="K71" s="93" t="s">
        <v>677</v>
      </c>
      <c r="L71" s="552"/>
      <c r="M71" s="95" t="s">
        <v>685</v>
      </c>
      <c r="N71" s="91"/>
      <c r="O71" s="92"/>
      <c r="P71" s="92"/>
      <c r="Q71" s="92"/>
      <c r="R71" s="92"/>
    </row>
    <row r="72" spans="1:18">
      <c r="A72" s="93" t="s">
        <v>172</v>
      </c>
      <c r="B72" s="93" t="s">
        <v>154</v>
      </c>
      <c r="C72" s="93" t="s">
        <v>681</v>
      </c>
      <c r="D72" s="95" t="s">
        <v>1837</v>
      </c>
      <c r="E72" s="94" t="s">
        <v>155</v>
      </c>
      <c r="F72" s="94">
        <v>20111</v>
      </c>
      <c r="G72" s="94">
        <v>21111</v>
      </c>
      <c r="H72" s="154"/>
      <c r="I72" s="93" t="s">
        <v>119</v>
      </c>
      <c r="J72" s="94" t="s">
        <v>120</v>
      </c>
      <c r="K72" s="93"/>
      <c r="L72" s="552"/>
      <c r="M72" s="95"/>
      <c r="N72" s="91"/>
      <c r="O72" s="92"/>
      <c r="P72" s="92"/>
      <c r="Q72" s="92"/>
      <c r="R72" s="92"/>
    </row>
    <row r="73" spans="1:18">
      <c r="A73" s="93" t="s">
        <v>172</v>
      </c>
      <c r="B73" s="93" t="s">
        <v>154</v>
      </c>
      <c r="C73" s="93" t="s">
        <v>681</v>
      </c>
      <c r="D73" s="95" t="s">
        <v>1837</v>
      </c>
      <c r="E73" s="94" t="s">
        <v>155</v>
      </c>
      <c r="F73" s="94">
        <v>20116</v>
      </c>
      <c r="G73" s="94">
        <v>21116</v>
      </c>
      <c r="H73" s="94" t="s">
        <v>989</v>
      </c>
      <c r="I73" s="93" t="s">
        <v>634</v>
      </c>
      <c r="J73" s="94" t="s">
        <v>123</v>
      </c>
      <c r="K73" s="93" t="s">
        <v>678</v>
      </c>
      <c r="L73" s="552"/>
      <c r="M73" s="95" t="s">
        <v>684</v>
      </c>
      <c r="N73" s="91"/>
      <c r="O73" s="92"/>
      <c r="P73" s="92"/>
      <c r="Q73" s="92"/>
      <c r="R73" s="92"/>
    </row>
    <row r="74" spans="1:18">
      <c r="A74" s="93" t="s">
        <v>172</v>
      </c>
      <c r="B74" s="93" t="s">
        <v>154</v>
      </c>
      <c r="C74" s="93" t="s">
        <v>681</v>
      </c>
      <c r="D74" s="95" t="s">
        <v>1837</v>
      </c>
      <c r="E74" s="94" t="s">
        <v>155</v>
      </c>
      <c r="F74" s="94">
        <v>20116</v>
      </c>
      <c r="G74" s="94">
        <v>21116</v>
      </c>
      <c r="H74" s="94" t="s">
        <v>989</v>
      </c>
      <c r="I74" s="93" t="s">
        <v>645</v>
      </c>
      <c r="J74" s="94" t="s">
        <v>118</v>
      </c>
      <c r="K74" s="93" t="s">
        <v>678</v>
      </c>
      <c r="L74" s="552"/>
      <c r="M74" s="95" t="s">
        <v>684</v>
      </c>
      <c r="N74" s="91"/>
      <c r="O74" s="92"/>
      <c r="P74" s="92"/>
      <c r="Q74" s="92"/>
      <c r="R74" s="92"/>
    </row>
    <row r="75" spans="1:18">
      <c r="A75" s="93" t="s">
        <v>172</v>
      </c>
      <c r="B75" s="93" t="s">
        <v>154</v>
      </c>
      <c r="C75" s="93" t="s">
        <v>681</v>
      </c>
      <c r="D75" s="95" t="s">
        <v>1837</v>
      </c>
      <c r="E75" s="94" t="s">
        <v>155</v>
      </c>
      <c r="F75" s="94">
        <v>20116</v>
      </c>
      <c r="G75" s="94">
        <v>21116</v>
      </c>
      <c r="H75" s="154"/>
      <c r="I75" s="93" t="s">
        <v>119</v>
      </c>
      <c r="J75" s="94" t="s">
        <v>120</v>
      </c>
      <c r="K75" s="93"/>
      <c r="L75" s="553"/>
      <c r="M75" s="95"/>
      <c r="N75" s="91"/>
      <c r="O75" s="92"/>
      <c r="P75" s="92"/>
      <c r="Q75" s="92"/>
      <c r="R75" s="92"/>
    </row>
    <row r="76" spans="1:18">
      <c r="A76" s="93" t="s">
        <v>174</v>
      </c>
      <c r="B76" s="93" t="s">
        <v>154</v>
      </c>
      <c r="C76" s="93" t="s">
        <v>681</v>
      </c>
      <c r="D76" s="95" t="s">
        <v>1840</v>
      </c>
      <c r="E76" s="94" t="s">
        <v>158</v>
      </c>
      <c r="F76" s="94">
        <v>20051</v>
      </c>
      <c r="G76" s="94">
        <v>21051</v>
      </c>
      <c r="H76" s="94" t="s">
        <v>810</v>
      </c>
      <c r="I76" s="93" t="s">
        <v>635</v>
      </c>
      <c r="J76" s="94" t="s">
        <v>122</v>
      </c>
      <c r="K76" s="93" t="s">
        <v>677</v>
      </c>
      <c r="L76" s="551" t="s">
        <v>1809</v>
      </c>
      <c r="M76" s="95" t="s">
        <v>685</v>
      </c>
      <c r="N76" s="91"/>
      <c r="O76" s="92"/>
      <c r="P76" s="92"/>
      <c r="Q76" s="92"/>
      <c r="R76" s="92"/>
    </row>
    <row r="77" spans="1:18">
      <c r="A77" s="93" t="s">
        <v>174</v>
      </c>
      <c r="B77" s="93" t="s">
        <v>154</v>
      </c>
      <c r="C77" s="93" t="s">
        <v>681</v>
      </c>
      <c r="D77" s="95" t="s">
        <v>1839</v>
      </c>
      <c r="E77" s="94" t="s">
        <v>158</v>
      </c>
      <c r="F77" s="94">
        <v>20051</v>
      </c>
      <c r="G77" s="94">
        <v>21051</v>
      </c>
      <c r="H77" s="94" t="s">
        <v>810</v>
      </c>
      <c r="I77" s="93" t="s">
        <v>637</v>
      </c>
      <c r="J77" s="94" t="s">
        <v>108</v>
      </c>
      <c r="K77" s="93" t="s">
        <v>677</v>
      </c>
      <c r="L77" s="552"/>
      <c r="M77" s="95" t="s">
        <v>685</v>
      </c>
      <c r="N77" s="91"/>
      <c r="O77" s="92"/>
      <c r="P77" s="92"/>
      <c r="Q77" s="92"/>
      <c r="R77" s="92"/>
    </row>
    <row r="78" spans="1:18">
      <c r="A78" s="93" t="s">
        <v>175</v>
      </c>
      <c r="B78" s="93" t="s">
        <v>154</v>
      </c>
      <c r="C78" s="93" t="s">
        <v>681</v>
      </c>
      <c r="D78" s="95" t="s">
        <v>1839</v>
      </c>
      <c r="E78" s="94" t="s">
        <v>158</v>
      </c>
      <c r="F78" s="94">
        <v>20051</v>
      </c>
      <c r="G78" s="94">
        <v>21051</v>
      </c>
      <c r="H78" s="94" t="s">
        <v>810</v>
      </c>
      <c r="I78" s="93" t="s">
        <v>638</v>
      </c>
      <c r="J78" s="94" t="s">
        <v>159</v>
      </c>
      <c r="K78" s="93" t="s">
        <v>677</v>
      </c>
      <c r="L78" s="552"/>
      <c r="M78" s="95" t="s">
        <v>685</v>
      </c>
      <c r="N78" s="91"/>
      <c r="O78" s="92"/>
      <c r="P78" s="92"/>
      <c r="Q78" s="92"/>
      <c r="R78" s="92"/>
    </row>
    <row r="79" spans="1:18">
      <c r="A79" s="93" t="s">
        <v>174</v>
      </c>
      <c r="B79" s="93" t="s">
        <v>154</v>
      </c>
      <c r="C79" s="93" t="s">
        <v>681</v>
      </c>
      <c r="D79" s="95" t="s">
        <v>1839</v>
      </c>
      <c r="E79" s="94" t="s">
        <v>158</v>
      </c>
      <c r="F79" s="94">
        <v>20051</v>
      </c>
      <c r="G79" s="94">
        <v>21051</v>
      </c>
      <c r="H79" s="94" t="s">
        <v>810</v>
      </c>
      <c r="I79" s="93" t="s">
        <v>640</v>
      </c>
      <c r="J79" s="94" t="s">
        <v>109</v>
      </c>
      <c r="K79" s="93" t="s">
        <v>677</v>
      </c>
      <c r="L79" s="552"/>
      <c r="M79" s="95" t="s">
        <v>685</v>
      </c>
      <c r="N79" s="91"/>
      <c r="O79" s="92"/>
      <c r="P79" s="92"/>
      <c r="Q79" s="92"/>
      <c r="R79" s="92"/>
    </row>
    <row r="80" spans="1:18">
      <c r="A80" s="93" t="s">
        <v>174</v>
      </c>
      <c r="B80" s="93" t="s">
        <v>154</v>
      </c>
      <c r="C80" s="93" t="s">
        <v>681</v>
      </c>
      <c r="D80" s="95" t="s">
        <v>1839</v>
      </c>
      <c r="E80" s="94" t="s">
        <v>158</v>
      </c>
      <c r="F80" s="94">
        <v>20051</v>
      </c>
      <c r="G80" s="94">
        <v>21051</v>
      </c>
      <c r="H80" s="94" t="s">
        <v>810</v>
      </c>
      <c r="I80" s="93" t="s">
        <v>641</v>
      </c>
      <c r="J80" s="94" t="s">
        <v>160</v>
      </c>
      <c r="K80" s="93" t="s">
        <v>677</v>
      </c>
      <c r="L80" s="552"/>
      <c r="M80" s="95" t="s">
        <v>685</v>
      </c>
      <c r="N80" s="91"/>
      <c r="O80" s="92"/>
      <c r="P80" s="92"/>
      <c r="Q80" s="92"/>
      <c r="R80" s="92"/>
    </row>
    <row r="81" spans="1:18">
      <c r="A81" s="93" t="s">
        <v>174</v>
      </c>
      <c r="B81" s="93" t="s">
        <v>154</v>
      </c>
      <c r="C81" s="93" t="s">
        <v>681</v>
      </c>
      <c r="D81" s="95" t="s">
        <v>1839</v>
      </c>
      <c r="E81" s="94" t="s">
        <v>158</v>
      </c>
      <c r="F81" s="94">
        <v>20051</v>
      </c>
      <c r="G81" s="94">
        <v>21051</v>
      </c>
      <c r="H81" s="94" t="s">
        <v>810</v>
      </c>
      <c r="I81" s="93" t="s">
        <v>643</v>
      </c>
      <c r="J81" s="94" t="s">
        <v>110</v>
      </c>
      <c r="K81" s="93" t="s">
        <v>677</v>
      </c>
      <c r="L81" s="552"/>
      <c r="M81" s="95" t="s">
        <v>685</v>
      </c>
      <c r="N81" s="91"/>
      <c r="O81" s="92"/>
      <c r="P81" s="92"/>
      <c r="Q81" s="92"/>
      <c r="R81" s="92"/>
    </row>
    <row r="82" spans="1:18">
      <c r="A82" s="93" t="s">
        <v>174</v>
      </c>
      <c r="B82" s="93" t="s">
        <v>154</v>
      </c>
      <c r="C82" s="93" t="s">
        <v>681</v>
      </c>
      <c r="D82" s="95" t="s">
        <v>1839</v>
      </c>
      <c r="E82" s="94" t="s">
        <v>158</v>
      </c>
      <c r="F82" s="94">
        <v>20051</v>
      </c>
      <c r="G82" s="94">
        <v>21051</v>
      </c>
      <c r="H82" s="94" t="s">
        <v>810</v>
      </c>
      <c r="I82" s="93" t="s">
        <v>644</v>
      </c>
      <c r="J82" s="94" t="s">
        <v>111</v>
      </c>
      <c r="K82" s="93" t="s">
        <v>677</v>
      </c>
      <c r="L82" s="552"/>
      <c r="M82" s="95" t="s">
        <v>685</v>
      </c>
      <c r="N82" s="91"/>
      <c r="O82" s="92"/>
      <c r="P82" s="92"/>
      <c r="Q82" s="92"/>
      <c r="R82" s="92"/>
    </row>
    <row r="83" spans="1:18">
      <c r="A83" s="93" t="s">
        <v>174</v>
      </c>
      <c r="B83" s="93" t="s">
        <v>154</v>
      </c>
      <c r="C83" s="93" t="s">
        <v>681</v>
      </c>
      <c r="D83" s="95" t="s">
        <v>1839</v>
      </c>
      <c r="E83" s="94" t="s">
        <v>158</v>
      </c>
      <c r="F83" s="94">
        <v>20051</v>
      </c>
      <c r="G83" s="94">
        <v>21051</v>
      </c>
      <c r="H83" s="94" t="s">
        <v>810</v>
      </c>
      <c r="I83" s="93" t="s">
        <v>645</v>
      </c>
      <c r="J83" s="94" t="s">
        <v>112</v>
      </c>
      <c r="K83" s="93" t="s">
        <v>677</v>
      </c>
      <c r="L83" s="552"/>
      <c r="M83" s="95" t="s">
        <v>685</v>
      </c>
      <c r="N83" s="91"/>
      <c r="O83" s="92"/>
      <c r="P83" s="92"/>
      <c r="Q83" s="92"/>
      <c r="R83" s="92"/>
    </row>
    <row r="84" spans="1:18">
      <c r="A84" s="93" t="s">
        <v>174</v>
      </c>
      <c r="B84" s="93" t="s">
        <v>154</v>
      </c>
      <c r="C84" s="93" t="s">
        <v>681</v>
      </c>
      <c r="D84" s="95" t="s">
        <v>1839</v>
      </c>
      <c r="E84" s="94" t="s">
        <v>158</v>
      </c>
      <c r="F84" s="94">
        <v>20051</v>
      </c>
      <c r="G84" s="94">
        <v>21051</v>
      </c>
      <c r="H84" s="154"/>
      <c r="I84" s="93" t="s">
        <v>119</v>
      </c>
      <c r="J84" s="94" t="s">
        <v>120</v>
      </c>
      <c r="K84" s="93"/>
      <c r="L84" s="552"/>
      <c r="M84" s="95"/>
      <c r="N84" s="91"/>
      <c r="O84" s="92"/>
      <c r="P84" s="92"/>
      <c r="Q84" s="92"/>
      <c r="R84" s="92"/>
    </row>
    <row r="85" spans="1:18">
      <c r="A85" s="93" t="s">
        <v>174</v>
      </c>
      <c r="B85" s="93" t="s">
        <v>154</v>
      </c>
      <c r="C85" s="93" t="s">
        <v>681</v>
      </c>
      <c r="D85" s="95" t="s">
        <v>1839</v>
      </c>
      <c r="E85" s="94" t="s">
        <v>158</v>
      </c>
      <c r="F85" s="94">
        <v>20056</v>
      </c>
      <c r="G85" s="94">
        <v>21056</v>
      </c>
      <c r="H85" s="94" t="s">
        <v>810</v>
      </c>
      <c r="I85" s="93" t="s">
        <v>635</v>
      </c>
      <c r="J85" s="94" t="s">
        <v>123</v>
      </c>
      <c r="K85" s="93" t="s">
        <v>678</v>
      </c>
      <c r="L85" s="552"/>
      <c r="M85" s="95" t="s">
        <v>684</v>
      </c>
      <c r="N85" s="91"/>
      <c r="O85" s="92"/>
      <c r="P85" s="92"/>
      <c r="Q85" s="92"/>
      <c r="R85" s="92"/>
    </row>
    <row r="86" spans="1:18">
      <c r="A86" s="93" t="s">
        <v>174</v>
      </c>
      <c r="B86" s="93" t="s">
        <v>154</v>
      </c>
      <c r="C86" s="93" t="s">
        <v>681</v>
      </c>
      <c r="D86" s="95" t="s">
        <v>1839</v>
      </c>
      <c r="E86" s="94" t="s">
        <v>158</v>
      </c>
      <c r="F86" s="94">
        <v>20056</v>
      </c>
      <c r="G86" s="94">
        <v>21056</v>
      </c>
      <c r="H86" s="94" t="s">
        <v>810</v>
      </c>
      <c r="I86" s="93" t="s">
        <v>637</v>
      </c>
      <c r="J86" s="94" t="s">
        <v>114</v>
      </c>
      <c r="K86" s="93" t="s">
        <v>678</v>
      </c>
      <c r="L86" s="552"/>
      <c r="M86" s="95" t="s">
        <v>684</v>
      </c>
      <c r="N86" s="91"/>
      <c r="O86" s="92"/>
      <c r="P86" s="92"/>
      <c r="Q86" s="92"/>
      <c r="R86" s="92"/>
    </row>
    <row r="87" spans="1:18">
      <c r="A87" s="93" t="s">
        <v>174</v>
      </c>
      <c r="B87" s="93" t="s">
        <v>154</v>
      </c>
      <c r="C87" s="93" t="s">
        <v>681</v>
      </c>
      <c r="D87" s="95" t="s">
        <v>1839</v>
      </c>
      <c r="E87" s="94" t="s">
        <v>158</v>
      </c>
      <c r="F87" s="94">
        <v>20056</v>
      </c>
      <c r="G87" s="94">
        <v>21056</v>
      </c>
      <c r="H87" s="94" t="s">
        <v>810</v>
      </c>
      <c r="I87" s="93" t="s">
        <v>638</v>
      </c>
      <c r="J87" s="94" t="s">
        <v>161</v>
      </c>
      <c r="K87" s="93" t="s">
        <v>678</v>
      </c>
      <c r="L87" s="552"/>
      <c r="M87" s="95" t="s">
        <v>684</v>
      </c>
      <c r="N87" s="91"/>
      <c r="O87" s="92"/>
      <c r="P87" s="92"/>
      <c r="Q87" s="92"/>
      <c r="R87" s="92"/>
    </row>
    <row r="88" spans="1:18">
      <c r="A88" s="93" t="s">
        <v>174</v>
      </c>
      <c r="B88" s="93" t="s">
        <v>154</v>
      </c>
      <c r="C88" s="93" t="s">
        <v>681</v>
      </c>
      <c r="D88" s="95" t="s">
        <v>1839</v>
      </c>
      <c r="E88" s="94" t="s">
        <v>158</v>
      </c>
      <c r="F88" s="94">
        <v>20056</v>
      </c>
      <c r="G88" s="94">
        <v>21056</v>
      </c>
      <c r="H88" s="94" t="s">
        <v>810</v>
      </c>
      <c r="I88" s="93" t="s">
        <v>640</v>
      </c>
      <c r="J88" s="94" t="s">
        <v>115</v>
      </c>
      <c r="K88" s="93" t="s">
        <v>678</v>
      </c>
      <c r="L88" s="552"/>
      <c r="M88" s="95" t="s">
        <v>684</v>
      </c>
      <c r="N88" s="91"/>
      <c r="O88" s="92"/>
      <c r="P88" s="92"/>
      <c r="Q88" s="92"/>
      <c r="R88" s="92"/>
    </row>
    <row r="89" spans="1:18">
      <c r="A89" s="93" t="s">
        <v>174</v>
      </c>
      <c r="B89" s="93" t="s">
        <v>154</v>
      </c>
      <c r="C89" s="93" t="s">
        <v>681</v>
      </c>
      <c r="D89" s="95" t="s">
        <v>1839</v>
      </c>
      <c r="E89" s="94" t="s">
        <v>158</v>
      </c>
      <c r="F89" s="94">
        <v>20056</v>
      </c>
      <c r="G89" s="94">
        <v>21056</v>
      </c>
      <c r="H89" s="94" t="s">
        <v>810</v>
      </c>
      <c r="I89" s="93" t="s">
        <v>641</v>
      </c>
      <c r="J89" s="94" t="s">
        <v>162</v>
      </c>
      <c r="K89" s="93" t="s">
        <v>678</v>
      </c>
      <c r="L89" s="552"/>
      <c r="M89" s="95" t="s">
        <v>684</v>
      </c>
      <c r="N89" s="91"/>
      <c r="O89" s="92"/>
      <c r="P89" s="92"/>
      <c r="Q89" s="92"/>
      <c r="R89" s="92"/>
    </row>
    <row r="90" spans="1:18">
      <c r="A90" s="93" t="s">
        <v>174</v>
      </c>
      <c r="B90" s="93" t="s">
        <v>154</v>
      </c>
      <c r="C90" s="93" t="s">
        <v>681</v>
      </c>
      <c r="D90" s="95" t="s">
        <v>1839</v>
      </c>
      <c r="E90" s="94" t="s">
        <v>158</v>
      </c>
      <c r="F90" s="94">
        <v>20056</v>
      </c>
      <c r="G90" s="94">
        <v>21056</v>
      </c>
      <c r="H90" s="94" t="s">
        <v>810</v>
      </c>
      <c r="I90" s="93" t="s">
        <v>643</v>
      </c>
      <c r="J90" s="94" t="s">
        <v>116</v>
      </c>
      <c r="K90" s="93" t="s">
        <v>678</v>
      </c>
      <c r="L90" s="552"/>
      <c r="M90" s="95" t="s">
        <v>684</v>
      </c>
      <c r="N90" s="91"/>
      <c r="O90" s="92"/>
      <c r="P90" s="92"/>
      <c r="Q90" s="92"/>
      <c r="R90" s="92"/>
    </row>
    <row r="91" spans="1:18">
      <c r="A91" s="93" t="s">
        <v>174</v>
      </c>
      <c r="B91" s="93" t="s">
        <v>154</v>
      </c>
      <c r="C91" s="93" t="s">
        <v>681</v>
      </c>
      <c r="D91" s="95" t="s">
        <v>1839</v>
      </c>
      <c r="E91" s="94" t="s">
        <v>158</v>
      </c>
      <c r="F91" s="94">
        <v>20056</v>
      </c>
      <c r="G91" s="94">
        <v>21056</v>
      </c>
      <c r="H91" s="94" t="s">
        <v>810</v>
      </c>
      <c r="I91" s="93" t="s">
        <v>644</v>
      </c>
      <c r="J91" s="94" t="s">
        <v>117</v>
      </c>
      <c r="K91" s="93" t="s">
        <v>678</v>
      </c>
      <c r="L91" s="552"/>
      <c r="M91" s="95" t="s">
        <v>684</v>
      </c>
      <c r="N91" s="91"/>
      <c r="O91" s="92"/>
      <c r="P91" s="92"/>
      <c r="Q91" s="92"/>
      <c r="R91" s="92"/>
    </row>
    <row r="92" spans="1:18">
      <c r="A92" s="93" t="s">
        <v>174</v>
      </c>
      <c r="B92" s="93" t="s">
        <v>154</v>
      </c>
      <c r="C92" s="93" t="s">
        <v>681</v>
      </c>
      <c r="D92" s="95" t="s">
        <v>1839</v>
      </c>
      <c r="E92" s="94" t="s">
        <v>158</v>
      </c>
      <c r="F92" s="94">
        <v>20056</v>
      </c>
      <c r="G92" s="94">
        <v>21056</v>
      </c>
      <c r="H92" s="94" t="s">
        <v>810</v>
      </c>
      <c r="I92" s="93" t="s">
        <v>645</v>
      </c>
      <c r="J92" s="94" t="s">
        <v>118</v>
      </c>
      <c r="K92" s="93" t="s">
        <v>678</v>
      </c>
      <c r="L92" s="552"/>
      <c r="M92" s="95" t="s">
        <v>684</v>
      </c>
      <c r="N92" s="91"/>
      <c r="O92" s="92"/>
      <c r="P92" s="92"/>
      <c r="Q92" s="92"/>
      <c r="R92" s="92"/>
    </row>
    <row r="93" spans="1:18">
      <c r="A93" s="93" t="s">
        <v>174</v>
      </c>
      <c r="B93" s="93" t="s">
        <v>154</v>
      </c>
      <c r="C93" s="93" t="s">
        <v>681</v>
      </c>
      <c r="D93" s="95" t="s">
        <v>1839</v>
      </c>
      <c r="E93" s="94" t="s">
        <v>158</v>
      </c>
      <c r="F93" s="94">
        <v>20056</v>
      </c>
      <c r="G93" s="94">
        <v>21056</v>
      </c>
      <c r="H93" s="154"/>
      <c r="I93" s="93" t="s">
        <v>119</v>
      </c>
      <c r="J93" s="94" t="s">
        <v>120</v>
      </c>
      <c r="K93" s="93"/>
      <c r="L93" s="553"/>
      <c r="M93" s="95"/>
      <c r="N93" s="91"/>
      <c r="O93" s="92"/>
      <c r="P93" s="92"/>
      <c r="Q93" s="92"/>
      <c r="R93" s="92"/>
    </row>
    <row r="94" spans="1:18">
      <c r="A94" s="93" t="s">
        <v>177</v>
      </c>
      <c r="B94" s="93" t="s">
        <v>154</v>
      </c>
      <c r="C94" s="93" t="s">
        <v>681</v>
      </c>
      <c r="D94" s="95" t="s">
        <v>1839</v>
      </c>
      <c r="E94" s="94" t="s">
        <v>163</v>
      </c>
      <c r="F94" s="94">
        <v>20031</v>
      </c>
      <c r="G94" s="94">
        <v>21031</v>
      </c>
      <c r="H94" s="94" t="s">
        <v>810</v>
      </c>
      <c r="I94" s="93" t="s">
        <v>636</v>
      </c>
      <c r="J94" s="94" t="s">
        <v>122</v>
      </c>
      <c r="K94" s="93" t="s">
        <v>677</v>
      </c>
      <c r="L94" s="554" t="s">
        <v>1810</v>
      </c>
      <c r="M94" s="95" t="s">
        <v>685</v>
      </c>
      <c r="N94" s="91"/>
      <c r="O94" s="92"/>
      <c r="P94" s="92"/>
      <c r="Q94" s="92"/>
      <c r="R94" s="92"/>
    </row>
    <row r="95" spans="1:18">
      <c r="A95" s="93" t="s">
        <v>176</v>
      </c>
      <c r="B95" s="93" t="s">
        <v>154</v>
      </c>
      <c r="C95" s="93" t="s">
        <v>681</v>
      </c>
      <c r="D95" s="95" t="s">
        <v>1839</v>
      </c>
      <c r="E95" s="94" t="s">
        <v>163</v>
      </c>
      <c r="F95" s="94">
        <v>20031</v>
      </c>
      <c r="G95" s="94">
        <v>21031</v>
      </c>
      <c r="H95" s="94" t="s">
        <v>810</v>
      </c>
      <c r="I95" s="93" t="s">
        <v>637</v>
      </c>
      <c r="J95" s="94" t="s">
        <v>108</v>
      </c>
      <c r="K95" s="93" t="s">
        <v>677</v>
      </c>
      <c r="L95" s="554"/>
      <c r="M95" s="95" t="s">
        <v>685</v>
      </c>
      <c r="N95" s="91"/>
      <c r="O95" s="92"/>
      <c r="P95" s="92"/>
      <c r="Q95" s="92"/>
      <c r="R95" s="92"/>
    </row>
    <row r="96" spans="1:18">
      <c r="A96" s="93" t="s">
        <v>176</v>
      </c>
      <c r="B96" s="93" t="s">
        <v>154</v>
      </c>
      <c r="C96" s="93" t="s">
        <v>681</v>
      </c>
      <c r="D96" s="95" t="s">
        <v>1839</v>
      </c>
      <c r="E96" s="94" t="s">
        <v>163</v>
      </c>
      <c r="F96" s="94">
        <v>20031</v>
      </c>
      <c r="G96" s="94">
        <v>21031</v>
      </c>
      <c r="H96" s="94" t="s">
        <v>810</v>
      </c>
      <c r="I96" s="93" t="s">
        <v>639</v>
      </c>
      <c r="J96" s="94" t="s">
        <v>159</v>
      </c>
      <c r="K96" s="93" t="s">
        <v>677</v>
      </c>
      <c r="L96" s="554"/>
      <c r="M96" s="95" t="s">
        <v>685</v>
      </c>
      <c r="N96" s="91"/>
      <c r="O96" s="92"/>
      <c r="P96" s="92"/>
      <c r="Q96" s="92"/>
      <c r="R96" s="92"/>
    </row>
    <row r="97" spans="1:18">
      <c r="A97" s="93" t="s">
        <v>176</v>
      </c>
      <c r="B97" s="93" t="s">
        <v>154</v>
      </c>
      <c r="C97" s="93" t="s">
        <v>681</v>
      </c>
      <c r="D97" s="95" t="s">
        <v>1839</v>
      </c>
      <c r="E97" s="94" t="s">
        <v>163</v>
      </c>
      <c r="F97" s="94">
        <v>20031</v>
      </c>
      <c r="G97" s="94">
        <v>21031</v>
      </c>
      <c r="H97" s="94" t="s">
        <v>810</v>
      </c>
      <c r="I97" s="93" t="s">
        <v>640</v>
      </c>
      <c r="J97" s="94" t="s">
        <v>109</v>
      </c>
      <c r="K97" s="93" t="s">
        <v>677</v>
      </c>
      <c r="L97" s="554"/>
      <c r="M97" s="95" t="s">
        <v>685</v>
      </c>
      <c r="N97" s="91"/>
      <c r="O97" s="92"/>
      <c r="P97" s="92"/>
      <c r="Q97" s="92"/>
      <c r="R97" s="92"/>
    </row>
    <row r="98" spans="1:18">
      <c r="A98" s="93" t="s">
        <v>176</v>
      </c>
      <c r="B98" s="93" t="s">
        <v>154</v>
      </c>
      <c r="C98" s="93" t="s">
        <v>681</v>
      </c>
      <c r="D98" s="95" t="s">
        <v>1839</v>
      </c>
      <c r="E98" s="94" t="s">
        <v>163</v>
      </c>
      <c r="F98" s="94">
        <v>20031</v>
      </c>
      <c r="G98" s="94">
        <v>21031</v>
      </c>
      <c r="H98" s="94" t="s">
        <v>810</v>
      </c>
      <c r="I98" s="93" t="s">
        <v>642</v>
      </c>
      <c r="J98" s="94" t="s">
        <v>160</v>
      </c>
      <c r="K98" s="93" t="s">
        <v>677</v>
      </c>
      <c r="L98" s="554"/>
      <c r="M98" s="95" t="s">
        <v>685</v>
      </c>
      <c r="N98" s="91"/>
      <c r="O98" s="92"/>
      <c r="P98" s="92"/>
      <c r="Q98" s="92"/>
      <c r="R98" s="92"/>
    </row>
    <row r="99" spans="1:18">
      <c r="A99" s="93" t="s">
        <v>176</v>
      </c>
      <c r="B99" s="93" t="s">
        <v>154</v>
      </c>
      <c r="C99" s="93" t="s">
        <v>681</v>
      </c>
      <c r="D99" s="95" t="s">
        <v>1839</v>
      </c>
      <c r="E99" s="94" t="s">
        <v>163</v>
      </c>
      <c r="F99" s="94">
        <v>20031</v>
      </c>
      <c r="G99" s="94">
        <v>21031</v>
      </c>
      <c r="H99" s="94" t="s">
        <v>810</v>
      </c>
      <c r="I99" s="93" t="s">
        <v>643</v>
      </c>
      <c r="J99" s="94" t="s">
        <v>110</v>
      </c>
      <c r="K99" s="93" t="s">
        <v>677</v>
      </c>
      <c r="L99" s="554"/>
      <c r="M99" s="95" t="s">
        <v>685</v>
      </c>
      <c r="N99" s="91"/>
      <c r="O99" s="92"/>
      <c r="P99" s="92"/>
      <c r="Q99" s="92"/>
      <c r="R99" s="92"/>
    </row>
    <row r="100" spans="1:18">
      <c r="A100" s="93" t="s">
        <v>176</v>
      </c>
      <c r="B100" s="93" t="s">
        <v>154</v>
      </c>
      <c r="C100" s="93" t="s">
        <v>681</v>
      </c>
      <c r="D100" s="95" t="s">
        <v>1839</v>
      </c>
      <c r="E100" s="94" t="s">
        <v>163</v>
      </c>
      <c r="F100" s="94">
        <v>20031</v>
      </c>
      <c r="G100" s="94">
        <v>21031</v>
      </c>
      <c r="H100" s="94" t="s">
        <v>810</v>
      </c>
      <c r="I100" s="93" t="s">
        <v>644</v>
      </c>
      <c r="J100" s="94" t="s">
        <v>111</v>
      </c>
      <c r="K100" s="93" t="s">
        <v>677</v>
      </c>
      <c r="L100" s="554"/>
      <c r="M100" s="95" t="s">
        <v>685</v>
      </c>
      <c r="N100" s="91"/>
      <c r="O100" s="92"/>
      <c r="P100" s="92"/>
      <c r="Q100" s="92"/>
      <c r="R100" s="92"/>
    </row>
    <row r="101" spans="1:18">
      <c r="A101" s="93" t="s">
        <v>176</v>
      </c>
      <c r="B101" s="93" t="s">
        <v>154</v>
      </c>
      <c r="C101" s="93" t="s">
        <v>681</v>
      </c>
      <c r="D101" s="95" t="s">
        <v>1839</v>
      </c>
      <c r="E101" s="94" t="s">
        <v>163</v>
      </c>
      <c r="F101" s="94">
        <v>20031</v>
      </c>
      <c r="G101" s="94">
        <v>21031</v>
      </c>
      <c r="H101" s="94" t="s">
        <v>810</v>
      </c>
      <c r="I101" s="93" t="s">
        <v>645</v>
      </c>
      <c r="J101" s="94" t="s">
        <v>112</v>
      </c>
      <c r="K101" s="93" t="s">
        <v>677</v>
      </c>
      <c r="L101" s="554"/>
      <c r="M101" s="95" t="s">
        <v>685</v>
      </c>
      <c r="N101" s="91"/>
      <c r="O101" s="92"/>
      <c r="P101" s="92"/>
      <c r="Q101" s="92"/>
      <c r="R101" s="92"/>
    </row>
    <row r="102" spans="1:18">
      <c r="A102" s="93" t="s">
        <v>176</v>
      </c>
      <c r="B102" s="93" t="s">
        <v>154</v>
      </c>
      <c r="C102" s="93" t="s">
        <v>681</v>
      </c>
      <c r="D102" s="95" t="s">
        <v>1839</v>
      </c>
      <c r="E102" s="94" t="s">
        <v>163</v>
      </c>
      <c r="F102" s="94">
        <v>20031</v>
      </c>
      <c r="G102" s="94">
        <v>21031</v>
      </c>
      <c r="H102" s="154"/>
      <c r="I102" s="93" t="s">
        <v>119</v>
      </c>
      <c r="J102" s="94" t="s">
        <v>120</v>
      </c>
      <c r="K102" s="93"/>
      <c r="L102" s="554"/>
      <c r="M102" s="95"/>
      <c r="N102" s="91"/>
      <c r="O102" s="92"/>
      <c r="P102" s="92"/>
      <c r="Q102" s="92"/>
      <c r="R102" s="92"/>
    </row>
    <row r="103" spans="1:18">
      <c r="A103" s="93" t="s">
        <v>176</v>
      </c>
      <c r="B103" s="93" t="s">
        <v>154</v>
      </c>
      <c r="C103" s="93" t="s">
        <v>681</v>
      </c>
      <c r="D103" s="95" t="s">
        <v>1839</v>
      </c>
      <c r="E103" s="94" t="s">
        <v>163</v>
      </c>
      <c r="F103" s="94">
        <v>20036</v>
      </c>
      <c r="G103" s="94">
        <v>21036</v>
      </c>
      <c r="H103" s="94" t="s">
        <v>810</v>
      </c>
      <c r="I103" s="93" t="s">
        <v>636</v>
      </c>
      <c r="J103" s="94" t="s">
        <v>123</v>
      </c>
      <c r="K103" s="93" t="s">
        <v>678</v>
      </c>
      <c r="L103" s="554"/>
      <c r="M103" s="95" t="s">
        <v>684</v>
      </c>
      <c r="N103" s="91"/>
      <c r="O103" s="92"/>
      <c r="P103" s="92"/>
      <c r="Q103" s="92"/>
      <c r="R103" s="92"/>
    </row>
    <row r="104" spans="1:18">
      <c r="A104" s="93" t="s">
        <v>176</v>
      </c>
      <c r="B104" s="93" t="s">
        <v>154</v>
      </c>
      <c r="C104" s="93" t="s">
        <v>681</v>
      </c>
      <c r="D104" s="95" t="s">
        <v>1839</v>
      </c>
      <c r="E104" s="94" t="s">
        <v>163</v>
      </c>
      <c r="F104" s="94">
        <v>20036</v>
      </c>
      <c r="G104" s="94">
        <v>21036</v>
      </c>
      <c r="H104" s="94" t="s">
        <v>810</v>
      </c>
      <c r="I104" s="93" t="s">
        <v>637</v>
      </c>
      <c r="J104" s="94" t="s">
        <v>114</v>
      </c>
      <c r="K104" s="93" t="s">
        <v>678</v>
      </c>
      <c r="L104" s="554"/>
      <c r="M104" s="95" t="s">
        <v>684</v>
      </c>
      <c r="N104" s="91"/>
      <c r="O104" s="92"/>
      <c r="P104" s="92"/>
      <c r="Q104" s="92"/>
      <c r="R104" s="92"/>
    </row>
    <row r="105" spans="1:18">
      <c r="A105" s="93" t="s">
        <v>176</v>
      </c>
      <c r="B105" s="93" t="s">
        <v>154</v>
      </c>
      <c r="C105" s="93" t="s">
        <v>681</v>
      </c>
      <c r="D105" s="95" t="s">
        <v>1839</v>
      </c>
      <c r="E105" s="94" t="s">
        <v>163</v>
      </c>
      <c r="F105" s="94">
        <v>20036</v>
      </c>
      <c r="G105" s="94">
        <v>21036</v>
      </c>
      <c r="H105" s="94" t="s">
        <v>810</v>
      </c>
      <c r="I105" s="93" t="s">
        <v>639</v>
      </c>
      <c r="J105" s="94" t="s">
        <v>161</v>
      </c>
      <c r="K105" s="93" t="s">
        <v>678</v>
      </c>
      <c r="L105" s="554"/>
      <c r="M105" s="95" t="s">
        <v>684</v>
      </c>
      <c r="N105" s="91"/>
      <c r="O105" s="92"/>
      <c r="P105" s="92"/>
      <c r="Q105" s="92"/>
      <c r="R105" s="92"/>
    </row>
    <row r="106" spans="1:18">
      <c r="A106" s="93" t="s">
        <v>176</v>
      </c>
      <c r="B106" s="93" t="s">
        <v>154</v>
      </c>
      <c r="C106" s="93" t="s">
        <v>681</v>
      </c>
      <c r="D106" s="95" t="s">
        <v>1839</v>
      </c>
      <c r="E106" s="94" t="s">
        <v>163</v>
      </c>
      <c r="F106" s="94">
        <v>20036</v>
      </c>
      <c r="G106" s="94">
        <v>21036</v>
      </c>
      <c r="H106" s="94" t="s">
        <v>810</v>
      </c>
      <c r="I106" s="93" t="s">
        <v>640</v>
      </c>
      <c r="J106" s="94" t="s">
        <v>115</v>
      </c>
      <c r="K106" s="93" t="s">
        <v>678</v>
      </c>
      <c r="L106" s="554"/>
      <c r="M106" s="95" t="s">
        <v>684</v>
      </c>
      <c r="N106" s="91"/>
      <c r="O106" s="92"/>
      <c r="P106" s="92"/>
      <c r="Q106" s="92"/>
      <c r="R106" s="92"/>
    </row>
    <row r="107" spans="1:18">
      <c r="A107" s="93" t="s">
        <v>176</v>
      </c>
      <c r="B107" s="93" t="s">
        <v>154</v>
      </c>
      <c r="C107" s="93" t="s">
        <v>681</v>
      </c>
      <c r="D107" s="95" t="s">
        <v>1839</v>
      </c>
      <c r="E107" s="94" t="s">
        <v>163</v>
      </c>
      <c r="F107" s="94">
        <v>20036</v>
      </c>
      <c r="G107" s="94">
        <v>21036</v>
      </c>
      <c r="H107" s="94" t="s">
        <v>810</v>
      </c>
      <c r="I107" s="93" t="s">
        <v>642</v>
      </c>
      <c r="J107" s="94" t="s">
        <v>162</v>
      </c>
      <c r="K107" s="93" t="s">
        <v>678</v>
      </c>
      <c r="L107" s="554"/>
      <c r="M107" s="95" t="s">
        <v>684</v>
      </c>
      <c r="N107" s="91"/>
      <c r="O107" s="92"/>
      <c r="P107" s="92"/>
      <c r="Q107" s="92"/>
      <c r="R107" s="92"/>
    </row>
    <row r="108" spans="1:18">
      <c r="A108" s="93" t="s">
        <v>176</v>
      </c>
      <c r="B108" s="93" t="s">
        <v>154</v>
      </c>
      <c r="C108" s="93" t="s">
        <v>681</v>
      </c>
      <c r="D108" s="95" t="s">
        <v>1839</v>
      </c>
      <c r="E108" s="94" t="s">
        <v>163</v>
      </c>
      <c r="F108" s="94">
        <v>20036</v>
      </c>
      <c r="G108" s="94">
        <v>21036</v>
      </c>
      <c r="H108" s="94" t="s">
        <v>810</v>
      </c>
      <c r="I108" s="93" t="s">
        <v>643</v>
      </c>
      <c r="J108" s="94" t="s">
        <v>116</v>
      </c>
      <c r="K108" s="93" t="s">
        <v>678</v>
      </c>
      <c r="L108" s="554"/>
      <c r="M108" s="95" t="s">
        <v>684</v>
      </c>
      <c r="N108" s="91"/>
      <c r="O108" s="92"/>
      <c r="P108" s="92"/>
      <c r="Q108" s="92"/>
      <c r="R108" s="92"/>
    </row>
    <row r="109" spans="1:18">
      <c r="A109" s="93" t="s">
        <v>176</v>
      </c>
      <c r="B109" s="93" t="s">
        <v>154</v>
      </c>
      <c r="C109" s="93" t="s">
        <v>681</v>
      </c>
      <c r="D109" s="95" t="s">
        <v>1839</v>
      </c>
      <c r="E109" s="94" t="s">
        <v>163</v>
      </c>
      <c r="F109" s="94">
        <v>20036</v>
      </c>
      <c r="G109" s="94">
        <v>21036</v>
      </c>
      <c r="H109" s="94" t="s">
        <v>810</v>
      </c>
      <c r="I109" s="93" t="s">
        <v>644</v>
      </c>
      <c r="J109" s="94" t="s">
        <v>117</v>
      </c>
      <c r="K109" s="93" t="s">
        <v>678</v>
      </c>
      <c r="L109" s="554"/>
      <c r="M109" s="95" t="s">
        <v>684</v>
      </c>
      <c r="N109" s="91"/>
      <c r="O109" s="92"/>
      <c r="P109" s="92"/>
      <c r="Q109" s="92"/>
      <c r="R109" s="92"/>
    </row>
    <row r="110" spans="1:18">
      <c r="A110" s="93" t="s">
        <v>176</v>
      </c>
      <c r="B110" s="93" t="s">
        <v>154</v>
      </c>
      <c r="C110" s="93" t="s">
        <v>681</v>
      </c>
      <c r="D110" s="95" t="s">
        <v>1839</v>
      </c>
      <c r="E110" s="94" t="s">
        <v>163</v>
      </c>
      <c r="F110" s="94">
        <v>20036</v>
      </c>
      <c r="G110" s="94">
        <v>21036</v>
      </c>
      <c r="H110" s="94" t="s">
        <v>810</v>
      </c>
      <c r="I110" s="93" t="s">
        <v>645</v>
      </c>
      <c r="J110" s="94" t="s">
        <v>118</v>
      </c>
      <c r="K110" s="93" t="s">
        <v>678</v>
      </c>
      <c r="L110" s="554"/>
      <c r="M110" s="95" t="s">
        <v>684</v>
      </c>
      <c r="N110" s="91"/>
      <c r="O110" s="92"/>
      <c r="P110" s="92"/>
      <c r="Q110" s="92"/>
      <c r="R110" s="92"/>
    </row>
    <row r="111" spans="1:18">
      <c r="A111" s="93" t="s">
        <v>176</v>
      </c>
      <c r="B111" s="93" t="s">
        <v>154</v>
      </c>
      <c r="C111" s="93" t="s">
        <v>681</v>
      </c>
      <c r="D111" s="95" t="s">
        <v>1839</v>
      </c>
      <c r="E111" s="94" t="s">
        <v>163</v>
      </c>
      <c r="F111" s="94">
        <v>20036</v>
      </c>
      <c r="G111" s="94">
        <v>21036</v>
      </c>
      <c r="H111" s="154"/>
      <c r="I111" s="93" t="s">
        <v>119</v>
      </c>
      <c r="J111" s="94" t="s">
        <v>120</v>
      </c>
      <c r="K111" s="93"/>
      <c r="L111" s="554"/>
      <c r="M111" s="95"/>
      <c r="N111" s="91"/>
      <c r="O111" s="92"/>
      <c r="P111" s="92"/>
      <c r="Q111" s="92"/>
      <c r="R111" s="92"/>
    </row>
    <row r="112" spans="1:18">
      <c r="A112" s="93" t="s">
        <v>184</v>
      </c>
      <c r="B112" s="93" t="s">
        <v>1414</v>
      </c>
      <c r="C112" s="93" t="s">
        <v>682</v>
      </c>
      <c r="D112" s="95" t="s">
        <v>1709</v>
      </c>
      <c r="E112" s="94" t="s">
        <v>164</v>
      </c>
      <c r="F112" s="94">
        <v>30001</v>
      </c>
      <c r="G112" s="94">
        <v>31001</v>
      </c>
      <c r="H112" s="154"/>
      <c r="I112" s="93" t="s">
        <v>637</v>
      </c>
      <c r="J112" s="94" t="s">
        <v>108</v>
      </c>
      <c r="K112" s="93" t="s">
        <v>677</v>
      </c>
      <c r="L112" s="551" t="s">
        <v>1807</v>
      </c>
      <c r="M112" s="95" t="s">
        <v>685</v>
      </c>
      <c r="N112" s="91"/>
      <c r="O112" s="92"/>
      <c r="P112" s="92"/>
      <c r="Q112" s="92"/>
      <c r="R112" s="92"/>
    </row>
    <row r="113" spans="1:18">
      <c r="A113" s="93" t="s">
        <v>183</v>
      </c>
      <c r="B113" s="93" t="s">
        <v>1414</v>
      </c>
      <c r="C113" s="93" t="s">
        <v>682</v>
      </c>
      <c r="D113" s="95" t="s">
        <v>1708</v>
      </c>
      <c r="E113" s="94" t="s">
        <v>164</v>
      </c>
      <c r="F113" s="94">
        <v>30001</v>
      </c>
      <c r="G113" s="94">
        <v>31001</v>
      </c>
      <c r="H113" s="154"/>
      <c r="I113" s="93" t="s">
        <v>640</v>
      </c>
      <c r="J113" s="94" t="s">
        <v>109</v>
      </c>
      <c r="K113" s="93" t="s">
        <v>677</v>
      </c>
      <c r="L113" s="552"/>
      <c r="M113" s="95" t="s">
        <v>685</v>
      </c>
      <c r="N113" s="91"/>
      <c r="O113" s="92"/>
      <c r="P113" s="92"/>
      <c r="Q113" s="92"/>
      <c r="R113" s="92"/>
    </row>
    <row r="114" spans="1:18">
      <c r="A114" s="93" t="s">
        <v>183</v>
      </c>
      <c r="B114" s="93" t="s">
        <v>1414</v>
      </c>
      <c r="C114" s="93" t="s">
        <v>682</v>
      </c>
      <c r="D114" s="95" t="s">
        <v>1708</v>
      </c>
      <c r="E114" s="94" t="s">
        <v>164</v>
      </c>
      <c r="F114" s="94">
        <v>30001</v>
      </c>
      <c r="G114" s="94">
        <v>31001</v>
      </c>
      <c r="H114" s="154"/>
      <c r="I114" s="93" t="s">
        <v>643</v>
      </c>
      <c r="J114" s="94" t="s">
        <v>110</v>
      </c>
      <c r="K114" s="93" t="s">
        <v>677</v>
      </c>
      <c r="L114" s="552"/>
      <c r="M114" s="95" t="s">
        <v>685</v>
      </c>
      <c r="N114" s="91"/>
      <c r="O114" s="92"/>
      <c r="P114" s="92"/>
      <c r="Q114" s="92"/>
      <c r="R114" s="92"/>
    </row>
    <row r="115" spans="1:18">
      <c r="A115" s="93" t="s">
        <v>183</v>
      </c>
      <c r="B115" s="93" t="s">
        <v>1414</v>
      </c>
      <c r="C115" s="93" t="s">
        <v>682</v>
      </c>
      <c r="D115" s="95" t="s">
        <v>1708</v>
      </c>
      <c r="E115" s="94" t="s">
        <v>164</v>
      </c>
      <c r="F115" s="94">
        <v>30001</v>
      </c>
      <c r="G115" s="94">
        <v>31001</v>
      </c>
      <c r="H115" s="154"/>
      <c r="I115" s="93" t="s">
        <v>644</v>
      </c>
      <c r="J115" s="94" t="s">
        <v>111</v>
      </c>
      <c r="K115" s="93" t="s">
        <v>677</v>
      </c>
      <c r="L115" s="552"/>
      <c r="M115" s="95" t="s">
        <v>685</v>
      </c>
      <c r="N115" s="91"/>
      <c r="O115" s="92"/>
      <c r="P115" s="92"/>
      <c r="Q115" s="92"/>
      <c r="R115" s="92"/>
    </row>
    <row r="116" spans="1:18" s="92" customFormat="1">
      <c r="A116" s="93" t="s">
        <v>183</v>
      </c>
      <c r="B116" s="93" t="s">
        <v>1414</v>
      </c>
      <c r="C116" s="93" t="s">
        <v>682</v>
      </c>
      <c r="D116" s="95" t="s">
        <v>1708</v>
      </c>
      <c r="E116" s="94" t="s">
        <v>164</v>
      </c>
      <c r="F116" s="94">
        <v>30001</v>
      </c>
      <c r="G116" s="94">
        <v>31001</v>
      </c>
      <c r="H116" s="154"/>
      <c r="I116" s="93" t="s">
        <v>113</v>
      </c>
      <c r="J116" s="94" t="s">
        <v>14</v>
      </c>
      <c r="K116" s="93"/>
      <c r="L116" s="552"/>
      <c r="M116" s="95"/>
      <c r="N116" s="91"/>
    </row>
    <row r="117" spans="1:18">
      <c r="A117" s="93" t="s">
        <v>183</v>
      </c>
      <c r="B117" s="93" t="s">
        <v>1414</v>
      </c>
      <c r="C117" s="93" t="s">
        <v>682</v>
      </c>
      <c r="D117" s="95" t="s">
        <v>1708</v>
      </c>
      <c r="E117" s="94" t="s">
        <v>164</v>
      </c>
      <c r="F117" s="94">
        <v>30006</v>
      </c>
      <c r="G117" s="94">
        <v>31006</v>
      </c>
      <c r="H117" s="154"/>
      <c r="I117" s="93" t="s">
        <v>637</v>
      </c>
      <c r="J117" s="94" t="s">
        <v>114</v>
      </c>
      <c r="K117" s="93" t="s">
        <v>678</v>
      </c>
      <c r="L117" s="552"/>
      <c r="M117" s="95" t="s">
        <v>684</v>
      </c>
      <c r="N117" s="91"/>
      <c r="O117" s="92"/>
      <c r="P117" s="92"/>
      <c r="Q117" s="92"/>
      <c r="R117" s="92"/>
    </row>
    <row r="118" spans="1:18">
      <c r="A118" s="93" t="s">
        <v>183</v>
      </c>
      <c r="B118" s="93" t="s">
        <v>1414</v>
      </c>
      <c r="C118" s="93" t="s">
        <v>682</v>
      </c>
      <c r="D118" s="95" t="s">
        <v>1708</v>
      </c>
      <c r="E118" s="94" t="s">
        <v>164</v>
      </c>
      <c r="F118" s="94">
        <v>30006</v>
      </c>
      <c r="G118" s="94">
        <v>31006</v>
      </c>
      <c r="H118" s="154"/>
      <c r="I118" s="93" t="s">
        <v>640</v>
      </c>
      <c r="J118" s="94" t="s">
        <v>115</v>
      </c>
      <c r="K118" s="93" t="s">
        <v>678</v>
      </c>
      <c r="L118" s="552"/>
      <c r="M118" s="95" t="s">
        <v>684</v>
      </c>
      <c r="N118" s="91"/>
      <c r="O118" s="92"/>
      <c r="P118" s="92"/>
      <c r="Q118" s="92"/>
      <c r="R118" s="92"/>
    </row>
    <row r="119" spans="1:18" s="92" customFormat="1">
      <c r="A119" s="93" t="s">
        <v>183</v>
      </c>
      <c r="B119" s="93" t="s">
        <v>1414</v>
      </c>
      <c r="C119" s="93" t="s">
        <v>682</v>
      </c>
      <c r="D119" s="95" t="s">
        <v>1708</v>
      </c>
      <c r="E119" s="94" t="s">
        <v>164</v>
      </c>
      <c r="F119" s="94">
        <v>30006</v>
      </c>
      <c r="G119" s="94">
        <v>31006</v>
      </c>
      <c r="H119" s="154"/>
      <c r="I119" s="93" t="s">
        <v>643</v>
      </c>
      <c r="J119" s="94" t="s">
        <v>116</v>
      </c>
      <c r="K119" s="93" t="s">
        <v>678</v>
      </c>
      <c r="L119" s="552"/>
      <c r="M119" s="95" t="s">
        <v>684</v>
      </c>
      <c r="N119" s="91"/>
    </row>
    <row r="120" spans="1:18">
      <c r="A120" s="93" t="s">
        <v>183</v>
      </c>
      <c r="B120" s="93" t="s">
        <v>1414</v>
      </c>
      <c r="C120" s="93" t="s">
        <v>682</v>
      </c>
      <c r="D120" s="95" t="s">
        <v>1708</v>
      </c>
      <c r="E120" s="94" t="s">
        <v>164</v>
      </c>
      <c r="F120" s="94">
        <v>30006</v>
      </c>
      <c r="G120" s="94">
        <v>31006</v>
      </c>
      <c r="H120" s="154"/>
      <c r="I120" s="93" t="s">
        <v>644</v>
      </c>
      <c r="J120" s="94" t="s">
        <v>117</v>
      </c>
      <c r="K120" s="93" t="s">
        <v>678</v>
      </c>
      <c r="L120" s="552"/>
      <c r="M120" s="95" t="s">
        <v>684</v>
      </c>
      <c r="N120" s="91"/>
      <c r="O120" s="92"/>
      <c r="P120" s="92"/>
      <c r="Q120" s="92"/>
      <c r="R120" s="92"/>
    </row>
    <row r="121" spans="1:18">
      <c r="A121" s="93" t="s">
        <v>183</v>
      </c>
      <c r="B121" s="93" t="s">
        <v>1414</v>
      </c>
      <c r="C121" s="93" t="s">
        <v>682</v>
      </c>
      <c r="D121" s="95" t="s">
        <v>1708</v>
      </c>
      <c r="E121" s="94" t="s">
        <v>164</v>
      </c>
      <c r="F121" s="94">
        <v>30006</v>
      </c>
      <c r="G121" s="94">
        <v>31006</v>
      </c>
      <c r="H121" s="154"/>
      <c r="I121" s="93" t="s">
        <v>119</v>
      </c>
      <c r="J121" s="94" t="s">
        <v>120</v>
      </c>
      <c r="K121" s="93"/>
      <c r="L121" s="552"/>
      <c r="M121" s="95"/>
      <c r="N121" s="91"/>
      <c r="O121" s="92"/>
      <c r="P121" s="92"/>
      <c r="Q121" s="92"/>
      <c r="R121" s="92"/>
    </row>
    <row r="122" spans="1:18">
      <c r="A122" s="93" t="s">
        <v>183</v>
      </c>
      <c r="B122" s="93" t="s">
        <v>1414</v>
      </c>
      <c r="C122" s="93" t="s">
        <v>682</v>
      </c>
      <c r="D122" s="95" t="s">
        <v>1834</v>
      </c>
      <c r="E122" s="94" t="s">
        <v>165</v>
      </c>
      <c r="F122" s="94">
        <v>30011</v>
      </c>
      <c r="G122" s="94">
        <v>31011</v>
      </c>
      <c r="H122" s="154"/>
      <c r="I122" s="93" t="s">
        <v>634</v>
      </c>
      <c r="J122" s="94" t="s">
        <v>122</v>
      </c>
      <c r="K122" s="93" t="s">
        <v>677</v>
      </c>
      <c r="L122" s="552"/>
      <c r="M122" s="95" t="s">
        <v>685</v>
      </c>
      <c r="N122" s="91"/>
      <c r="O122" s="92"/>
      <c r="P122" s="92"/>
      <c r="Q122" s="92"/>
      <c r="R122" s="92"/>
    </row>
    <row r="123" spans="1:18">
      <c r="A123" s="93" t="s">
        <v>183</v>
      </c>
      <c r="B123" s="93" t="s">
        <v>1414</v>
      </c>
      <c r="C123" s="93" t="s">
        <v>682</v>
      </c>
      <c r="D123" s="95" t="s">
        <v>1833</v>
      </c>
      <c r="E123" s="94" t="s">
        <v>165</v>
      </c>
      <c r="F123" s="94">
        <v>30011</v>
      </c>
      <c r="G123" s="94">
        <v>31011</v>
      </c>
      <c r="H123" s="154"/>
      <c r="I123" s="93" t="s">
        <v>645</v>
      </c>
      <c r="J123" s="94" t="s">
        <v>112</v>
      </c>
      <c r="K123" s="93" t="s">
        <v>677</v>
      </c>
      <c r="L123" s="552"/>
      <c r="M123" s="95" t="s">
        <v>685</v>
      </c>
      <c r="N123" s="91"/>
      <c r="O123" s="92"/>
      <c r="P123" s="92"/>
      <c r="Q123" s="92"/>
      <c r="R123" s="92"/>
    </row>
    <row r="124" spans="1:18">
      <c r="A124" s="93" t="s">
        <v>183</v>
      </c>
      <c r="B124" s="93" t="s">
        <v>1414</v>
      </c>
      <c r="C124" s="93" t="s">
        <v>682</v>
      </c>
      <c r="D124" s="95" t="s">
        <v>1833</v>
      </c>
      <c r="E124" s="94" t="s">
        <v>165</v>
      </c>
      <c r="F124" s="94">
        <v>30011</v>
      </c>
      <c r="G124" s="94">
        <v>31011</v>
      </c>
      <c r="H124" s="154"/>
      <c r="I124" s="93" t="s">
        <v>119</v>
      </c>
      <c r="J124" s="94" t="s">
        <v>120</v>
      </c>
      <c r="K124" s="93"/>
      <c r="L124" s="552"/>
      <c r="M124" s="95"/>
      <c r="N124" s="91"/>
      <c r="O124" s="92"/>
      <c r="P124" s="92"/>
      <c r="Q124" s="92"/>
      <c r="R124" s="92"/>
    </row>
    <row r="125" spans="1:18">
      <c r="A125" s="93" t="s">
        <v>183</v>
      </c>
      <c r="B125" s="93" t="s">
        <v>1414</v>
      </c>
      <c r="C125" s="93" t="s">
        <v>682</v>
      </c>
      <c r="D125" s="95" t="s">
        <v>1833</v>
      </c>
      <c r="E125" s="94" t="s">
        <v>165</v>
      </c>
      <c r="F125" s="94">
        <v>30016</v>
      </c>
      <c r="G125" s="94">
        <v>31016</v>
      </c>
      <c r="H125" s="154"/>
      <c r="I125" s="93" t="s">
        <v>634</v>
      </c>
      <c r="J125" s="94" t="s">
        <v>123</v>
      </c>
      <c r="K125" s="93" t="s">
        <v>678</v>
      </c>
      <c r="L125" s="552"/>
      <c r="M125" s="95" t="s">
        <v>684</v>
      </c>
      <c r="N125" s="91"/>
      <c r="O125" s="92"/>
      <c r="P125" s="92"/>
      <c r="Q125" s="92"/>
      <c r="R125" s="92"/>
    </row>
    <row r="126" spans="1:18">
      <c r="A126" s="93" t="s">
        <v>183</v>
      </c>
      <c r="B126" s="93" t="s">
        <v>1414</v>
      </c>
      <c r="C126" s="93" t="s">
        <v>682</v>
      </c>
      <c r="D126" s="95" t="s">
        <v>1833</v>
      </c>
      <c r="E126" s="94" t="s">
        <v>165</v>
      </c>
      <c r="F126" s="94">
        <v>30016</v>
      </c>
      <c r="G126" s="94">
        <v>31016</v>
      </c>
      <c r="H126" s="154"/>
      <c r="I126" s="93" t="s">
        <v>645</v>
      </c>
      <c r="J126" s="94" t="s">
        <v>118</v>
      </c>
      <c r="K126" s="93" t="s">
        <v>678</v>
      </c>
      <c r="L126" s="552"/>
      <c r="M126" s="95" t="s">
        <v>684</v>
      </c>
      <c r="N126" s="91"/>
      <c r="O126" s="92"/>
      <c r="P126" s="92"/>
      <c r="Q126" s="92"/>
      <c r="R126" s="92"/>
    </row>
    <row r="127" spans="1:18">
      <c r="A127" s="93" t="s">
        <v>183</v>
      </c>
      <c r="B127" s="93" t="s">
        <v>1414</v>
      </c>
      <c r="C127" s="93" t="s">
        <v>682</v>
      </c>
      <c r="D127" s="95" t="s">
        <v>1833</v>
      </c>
      <c r="E127" s="94" t="s">
        <v>165</v>
      </c>
      <c r="F127" s="94">
        <v>30016</v>
      </c>
      <c r="G127" s="94">
        <v>31016</v>
      </c>
      <c r="H127" s="154"/>
      <c r="I127" s="93" t="s">
        <v>119</v>
      </c>
      <c r="J127" s="94" t="s">
        <v>120</v>
      </c>
      <c r="K127" s="93"/>
      <c r="L127" s="552"/>
      <c r="M127" s="95"/>
      <c r="N127" s="91"/>
      <c r="O127" s="92"/>
      <c r="P127" s="92"/>
      <c r="Q127" s="92"/>
      <c r="R127" s="92"/>
    </row>
    <row r="128" spans="1:18">
      <c r="A128" s="93" t="s">
        <v>183</v>
      </c>
      <c r="B128" s="93" t="s">
        <v>1414</v>
      </c>
      <c r="C128" s="93" t="s">
        <v>682</v>
      </c>
      <c r="D128" s="95" t="s">
        <v>948</v>
      </c>
      <c r="E128" s="94" t="s">
        <v>166</v>
      </c>
      <c r="F128" s="94">
        <v>30201</v>
      </c>
      <c r="G128" s="94">
        <v>31201</v>
      </c>
      <c r="H128" s="154"/>
      <c r="I128" s="93" t="s">
        <v>647</v>
      </c>
      <c r="J128" s="94" t="s">
        <v>125</v>
      </c>
      <c r="K128" s="93" t="s">
        <v>677</v>
      </c>
      <c r="L128" s="552"/>
      <c r="M128" s="95"/>
      <c r="N128" s="91"/>
      <c r="O128" s="92"/>
      <c r="P128" s="92"/>
      <c r="Q128" s="92"/>
      <c r="R128" s="92"/>
    </row>
    <row r="129" spans="1:18">
      <c r="A129" s="93" t="s">
        <v>183</v>
      </c>
      <c r="B129" s="93" t="s">
        <v>1414</v>
      </c>
      <c r="C129" s="93" t="s">
        <v>682</v>
      </c>
      <c r="D129" s="95" t="s">
        <v>1748</v>
      </c>
      <c r="E129" s="94" t="s">
        <v>166</v>
      </c>
      <c r="F129" s="94">
        <v>30201</v>
      </c>
      <c r="G129" s="94">
        <v>31201</v>
      </c>
      <c r="H129" s="154"/>
      <c r="I129" s="93" t="s">
        <v>647</v>
      </c>
      <c r="J129" s="94" t="s">
        <v>126</v>
      </c>
      <c r="K129" s="93" t="s">
        <v>678</v>
      </c>
      <c r="L129" s="552"/>
      <c r="M129" s="95"/>
      <c r="N129" s="91"/>
      <c r="O129" s="92"/>
      <c r="P129" s="92"/>
      <c r="Q129" s="92"/>
      <c r="R129" s="92"/>
    </row>
    <row r="130" spans="1:18">
      <c r="A130" s="93" t="s">
        <v>183</v>
      </c>
      <c r="B130" s="93" t="s">
        <v>1414</v>
      </c>
      <c r="C130" s="93" t="s">
        <v>682</v>
      </c>
      <c r="D130" s="95" t="s">
        <v>1748</v>
      </c>
      <c r="E130" s="94" t="s">
        <v>166</v>
      </c>
      <c r="F130" s="94">
        <v>30201</v>
      </c>
      <c r="G130" s="94">
        <v>31201</v>
      </c>
      <c r="H130" s="154"/>
      <c r="I130" s="93" t="s">
        <v>648</v>
      </c>
      <c r="J130" s="94" t="s">
        <v>127</v>
      </c>
      <c r="K130" s="93"/>
      <c r="L130" s="552"/>
      <c r="M130" s="95"/>
      <c r="N130" s="91"/>
      <c r="O130" s="92"/>
      <c r="P130" s="92"/>
      <c r="Q130" s="92"/>
      <c r="R130" s="92"/>
    </row>
    <row r="131" spans="1:18">
      <c r="A131" s="93" t="s">
        <v>183</v>
      </c>
      <c r="B131" s="93" t="s">
        <v>1414</v>
      </c>
      <c r="C131" s="93" t="s">
        <v>682</v>
      </c>
      <c r="D131" s="95" t="s">
        <v>1748</v>
      </c>
      <c r="E131" s="94" t="s">
        <v>166</v>
      </c>
      <c r="F131" s="94">
        <v>30201</v>
      </c>
      <c r="G131" s="94">
        <v>31201</v>
      </c>
      <c r="H131" s="154"/>
      <c r="I131" s="93" t="s">
        <v>113</v>
      </c>
      <c r="J131" s="94" t="s">
        <v>120</v>
      </c>
      <c r="K131" s="93"/>
      <c r="L131" s="552"/>
      <c r="M131" s="95"/>
      <c r="N131" s="91"/>
      <c r="O131" s="92"/>
      <c r="P131" s="92"/>
      <c r="Q131" s="92"/>
      <c r="R131" s="92"/>
    </row>
    <row r="132" spans="1:18">
      <c r="A132" s="93" t="s">
        <v>183</v>
      </c>
      <c r="B132" s="93" t="s">
        <v>1414</v>
      </c>
      <c r="C132" s="93" t="s">
        <v>682</v>
      </c>
      <c r="D132" s="95" t="s">
        <v>1836</v>
      </c>
      <c r="E132" s="94" t="s">
        <v>167</v>
      </c>
      <c r="F132" s="94">
        <v>30202</v>
      </c>
      <c r="G132" s="94">
        <v>31202</v>
      </c>
      <c r="H132" s="154"/>
      <c r="I132" s="93" t="s">
        <v>649</v>
      </c>
      <c r="J132" s="94" t="s">
        <v>129</v>
      </c>
      <c r="K132" s="93" t="s">
        <v>677</v>
      </c>
      <c r="L132" s="552"/>
      <c r="M132" s="95"/>
      <c r="N132" s="91"/>
      <c r="O132" s="92"/>
      <c r="P132" s="92"/>
      <c r="Q132" s="92"/>
      <c r="R132" s="92"/>
    </row>
    <row r="133" spans="1:18">
      <c r="A133" s="93" t="s">
        <v>183</v>
      </c>
      <c r="B133" s="93" t="s">
        <v>1414</v>
      </c>
      <c r="C133" s="93" t="s">
        <v>682</v>
      </c>
      <c r="D133" s="95" t="s">
        <v>1835</v>
      </c>
      <c r="E133" s="94" t="s">
        <v>167</v>
      </c>
      <c r="F133" s="94">
        <v>30202</v>
      </c>
      <c r="G133" s="94">
        <v>31202</v>
      </c>
      <c r="H133" s="154"/>
      <c r="I133" s="93" t="s">
        <v>650</v>
      </c>
      <c r="J133" s="94" t="s">
        <v>130</v>
      </c>
      <c r="K133" s="93" t="s">
        <v>677</v>
      </c>
      <c r="L133" s="552"/>
      <c r="M133" s="95"/>
      <c r="N133" s="91"/>
      <c r="O133" s="92"/>
      <c r="P133" s="92"/>
      <c r="Q133" s="92"/>
      <c r="R133" s="92"/>
    </row>
    <row r="134" spans="1:18">
      <c r="A134" s="93" t="s">
        <v>183</v>
      </c>
      <c r="B134" s="93" t="s">
        <v>1414</v>
      </c>
      <c r="C134" s="93" t="s">
        <v>682</v>
      </c>
      <c r="D134" s="95" t="s">
        <v>1835</v>
      </c>
      <c r="E134" s="94" t="s">
        <v>167</v>
      </c>
      <c r="F134" s="94">
        <v>30202</v>
      </c>
      <c r="G134" s="94">
        <v>31202</v>
      </c>
      <c r="H134" s="154"/>
      <c r="I134" s="93" t="s">
        <v>651</v>
      </c>
      <c r="J134" s="94" t="s">
        <v>131</v>
      </c>
      <c r="K134" s="93" t="s">
        <v>677</v>
      </c>
      <c r="L134" s="552"/>
      <c r="M134" s="95"/>
      <c r="N134" s="91"/>
      <c r="O134" s="92"/>
      <c r="P134" s="92"/>
      <c r="Q134" s="92"/>
      <c r="R134" s="92"/>
    </row>
    <row r="135" spans="1:18">
      <c r="A135" s="93" t="s">
        <v>183</v>
      </c>
      <c r="B135" s="93" t="s">
        <v>1414</v>
      </c>
      <c r="C135" s="93" t="s">
        <v>682</v>
      </c>
      <c r="D135" s="95" t="s">
        <v>1835</v>
      </c>
      <c r="E135" s="94" t="s">
        <v>167</v>
      </c>
      <c r="F135" s="94">
        <v>30202</v>
      </c>
      <c r="G135" s="94">
        <v>31202</v>
      </c>
      <c r="H135" s="154"/>
      <c r="I135" s="93" t="s">
        <v>652</v>
      </c>
      <c r="J135" s="94" t="s">
        <v>132</v>
      </c>
      <c r="K135" s="93" t="s">
        <v>677</v>
      </c>
      <c r="L135" s="552"/>
      <c r="M135" s="95"/>
      <c r="N135" s="91"/>
      <c r="O135" s="92"/>
      <c r="P135" s="92"/>
      <c r="Q135" s="92"/>
      <c r="R135" s="92"/>
    </row>
    <row r="136" spans="1:18">
      <c r="A136" s="93" t="s">
        <v>183</v>
      </c>
      <c r="B136" s="93" t="s">
        <v>1414</v>
      </c>
      <c r="C136" s="93" t="s">
        <v>682</v>
      </c>
      <c r="D136" s="95" t="s">
        <v>1835</v>
      </c>
      <c r="E136" s="94" t="s">
        <v>167</v>
      </c>
      <c r="F136" s="94">
        <v>30202</v>
      </c>
      <c r="G136" s="94">
        <v>31202</v>
      </c>
      <c r="H136" s="154"/>
      <c r="I136" s="93" t="s">
        <v>653</v>
      </c>
      <c r="J136" s="94" t="s">
        <v>133</v>
      </c>
      <c r="K136" s="93" t="s">
        <v>677</v>
      </c>
      <c r="L136" s="552"/>
      <c r="M136" s="95"/>
      <c r="N136" s="91"/>
      <c r="O136" s="92"/>
      <c r="P136" s="92"/>
      <c r="Q136" s="92"/>
      <c r="R136" s="92"/>
    </row>
    <row r="137" spans="1:18">
      <c r="A137" s="93" t="s">
        <v>183</v>
      </c>
      <c r="B137" s="93" t="s">
        <v>1414</v>
      </c>
      <c r="C137" s="93" t="s">
        <v>682</v>
      </c>
      <c r="D137" s="95" t="s">
        <v>1835</v>
      </c>
      <c r="E137" s="94" t="s">
        <v>167</v>
      </c>
      <c r="F137" s="94">
        <v>30202</v>
      </c>
      <c r="G137" s="94">
        <v>31202</v>
      </c>
      <c r="H137" s="154"/>
      <c r="I137" s="93" t="s">
        <v>654</v>
      </c>
      <c r="J137" s="94" t="s">
        <v>134</v>
      </c>
      <c r="K137" s="93" t="s">
        <v>677</v>
      </c>
      <c r="L137" s="552"/>
      <c r="M137" s="95"/>
      <c r="N137" s="91"/>
      <c r="O137" s="92"/>
      <c r="P137" s="92"/>
      <c r="Q137" s="92"/>
      <c r="R137" s="92"/>
    </row>
    <row r="138" spans="1:18">
      <c r="A138" s="93" t="s">
        <v>183</v>
      </c>
      <c r="B138" s="93" t="s">
        <v>1414</v>
      </c>
      <c r="C138" s="93" t="s">
        <v>682</v>
      </c>
      <c r="D138" s="95" t="s">
        <v>1835</v>
      </c>
      <c r="E138" s="94" t="s">
        <v>167</v>
      </c>
      <c r="F138" s="94">
        <v>30202</v>
      </c>
      <c r="G138" s="94">
        <v>31202</v>
      </c>
      <c r="H138" s="94" t="s">
        <v>811</v>
      </c>
      <c r="I138" s="93" t="s">
        <v>655</v>
      </c>
      <c r="J138" s="94" t="s">
        <v>135</v>
      </c>
      <c r="K138" s="93" t="s">
        <v>677</v>
      </c>
      <c r="L138" s="552"/>
      <c r="M138" s="95"/>
      <c r="N138" s="91"/>
      <c r="O138" s="92"/>
      <c r="P138" s="92"/>
      <c r="Q138" s="92"/>
      <c r="R138" s="92"/>
    </row>
    <row r="139" spans="1:18">
      <c r="A139" s="93" t="s">
        <v>183</v>
      </c>
      <c r="B139" s="93" t="s">
        <v>1414</v>
      </c>
      <c r="C139" s="93" t="s">
        <v>682</v>
      </c>
      <c r="D139" s="95" t="s">
        <v>1835</v>
      </c>
      <c r="E139" s="94" t="s">
        <v>167</v>
      </c>
      <c r="F139" s="94">
        <v>30202</v>
      </c>
      <c r="G139" s="94">
        <v>31202</v>
      </c>
      <c r="H139" s="94" t="s">
        <v>811</v>
      </c>
      <c r="I139" s="93" t="s">
        <v>957</v>
      </c>
      <c r="J139" s="94" t="s">
        <v>136</v>
      </c>
      <c r="K139" s="93" t="s">
        <v>677</v>
      </c>
      <c r="L139" s="552"/>
      <c r="M139" s="95"/>
      <c r="N139" s="91"/>
      <c r="O139" s="92"/>
      <c r="P139" s="92"/>
      <c r="Q139" s="92"/>
      <c r="R139" s="92"/>
    </row>
    <row r="140" spans="1:18">
      <c r="A140" s="93" t="s">
        <v>183</v>
      </c>
      <c r="B140" s="93" t="s">
        <v>1414</v>
      </c>
      <c r="C140" s="93" t="s">
        <v>682</v>
      </c>
      <c r="D140" s="95" t="s">
        <v>1835</v>
      </c>
      <c r="E140" s="94" t="s">
        <v>167</v>
      </c>
      <c r="F140" s="94">
        <v>30202</v>
      </c>
      <c r="G140" s="94">
        <v>31202</v>
      </c>
      <c r="H140" s="94" t="s">
        <v>811</v>
      </c>
      <c r="I140" s="93" t="s">
        <v>1178</v>
      </c>
      <c r="J140" s="151" t="s">
        <v>1216</v>
      </c>
      <c r="K140" s="93" t="s">
        <v>677</v>
      </c>
      <c r="L140" s="552"/>
      <c r="M140" s="95"/>
      <c r="N140" s="91"/>
      <c r="O140" s="92"/>
      <c r="P140" s="92"/>
      <c r="Q140" s="92"/>
      <c r="R140" s="92"/>
    </row>
    <row r="141" spans="1:18">
      <c r="A141" s="93" t="s">
        <v>183</v>
      </c>
      <c r="B141" s="93" t="s">
        <v>1414</v>
      </c>
      <c r="C141" s="93" t="s">
        <v>682</v>
      </c>
      <c r="D141" s="95" t="s">
        <v>1835</v>
      </c>
      <c r="E141" s="94" t="s">
        <v>167</v>
      </c>
      <c r="F141" s="94">
        <v>30202</v>
      </c>
      <c r="G141" s="94">
        <v>31202</v>
      </c>
      <c r="H141" s="94" t="s">
        <v>811</v>
      </c>
      <c r="I141" s="93" t="s">
        <v>1179</v>
      </c>
      <c r="J141" s="151" t="s">
        <v>1217</v>
      </c>
      <c r="K141" s="93" t="s">
        <v>677</v>
      </c>
      <c r="L141" s="552"/>
      <c r="M141" s="95"/>
      <c r="N141" s="91"/>
      <c r="O141" s="92"/>
      <c r="P141" s="92"/>
      <c r="Q141" s="92"/>
      <c r="R141" s="92"/>
    </row>
    <row r="142" spans="1:18">
      <c r="A142" s="93" t="s">
        <v>183</v>
      </c>
      <c r="B142" s="93" t="s">
        <v>1414</v>
      </c>
      <c r="C142" s="93" t="s">
        <v>682</v>
      </c>
      <c r="D142" s="95" t="s">
        <v>1835</v>
      </c>
      <c r="E142" s="94" t="s">
        <v>167</v>
      </c>
      <c r="F142" s="94">
        <v>30202</v>
      </c>
      <c r="G142" s="94">
        <v>31202</v>
      </c>
      <c r="H142" s="94" t="s">
        <v>811</v>
      </c>
      <c r="I142" s="93" t="s">
        <v>958</v>
      </c>
      <c r="J142" s="94" t="s">
        <v>137</v>
      </c>
      <c r="K142" s="93" t="s">
        <v>677</v>
      </c>
      <c r="L142" s="552"/>
      <c r="M142" s="95"/>
      <c r="N142" s="91"/>
      <c r="O142" s="92"/>
      <c r="P142" s="92"/>
      <c r="Q142" s="92"/>
      <c r="R142" s="92"/>
    </row>
    <row r="143" spans="1:18">
      <c r="A143" s="93" t="s">
        <v>183</v>
      </c>
      <c r="B143" s="93" t="s">
        <v>1414</v>
      </c>
      <c r="C143" s="93" t="s">
        <v>682</v>
      </c>
      <c r="D143" s="95" t="s">
        <v>1835</v>
      </c>
      <c r="E143" s="94" t="s">
        <v>167</v>
      </c>
      <c r="F143" s="94">
        <v>30202</v>
      </c>
      <c r="G143" s="94">
        <v>31202</v>
      </c>
      <c r="H143" s="94" t="s">
        <v>811</v>
      </c>
      <c r="I143" s="93" t="s">
        <v>740</v>
      </c>
      <c r="J143" s="94" t="s">
        <v>138</v>
      </c>
      <c r="K143" s="93" t="s">
        <v>677</v>
      </c>
      <c r="L143" s="552"/>
      <c r="M143" s="95"/>
      <c r="N143" s="91"/>
      <c r="O143" s="92"/>
      <c r="P143" s="92"/>
      <c r="Q143" s="92"/>
      <c r="R143" s="92"/>
    </row>
    <row r="144" spans="1:18">
      <c r="A144" s="93" t="s">
        <v>183</v>
      </c>
      <c r="B144" s="93" t="s">
        <v>1414</v>
      </c>
      <c r="C144" s="93" t="s">
        <v>682</v>
      </c>
      <c r="D144" s="95" t="s">
        <v>1835</v>
      </c>
      <c r="E144" s="94" t="s">
        <v>167</v>
      </c>
      <c r="F144" s="94">
        <v>30202</v>
      </c>
      <c r="G144" s="94">
        <v>31202</v>
      </c>
      <c r="H144" s="94" t="s">
        <v>811</v>
      </c>
      <c r="I144" s="93" t="s">
        <v>658</v>
      </c>
      <c r="J144" s="94" t="s">
        <v>139</v>
      </c>
      <c r="K144" s="93" t="s">
        <v>677</v>
      </c>
      <c r="L144" s="552"/>
      <c r="M144" s="95"/>
      <c r="N144" s="91"/>
      <c r="O144" s="92"/>
      <c r="P144" s="92"/>
      <c r="Q144" s="92"/>
      <c r="R144" s="92"/>
    </row>
    <row r="145" spans="1:18">
      <c r="A145" s="93" t="s">
        <v>183</v>
      </c>
      <c r="B145" s="93" t="s">
        <v>1414</v>
      </c>
      <c r="C145" s="93" t="s">
        <v>682</v>
      </c>
      <c r="D145" s="95" t="s">
        <v>1835</v>
      </c>
      <c r="E145" s="94" t="s">
        <v>167</v>
      </c>
      <c r="F145" s="94">
        <v>30202</v>
      </c>
      <c r="G145" s="94">
        <v>31202</v>
      </c>
      <c r="H145" s="154"/>
      <c r="I145" s="93" t="s">
        <v>646</v>
      </c>
      <c r="J145" s="94" t="s">
        <v>156</v>
      </c>
      <c r="K145" s="93" t="s">
        <v>677</v>
      </c>
      <c r="L145" s="552"/>
      <c r="M145" s="95"/>
      <c r="N145" s="91"/>
      <c r="O145" s="92"/>
      <c r="P145" s="92"/>
      <c r="Q145" s="92"/>
      <c r="R145" s="92"/>
    </row>
    <row r="146" spans="1:18">
      <c r="A146" s="93" t="s">
        <v>183</v>
      </c>
      <c r="B146" s="93" t="s">
        <v>1414</v>
      </c>
      <c r="C146" s="93" t="s">
        <v>682</v>
      </c>
      <c r="D146" s="95" t="s">
        <v>1835</v>
      </c>
      <c r="E146" s="94" t="s">
        <v>167</v>
      </c>
      <c r="F146" s="94">
        <v>30202</v>
      </c>
      <c r="G146" s="94">
        <v>31202</v>
      </c>
      <c r="H146" s="94" t="s">
        <v>811</v>
      </c>
      <c r="I146" s="93" t="s">
        <v>997</v>
      </c>
      <c r="J146" s="94" t="s">
        <v>1000</v>
      </c>
      <c r="K146" s="93" t="s">
        <v>677</v>
      </c>
      <c r="L146" s="552"/>
      <c r="M146" s="95"/>
      <c r="N146" s="91"/>
      <c r="O146" s="92"/>
      <c r="P146" s="92"/>
      <c r="Q146" s="92"/>
      <c r="R146" s="92"/>
    </row>
    <row r="147" spans="1:18">
      <c r="A147" s="93" t="s">
        <v>183</v>
      </c>
      <c r="B147" s="93" t="s">
        <v>1414</v>
      </c>
      <c r="C147" s="93" t="s">
        <v>682</v>
      </c>
      <c r="D147" s="95" t="s">
        <v>1835</v>
      </c>
      <c r="E147" s="94" t="s">
        <v>167</v>
      </c>
      <c r="F147" s="94">
        <v>30202</v>
      </c>
      <c r="G147" s="94">
        <v>31202</v>
      </c>
      <c r="H147" s="94" t="s">
        <v>811</v>
      </c>
      <c r="I147" s="93" t="s">
        <v>1443</v>
      </c>
      <c r="J147" s="94" t="s">
        <v>1444</v>
      </c>
      <c r="K147" s="93" t="s">
        <v>677</v>
      </c>
      <c r="L147" s="552"/>
      <c r="M147" s="95"/>
      <c r="N147" s="91"/>
      <c r="O147" s="92"/>
      <c r="P147" s="92"/>
      <c r="Q147" s="92"/>
      <c r="R147" s="92"/>
    </row>
    <row r="148" spans="1:18">
      <c r="A148" s="93" t="s">
        <v>183</v>
      </c>
      <c r="B148" s="93" t="s">
        <v>1414</v>
      </c>
      <c r="C148" s="93" t="s">
        <v>682</v>
      </c>
      <c r="D148" s="95" t="s">
        <v>1835</v>
      </c>
      <c r="E148" s="94" t="s">
        <v>167</v>
      </c>
      <c r="F148" s="94">
        <v>30202</v>
      </c>
      <c r="G148" s="94">
        <v>31202</v>
      </c>
      <c r="H148" s="94"/>
      <c r="I148" s="93" t="s">
        <v>649</v>
      </c>
      <c r="J148" s="94" t="s">
        <v>140</v>
      </c>
      <c r="K148" s="93" t="s">
        <v>678</v>
      </c>
      <c r="L148" s="552"/>
      <c r="M148" s="95"/>
      <c r="N148" s="91"/>
      <c r="O148" s="92"/>
      <c r="P148" s="92"/>
      <c r="Q148" s="92"/>
      <c r="R148" s="92"/>
    </row>
    <row r="149" spans="1:18">
      <c r="A149" s="93" t="s">
        <v>183</v>
      </c>
      <c r="B149" s="93" t="s">
        <v>1414</v>
      </c>
      <c r="C149" s="93" t="s">
        <v>682</v>
      </c>
      <c r="D149" s="95" t="s">
        <v>1835</v>
      </c>
      <c r="E149" s="94" t="s">
        <v>167</v>
      </c>
      <c r="F149" s="94">
        <v>30202</v>
      </c>
      <c r="G149" s="94">
        <v>31202</v>
      </c>
      <c r="H149" s="94"/>
      <c r="I149" s="93" t="s">
        <v>650</v>
      </c>
      <c r="J149" s="94" t="s">
        <v>141</v>
      </c>
      <c r="K149" s="93" t="s">
        <v>678</v>
      </c>
      <c r="L149" s="552"/>
      <c r="M149" s="95"/>
      <c r="N149" s="91"/>
      <c r="O149" s="92"/>
      <c r="P149" s="92"/>
      <c r="Q149" s="92"/>
      <c r="R149" s="92"/>
    </row>
    <row r="150" spans="1:18">
      <c r="A150" s="93" t="s">
        <v>183</v>
      </c>
      <c r="B150" s="93" t="s">
        <v>1414</v>
      </c>
      <c r="C150" s="93" t="s">
        <v>682</v>
      </c>
      <c r="D150" s="95" t="s">
        <v>1835</v>
      </c>
      <c r="E150" s="94" t="s">
        <v>167</v>
      </c>
      <c r="F150" s="94">
        <v>30202</v>
      </c>
      <c r="G150" s="94">
        <v>31202</v>
      </c>
      <c r="H150" s="94"/>
      <c r="I150" s="93" t="s">
        <v>651</v>
      </c>
      <c r="J150" s="94" t="s">
        <v>142</v>
      </c>
      <c r="K150" s="93" t="s">
        <v>678</v>
      </c>
      <c r="L150" s="552"/>
      <c r="M150" s="95"/>
      <c r="N150" s="91"/>
      <c r="O150" s="92"/>
      <c r="P150" s="92"/>
      <c r="Q150" s="92"/>
      <c r="R150" s="92"/>
    </row>
    <row r="151" spans="1:18">
      <c r="A151" s="93" t="s">
        <v>183</v>
      </c>
      <c r="B151" s="93" t="s">
        <v>1414</v>
      </c>
      <c r="C151" s="93" t="s">
        <v>682</v>
      </c>
      <c r="D151" s="95" t="s">
        <v>1835</v>
      </c>
      <c r="E151" s="94" t="s">
        <v>167</v>
      </c>
      <c r="F151" s="94">
        <v>30202</v>
      </c>
      <c r="G151" s="94">
        <v>31202</v>
      </c>
      <c r="H151" s="94"/>
      <c r="I151" s="93" t="s">
        <v>652</v>
      </c>
      <c r="J151" s="94" t="s">
        <v>143</v>
      </c>
      <c r="K151" s="93" t="s">
        <v>678</v>
      </c>
      <c r="L151" s="552"/>
      <c r="M151" s="95"/>
      <c r="N151" s="91"/>
      <c r="O151" s="92"/>
      <c r="P151" s="92"/>
      <c r="Q151" s="92"/>
      <c r="R151" s="92"/>
    </row>
    <row r="152" spans="1:18">
      <c r="A152" s="93" t="s">
        <v>183</v>
      </c>
      <c r="B152" s="93" t="s">
        <v>1414</v>
      </c>
      <c r="C152" s="93" t="s">
        <v>682</v>
      </c>
      <c r="D152" s="95" t="s">
        <v>1835</v>
      </c>
      <c r="E152" s="94" t="s">
        <v>167</v>
      </c>
      <c r="F152" s="94">
        <v>30202</v>
      </c>
      <c r="G152" s="94">
        <v>31202</v>
      </c>
      <c r="H152" s="94"/>
      <c r="I152" s="93" t="s">
        <v>653</v>
      </c>
      <c r="J152" s="94" t="s">
        <v>144</v>
      </c>
      <c r="K152" s="93" t="s">
        <v>678</v>
      </c>
      <c r="L152" s="552"/>
      <c r="M152" s="95"/>
      <c r="N152" s="91"/>
      <c r="O152" s="92"/>
      <c r="P152" s="92"/>
      <c r="Q152" s="92"/>
      <c r="R152" s="92"/>
    </row>
    <row r="153" spans="1:18">
      <c r="A153" s="93" t="s">
        <v>183</v>
      </c>
      <c r="B153" s="93" t="s">
        <v>1414</v>
      </c>
      <c r="C153" s="93" t="s">
        <v>682</v>
      </c>
      <c r="D153" s="95" t="s">
        <v>1835</v>
      </c>
      <c r="E153" s="94" t="s">
        <v>167</v>
      </c>
      <c r="F153" s="94">
        <v>30202</v>
      </c>
      <c r="G153" s="94">
        <v>31202</v>
      </c>
      <c r="H153" s="94"/>
      <c r="I153" s="93" t="s">
        <v>654</v>
      </c>
      <c r="J153" s="94" t="s">
        <v>145</v>
      </c>
      <c r="K153" s="93" t="s">
        <v>678</v>
      </c>
      <c r="L153" s="552"/>
      <c r="M153" s="95"/>
      <c r="N153" s="91"/>
      <c r="O153" s="92"/>
      <c r="P153" s="92"/>
      <c r="Q153" s="92"/>
      <c r="R153" s="92"/>
    </row>
    <row r="154" spans="1:18">
      <c r="A154" s="93" t="s">
        <v>183</v>
      </c>
      <c r="B154" s="93" t="s">
        <v>1414</v>
      </c>
      <c r="C154" s="93" t="s">
        <v>682</v>
      </c>
      <c r="D154" s="95" t="s">
        <v>1835</v>
      </c>
      <c r="E154" s="94" t="s">
        <v>167</v>
      </c>
      <c r="F154" s="94">
        <v>30202</v>
      </c>
      <c r="G154" s="94">
        <v>31202</v>
      </c>
      <c r="H154" s="94" t="s">
        <v>811</v>
      </c>
      <c r="I154" s="93" t="s">
        <v>655</v>
      </c>
      <c r="J154" s="94" t="s">
        <v>146</v>
      </c>
      <c r="K154" s="93" t="s">
        <v>678</v>
      </c>
      <c r="L154" s="552"/>
      <c r="M154" s="95"/>
      <c r="N154" s="91"/>
      <c r="O154" s="92"/>
      <c r="P154" s="92"/>
      <c r="Q154" s="92"/>
      <c r="R154" s="92"/>
    </row>
    <row r="155" spans="1:18">
      <c r="A155" s="93" t="s">
        <v>183</v>
      </c>
      <c r="B155" s="93" t="s">
        <v>1414</v>
      </c>
      <c r="C155" s="93" t="s">
        <v>682</v>
      </c>
      <c r="D155" s="95" t="s">
        <v>1835</v>
      </c>
      <c r="E155" s="94" t="s">
        <v>167</v>
      </c>
      <c r="F155" s="94">
        <v>30202</v>
      </c>
      <c r="G155" s="94">
        <v>31202</v>
      </c>
      <c r="H155" s="94" t="s">
        <v>811</v>
      </c>
      <c r="I155" s="93" t="s">
        <v>957</v>
      </c>
      <c r="J155" s="94" t="s">
        <v>147</v>
      </c>
      <c r="K155" s="93" t="s">
        <v>678</v>
      </c>
      <c r="L155" s="552"/>
      <c r="M155" s="95"/>
      <c r="N155" s="91"/>
      <c r="O155" s="92"/>
      <c r="P155" s="92"/>
      <c r="Q155" s="92"/>
      <c r="R155" s="92"/>
    </row>
    <row r="156" spans="1:18">
      <c r="A156" s="93" t="s">
        <v>183</v>
      </c>
      <c r="B156" s="93" t="s">
        <v>1414</v>
      </c>
      <c r="C156" s="93" t="s">
        <v>682</v>
      </c>
      <c r="D156" s="95" t="s">
        <v>1835</v>
      </c>
      <c r="E156" s="94" t="s">
        <v>167</v>
      </c>
      <c r="F156" s="94">
        <v>30202</v>
      </c>
      <c r="G156" s="94">
        <v>31202</v>
      </c>
      <c r="H156" s="94" t="s">
        <v>811</v>
      </c>
      <c r="I156" s="93" t="s">
        <v>1178</v>
      </c>
      <c r="J156" s="151" t="s">
        <v>1214</v>
      </c>
      <c r="K156" s="93" t="s">
        <v>678</v>
      </c>
      <c r="L156" s="552"/>
      <c r="M156" s="95"/>
      <c r="N156" s="91"/>
      <c r="O156" s="92"/>
      <c r="P156" s="92"/>
      <c r="Q156" s="92"/>
      <c r="R156" s="92"/>
    </row>
    <row r="157" spans="1:18">
      <c r="A157" s="93" t="s">
        <v>183</v>
      </c>
      <c r="B157" s="93" t="s">
        <v>1414</v>
      </c>
      <c r="C157" s="93" t="s">
        <v>682</v>
      </c>
      <c r="D157" s="95" t="s">
        <v>1835</v>
      </c>
      <c r="E157" s="94" t="s">
        <v>167</v>
      </c>
      <c r="F157" s="94">
        <v>30202</v>
      </c>
      <c r="G157" s="94">
        <v>31202</v>
      </c>
      <c r="H157" s="94" t="s">
        <v>811</v>
      </c>
      <c r="I157" s="93" t="s">
        <v>1179</v>
      </c>
      <c r="J157" s="151" t="s">
        <v>1215</v>
      </c>
      <c r="K157" s="93" t="s">
        <v>678</v>
      </c>
      <c r="L157" s="552"/>
      <c r="M157" s="95"/>
      <c r="N157" s="91"/>
      <c r="O157" s="92"/>
      <c r="P157" s="92"/>
      <c r="Q157" s="92"/>
      <c r="R157" s="92"/>
    </row>
    <row r="158" spans="1:18">
      <c r="A158" s="93" t="s">
        <v>183</v>
      </c>
      <c r="B158" s="93" t="s">
        <v>1414</v>
      </c>
      <c r="C158" s="93" t="s">
        <v>682</v>
      </c>
      <c r="D158" s="95" t="s">
        <v>1835</v>
      </c>
      <c r="E158" s="94" t="s">
        <v>167</v>
      </c>
      <c r="F158" s="94">
        <v>30202</v>
      </c>
      <c r="G158" s="94">
        <v>31202</v>
      </c>
      <c r="H158" s="94" t="s">
        <v>811</v>
      </c>
      <c r="I158" s="93" t="s">
        <v>958</v>
      </c>
      <c r="J158" s="94" t="s">
        <v>148</v>
      </c>
      <c r="K158" s="93" t="s">
        <v>678</v>
      </c>
      <c r="L158" s="552"/>
      <c r="M158" s="95"/>
      <c r="N158" s="91"/>
      <c r="O158" s="92"/>
      <c r="P158" s="92"/>
      <c r="Q158" s="92"/>
      <c r="R158" s="92"/>
    </row>
    <row r="159" spans="1:18">
      <c r="A159" s="93" t="s">
        <v>183</v>
      </c>
      <c r="B159" s="93" t="s">
        <v>1414</v>
      </c>
      <c r="C159" s="93" t="s">
        <v>682</v>
      </c>
      <c r="D159" s="95" t="s">
        <v>1835</v>
      </c>
      <c r="E159" s="94" t="s">
        <v>167</v>
      </c>
      <c r="F159" s="94">
        <v>30202</v>
      </c>
      <c r="G159" s="94">
        <v>31202</v>
      </c>
      <c r="H159" s="94" t="s">
        <v>811</v>
      </c>
      <c r="I159" s="93" t="s">
        <v>657</v>
      </c>
      <c r="J159" s="94" t="s">
        <v>149</v>
      </c>
      <c r="K159" s="93" t="s">
        <v>678</v>
      </c>
      <c r="L159" s="552"/>
      <c r="M159" s="95"/>
      <c r="N159" s="91"/>
      <c r="O159" s="92"/>
      <c r="P159" s="92"/>
      <c r="Q159" s="92"/>
      <c r="R159" s="92"/>
    </row>
    <row r="160" spans="1:18">
      <c r="A160" s="93" t="s">
        <v>183</v>
      </c>
      <c r="B160" s="93" t="s">
        <v>1414</v>
      </c>
      <c r="C160" s="93" t="s">
        <v>682</v>
      </c>
      <c r="D160" s="95" t="s">
        <v>1835</v>
      </c>
      <c r="E160" s="94" t="s">
        <v>167</v>
      </c>
      <c r="F160" s="94">
        <v>30202</v>
      </c>
      <c r="G160" s="94">
        <v>31202</v>
      </c>
      <c r="H160" s="94" t="s">
        <v>811</v>
      </c>
      <c r="I160" s="93" t="s">
        <v>741</v>
      </c>
      <c r="J160" s="94" t="s">
        <v>150</v>
      </c>
      <c r="K160" s="93" t="s">
        <v>678</v>
      </c>
      <c r="L160" s="552"/>
      <c r="M160" s="95"/>
      <c r="N160" s="91"/>
      <c r="O160" s="92"/>
      <c r="P160" s="92"/>
      <c r="Q160" s="92"/>
      <c r="R160" s="92"/>
    </row>
    <row r="161" spans="1:18">
      <c r="A161" s="93" t="s">
        <v>183</v>
      </c>
      <c r="B161" s="93" t="s">
        <v>1414</v>
      </c>
      <c r="C161" s="93" t="s">
        <v>682</v>
      </c>
      <c r="D161" s="95" t="s">
        <v>1835</v>
      </c>
      <c r="E161" s="94" t="s">
        <v>167</v>
      </c>
      <c r="F161" s="94">
        <v>30202</v>
      </c>
      <c r="G161" s="94">
        <v>31202</v>
      </c>
      <c r="H161" s="94"/>
      <c r="I161" s="93" t="s">
        <v>646</v>
      </c>
      <c r="J161" s="94" t="s">
        <v>157</v>
      </c>
      <c r="K161" s="93" t="s">
        <v>678</v>
      </c>
      <c r="L161" s="552"/>
      <c r="M161" s="95"/>
      <c r="N161" s="91"/>
      <c r="O161" s="92"/>
      <c r="P161" s="92"/>
      <c r="Q161" s="92"/>
      <c r="R161" s="92"/>
    </row>
    <row r="162" spans="1:18">
      <c r="A162" s="93" t="s">
        <v>183</v>
      </c>
      <c r="B162" s="93" t="s">
        <v>1414</v>
      </c>
      <c r="C162" s="93" t="s">
        <v>682</v>
      </c>
      <c r="D162" s="95" t="s">
        <v>1835</v>
      </c>
      <c r="E162" s="94" t="s">
        <v>167</v>
      </c>
      <c r="F162" s="94">
        <v>30202</v>
      </c>
      <c r="G162" s="94">
        <v>31202</v>
      </c>
      <c r="H162" s="94" t="s">
        <v>811</v>
      </c>
      <c r="I162" s="93" t="s">
        <v>997</v>
      </c>
      <c r="J162" s="94" t="s">
        <v>998</v>
      </c>
      <c r="K162" s="93" t="s">
        <v>678</v>
      </c>
      <c r="L162" s="552"/>
      <c r="M162" s="95"/>
      <c r="N162" s="91"/>
      <c r="O162" s="92"/>
      <c r="P162" s="92"/>
      <c r="Q162" s="92"/>
      <c r="R162" s="92"/>
    </row>
    <row r="163" spans="1:18">
      <c r="A163" s="93" t="s">
        <v>183</v>
      </c>
      <c r="B163" s="93" t="s">
        <v>1414</v>
      </c>
      <c r="C163" s="93" t="s">
        <v>682</v>
      </c>
      <c r="D163" s="95" t="s">
        <v>1835</v>
      </c>
      <c r="E163" s="94" t="s">
        <v>167</v>
      </c>
      <c r="F163" s="94">
        <v>30202</v>
      </c>
      <c r="G163" s="94">
        <v>31202</v>
      </c>
      <c r="H163" s="94" t="s">
        <v>811</v>
      </c>
      <c r="I163" s="93" t="s">
        <v>1443</v>
      </c>
      <c r="J163" s="94" t="s">
        <v>1445</v>
      </c>
      <c r="K163" s="93" t="s">
        <v>678</v>
      </c>
      <c r="L163" s="552"/>
      <c r="M163" s="95"/>
      <c r="N163" s="91"/>
      <c r="O163" s="92"/>
      <c r="P163" s="92"/>
      <c r="Q163" s="92"/>
      <c r="R163" s="92"/>
    </row>
    <row r="164" spans="1:18">
      <c r="A164" s="93" t="s">
        <v>183</v>
      </c>
      <c r="B164" s="93" t="s">
        <v>1414</v>
      </c>
      <c r="C164" s="93" t="s">
        <v>682</v>
      </c>
      <c r="D164" s="95" t="s">
        <v>1835</v>
      </c>
      <c r="E164" s="94" t="s">
        <v>167</v>
      </c>
      <c r="F164" s="94">
        <v>30202</v>
      </c>
      <c r="G164" s="94">
        <v>31202</v>
      </c>
      <c r="H164" s="94" t="s">
        <v>811</v>
      </c>
      <c r="I164" s="93" t="s">
        <v>656</v>
      </c>
      <c r="J164" s="94" t="s">
        <v>151</v>
      </c>
      <c r="K164" s="93"/>
      <c r="L164" s="552"/>
      <c r="M164" s="95"/>
      <c r="N164" s="91"/>
      <c r="O164" s="92"/>
      <c r="P164" s="92"/>
      <c r="Q164" s="92"/>
      <c r="R164" s="92"/>
    </row>
    <row r="165" spans="1:18">
      <c r="A165" s="93" t="s">
        <v>183</v>
      </c>
      <c r="B165" s="93" t="s">
        <v>1414</v>
      </c>
      <c r="C165" s="93" t="s">
        <v>682</v>
      </c>
      <c r="D165" s="95" t="s">
        <v>1835</v>
      </c>
      <c r="E165" s="94" t="s">
        <v>167</v>
      </c>
      <c r="F165" s="94">
        <v>30202</v>
      </c>
      <c r="G165" s="94">
        <v>31202</v>
      </c>
      <c r="H165" s="94" t="s">
        <v>811</v>
      </c>
      <c r="I165" s="93" t="s">
        <v>1180</v>
      </c>
      <c r="J165" s="151" t="s">
        <v>1213</v>
      </c>
      <c r="K165" s="93"/>
      <c r="L165" s="552"/>
      <c r="M165" s="95"/>
      <c r="N165" s="91"/>
      <c r="O165" s="92"/>
      <c r="P165" s="92"/>
      <c r="Q165" s="92"/>
      <c r="R165" s="92"/>
    </row>
    <row r="166" spans="1:18">
      <c r="A166" s="93" t="s">
        <v>183</v>
      </c>
      <c r="B166" s="93" t="s">
        <v>1414</v>
      </c>
      <c r="C166" s="93" t="s">
        <v>682</v>
      </c>
      <c r="D166" s="95" t="s">
        <v>1835</v>
      </c>
      <c r="E166" s="94" t="s">
        <v>167</v>
      </c>
      <c r="F166" s="94">
        <v>30202</v>
      </c>
      <c r="G166" s="94">
        <v>31202</v>
      </c>
      <c r="H166" s="154"/>
      <c r="I166" s="93" t="s">
        <v>119</v>
      </c>
      <c r="J166" s="94" t="s">
        <v>120</v>
      </c>
      <c r="K166" s="93"/>
      <c r="L166" s="552"/>
      <c r="M166" s="95"/>
      <c r="N166" s="91"/>
      <c r="O166" s="92"/>
      <c r="P166" s="92"/>
      <c r="Q166" s="92"/>
      <c r="R166" s="92"/>
    </row>
    <row r="167" spans="1:18">
      <c r="A167" s="93" t="s">
        <v>178</v>
      </c>
      <c r="B167" s="93" t="s">
        <v>152</v>
      </c>
      <c r="C167" s="93" t="s">
        <v>682</v>
      </c>
      <c r="D167" s="95" t="s">
        <v>1709</v>
      </c>
      <c r="E167" s="94" t="s">
        <v>168</v>
      </c>
      <c r="F167" s="94">
        <v>30101</v>
      </c>
      <c r="G167" s="94">
        <v>31101</v>
      </c>
      <c r="H167" s="94" t="s">
        <v>811</v>
      </c>
      <c r="I167" s="93" t="s">
        <v>637</v>
      </c>
      <c r="J167" s="94" t="s">
        <v>108</v>
      </c>
      <c r="K167" s="93" t="s">
        <v>677</v>
      </c>
      <c r="L167" s="552"/>
      <c r="M167" s="95" t="s">
        <v>685</v>
      </c>
      <c r="N167" s="91"/>
      <c r="O167" s="92"/>
      <c r="P167" s="92"/>
      <c r="Q167" s="92"/>
      <c r="R167" s="92"/>
    </row>
    <row r="168" spans="1:18">
      <c r="A168" s="93" t="s">
        <v>178</v>
      </c>
      <c r="B168" s="93" t="s">
        <v>154</v>
      </c>
      <c r="C168" s="93" t="s">
        <v>682</v>
      </c>
      <c r="D168" s="95" t="s">
        <v>1708</v>
      </c>
      <c r="E168" s="94" t="s">
        <v>168</v>
      </c>
      <c r="F168" s="94">
        <v>30101</v>
      </c>
      <c r="G168" s="94">
        <v>31101</v>
      </c>
      <c r="H168" s="94" t="s">
        <v>811</v>
      </c>
      <c r="I168" s="93" t="s">
        <v>640</v>
      </c>
      <c r="J168" s="94" t="s">
        <v>109</v>
      </c>
      <c r="K168" s="93" t="s">
        <v>677</v>
      </c>
      <c r="L168" s="552"/>
      <c r="M168" s="95" t="s">
        <v>685</v>
      </c>
      <c r="N168" s="91"/>
      <c r="O168" s="92"/>
      <c r="P168" s="92"/>
      <c r="Q168" s="92"/>
      <c r="R168" s="92"/>
    </row>
    <row r="169" spans="1:18">
      <c r="A169" s="93" t="s">
        <v>178</v>
      </c>
      <c r="B169" s="93" t="s">
        <v>154</v>
      </c>
      <c r="C169" s="93" t="s">
        <v>682</v>
      </c>
      <c r="D169" s="95" t="s">
        <v>1708</v>
      </c>
      <c r="E169" s="94" t="s">
        <v>168</v>
      </c>
      <c r="F169" s="94">
        <v>30101</v>
      </c>
      <c r="G169" s="94">
        <v>31101</v>
      </c>
      <c r="H169" s="94" t="s">
        <v>811</v>
      </c>
      <c r="I169" s="93" t="s">
        <v>643</v>
      </c>
      <c r="J169" s="94" t="s">
        <v>110</v>
      </c>
      <c r="K169" s="93" t="s">
        <v>677</v>
      </c>
      <c r="L169" s="552"/>
      <c r="M169" s="95" t="s">
        <v>685</v>
      </c>
      <c r="N169" s="91"/>
      <c r="O169" s="92"/>
      <c r="P169" s="92"/>
      <c r="Q169" s="92"/>
      <c r="R169" s="92"/>
    </row>
    <row r="170" spans="1:18">
      <c r="A170" s="93" t="s">
        <v>178</v>
      </c>
      <c r="B170" s="93" t="s">
        <v>154</v>
      </c>
      <c r="C170" s="93" t="s">
        <v>682</v>
      </c>
      <c r="D170" s="95" t="s">
        <v>1708</v>
      </c>
      <c r="E170" s="94" t="s">
        <v>168</v>
      </c>
      <c r="F170" s="94">
        <v>30101</v>
      </c>
      <c r="G170" s="94">
        <v>31101</v>
      </c>
      <c r="H170" s="94" t="s">
        <v>811</v>
      </c>
      <c r="I170" s="93" t="s">
        <v>644</v>
      </c>
      <c r="J170" s="94" t="s">
        <v>111</v>
      </c>
      <c r="K170" s="93" t="s">
        <v>677</v>
      </c>
      <c r="L170" s="552"/>
      <c r="M170" s="95" t="s">
        <v>685</v>
      </c>
      <c r="N170" s="91"/>
      <c r="O170" s="92"/>
      <c r="P170" s="92"/>
      <c r="Q170" s="92"/>
      <c r="R170" s="92"/>
    </row>
    <row r="171" spans="1:18">
      <c r="A171" s="93" t="s">
        <v>178</v>
      </c>
      <c r="B171" s="93" t="s">
        <v>154</v>
      </c>
      <c r="C171" s="93" t="s">
        <v>682</v>
      </c>
      <c r="D171" s="95" t="s">
        <v>1708</v>
      </c>
      <c r="E171" s="94" t="s">
        <v>168</v>
      </c>
      <c r="F171" s="94">
        <v>30101</v>
      </c>
      <c r="G171" s="94">
        <v>31101</v>
      </c>
      <c r="H171" s="154"/>
      <c r="I171" s="93" t="s">
        <v>119</v>
      </c>
      <c r="J171" s="94" t="s">
        <v>120</v>
      </c>
      <c r="K171" s="93"/>
      <c r="L171" s="552"/>
      <c r="M171" s="95"/>
      <c r="N171" s="91"/>
      <c r="O171" s="92"/>
      <c r="P171" s="92"/>
      <c r="Q171" s="92"/>
      <c r="R171" s="92"/>
    </row>
    <row r="172" spans="1:18">
      <c r="A172" s="93" t="s">
        <v>178</v>
      </c>
      <c r="B172" s="93" t="s">
        <v>154</v>
      </c>
      <c r="C172" s="93" t="s">
        <v>682</v>
      </c>
      <c r="D172" s="95" t="s">
        <v>1708</v>
      </c>
      <c r="E172" s="94" t="s">
        <v>168</v>
      </c>
      <c r="F172" s="94">
        <v>30106</v>
      </c>
      <c r="G172" s="94">
        <v>31106</v>
      </c>
      <c r="H172" s="94" t="s">
        <v>811</v>
      </c>
      <c r="I172" s="93" t="s">
        <v>637</v>
      </c>
      <c r="J172" s="94" t="s">
        <v>114</v>
      </c>
      <c r="K172" s="93" t="s">
        <v>678</v>
      </c>
      <c r="L172" s="552"/>
      <c r="M172" s="95" t="s">
        <v>684</v>
      </c>
      <c r="N172" s="91"/>
      <c r="O172" s="92"/>
      <c r="P172" s="92"/>
      <c r="Q172" s="92"/>
      <c r="R172" s="92"/>
    </row>
    <row r="173" spans="1:18">
      <c r="A173" s="93" t="s">
        <v>178</v>
      </c>
      <c r="B173" s="93" t="s">
        <v>154</v>
      </c>
      <c r="C173" s="93" t="s">
        <v>682</v>
      </c>
      <c r="D173" s="95" t="s">
        <v>1708</v>
      </c>
      <c r="E173" s="94" t="s">
        <v>168</v>
      </c>
      <c r="F173" s="94">
        <v>30106</v>
      </c>
      <c r="G173" s="94">
        <v>31106</v>
      </c>
      <c r="H173" s="94" t="s">
        <v>811</v>
      </c>
      <c r="I173" s="93" t="s">
        <v>640</v>
      </c>
      <c r="J173" s="94" t="s">
        <v>115</v>
      </c>
      <c r="K173" s="93" t="s">
        <v>678</v>
      </c>
      <c r="L173" s="552"/>
      <c r="M173" s="95" t="s">
        <v>684</v>
      </c>
      <c r="N173" s="91"/>
      <c r="O173" s="92"/>
      <c r="P173" s="92"/>
      <c r="Q173" s="92"/>
      <c r="R173" s="92"/>
    </row>
    <row r="174" spans="1:18">
      <c r="A174" s="93" t="s">
        <v>178</v>
      </c>
      <c r="B174" s="93" t="s">
        <v>154</v>
      </c>
      <c r="C174" s="93" t="s">
        <v>682</v>
      </c>
      <c r="D174" s="95" t="s">
        <v>1708</v>
      </c>
      <c r="E174" s="94" t="s">
        <v>168</v>
      </c>
      <c r="F174" s="94">
        <v>30106</v>
      </c>
      <c r="G174" s="94">
        <v>31106</v>
      </c>
      <c r="H174" s="94" t="s">
        <v>811</v>
      </c>
      <c r="I174" s="93" t="s">
        <v>643</v>
      </c>
      <c r="J174" s="94" t="s">
        <v>116</v>
      </c>
      <c r="K174" s="93" t="s">
        <v>678</v>
      </c>
      <c r="L174" s="552"/>
      <c r="M174" s="95" t="s">
        <v>684</v>
      </c>
      <c r="N174" s="91"/>
      <c r="O174" s="92"/>
      <c r="P174" s="92"/>
      <c r="Q174" s="92"/>
      <c r="R174" s="92"/>
    </row>
    <row r="175" spans="1:18">
      <c r="A175" s="93" t="s">
        <v>178</v>
      </c>
      <c r="B175" s="93" t="s">
        <v>154</v>
      </c>
      <c r="C175" s="93" t="s">
        <v>682</v>
      </c>
      <c r="D175" s="95" t="s">
        <v>1708</v>
      </c>
      <c r="E175" s="94" t="s">
        <v>168</v>
      </c>
      <c r="F175" s="94">
        <v>30106</v>
      </c>
      <c r="G175" s="94">
        <v>31106</v>
      </c>
      <c r="H175" s="94" t="s">
        <v>811</v>
      </c>
      <c r="I175" s="93" t="s">
        <v>644</v>
      </c>
      <c r="J175" s="94" t="s">
        <v>117</v>
      </c>
      <c r="K175" s="93" t="s">
        <v>678</v>
      </c>
      <c r="L175" s="552"/>
      <c r="M175" s="95" t="s">
        <v>684</v>
      </c>
      <c r="N175" s="91"/>
      <c r="O175" s="92"/>
      <c r="P175" s="92"/>
      <c r="Q175" s="92"/>
      <c r="R175" s="92"/>
    </row>
    <row r="176" spans="1:18">
      <c r="A176" s="93" t="s">
        <v>178</v>
      </c>
      <c r="B176" s="93" t="s">
        <v>154</v>
      </c>
      <c r="C176" s="93" t="s">
        <v>682</v>
      </c>
      <c r="D176" s="95" t="s">
        <v>1708</v>
      </c>
      <c r="E176" s="94" t="s">
        <v>168</v>
      </c>
      <c r="F176" s="94">
        <v>30106</v>
      </c>
      <c r="G176" s="94">
        <v>31106</v>
      </c>
      <c r="H176" s="154"/>
      <c r="I176" s="93" t="s">
        <v>119</v>
      </c>
      <c r="J176" s="94" t="s">
        <v>120</v>
      </c>
      <c r="K176" s="93"/>
      <c r="L176" s="552"/>
      <c r="M176" s="95"/>
      <c r="N176" s="91"/>
      <c r="O176" s="92"/>
      <c r="P176" s="92"/>
      <c r="Q176" s="92"/>
      <c r="R176" s="92"/>
    </row>
    <row r="177" spans="1:18">
      <c r="A177" s="93" t="s">
        <v>178</v>
      </c>
      <c r="B177" s="93" t="s">
        <v>154</v>
      </c>
      <c r="C177" s="93" t="s">
        <v>682</v>
      </c>
      <c r="D177" s="95" t="s">
        <v>1838</v>
      </c>
      <c r="E177" s="94" t="s">
        <v>169</v>
      </c>
      <c r="F177" s="94">
        <v>30111</v>
      </c>
      <c r="G177" s="94">
        <v>31111</v>
      </c>
      <c r="H177" s="94" t="s">
        <v>811</v>
      </c>
      <c r="I177" s="93" t="s">
        <v>634</v>
      </c>
      <c r="J177" s="94" t="s">
        <v>122</v>
      </c>
      <c r="K177" s="93" t="s">
        <v>677</v>
      </c>
      <c r="L177" s="552"/>
      <c r="M177" s="95" t="s">
        <v>685</v>
      </c>
      <c r="N177" s="91"/>
      <c r="O177" s="92"/>
      <c r="P177" s="92"/>
      <c r="Q177" s="92"/>
      <c r="R177" s="92"/>
    </row>
    <row r="178" spans="1:18">
      <c r="A178" s="93" t="s">
        <v>178</v>
      </c>
      <c r="B178" s="93" t="s">
        <v>154</v>
      </c>
      <c r="C178" s="93" t="s">
        <v>682</v>
      </c>
      <c r="D178" s="95" t="s">
        <v>1837</v>
      </c>
      <c r="E178" s="94" t="s">
        <v>169</v>
      </c>
      <c r="F178" s="94">
        <v>30111</v>
      </c>
      <c r="G178" s="94">
        <v>31111</v>
      </c>
      <c r="H178" s="94" t="s">
        <v>811</v>
      </c>
      <c r="I178" s="93" t="s">
        <v>645</v>
      </c>
      <c r="J178" s="94" t="s">
        <v>112</v>
      </c>
      <c r="K178" s="93" t="s">
        <v>677</v>
      </c>
      <c r="L178" s="552"/>
      <c r="M178" s="95" t="s">
        <v>685</v>
      </c>
      <c r="N178" s="91"/>
      <c r="O178" s="92"/>
      <c r="P178" s="92"/>
      <c r="Q178" s="92"/>
      <c r="R178" s="92"/>
    </row>
    <row r="179" spans="1:18">
      <c r="A179" s="93" t="s">
        <v>178</v>
      </c>
      <c r="B179" s="93" t="s">
        <v>154</v>
      </c>
      <c r="C179" s="93" t="s">
        <v>682</v>
      </c>
      <c r="D179" s="95" t="s">
        <v>1837</v>
      </c>
      <c r="E179" s="94" t="s">
        <v>169</v>
      </c>
      <c r="F179" s="94">
        <v>30111</v>
      </c>
      <c r="G179" s="94">
        <v>31111</v>
      </c>
      <c r="H179" s="154"/>
      <c r="I179" s="93" t="s">
        <v>119</v>
      </c>
      <c r="J179" s="94" t="s">
        <v>120</v>
      </c>
      <c r="K179" s="93"/>
      <c r="L179" s="552"/>
      <c r="M179" s="95"/>
      <c r="N179" s="91"/>
      <c r="O179" s="92"/>
      <c r="P179" s="92"/>
      <c r="Q179" s="92"/>
      <c r="R179" s="92"/>
    </row>
    <row r="180" spans="1:18">
      <c r="A180" s="93" t="s">
        <v>178</v>
      </c>
      <c r="B180" s="93" t="s">
        <v>154</v>
      </c>
      <c r="C180" s="93" t="s">
        <v>682</v>
      </c>
      <c r="D180" s="95" t="s">
        <v>1837</v>
      </c>
      <c r="E180" s="94" t="s">
        <v>169</v>
      </c>
      <c r="F180" s="94">
        <v>30116</v>
      </c>
      <c r="G180" s="94">
        <v>31116</v>
      </c>
      <c r="H180" s="94" t="s">
        <v>811</v>
      </c>
      <c r="I180" s="93" t="s">
        <v>634</v>
      </c>
      <c r="J180" s="94" t="s">
        <v>123</v>
      </c>
      <c r="K180" s="93" t="s">
        <v>678</v>
      </c>
      <c r="L180" s="552"/>
      <c r="M180" s="95" t="s">
        <v>684</v>
      </c>
      <c r="N180" s="91"/>
      <c r="O180" s="92"/>
      <c r="P180" s="92"/>
      <c r="Q180" s="92"/>
      <c r="R180" s="92"/>
    </row>
    <row r="181" spans="1:18">
      <c r="A181" s="93" t="s">
        <v>178</v>
      </c>
      <c r="B181" s="93" t="s">
        <v>154</v>
      </c>
      <c r="C181" s="93" t="s">
        <v>682</v>
      </c>
      <c r="D181" s="95" t="s">
        <v>1837</v>
      </c>
      <c r="E181" s="94" t="s">
        <v>169</v>
      </c>
      <c r="F181" s="94">
        <v>30116</v>
      </c>
      <c r="G181" s="94">
        <v>31116</v>
      </c>
      <c r="H181" s="94" t="s">
        <v>811</v>
      </c>
      <c r="I181" s="93" t="s">
        <v>645</v>
      </c>
      <c r="J181" s="94" t="s">
        <v>118</v>
      </c>
      <c r="K181" s="93" t="s">
        <v>678</v>
      </c>
      <c r="L181" s="552"/>
      <c r="M181" s="95" t="s">
        <v>684</v>
      </c>
      <c r="N181" s="91"/>
      <c r="O181" s="92"/>
      <c r="P181" s="92"/>
      <c r="Q181" s="92"/>
      <c r="R181" s="92"/>
    </row>
    <row r="182" spans="1:18">
      <c r="A182" s="93" t="s">
        <v>178</v>
      </c>
      <c r="B182" s="93" t="s">
        <v>154</v>
      </c>
      <c r="C182" s="93" t="s">
        <v>682</v>
      </c>
      <c r="D182" s="95" t="s">
        <v>1837</v>
      </c>
      <c r="E182" s="94" t="s">
        <v>169</v>
      </c>
      <c r="F182" s="94">
        <v>30116</v>
      </c>
      <c r="G182" s="94">
        <v>31116</v>
      </c>
      <c r="H182" s="154"/>
      <c r="I182" s="93" t="s">
        <v>119</v>
      </c>
      <c r="J182" s="94" t="s">
        <v>120</v>
      </c>
      <c r="K182" s="93"/>
      <c r="L182" s="553"/>
      <c r="M182" s="95"/>
      <c r="N182" s="91"/>
      <c r="O182" s="92"/>
      <c r="P182" s="92"/>
      <c r="Q182" s="92"/>
      <c r="R182" s="92"/>
    </row>
    <row r="183" spans="1:18">
      <c r="A183" s="93" t="s">
        <v>179</v>
      </c>
      <c r="B183" s="93" t="s">
        <v>154</v>
      </c>
      <c r="C183" s="93" t="s">
        <v>682</v>
      </c>
      <c r="D183" s="95" t="s">
        <v>1840</v>
      </c>
      <c r="E183" s="94" t="s">
        <v>170</v>
      </c>
      <c r="F183" s="94">
        <v>30051</v>
      </c>
      <c r="G183" s="94">
        <v>31051</v>
      </c>
      <c r="H183" s="94" t="s">
        <v>811</v>
      </c>
      <c r="I183" s="93" t="s">
        <v>635</v>
      </c>
      <c r="J183" s="94" t="s">
        <v>122</v>
      </c>
      <c r="K183" s="93" t="s">
        <v>677</v>
      </c>
      <c r="L183" s="554" t="s">
        <v>1806</v>
      </c>
      <c r="M183" s="95" t="s">
        <v>685</v>
      </c>
      <c r="N183" s="91"/>
      <c r="O183" s="92"/>
      <c r="P183" s="92"/>
      <c r="Q183" s="92"/>
      <c r="R183" s="92"/>
    </row>
    <row r="184" spans="1:18">
      <c r="A184" s="93" t="s">
        <v>179</v>
      </c>
      <c r="B184" s="93" t="s">
        <v>154</v>
      </c>
      <c r="C184" s="93" t="s">
        <v>682</v>
      </c>
      <c r="D184" s="95" t="s">
        <v>1839</v>
      </c>
      <c r="E184" s="94" t="s">
        <v>170</v>
      </c>
      <c r="F184" s="94">
        <v>30051</v>
      </c>
      <c r="G184" s="94">
        <v>31051</v>
      </c>
      <c r="H184" s="94" t="s">
        <v>811</v>
      </c>
      <c r="I184" s="93" t="s">
        <v>637</v>
      </c>
      <c r="J184" s="94" t="s">
        <v>108</v>
      </c>
      <c r="K184" s="93" t="s">
        <v>677</v>
      </c>
      <c r="L184" s="554"/>
      <c r="M184" s="95" t="s">
        <v>685</v>
      </c>
      <c r="N184" s="91"/>
      <c r="O184" s="92"/>
      <c r="P184" s="92"/>
      <c r="Q184" s="92"/>
      <c r="R184" s="92"/>
    </row>
    <row r="185" spans="1:18">
      <c r="A185" s="93" t="s">
        <v>179</v>
      </c>
      <c r="B185" s="93" t="s">
        <v>154</v>
      </c>
      <c r="C185" s="93" t="s">
        <v>682</v>
      </c>
      <c r="D185" s="95" t="s">
        <v>1839</v>
      </c>
      <c r="E185" s="94" t="s">
        <v>170</v>
      </c>
      <c r="F185" s="94">
        <v>30051</v>
      </c>
      <c r="G185" s="94">
        <v>31051</v>
      </c>
      <c r="H185" s="94" t="s">
        <v>811</v>
      </c>
      <c r="I185" s="93" t="s">
        <v>638</v>
      </c>
      <c r="J185" s="94" t="s">
        <v>159</v>
      </c>
      <c r="K185" s="93" t="s">
        <v>677</v>
      </c>
      <c r="L185" s="554"/>
      <c r="M185" s="95" t="s">
        <v>685</v>
      </c>
      <c r="N185" s="91"/>
      <c r="O185" s="92"/>
      <c r="P185" s="92"/>
      <c r="Q185" s="92"/>
      <c r="R185" s="92"/>
    </row>
    <row r="186" spans="1:18">
      <c r="A186" s="93" t="s">
        <v>179</v>
      </c>
      <c r="B186" s="93" t="s">
        <v>154</v>
      </c>
      <c r="C186" s="93" t="s">
        <v>682</v>
      </c>
      <c r="D186" s="95" t="s">
        <v>1839</v>
      </c>
      <c r="E186" s="94" t="s">
        <v>170</v>
      </c>
      <c r="F186" s="94">
        <v>30051</v>
      </c>
      <c r="G186" s="94">
        <v>31051</v>
      </c>
      <c r="H186" s="94" t="s">
        <v>811</v>
      </c>
      <c r="I186" s="93" t="s">
        <v>640</v>
      </c>
      <c r="J186" s="94" t="s">
        <v>109</v>
      </c>
      <c r="K186" s="93" t="s">
        <v>677</v>
      </c>
      <c r="L186" s="554"/>
      <c r="M186" s="95" t="s">
        <v>685</v>
      </c>
      <c r="N186" s="91"/>
      <c r="O186" s="92"/>
      <c r="P186" s="92"/>
      <c r="Q186" s="92"/>
      <c r="R186" s="92"/>
    </row>
    <row r="187" spans="1:18">
      <c r="A187" s="93" t="s">
        <v>179</v>
      </c>
      <c r="B187" s="93" t="s">
        <v>154</v>
      </c>
      <c r="C187" s="93" t="s">
        <v>682</v>
      </c>
      <c r="D187" s="95" t="s">
        <v>1839</v>
      </c>
      <c r="E187" s="94" t="s">
        <v>170</v>
      </c>
      <c r="F187" s="94">
        <v>30051</v>
      </c>
      <c r="G187" s="94">
        <v>31051</v>
      </c>
      <c r="H187" s="94" t="s">
        <v>811</v>
      </c>
      <c r="I187" s="93" t="s">
        <v>641</v>
      </c>
      <c r="J187" s="94" t="s">
        <v>160</v>
      </c>
      <c r="K187" s="93" t="s">
        <v>677</v>
      </c>
      <c r="L187" s="554"/>
      <c r="M187" s="95" t="s">
        <v>685</v>
      </c>
      <c r="N187" s="91"/>
      <c r="O187" s="92"/>
      <c r="P187" s="92"/>
      <c r="Q187" s="92"/>
      <c r="R187" s="92"/>
    </row>
    <row r="188" spans="1:18">
      <c r="A188" s="93" t="s">
        <v>179</v>
      </c>
      <c r="B188" s="93" t="s">
        <v>154</v>
      </c>
      <c r="C188" s="93" t="s">
        <v>682</v>
      </c>
      <c r="D188" s="95" t="s">
        <v>1839</v>
      </c>
      <c r="E188" s="94" t="s">
        <v>170</v>
      </c>
      <c r="F188" s="94">
        <v>30051</v>
      </c>
      <c r="G188" s="94">
        <v>31051</v>
      </c>
      <c r="H188" s="94" t="s">
        <v>811</v>
      </c>
      <c r="I188" s="93" t="s">
        <v>643</v>
      </c>
      <c r="J188" s="94" t="s">
        <v>110</v>
      </c>
      <c r="K188" s="93" t="s">
        <v>677</v>
      </c>
      <c r="L188" s="554"/>
      <c r="M188" s="95" t="s">
        <v>685</v>
      </c>
      <c r="N188" s="91"/>
      <c r="O188" s="92"/>
      <c r="P188" s="92"/>
      <c r="Q188" s="92"/>
      <c r="R188" s="92"/>
    </row>
    <row r="189" spans="1:18">
      <c r="A189" s="93" t="s">
        <v>179</v>
      </c>
      <c r="B189" s="93" t="s">
        <v>154</v>
      </c>
      <c r="C189" s="93" t="s">
        <v>682</v>
      </c>
      <c r="D189" s="95" t="s">
        <v>1839</v>
      </c>
      <c r="E189" s="94" t="s">
        <v>170</v>
      </c>
      <c r="F189" s="94">
        <v>30051</v>
      </c>
      <c r="G189" s="94">
        <v>31051</v>
      </c>
      <c r="H189" s="94" t="s">
        <v>811</v>
      </c>
      <c r="I189" s="93" t="s">
        <v>644</v>
      </c>
      <c r="J189" s="94" t="s">
        <v>111</v>
      </c>
      <c r="K189" s="93" t="s">
        <v>677</v>
      </c>
      <c r="L189" s="554"/>
      <c r="M189" s="95" t="s">
        <v>685</v>
      </c>
      <c r="N189" s="91"/>
      <c r="O189" s="92"/>
      <c r="P189" s="92"/>
      <c r="Q189" s="92"/>
      <c r="R189" s="92"/>
    </row>
    <row r="190" spans="1:18">
      <c r="A190" s="93" t="s">
        <v>179</v>
      </c>
      <c r="B190" s="93" t="s">
        <v>154</v>
      </c>
      <c r="C190" s="93" t="s">
        <v>682</v>
      </c>
      <c r="D190" s="95" t="s">
        <v>1839</v>
      </c>
      <c r="E190" s="94" t="s">
        <v>170</v>
      </c>
      <c r="F190" s="94">
        <v>30051</v>
      </c>
      <c r="G190" s="94">
        <v>31051</v>
      </c>
      <c r="H190" s="94" t="s">
        <v>811</v>
      </c>
      <c r="I190" s="93" t="s">
        <v>645</v>
      </c>
      <c r="J190" s="94" t="s">
        <v>112</v>
      </c>
      <c r="K190" s="93" t="s">
        <v>677</v>
      </c>
      <c r="L190" s="554"/>
      <c r="M190" s="95" t="s">
        <v>685</v>
      </c>
      <c r="N190" s="91"/>
      <c r="O190" s="92"/>
      <c r="P190" s="92"/>
      <c r="Q190" s="92"/>
      <c r="R190" s="92"/>
    </row>
    <row r="191" spans="1:18">
      <c r="A191" s="93" t="s">
        <v>179</v>
      </c>
      <c r="B191" s="93" t="s">
        <v>154</v>
      </c>
      <c r="C191" s="93" t="s">
        <v>682</v>
      </c>
      <c r="D191" s="95" t="s">
        <v>1839</v>
      </c>
      <c r="E191" s="94" t="s">
        <v>170</v>
      </c>
      <c r="F191" s="94">
        <v>30051</v>
      </c>
      <c r="G191" s="94">
        <v>31051</v>
      </c>
      <c r="H191" s="154"/>
      <c r="I191" s="93" t="s">
        <v>119</v>
      </c>
      <c r="J191" s="94" t="s">
        <v>120</v>
      </c>
      <c r="K191" s="93"/>
      <c r="L191" s="554"/>
      <c r="M191" s="95"/>
      <c r="N191" s="91"/>
      <c r="O191" s="92"/>
      <c r="P191" s="92"/>
      <c r="Q191" s="92"/>
      <c r="R191" s="92"/>
    </row>
    <row r="192" spans="1:18">
      <c r="A192" s="93" t="s">
        <v>179</v>
      </c>
      <c r="B192" s="93" t="s">
        <v>154</v>
      </c>
      <c r="C192" s="93" t="s">
        <v>682</v>
      </c>
      <c r="D192" s="95" t="s">
        <v>1839</v>
      </c>
      <c r="E192" s="94" t="s">
        <v>170</v>
      </c>
      <c r="F192" s="94">
        <v>30056</v>
      </c>
      <c r="G192" s="94">
        <v>31056</v>
      </c>
      <c r="H192" s="94" t="s">
        <v>811</v>
      </c>
      <c r="I192" s="93" t="s">
        <v>635</v>
      </c>
      <c r="J192" s="94" t="s">
        <v>123</v>
      </c>
      <c r="K192" s="93" t="s">
        <v>678</v>
      </c>
      <c r="L192" s="554"/>
      <c r="M192" s="95" t="s">
        <v>684</v>
      </c>
      <c r="N192" s="91"/>
      <c r="O192" s="92"/>
      <c r="P192" s="92"/>
      <c r="Q192" s="92"/>
      <c r="R192" s="92"/>
    </row>
    <row r="193" spans="1:18">
      <c r="A193" s="93" t="s">
        <v>179</v>
      </c>
      <c r="B193" s="93" t="s">
        <v>154</v>
      </c>
      <c r="C193" s="93" t="s">
        <v>682</v>
      </c>
      <c r="D193" s="95" t="s">
        <v>1839</v>
      </c>
      <c r="E193" s="94" t="s">
        <v>170</v>
      </c>
      <c r="F193" s="94">
        <v>30056</v>
      </c>
      <c r="G193" s="94">
        <v>31056</v>
      </c>
      <c r="H193" s="94" t="s">
        <v>811</v>
      </c>
      <c r="I193" s="93" t="s">
        <v>637</v>
      </c>
      <c r="J193" s="94" t="s">
        <v>114</v>
      </c>
      <c r="K193" s="93" t="s">
        <v>678</v>
      </c>
      <c r="L193" s="554"/>
      <c r="M193" s="95" t="s">
        <v>684</v>
      </c>
      <c r="N193" s="91"/>
      <c r="O193" s="92"/>
      <c r="P193" s="92"/>
      <c r="Q193" s="92"/>
      <c r="R193" s="92"/>
    </row>
    <row r="194" spans="1:18">
      <c r="A194" s="93" t="s">
        <v>179</v>
      </c>
      <c r="B194" s="93" t="s">
        <v>154</v>
      </c>
      <c r="C194" s="93" t="s">
        <v>682</v>
      </c>
      <c r="D194" s="95" t="s">
        <v>1839</v>
      </c>
      <c r="E194" s="94" t="s">
        <v>170</v>
      </c>
      <c r="F194" s="94">
        <v>30056</v>
      </c>
      <c r="G194" s="94">
        <v>31056</v>
      </c>
      <c r="H194" s="94" t="s">
        <v>811</v>
      </c>
      <c r="I194" s="93" t="s">
        <v>638</v>
      </c>
      <c r="J194" s="94" t="s">
        <v>161</v>
      </c>
      <c r="K194" s="93" t="s">
        <v>678</v>
      </c>
      <c r="L194" s="554"/>
      <c r="M194" s="95" t="s">
        <v>684</v>
      </c>
      <c r="N194" s="91"/>
      <c r="O194" s="92"/>
      <c r="P194" s="92"/>
      <c r="Q194" s="92"/>
      <c r="R194" s="92"/>
    </row>
    <row r="195" spans="1:18">
      <c r="A195" s="93" t="s">
        <v>179</v>
      </c>
      <c r="B195" s="93" t="s">
        <v>154</v>
      </c>
      <c r="C195" s="93" t="s">
        <v>682</v>
      </c>
      <c r="D195" s="95" t="s">
        <v>1839</v>
      </c>
      <c r="E195" s="94" t="s">
        <v>170</v>
      </c>
      <c r="F195" s="94">
        <v>30056</v>
      </c>
      <c r="G195" s="94">
        <v>31056</v>
      </c>
      <c r="H195" s="94" t="s">
        <v>811</v>
      </c>
      <c r="I195" s="93" t="s">
        <v>640</v>
      </c>
      <c r="J195" s="94" t="s">
        <v>115</v>
      </c>
      <c r="K195" s="93" t="s">
        <v>678</v>
      </c>
      <c r="L195" s="554"/>
      <c r="M195" s="95" t="s">
        <v>684</v>
      </c>
      <c r="N195" s="91"/>
      <c r="O195" s="92"/>
      <c r="P195" s="92"/>
      <c r="Q195" s="92"/>
      <c r="R195" s="92"/>
    </row>
    <row r="196" spans="1:18">
      <c r="A196" s="93" t="s">
        <v>179</v>
      </c>
      <c r="B196" s="93" t="s">
        <v>154</v>
      </c>
      <c r="C196" s="93" t="s">
        <v>682</v>
      </c>
      <c r="D196" s="95" t="s">
        <v>1839</v>
      </c>
      <c r="E196" s="94" t="s">
        <v>170</v>
      </c>
      <c r="F196" s="94">
        <v>30056</v>
      </c>
      <c r="G196" s="94">
        <v>31056</v>
      </c>
      <c r="H196" s="94" t="s">
        <v>811</v>
      </c>
      <c r="I196" s="93" t="s">
        <v>641</v>
      </c>
      <c r="J196" s="94" t="s">
        <v>162</v>
      </c>
      <c r="K196" s="93" t="s">
        <v>678</v>
      </c>
      <c r="L196" s="554"/>
      <c r="M196" s="95" t="s">
        <v>684</v>
      </c>
      <c r="N196" s="91"/>
      <c r="O196" s="92"/>
      <c r="P196" s="92"/>
      <c r="Q196" s="92"/>
      <c r="R196" s="92"/>
    </row>
    <row r="197" spans="1:18">
      <c r="A197" s="93" t="s">
        <v>179</v>
      </c>
      <c r="B197" s="93" t="s">
        <v>154</v>
      </c>
      <c r="C197" s="93" t="s">
        <v>682</v>
      </c>
      <c r="D197" s="95" t="s">
        <v>1839</v>
      </c>
      <c r="E197" s="94" t="s">
        <v>170</v>
      </c>
      <c r="F197" s="94">
        <v>30056</v>
      </c>
      <c r="G197" s="94">
        <v>31056</v>
      </c>
      <c r="H197" s="94" t="s">
        <v>811</v>
      </c>
      <c r="I197" s="93" t="s">
        <v>643</v>
      </c>
      <c r="J197" s="94" t="s">
        <v>116</v>
      </c>
      <c r="K197" s="93" t="s">
        <v>678</v>
      </c>
      <c r="L197" s="554"/>
      <c r="M197" s="95" t="s">
        <v>684</v>
      </c>
      <c r="N197" s="91"/>
      <c r="O197" s="92"/>
      <c r="P197" s="92"/>
      <c r="Q197" s="92"/>
      <c r="R197" s="92"/>
    </row>
    <row r="198" spans="1:18">
      <c r="A198" s="93" t="s">
        <v>179</v>
      </c>
      <c r="B198" s="93" t="s">
        <v>154</v>
      </c>
      <c r="C198" s="93" t="s">
        <v>682</v>
      </c>
      <c r="D198" s="95" t="s">
        <v>1839</v>
      </c>
      <c r="E198" s="94" t="s">
        <v>170</v>
      </c>
      <c r="F198" s="94">
        <v>30056</v>
      </c>
      <c r="G198" s="94">
        <v>31056</v>
      </c>
      <c r="H198" s="94" t="s">
        <v>811</v>
      </c>
      <c r="I198" s="93" t="s">
        <v>644</v>
      </c>
      <c r="J198" s="94" t="s">
        <v>117</v>
      </c>
      <c r="K198" s="93" t="s">
        <v>678</v>
      </c>
      <c r="L198" s="554"/>
      <c r="M198" s="95" t="s">
        <v>684</v>
      </c>
      <c r="N198" s="91"/>
      <c r="O198" s="92"/>
      <c r="P198" s="92"/>
      <c r="Q198" s="92"/>
      <c r="R198" s="92"/>
    </row>
    <row r="199" spans="1:18">
      <c r="A199" s="93" t="s">
        <v>179</v>
      </c>
      <c r="B199" s="93" t="s">
        <v>154</v>
      </c>
      <c r="C199" s="93" t="s">
        <v>682</v>
      </c>
      <c r="D199" s="95" t="s">
        <v>1839</v>
      </c>
      <c r="E199" s="94" t="s">
        <v>170</v>
      </c>
      <c r="F199" s="94">
        <v>30056</v>
      </c>
      <c r="G199" s="94">
        <v>31056</v>
      </c>
      <c r="H199" s="94" t="s">
        <v>811</v>
      </c>
      <c r="I199" s="93" t="s">
        <v>645</v>
      </c>
      <c r="J199" s="94" t="s">
        <v>118</v>
      </c>
      <c r="K199" s="93" t="s">
        <v>678</v>
      </c>
      <c r="L199" s="554"/>
      <c r="M199" s="95" t="s">
        <v>684</v>
      </c>
      <c r="N199" s="91"/>
      <c r="O199" s="92"/>
      <c r="P199" s="92"/>
      <c r="Q199" s="92"/>
      <c r="R199" s="92"/>
    </row>
    <row r="200" spans="1:18">
      <c r="A200" s="93" t="s">
        <v>179</v>
      </c>
      <c r="B200" s="93" t="s">
        <v>154</v>
      </c>
      <c r="C200" s="93" t="s">
        <v>682</v>
      </c>
      <c r="D200" s="95" t="s">
        <v>1839</v>
      </c>
      <c r="E200" s="94" t="s">
        <v>170</v>
      </c>
      <c r="F200" s="94">
        <v>30056</v>
      </c>
      <c r="G200" s="94">
        <v>31056</v>
      </c>
      <c r="H200" s="154"/>
      <c r="I200" s="93" t="s">
        <v>119</v>
      </c>
      <c r="J200" s="94" t="s">
        <v>120</v>
      </c>
      <c r="K200" s="93"/>
      <c r="L200" s="554"/>
      <c r="M200" s="95"/>
      <c r="N200" s="91"/>
      <c r="O200" s="92"/>
      <c r="P200" s="92"/>
      <c r="Q200" s="92"/>
      <c r="R200" s="92"/>
    </row>
    <row r="201" spans="1:18">
      <c r="A201" s="93" t="s">
        <v>180</v>
      </c>
      <c r="B201" s="93" t="s">
        <v>154</v>
      </c>
      <c r="C201" s="93" t="s">
        <v>682</v>
      </c>
      <c r="D201" s="95" t="s">
        <v>1840</v>
      </c>
      <c r="E201" s="94" t="s">
        <v>171</v>
      </c>
      <c r="F201" s="94">
        <v>30031</v>
      </c>
      <c r="G201" s="94">
        <v>31031</v>
      </c>
      <c r="H201" s="94" t="s">
        <v>811</v>
      </c>
      <c r="I201" s="93" t="s">
        <v>636</v>
      </c>
      <c r="J201" s="94" t="s">
        <v>122</v>
      </c>
      <c r="K201" s="93" t="s">
        <v>677</v>
      </c>
      <c r="L201" s="554" t="s">
        <v>1805</v>
      </c>
      <c r="M201" s="95" t="s">
        <v>685</v>
      </c>
      <c r="N201" s="91"/>
      <c r="O201" s="92"/>
      <c r="P201" s="92"/>
      <c r="Q201" s="92"/>
      <c r="R201" s="92"/>
    </row>
    <row r="202" spans="1:18">
      <c r="A202" s="93" t="s">
        <v>180</v>
      </c>
      <c r="B202" s="93" t="s">
        <v>154</v>
      </c>
      <c r="C202" s="93" t="s">
        <v>682</v>
      </c>
      <c r="D202" s="95" t="s">
        <v>1839</v>
      </c>
      <c r="E202" s="94" t="s">
        <v>171</v>
      </c>
      <c r="F202" s="94">
        <v>30031</v>
      </c>
      <c r="G202" s="94">
        <v>31031</v>
      </c>
      <c r="H202" s="94" t="s">
        <v>811</v>
      </c>
      <c r="I202" s="93" t="s">
        <v>637</v>
      </c>
      <c r="J202" s="94" t="s">
        <v>108</v>
      </c>
      <c r="K202" s="93" t="s">
        <v>677</v>
      </c>
      <c r="L202" s="554"/>
      <c r="M202" s="95" t="s">
        <v>685</v>
      </c>
      <c r="N202" s="91"/>
      <c r="O202" s="92"/>
      <c r="P202" s="92"/>
      <c r="Q202" s="92"/>
      <c r="R202" s="92"/>
    </row>
    <row r="203" spans="1:18">
      <c r="A203" s="93" t="s">
        <v>180</v>
      </c>
      <c r="B203" s="93" t="s">
        <v>154</v>
      </c>
      <c r="C203" s="93" t="s">
        <v>682</v>
      </c>
      <c r="D203" s="95" t="s">
        <v>1839</v>
      </c>
      <c r="E203" s="94" t="s">
        <v>171</v>
      </c>
      <c r="F203" s="94">
        <v>30031</v>
      </c>
      <c r="G203" s="94">
        <v>31031</v>
      </c>
      <c r="H203" s="94" t="s">
        <v>811</v>
      </c>
      <c r="I203" s="93" t="s">
        <v>639</v>
      </c>
      <c r="J203" s="94" t="s">
        <v>159</v>
      </c>
      <c r="K203" s="93" t="s">
        <v>677</v>
      </c>
      <c r="L203" s="554"/>
      <c r="M203" s="95" t="s">
        <v>685</v>
      </c>
      <c r="N203" s="91"/>
      <c r="O203" s="92"/>
      <c r="P203" s="92"/>
      <c r="Q203" s="92"/>
      <c r="R203" s="92"/>
    </row>
    <row r="204" spans="1:18">
      <c r="A204" s="93" t="s">
        <v>180</v>
      </c>
      <c r="B204" s="93" t="s">
        <v>154</v>
      </c>
      <c r="C204" s="93" t="s">
        <v>682</v>
      </c>
      <c r="D204" s="95" t="s">
        <v>1839</v>
      </c>
      <c r="E204" s="94" t="s">
        <v>171</v>
      </c>
      <c r="F204" s="94">
        <v>30031</v>
      </c>
      <c r="G204" s="94">
        <v>31031</v>
      </c>
      <c r="H204" s="94" t="s">
        <v>811</v>
      </c>
      <c r="I204" s="93" t="s">
        <v>640</v>
      </c>
      <c r="J204" s="94" t="s">
        <v>109</v>
      </c>
      <c r="K204" s="93" t="s">
        <v>677</v>
      </c>
      <c r="L204" s="554"/>
      <c r="M204" s="95" t="s">
        <v>685</v>
      </c>
      <c r="N204" s="91"/>
      <c r="O204" s="92"/>
      <c r="P204" s="92"/>
      <c r="Q204" s="92"/>
      <c r="R204" s="92"/>
    </row>
    <row r="205" spans="1:18">
      <c r="A205" s="93" t="s">
        <v>180</v>
      </c>
      <c r="B205" s="93" t="s">
        <v>154</v>
      </c>
      <c r="C205" s="93" t="s">
        <v>682</v>
      </c>
      <c r="D205" s="95" t="s">
        <v>1839</v>
      </c>
      <c r="E205" s="94" t="s">
        <v>171</v>
      </c>
      <c r="F205" s="94">
        <v>30031</v>
      </c>
      <c r="G205" s="94">
        <v>31031</v>
      </c>
      <c r="H205" s="94" t="s">
        <v>811</v>
      </c>
      <c r="I205" s="93" t="s">
        <v>642</v>
      </c>
      <c r="J205" s="94" t="s">
        <v>160</v>
      </c>
      <c r="K205" s="93" t="s">
        <v>677</v>
      </c>
      <c r="L205" s="554"/>
      <c r="M205" s="95" t="s">
        <v>685</v>
      </c>
    </row>
    <row r="206" spans="1:18">
      <c r="A206" s="93" t="s">
        <v>180</v>
      </c>
      <c r="B206" s="93" t="s">
        <v>154</v>
      </c>
      <c r="C206" s="93" t="s">
        <v>682</v>
      </c>
      <c r="D206" s="95" t="s">
        <v>1839</v>
      </c>
      <c r="E206" s="94" t="s">
        <v>171</v>
      </c>
      <c r="F206" s="94">
        <v>30031</v>
      </c>
      <c r="G206" s="94">
        <v>31031</v>
      </c>
      <c r="H206" s="94" t="s">
        <v>811</v>
      </c>
      <c r="I206" s="93" t="s">
        <v>643</v>
      </c>
      <c r="J206" s="94" t="s">
        <v>110</v>
      </c>
      <c r="K206" s="93" t="s">
        <v>677</v>
      </c>
      <c r="L206" s="554"/>
      <c r="M206" s="95" t="s">
        <v>685</v>
      </c>
    </row>
    <row r="207" spans="1:18">
      <c r="A207" s="93" t="s">
        <v>180</v>
      </c>
      <c r="B207" s="93" t="s">
        <v>154</v>
      </c>
      <c r="C207" s="93" t="s">
        <v>682</v>
      </c>
      <c r="D207" s="95" t="s">
        <v>1839</v>
      </c>
      <c r="E207" s="94" t="s">
        <v>171</v>
      </c>
      <c r="F207" s="94">
        <v>30031</v>
      </c>
      <c r="G207" s="94">
        <v>31031</v>
      </c>
      <c r="H207" s="94" t="s">
        <v>811</v>
      </c>
      <c r="I207" s="93" t="s">
        <v>644</v>
      </c>
      <c r="J207" s="94" t="s">
        <v>111</v>
      </c>
      <c r="K207" s="93" t="s">
        <v>677</v>
      </c>
      <c r="L207" s="554"/>
      <c r="M207" s="95" t="s">
        <v>685</v>
      </c>
    </row>
    <row r="208" spans="1:18">
      <c r="A208" s="93" t="s">
        <v>180</v>
      </c>
      <c r="B208" s="93" t="s">
        <v>154</v>
      </c>
      <c r="C208" s="93" t="s">
        <v>682</v>
      </c>
      <c r="D208" s="95" t="s">
        <v>1839</v>
      </c>
      <c r="E208" s="94" t="s">
        <v>171</v>
      </c>
      <c r="F208" s="94">
        <v>30031</v>
      </c>
      <c r="G208" s="94">
        <v>31031</v>
      </c>
      <c r="H208" s="94" t="s">
        <v>811</v>
      </c>
      <c r="I208" s="93" t="s">
        <v>645</v>
      </c>
      <c r="J208" s="94" t="s">
        <v>112</v>
      </c>
      <c r="K208" s="93" t="s">
        <v>677</v>
      </c>
      <c r="L208" s="554"/>
      <c r="M208" s="95" t="s">
        <v>685</v>
      </c>
    </row>
    <row r="209" spans="1:13">
      <c r="A209" s="93" t="s">
        <v>180</v>
      </c>
      <c r="B209" s="93" t="s">
        <v>154</v>
      </c>
      <c r="C209" s="93" t="s">
        <v>682</v>
      </c>
      <c r="D209" s="95" t="s">
        <v>1839</v>
      </c>
      <c r="E209" s="94" t="s">
        <v>171</v>
      </c>
      <c r="F209" s="94">
        <v>30031</v>
      </c>
      <c r="G209" s="94">
        <v>31031</v>
      </c>
      <c r="H209" s="154"/>
      <c r="I209" s="93" t="s">
        <v>119</v>
      </c>
      <c r="J209" s="94" t="s">
        <v>120</v>
      </c>
      <c r="K209" s="93"/>
      <c r="L209" s="554"/>
      <c r="M209" s="95"/>
    </row>
    <row r="210" spans="1:13">
      <c r="A210" s="93" t="s">
        <v>180</v>
      </c>
      <c r="B210" s="93" t="s">
        <v>154</v>
      </c>
      <c r="C210" s="93" t="s">
        <v>682</v>
      </c>
      <c r="D210" s="95" t="s">
        <v>1839</v>
      </c>
      <c r="E210" s="94" t="s">
        <v>171</v>
      </c>
      <c r="F210" s="94">
        <v>30036</v>
      </c>
      <c r="G210" s="94">
        <v>31036</v>
      </c>
      <c r="H210" s="94" t="s">
        <v>811</v>
      </c>
      <c r="I210" s="93" t="s">
        <v>636</v>
      </c>
      <c r="J210" s="94" t="s">
        <v>123</v>
      </c>
      <c r="K210" s="93" t="s">
        <v>678</v>
      </c>
      <c r="L210" s="554"/>
      <c r="M210" s="95" t="s">
        <v>1817</v>
      </c>
    </row>
    <row r="211" spans="1:13">
      <c r="A211" s="93" t="s">
        <v>180</v>
      </c>
      <c r="B211" s="93" t="s">
        <v>154</v>
      </c>
      <c r="C211" s="93" t="s">
        <v>682</v>
      </c>
      <c r="D211" s="95" t="s">
        <v>1839</v>
      </c>
      <c r="E211" s="94" t="s">
        <v>171</v>
      </c>
      <c r="F211" s="94">
        <v>30036</v>
      </c>
      <c r="G211" s="94">
        <v>31036</v>
      </c>
      <c r="H211" s="94" t="s">
        <v>811</v>
      </c>
      <c r="I211" s="93" t="s">
        <v>637</v>
      </c>
      <c r="J211" s="94" t="s">
        <v>114</v>
      </c>
      <c r="K211" s="93" t="s">
        <v>678</v>
      </c>
      <c r="L211" s="554"/>
      <c r="M211" s="95" t="s">
        <v>684</v>
      </c>
    </row>
    <row r="212" spans="1:13">
      <c r="A212" s="93" t="s">
        <v>180</v>
      </c>
      <c r="B212" s="93" t="s">
        <v>154</v>
      </c>
      <c r="C212" s="93" t="s">
        <v>682</v>
      </c>
      <c r="D212" s="95" t="s">
        <v>1839</v>
      </c>
      <c r="E212" s="94" t="s">
        <v>171</v>
      </c>
      <c r="F212" s="94">
        <v>30036</v>
      </c>
      <c r="G212" s="94">
        <v>31036</v>
      </c>
      <c r="H212" s="94" t="s">
        <v>811</v>
      </c>
      <c r="I212" s="93" t="s">
        <v>639</v>
      </c>
      <c r="J212" s="94" t="s">
        <v>161</v>
      </c>
      <c r="K212" s="93" t="s">
        <v>678</v>
      </c>
      <c r="L212" s="554"/>
      <c r="M212" s="95" t="s">
        <v>684</v>
      </c>
    </row>
    <row r="213" spans="1:13">
      <c r="A213" s="93" t="s">
        <v>180</v>
      </c>
      <c r="B213" s="93" t="s">
        <v>154</v>
      </c>
      <c r="C213" s="93" t="s">
        <v>682</v>
      </c>
      <c r="D213" s="95" t="s">
        <v>1839</v>
      </c>
      <c r="E213" s="94" t="s">
        <v>171</v>
      </c>
      <c r="F213" s="94">
        <v>30036</v>
      </c>
      <c r="G213" s="94">
        <v>31036</v>
      </c>
      <c r="H213" s="94" t="s">
        <v>811</v>
      </c>
      <c r="I213" s="93" t="s">
        <v>640</v>
      </c>
      <c r="J213" s="94" t="s">
        <v>115</v>
      </c>
      <c r="K213" s="93" t="s">
        <v>678</v>
      </c>
      <c r="L213" s="554"/>
      <c r="M213" s="95" t="s">
        <v>684</v>
      </c>
    </row>
    <row r="214" spans="1:13">
      <c r="A214" s="93" t="s">
        <v>180</v>
      </c>
      <c r="B214" s="93" t="s">
        <v>154</v>
      </c>
      <c r="C214" s="93" t="s">
        <v>682</v>
      </c>
      <c r="D214" s="95" t="s">
        <v>1839</v>
      </c>
      <c r="E214" s="94" t="s">
        <v>171</v>
      </c>
      <c r="F214" s="94">
        <v>30036</v>
      </c>
      <c r="G214" s="94">
        <v>31036</v>
      </c>
      <c r="H214" s="94" t="s">
        <v>811</v>
      </c>
      <c r="I214" s="93" t="s">
        <v>642</v>
      </c>
      <c r="J214" s="94" t="s">
        <v>162</v>
      </c>
      <c r="K214" s="93" t="s">
        <v>678</v>
      </c>
      <c r="L214" s="554"/>
      <c r="M214" s="95" t="s">
        <v>684</v>
      </c>
    </row>
    <row r="215" spans="1:13">
      <c r="A215" s="93" t="s">
        <v>180</v>
      </c>
      <c r="B215" s="93" t="s">
        <v>154</v>
      </c>
      <c r="C215" s="93" t="s">
        <v>682</v>
      </c>
      <c r="D215" s="95" t="s">
        <v>1839</v>
      </c>
      <c r="E215" s="94" t="s">
        <v>171</v>
      </c>
      <c r="F215" s="94">
        <v>30036</v>
      </c>
      <c r="G215" s="94">
        <v>31036</v>
      </c>
      <c r="H215" s="94" t="s">
        <v>811</v>
      </c>
      <c r="I215" s="93" t="s">
        <v>643</v>
      </c>
      <c r="J215" s="94" t="s">
        <v>116</v>
      </c>
      <c r="K215" s="93" t="s">
        <v>678</v>
      </c>
      <c r="L215" s="554"/>
      <c r="M215" s="95" t="s">
        <v>684</v>
      </c>
    </row>
    <row r="216" spans="1:13">
      <c r="A216" s="93" t="s">
        <v>180</v>
      </c>
      <c r="B216" s="93" t="s">
        <v>154</v>
      </c>
      <c r="C216" s="93" t="s">
        <v>682</v>
      </c>
      <c r="D216" s="95" t="s">
        <v>1839</v>
      </c>
      <c r="E216" s="94" t="s">
        <v>171</v>
      </c>
      <c r="F216" s="94">
        <v>30036</v>
      </c>
      <c r="G216" s="94">
        <v>31036</v>
      </c>
      <c r="H216" s="94" t="s">
        <v>811</v>
      </c>
      <c r="I216" s="93" t="s">
        <v>644</v>
      </c>
      <c r="J216" s="94" t="s">
        <v>117</v>
      </c>
      <c r="K216" s="93" t="s">
        <v>678</v>
      </c>
      <c r="L216" s="554"/>
      <c r="M216" s="95" t="s">
        <v>684</v>
      </c>
    </row>
    <row r="217" spans="1:13">
      <c r="A217" s="93" t="s">
        <v>180</v>
      </c>
      <c r="B217" s="93" t="s">
        <v>154</v>
      </c>
      <c r="C217" s="93" t="s">
        <v>682</v>
      </c>
      <c r="D217" s="95" t="s">
        <v>1839</v>
      </c>
      <c r="E217" s="94" t="s">
        <v>171</v>
      </c>
      <c r="F217" s="94">
        <v>30036</v>
      </c>
      <c r="G217" s="94">
        <v>31036</v>
      </c>
      <c r="H217" s="94" t="s">
        <v>811</v>
      </c>
      <c r="I217" s="93" t="s">
        <v>645</v>
      </c>
      <c r="J217" s="94" t="s">
        <v>118</v>
      </c>
      <c r="K217" s="93" t="s">
        <v>678</v>
      </c>
      <c r="L217" s="554"/>
      <c r="M217" s="95" t="s">
        <v>684</v>
      </c>
    </row>
    <row r="218" spans="1:13">
      <c r="A218" s="96" t="s">
        <v>180</v>
      </c>
      <c r="B218" s="96" t="s">
        <v>154</v>
      </c>
      <c r="C218" s="96" t="s">
        <v>682</v>
      </c>
      <c r="D218" s="97" t="s">
        <v>1839</v>
      </c>
      <c r="E218" s="98" t="s">
        <v>171</v>
      </c>
      <c r="F218" s="98">
        <v>30036</v>
      </c>
      <c r="G218" s="98">
        <v>31036</v>
      </c>
      <c r="H218" s="154"/>
      <c r="I218" s="96" t="s">
        <v>119</v>
      </c>
      <c r="J218" s="98" t="s">
        <v>120</v>
      </c>
      <c r="K218" s="96"/>
      <c r="L218" s="554"/>
      <c r="M218" s="97"/>
    </row>
    <row r="219" spans="1:13">
      <c r="A219" s="200" t="s">
        <v>1712</v>
      </c>
      <c r="B219" s="200" t="s">
        <v>1414</v>
      </c>
      <c r="C219" s="200" t="s">
        <v>705</v>
      </c>
      <c r="D219" s="200" t="s">
        <v>1709</v>
      </c>
      <c r="E219" s="155" t="s">
        <v>1758</v>
      </c>
      <c r="F219" s="155">
        <v>22001</v>
      </c>
      <c r="G219" s="155">
        <v>23001</v>
      </c>
      <c r="H219" s="155" t="s">
        <v>1759</v>
      </c>
      <c r="I219" s="200" t="s">
        <v>637</v>
      </c>
      <c r="J219" s="362" t="s">
        <v>1760</v>
      </c>
      <c r="K219" s="201" t="s">
        <v>98</v>
      </c>
      <c r="L219" s="550" t="s">
        <v>1811</v>
      </c>
      <c r="M219" s="201" t="s">
        <v>1819</v>
      </c>
    </row>
    <row r="220" spans="1:13">
      <c r="A220" s="200" t="s">
        <v>1747</v>
      </c>
      <c r="B220" s="200" t="s">
        <v>1414</v>
      </c>
      <c r="C220" s="200" t="s">
        <v>681</v>
      </c>
      <c r="D220" s="200" t="s">
        <v>1708</v>
      </c>
      <c r="E220" s="155" t="s">
        <v>1758</v>
      </c>
      <c r="F220" s="155">
        <v>22001</v>
      </c>
      <c r="G220" s="155">
        <v>23001</v>
      </c>
      <c r="H220" s="155" t="s">
        <v>1761</v>
      </c>
      <c r="I220" s="200" t="s">
        <v>640</v>
      </c>
      <c r="J220" s="362" t="s">
        <v>1762</v>
      </c>
      <c r="K220" s="201" t="s">
        <v>1763</v>
      </c>
      <c r="L220" s="550"/>
      <c r="M220" s="201" t="s">
        <v>1818</v>
      </c>
    </row>
    <row r="221" spans="1:13">
      <c r="A221" s="200" t="s">
        <v>1747</v>
      </c>
      <c r="B221" s="200" t="s">
        <v>1414</v>
      </c>
      <c r="C221" s="200" t="s">
        <v>681</v>
      </c>
      <c r="D221" s="200" t="s">
        <v>1708</v>
      </c>
      <c r="E221" s="155" t="s">
        <v>1758</v>
      </c>
      <c r="F221" s="155">
        <v>22001</v>
      </c>
      <c r="G221" s="155">
        <v>23001</v>
      </c>
      <c r="H221" s="155" t="s">
        <v>1761</v>
      </c>
      <c r="I221" s="200" t="s">
        <v>643</v>
      </c>
      <c r="J221" s="362" t="s">
        <v>1764</v>
      </c>
      <c r="K221" s="201" t="s">
        <v>1763</v>
      </c>
      <c r="L221" s="550"/>
      <c r="M221" s="201" t="s">
        <v>1818</v>
      </c>
    </row>
    <row r="222" spans="1:13">
      <c r="A222" s="200" t="s">
        <v>1747</v>
      </c>
      <c r="B222" s="200" t="s">
        <v>1414</v>
      </c>
      <c r="C222" s="200" t="s">
        <v>681</v>
      </c>
      <c r="D222" s="200" t="s">
        <v>1708</v>
      </c>
      <c r="E222" s="155" t="s">
        <v>1758</v>
      </c>
      <c r="F222" s="155">
        <v>22001</v>
      </c>
      <c r="G222" s="155">
        <v>23001</v>
      </c>
      <c r="H222" s="155" t="s">
        <v>1761</v>
      </c>
      <c r="I222" s="200" t="s">
        <v>644</v>
      </c>
      <c r="J222" s="362" t="s">
        <v>1765</v>
      </c>
      <c r="K222" s="201" t="s">
        <v>1763</v>
      </c>
      <c r="L222" s="550"/>
      <c r="M222" s="201" t="s">
        <v>1818</v>
      </c>
    </row>
    <row r="223" spans="1:13">
      <c r="A223" s="200" t="s">
        <v>1747</v>
      </c>
      <c r="B223" s="200" t="s">
        <v>1414</v>
      </c>
      <c r="C223" s="200" t="s">
        <v>681</v>
      </c>
      <c r="D223" s="200" t="s">
        <v>1708</v>
      </c>
      <c r="E223" s="155" t="s">
        <v>1758</v>
      </c>
      <c r="F223" s="155">
        <v>22001</v>
      </c>
      <c r="G223" s="155">
        <v>23001</v>
      </c>
      <c r="H223" s="155"/>
      <c r="I223" s="200" t="s">
        <v>119</v>
      </c>
      <c r="J223" s="362" t="s">
        <v>120</v>
      </c>
      <c r="K223" s="201" t="s">
        <v>1763</v>
      </c>
      <c r="L223" s="550"/>
      <c r="M223" s="201"/>
    </row>
    <row r="224" spans="1:13">
      <c r="A224" s="200" t="s">
        <v>1747</v>
      </c>
      <c r="B224" s="200" t="s">
        <v>1414</v>
      </c>
      <c r="C224" s="200" t="s">
        <v>681</v>
      </c>
      <c r="D224" s="200" t="s">
        <v>1834</v>
      </c>
      <c r="E224" s="155" t="s">
        <v>1766</v>
      </c>
      <c r="F224" s="155">
        <v>22011</v>
      </c>
      <c r="G224" s="155">
        <v>23011</v>
      </c>
      <c r="H224" s="155" t="s">
        <v>1761</v>
      </c>
      <c r="I224" s="200" t="s">
        <v>1821</v>
      </c>
      <c r="J224" s="362" t="s">
        <v>1767</v>
      </c>
      <c r="K224" s="201" t="s">
        <v>1763</v>
      </c>
      <c r="L224" s="550"/>
      <c r="M224" s="201" t="s">
        <v>1818</v>
      </c>
    </row>
    <row r="225" spans="1:13">
      <c r="A225" s="200" t="s">
        <v>1747</v>
      </c>
      <c r="B225" s="200" t="s">
        <v>1414</v>
      </c>
      <c r="C225" s="200" t="s">
        <v>681</v>
      </c>
      <c r="D225" s="200" t="s">
        <v>1833</v>
      </c>
      <c r="E225" s="155" t="s">
        <v>1766</v>
      </c>
      <c r="F225" s="155">
        <v>22011</v>
      </c>
      <c r="G225" s="155">
        <v>23011</v>
      </c>
      <c r="H225" s="155" t="s">
        <v>1761</v>
      </c>
      <c r="I225" s="200" t="s">
        <v>645</v>
      </c>
      <c r="J225" s="362" t="s">
        <v>1768</v>
      </c>
      <c r="K225" s="201" t="s">
        <v>1763</v>
      </c>
      <c r="L225" s="550"/>
      <c r="M225" s="201" t="s">
        <v>1818</v>
      </c>
    </row>
    <row r="226" spans="1:13">
      <c r="A226" s="200" t="s">
        <v>1747</v>
      </c>
      <c r="B226" s="200" t="s">
        <v>1414</v>
      </c>
      <c r="C226" s="200" t="s">
        <v>681</v>
      </c>
      <c r="D226" s="200" t="s">
        <v>1833</v>
      </c>
      <c r="E226" s="155" t="s">
        <v>1766</v>
      </c>
      <c r="F226" s="155">
        <v>22011</v>
      </c>
      <c r="G226" s="155">
        <v>23011</v>
      </c>
      <c r="H226" s="155"/>
      <c r="I226" s="200" t="s">
        <v>119</v>
      </c>
      <c r="J226" s="362" t="s">
        <v>120</v>
      </c>
      <c r="K226" s="201" t="s">
        <v>1763</v>
      </c>
      <c r="L226" s="550"/>
      <c r="M226" s="201"/>
    </row>
    <row r="227" spans="1:13">
      <c r="A227" s="200" t="s">
        <v>1747</v>
      </c>
      <c r="B227" s="200" t="s">
        <v>1414</v>
      </c>
      <c r="C227" s="200" t="s">
        <v>681</v>
      </c>
      <c r="D227" s="200" t="s">
        <v>1748</v>
      </c>
      <c r="E227" s="155" t="s">
        <v>1769</v>
      </c>
      <c r="F227" s="155">
        <v>22201</v>
      </c>
      <c r="G227" s="155">
        <v>23201</v>
      </c>
      <c r="H227" s="155" t="s">
        <v>1761</v>
      </c>
      <c r="I227" s="200" t="s">
        <v>647</v>
      </c>
      <c r="J227" s="362" t="s">
        <v>1713</v>
      </c>
      <c r="K227" s="201" t="s">
        <v>1763</v>
      </c>
      <c r="L227" s="550"/>
      <c r="M227" s="201"/>
    </row>
    <row r="228" spans="1:13">
      <c r="A228" s="200" t="s">
        <v>1747</v>
      </c>
      <c r="B228" s="200" t="s">
        <v>1414</v>
      </c>
      <c r="C228" s="200" t="s">
        <v>681</v>
      </c>
      <c r="D228" s="200" t="s">
        <v>1748</v>
      </c>
      <c r="E228" s="155" t="s">
        <v>1769</v>
      </c>
      <c r="F228" s="155">
        <v>22201</v>
      </c>
      <c r="G228" s="155">
        <v>23201</v>
      </c>
      <c r="H228" s="155" t="s">
        <v>1761</v>
      </c>
      <c r="I228" s="200" t="s">
        <v>648</v>
      </c>
      <c r="J228" s="362" t="s">
        <v>1715</v>
      </c>
      <c r="K228" s="201"/>
      <c r="L228" s="550"/>
      <c r="M228" s="201"/>
    </row>
    <row r="229" spans="1:13">
      <c r="A229" s="200" t="s">
        <v>1747</v>
      </c>
      <c r="B229" s="200" t="s">
        <v>1414</v>
      </c>
      <c r="C229" s="200" t="s">
        <v>681</v>
      </c>
      <c r="D229" s="200" t="s">
        <v>1748</v>
      </c>
      <c r="E229" s="155" t="s">
        <v>1769</v>
      </c>
      <c r="F229" s="155">
        <v>22201</v>
      </c>
      <c r="G229" s="155">
        <v>23201</v>
      </c>
      <c r="H229" s="155"/>
      <c r="I229" s="200" t="s">
        <v>119</v>
      </c>
      <c r="J229" s="362" t="s">
        <v>120</v>
      </c>
      <c r="K229" s="201"/>
      <c r="L229" s="550"/>
      <c r="M229" s="201"/>
    </row>
    <row r="230" spans="1:13">
      <c r="A230" s="200" t="s">
        <v>1747</v>
      </c>
      <c r="B230" s="200" t="s">
        <v>1414</v>
      </c>
      <c r="C230" s="200" t="s">
        <v>681</v>
      </c>
      <c r="D230" s="200" t="s">
        <v>1835</v>
      </c>
      <c r="E230" s="155" t="s">
        <v>1770</v>
      </c>
      <c r="F230" s="155">
        <v>22202</v>
      </c>
      <c r="G230" s="155">
        <v>23202</v>
      </c>
      <c r="H230" s="155" t="s">
        <v>1761</v>
      </c>
      <c r="I230" s="200" t="s">
        <v>1630</v>
      </c>
      <c r="J230" s="362" t="s">
        <v>1771</v>
      </c>
      <c r="K230" s="201" t="s">
        <v>1763</v>
      </c>
      <c r="L230" s="550"/>
      <c r="M230" s="201"/>
    </row>
    <row r="231" spans="1:13">
      <c r="A231" s="200" t="s">
        <v>1747</v>
      </c>
      <c r="B231" s="200" t="s">
        <v>1414</v>
      </c>
      <c r="C231" s="200" t="s">
        <v>681</v>
      </c>
      <c r="D231" s="200" t="s">
        <v>1835</v>
      </c>
      <c r="E231" s="155" t="s">
        <v>1770</v>
      </c>
      <c r="F231" s="155">
        <v>22202</v>
      </c>
      <c r="G231" s="155">
        <v>23202</v>
      </c>
      <c r="H231" s="155" t="s">
        <v>1761</v>
      </c>
      <c r="I231" s="200" t="s">
        <v>1752</v>
      </c>
      <c r="J231" s="362" t="s">
        <v>1725</v>
      </c>
      <c r="K231" s="201" t="s">
        <v>1763</v>
      </c>
      <c r="L231" s="550"/>
      <c r="M231" s="201"/>
    </row>
    <row r="232" spans="1:13">
      <c r="A232" s="200" t="s">
        <v>1747</v>
      </c>
      <c r="B232" s="200" t="s">
        <v>1414</v>
      </c>
      <c r="C232" s="200" t="s">
        <v>681</v>
      </c>
      <c r="D232" s="200" t="s">
        <v>1835</v>
      </c>
      <c r="E232" s="155" t="s">
        <v>1770</v>
      </c>
      <c r="F232" s="155">
        <v>22202</v>
      </c>
      <c r="G232" s="155">
        <v>23202</v>
      </c>
      <c r="H232" s="155" t="s">
        <v>1761</v>
      </c>
      <c r="I232" s="200" t="s">
        <v>650</v>
      </c>
      <c r="J232" s="362" t="s">
        <v>1729</v>
      </c>
      <c r="K232" s="201" t="s">
        <v>1763</v>
      </c>
      <c r="L232" s="550"/>
      <c r="M232" s="201"/>
    </row>
    <row r="233" spans="1:13">
      <c r="A233" s="200" t="s">
        <v>1747</v>
      </c>
      <c r="B233" s="200" t="s">
        <v>1414</v>
      </c>
      <c r="C233" s="200" t="s">
        <v>681</v>
      </c>
      <c r="D233" s="200" t="s">
        <v>1835</v>
      </c>
      <c r="E233" s="155" t="s">
        <v>1770</v>
      </c>
      <c r="F233" s="155">
        <v>22202</v>
      </c>
      <c r="G233" s="155">
        <v>23202</v>
      </c>
      <c r="H233" s="155" t="s">
        <v>1761</v>
      </c>
      <c r="I233" s="200" t="s">
        <v>655</v>
      </c>
      <c r="J233" s="362" t="s">
        <v>1718</v>
      </c>
      <c r="K233" s="201" t="s">
        <v>1763</v>
      </c>
      <c r="L233" s="550"/>
      <c r="M233" s="201"/>
    </row>
    <row r="234" spans="1:13">
      <c r="A234" s="200" t="s">
        <v>1747</v>
      </c>
      <c r="B234" s="200" t="s">
        <v>1414</v>
      </c>
      <c r="C234" s="200" t="s">
        <v>681</v>
      </c>
      <c r="D234" s="200" t="s">
        <v>1835</v>
      </c>
      <c r="E234" s="155" t="s">
        <v>1770</v>
      </c>
      <c r="F234" s="155">
        <v>22202</v>
      </c>
      <c r="G234" s="155">
        <v>23202</v>
      </c>
      <c r="H234" s="155" t="s">
        <v>1761</v>
      </c>
      <c r="I234" s="200" t="s">
        <v>1646</v>
      </c>
      <c r="J234" s="363" t="s">
        <v>1772</v>
      </c>
      <c r="K234" s="201" t="s">
        <v>1763</v>
      </c>
      <c r="L234" s="550"/>
      <c r="M234" s="201"/>
    </row>
    <row r="235" spans="1:13">
      <c r="A235" s="200" t="s">
        <v>1747</v>
      </c>
      <c r="B235" s="200" t="s">
        <v>1414</v>
      </c>
      <c r="C235" s="200" t="s">
        <v>681</v>
      </c>
      <c r="D235" s="200" t="s">
        <v>1835</v>
      </c>
      <c r="E235" s="155" t="s">
        <v>1770</v>
      </c>
      <c r="F235" s="155">
        <v>22202</v>
      </c>
      <c r="G235" s="155">
        <v>23202</v>
      </c>
      <c r="H235" s="155" t="s">
        <v>1761</v>
      </c>
      <c r="I235" s="200" t="s">
        <v>957</v>
      </c>
      <c r="J235" s="362" t="s">
        <v>1722</v>
      </c>
      <c r="K235" s="201" t="s">
        <v>1763</v>
      </c>
      <c r="L235" s="550"/>
      <c r="M235" s="201"/>
    </row>
    <row r="236" spans="1:13">
      <c r="A236" s="200" t="s">
        <v>1747</v>
      </c>
      <c r="B236" s="200" t="s">
        <v>1414</v>
      </c>
      <c r="C236" s="200" t="s">
        <v>681</v>
      </c>
      <c r="D236" s="200" t="s">
        <v>1835</v>
      </c>
      <c r="E236" s="155" t="s">
        <v>1770</v>
      </c>
      <c r="F236" s="155">
        <v>22202</v>
      </c>
      <c r="G236" s="155">
        <v>23202</v>
      </c>
      <c r="H236" s="155" t="s">
        <v>1761</v>
      </c>
      <c r="I236" s="200" t="s">
        <v>1822</v>
      </c>
      <c r="J236" s="363" t="s">
        <v>1773</v>
      </c>
      <c r="K236" s="201" t="s">
        <v>1763</v>
      </c>
      <c r="L236" s="550"/>
      <c r="M236" s="201"/>
    </row>
    <row r="237" spans="1:13">
      <c r="A237" s="200" t="s">
        <v>1747</v>
      </c>
      <c r="B237" s="200" t="s">
        <v>1414</v>
      </c>
      <c r="C237" s="200" t="s">
        <v>681</v>
      </c>
      <c r="D237" s="200" t="s">
        <v>1835</v>
      </c>
      <c r="E237" s="155" t="s">
        <v>1770</v>
      </c>
      <c r="F237" s="155">
        <v>22202</v>
      </c>
      <c r="G237" s="155">
        <v>23202</v>
      </c>
      <c r="H237" s="155" t="s">
        <v>1761</v>
      </c>
      <c r="I237" s="200" t="s">
        <v>1756</v>
      </c>
      <c r="J237" s="362" t="s">
        <v>1740</v>
      </c>
      <c r="K237" s="201" t="s">
        <v>1763</v>
      </c>
      <c r="L237" s="550"/>
      <c r="M237" s="201"/>
    </row>
    <row r="238" spans="1:13">
      <c r="A238" s="200" t="s">
        <v>1747</v>
      </c>
      <c r="B238" s="200" t="s">
        <v>1414</v>
      </c>
      <c r="C238" s="200" t="s">
        <v>681</v>
      </c>
      <c r="D238" s="200" t="s">
        <v>1835</v>
      </c>
      <c r="E238" s="155" t="s">
        <v>1770</v>
      </c>
      <c r="F238" s="155">
        <v>22202</v>
      </c>
      <c r="G238" s="155">
        <v>23202</v>
      </c>
      <c r="H238" s="155" t="s">
        <v>1761</v>
      </c>
      <c r="I238" s="200" t="s">
        <v>1823</v>
      </c>
      <c r="J238" s="363" t="s">
        <v>1774</v>
      </c>
      <c r="K238" s="201" t="s">
        <v>1763</v>
      </c>
      <c r="L238" s="550"/>
      <c r="M238" s="201"/>
    </row>
    <row r="239" spans="1:13">
      <c r="A239" s="200" t="s">
        <v>1747</v>
      </c>
      <c r="B239" s="200" t="s">
        <v>1414</v>
      </c>
      <c r="C239" s="200" t="s">
        <v>681</v>
      </c>
      <c r="D239" s="200" t="s">
        <v>1835</v>
      </c>
      <c r="E239" s="155" t="s">
        <v>1770</v>
      </c>
      <c r="F239" s="155">
        <v>22202</v>
      </c>
      <c r="G239" s="155">
        <v>23202</v>
      </c>
      <c r="H239" s="155" t="s">
        <v>1761</v>
      </c>
      <c r="I239" s="200" t="s">
        <v>958</v>
      </c>
      <c r="J239" s="362" t="s">
        <v>1720</v>
      </c>
      <c r="K239" s="201" t="s">
        <v>1763</v>
      </c>
      <c r="L239" s="550"/>
      <c r="M239" s="201"/>
    </row>
    <row r="240" spans="1:13">
      <c r="A240" s="200" t="s">
        <v>1747</v>
      </c>
      <c r="B240" s="200" t="s">
        <v>1414</v>
      </c>
      <c r="C240" s="200" t="s">
        <v>681</v>
      </c>
      <c r="D240" s="200" t="s">
        <v>1835</v>
      </c>
      <c r="E240" s="155" t="s">
        <v>1770</v>
      </c>
      <c r="F240" s="155">
        <v>22202</v>
      </c>
      <c r="G240" s="155">
        <v>23202</v>
      </c>
      <c r="H240" s="155" t="s">
        <v>1761</v>
      </c>
      <c r="I240" s="200" t="s">
        <v>657</v>
      </c>
      <c r="J240" s="362" t="s">
        <v>1727</v>
      </c>
      <c r="K240" s="201" t="s">
        <v>1763</v>
      </c>
      <c r="L240" s="550"/>
      <c r="M240" s="201"/>
    </row>
    <row r="241" spans="1:13">
      <c r="A241" s="200" t="s">
        <v>1747</v>
      </c>
      <c r="B241" s="200" t="s">
        <v>1414</v>
      </c>
      <c r="C241" s="200" t="s">
        <v>681</v>
      </c>
      <c r="D241" s="200" t="s">
        <v>1835</v>
      </c>
      <c r="E241" s="155" t="s">
        <v>1770</v>
      </c>
      <c r="F241" s="155">
        <v>22202</v>
      </c>
      <c r="G241" s="155">
        <v>23202</v>
      </c>
      <c r="H241" s="155" t="s">
        <v>1761</v>
      </c>
      <c r="I241" s="200" t="s">
        <v>658</v>
      </c>
      <c r="J241" s="362" t="s">
        <v>1731</v>
      </c>
      <c r="K241" s="201" t="s">
        <v>1763</v>
      </c>
      <c r="L241" s="550"/>
      <c r="M241" s="201"/>
    </row>
    <row r="242" spans="1:13">
      <c r="A242" s="200" t="s">
        <v>1747</v>
      </c>
      <c r="B242" s="200" t="s">
        <v>1414</v>
      </c>
      <c r="C242" s="200" t="s">
        <v>681</v>
      </c>
      <c r="D242" s="200" t="s">
        <v>1835</v>
      </c>
      <c r="E242" s="155" t="s">
        <v>1770</v>
      </c>
      <c r="F242" s="155">
        <v>22202</v>
      </c>
      <c r="G242" s="155">
        <v>23202</v>
      </c>
      <c r="H242" s="155" t="s">
        <v>1761</v>
      </c>
      <c r="I242" s="200" t="s">
        <v>1664</v>
      </c>
      <c r="J242" s="363" t="s">
        <v>1775</v>
      </c>
      <c r="K242" s="201" t="s">
        <v>1763</v>
      </c>
      <c r="L242" s="550"/>
      <c r="M242" s="201"/>
    </row>
    <row r="243" spans="1:13">
      <c r="A243" s="200" t="s">
        <v>1712</v>
      </c>
      <c r="B243" s="200" t="s">
        <v>1414</v>
      </c>
      <c r="C243" s="200" t="s">
        <v>681</v>
      </c>
      <c r="D243" s="200" t="s">
        <v>1835</v>
      </c>
      <c r="E243" s="155" t="s">
        <v>1770</v>
      </c>
      <c r="F243" s="155">
        <v>22202</v>
      </c>
      <c r="G243" s="155">
        <v>23202</v>
      </c>
      <c r="H243" s="155" t="s">
        <v>1761</v>
      </c>
      <c r="I243" s="200" t="s">
        <v>1443</v>
      </c>
      <c r="J243" s="363" t="s">
        <v>1776</v>
      </c>
      <c r="K243" s="201" t="s">
        <v>1763</v>
      </c>
      <c r="L243" s="550"/>
      <c r="M243" s="201"/>
    </row>
    <row r="244" spans="1:13">
      <c r="A244" s="200" t="s">
        <v>1747</v>
      </c>
      <c r="B244" s="200" t="s">
        <v>1414</v>
      </c>
      <c r="C244" s="200" t="s">
        <v>681</v>
      </c>
      <c r="D244" s="200" t="s">
        <v>1835</v>
      </c>
      <c r="E244" s="155" t="s">
        <v>1770</v>
      </c>
      <c r="F244" s="155">
        <v>22202</v>
      </c>
      <c r="G244" s="155">
        <v>23202</v>
      </c>
      <c r="H244" s="155" t="s">
        <v>1761</v>
      </c>
      <c r="I244" s="200" t="s">
        <v>656</v>
      </c>
      <c r="J244" s="362" t="s">
        <v>1777</v>
      </c>
      <c r="K244" s="201"/>
      <c r="L244" s="550"/>
      <c r="M244" s="201"/>
    </row>
    <row r="245" spans="1:13">
      <c r="A245" s="200" t="s">
        <v>1747</v>
      </c>
      <c r="B245" s="200" t="s">
        <v>1414</v>
      </c>
      <c r="C245" s="200" t="s">
        <v>681</v>
      </c>
      <c r="D245" s="200" t="s">
        <v>1835</v>
      </c>
      <c r="E245" s="155" t="s">
        <v>1770</v>
      </c>
      <c r="F245" s="155">
        <v>22202</v>
      </c>
      <c r="G245" s="155">
        <v>23202</v>
      </c>
      <c r="H245" s="155" t="s">
        <v>1761</v>
      </c>
      <c r="I245" s="200" t="s">
        <v>1650</v>
      </c>
      <c r="J245" s="363" t="s">
        <v>1778</v>
      </c>
      <c r="K245" s="201"/>
      <c r="L245" s="550"/>
      <c r="M245" s="201"/>
    </row>
    <row r="246" spans="1:13">
      <c r="A246" s="460" t="s">
        <v>1747</v>
      </c>
      <c r="B246" s="460" t="s">
        <v>1414</v>
      </c>
      <c r="C246" s="460" t="s">
        <v>681</v>
      </c>
      <c r="D246" s="460" t="s">
        <v>1835</v>
      </c>
      <c r="E246" s="461" t="s">
        <v>1770</v>
      </c>
      <c r="F246" s="461">
        <v>22202</v>
      </c>
      <c r="G246" s="461">
        <v>23202</v>
      </c>
      <c r="H246" s="461" t="s">
        <v>1761</v>
      </c>
      <c r="I246" s="460" t="s">
        <v>1754</v>
      </c>
      <c r="J246" s="462" t="s">
        <v>1737</v>
      </c>
      <c r="K246" s="201"/>
      <c r="L246" s="550"/>
      <c r="M246" s="201"/>
    </row>
    <row r="247" spans="1:13">
      <c r="A247" s="460" t="s">
        <v>1747</v>
      </c>
      <c r="B247" s="460" t="s">
        <v>1414</v>
      </c>
      <c r="C247" s="460" t="s">
        <v>681</v>
      </c>
      <c r="D247" s="460" t="s">
        <v>1835</v>
      </c>
      <c r="E247" s="461" t="s">
        <v>1770</v>
      </c>
      <c r="F247" s="461">
        <v>22202</v>
      </c>
      <c r="G247" s="461">
        <v>23202</v>
      </c>
      <c r="H247" s="461" t="s">
        <v>1761</v>
      </c>
      <c r="I247" s="460" t="s">
        <v>1824</v>
      </c>
      <c r="J247" s="462" t="s">
        <v>2087</v>
      </c>
      <c r="K247" s="201"/>
      <c r="L247" s="550"/>
      <c r="M247" s="201"/>
    </row>
    <row r="248" spans="1:13">
      <c r="A248" s="200" t="s">
        <v>1747</v>
      </c>
      <c r="B248" s="200" t="s">
        <v>1414</v>
      </c>
      <c r="C248" s="200" t="s">
        <v>681</v>
      </c>
      <c r="D248" s="200" t="s">
        <v>1835</v>
      </c>
      <c r="E248" s="155" t="s">
        <v>1770</v>
      </c>
      <c r="F248" s="155">
        <v>22202</v>
      </c>
      <c r="G248" s="155">
        <v>23202</v>
      </c>
      <c r="H248" s="155"/>
      <c r="I248" s="200" t="s">
        <v>119</v>
      </c>
      <c r="J248" s="362" t="s">
        <v>120</v>
      </c>
      <c r="K248" s="201"/>
      <c r="L248" s="550"/>
      <c r="M248" s="201"/>
    </row>
    <row r="249" spans="1:13">
      <c r="A249" s="200" t="s">
        <v>1779</v>
      </c>
      <c r="B249" s="200" t="s">
        <v>154</v>
      </c>
      <c r="C249" s="200" t="s">
        <v>681</v>
      </c>
      <c r="D249" s="200" t="s">
        <v>1708</v>
      </c>
      <c r="E249" s="155" t="s">
        <v>1780</v>
      </c>
      <c r="F249" s="155">
        <v>22101</v>
      </c>
      <c r="G249" s="155">
        <v>23101</v>
      </c>
      <c r="H249" s="155" t="s">
        <v>1761</v>
      </c>
      <c r="I249" s="200" t="s">
        <v>637</v>
      </c>
      <c r="J249" s="362" t="s">
        <v>1741</v>
      </c>
      <c r="K249" s="201" t="s">
        <v>1763</v>
      </c>
      <c r="L249" s="550"/>
      <c r="M249" s="201" t="s">
        <v>1818</v>
      </c>
    </row>
    <row r="250" spans="1:13">
      <c r="A250" s="200" t="s">
        <v>1779</v>
      </c>
      <c r="B250" s="200" t="s">
        <v>154</v>
      </c>
      <c r="C250" s="200" t="s">
        <v>681</v>
      </c>
      <c r="D250" s="200" t="s">
        <v>1708</v>
      </c>
      <c r="E250" s="155" t="s">
        <v>1780</v>
      </c>
      <c r="F250" s="155">
        <v>22101</v>
      </c>
      <c r="G250" s="155">
        <v>23101</v>
      </c>
      <c r="H250" s="155" t="s">
        <v>1761</v>
      </c>
      <c r="I250" s="200" t="s">
        <v>640</v>
      </c>
      <c r="J250" s="362" t="s">
        <v>1742</v>
      </c>
      <c r="K250" s="201" t="s">
        <v>1763</v>
      </c>
      <c r="L250" s="550"/>
      <c r="M250" s="201" t="s">
        <v>1818</v>
      </c>
    </row>
    <row r="251" spans="1:13">
      <c r="A251" s="200" t="s">
        <v>1779</v>
      </c>
      <c r="B251" s="200" t="s">
        <v>154</v>
      </c>
      <c r="C251" s="200" t="s">
        <v>681</v>
      </c>
      <c r="D251" s="200" t="s">
        <v>1708</v>
      </c>
      <c r="E251" s="155" t="s">
        <v>1780</v>
      </c>
      <c r="F251" s="155">
        <v>22101</v>
      </c>
      <c r="G251" s="155">
        <v>23101</v>
      </c>
      <c r="H251" s="155" t="s">
        <v>1761</v>
      </c>
      <c r="I251" s="200" t="s">
        <v>643</v>
      </c>
      <c r="J251" s="362" t="s">
        <v>1743</v>
      </c>
      <c r="K251" s="201" t="s">
        <v>1763</v>
      </c>
      <c r="L251" s="550"/>
      <c r="M251" s="201" t="s">
        <v>1818</v>
      </c>
    </row>
    <row r="252" spans="1:13">
      <c r="A252" s="200" t="s">
        <v>1779</v>
      </c>
      <c r="B252" s="200" t="s">
        <v>154</v>
      </c>
      <c r="C252" s="200" t="s">
        <v>681</v>
      </c>
      <c r="D252" s="200" t="s">
        <v>1708</v>
      </c>
      <c r="E252" s="155" t="s">
        <v>1780</v>
      </c>
      <c r="F252" s="155">
        <v>22101</v>
      </c>
      <c r="G252" s="155">
        <v>23101</v>
      </c>
      <c r="H252" s="155" t="s">
        <v>1761</v>
      </c>
      <c r="I252" s="200" t="s">
        <v>644</v>
      </c>
      <c r="J252" s="362" t="s">
        <v>1744</v>
      </c>
      <c r="K252" s="201" t="s">
        <v>1763</v>
      </c>
      <c r="L252" s="550"/>
      <c r="M252" s="201" t="s">
        <v>1818</v>
      </c>
    </row>
    <row r="253" spans="1:13">
      <c r="A253" s="200" t="s">
        <v>1779</v>
      </c>
      <c r="B253" s="200" t="s">
        <v>154</v>
      </c>
      <c r="C253" s="200" t="s">
        <v>681</v>
      </c>
      <c r="D253" s="200" t="s">
        <v>1708</v>
      </c>
      <c r="E253" s="155" t="s">
        <v>1780</v>
      </c>
      <c r="F253" s="155">
        <v>22101</v>
      </c>
      <c r="G253" s="155">
        <v>23101</v>
      </c>
      <c r="H253" s="155"/>
      <c r="I253" s="200" t="s">
        <v>119</v>
      </c>
      <c r="J253" s="362" t="s">
        <v>120</v>
      </c>
      <c r="K253" s="201"/>
      <c r="L253" s="550"/>
      <c r="M253" s="201"/>
    </row>
    <row r="254" spans="1:13">
      <c r="A254" s="200" t="s">
        <v>1779</v>
      </c>
      <c r="B254" s="200" t="s">
        <v>154</v>
      </c>
      <c r="C254" s="200" t="s">
        <v>681</v>
      </c>
      <c r="D254" s="200" t="s">
        <v>1838</v>
      </c>
      <c r="E254" s="155" t="s">
        <v>1781</v>
      </c>
      <c r="F254" s="155">
        <v>22111</v>
      </c>
      <c r="G254" s="155">
        <v>23111</v>
      </c>
      <c r="H254" s="155" t="s">
        <v>1761</v>
      </c>
      <c r="I254" s="200" t="s">
        <v>1820</v>
      </c>
      <c r="J254" s="362" t="s">
        <v>1745</v>
      </c>
      <c r="K254" s="201" t="s">
        <v>1763</v>
      </c>
      <c r="L254" s="550"/>
      <c r="M254" s="201" t="s">
        <v>1818</v>
      </c>
    </row>
    <row r="255" spans="1:13">
      <c r="A255" s="200" t="s">
        <v>1779</v>
      </c>
      <c r="B255" s="200" t="s">
        <v>154</v>
      </c>
      <c r="C255" s="200" t="s">
        <v>681</v>
      </c>
      <c r="D255" s="200" t="s">
        <v>1837</v>
      </c>
      <c r="E255" s="155" t="s">
        <v>1781</v>
      </c>
      <c r="F255" s="155">
        <v>22111</v>
      </c>
      <c r="G255" s="155">
        <v>23111</v>
      </c>
      <c r="H255" s="155" t="s">
        <v>1761</v>
      </c>
      <c r="I255" s="200" t="s">
        <v>645</v>
      </c>
      <c r="J255" s="362" t="s">
        <v>1768</v>
      </c>
      <c r="K255" s="201" t="s">
        <v>1763</v>
      </c>
      <c r="L255" s="550"/>
      <c r="M255" s="201" t="s">
        <v>1818</v>
      </c>
    </row>
    <row r="256" spans="1:13">
      <c r="A256" s="200" t="s">
        <v>1779</v>
      </c>
      <c r="B256" s="200" t="s">
        <v>154</v>
      </c>
      <c r="C256" s="200" t="s">
        <v>681</v>
      </c>
      <c r="D256" s="200" t="s">
        <v>1837</v>
      </c>
      <c r="E256" s="155" t="s">
        <v>1781</v>
      </c>
      <c r="F256" s="155">
        <v>22111</v>
      </c>
      <c r="G256" s="155">
        <v>23111</v>
      </c>
      <c r="H256" s="155"/>
      <c r="I256" s="200" t="s">
        <v>119</v>
      </c>
      <c r="J256" s="362" t="s">
        <v>120</v>
      </c>
      <c r="K256" s="201"/>
      <c r="L256" s="550"/>
      <c r="M256" s="201"/>
    </row>
    <row r="257" spans="1:13">
      <c r="A257" s="200" t="s">
        <v>1782</v>
      </c>
      <c r="B257" s="200" t="s">
        <v>154</v>
      </c>
      <c r="C257" s="200" t="s">
        <v>681</v>
      </c>
      <c r="D257" s="200" t="s">
        <v>1839</v>
      </c>
      <c r="E257" s="155" t="s">
        <v>1783</v>
      </c>
      <c r="F257" s="155">
        <v>22051</v>
      </c>
      <c r="G257" s="155">
        <v>23051</v>
      </c>
      <c r="H257" s="155" t="s">
        <v>1761</v>
      </c>
      <c r="I257" s="200" t="s">
        <v>1827</v>
      </c>
      <c r="J257" s="362" t="s">
        <v>1745</v>
      </c>
      <c r="K257" s="201" t="s">
        <v>1763</v>
      </c>
      <c r="L257" s="550" t="s">
        <v>1812</v>
      </c>
      <c r="M257" s="201" t="s">
        <v>1818</v>
      </c>
    </row>
    <row r="258" spans="1:13">
      <c r="A258" s="200" t="s">
        <v>1782</v>
      </c>
      <c r="B258" s="200" t="s">
        <v>154</v>
      </c>
      <c r="C258" s="200" t="s">
        <v>681</v>
      </c>
      <c r="D258" s="200" t="s">
        <v>1839</v>
      </c>
      <c r="E258" s="155" t="s">
        <v>1783</v>
      </c>
      <c r="F258" s="155">
        <v>22051</v>
      </c>
      <c r="G258" s="155">
        <v>23051</v>
      </c>
      <c r="H258" s="155" t="s">
        <v>1761</v>
      </c>
      <c r="I258" s="200" t="s">
        <v>637</v>
      </c>
      <c r="J258" s="362" t="s">
        <v>1741</v>
      </c>
      <c r="K258" s="201" t="s">
        <v>1763</v>
      </c>
      <c r="L258" s="550"/>
      <c r="M258" s="201" t="s">
        <v>1818</v>
      </c>
    </row>
    <row r="259" spans="1:13">
      <c r="A259" s="200" t="s">
        <v>1782</v>
      </c>
      <c r="B259" s="200" t="s">
        <v>154</v>
      </c>
      <c r="C259" s="200" t="s">
        <v>681</v>
      </c>
      <c r="D259" s="200" t="s">
        <v>1839</v>
      </c>
      <c r="E259" s="155" t="s">
        <v>1783</v>
      </c>
      <c r="F259" s="155">
        <v>22051</v>
      </c>
      <c r="G259" s="155">
        <v>23051</v>
      </c>
      <c r="H259" s="155" t="s">
        <v>1761</v>
      </c>
      <c r="I259" s="200" t="s">
        <v>1613</v>
      </c>
      <c r="J259" s="362" t="s">
        <v>1784</v>
      </c>
      <c r="K259" s="201" t="s">
        <v>1763</v>
      </c>
      <c r="L259" s="550"/>
      <c r="M259" s="201" t="s">
        <v>1818</v>
      </c>
    </row>
    <row r="260" spans="1:13">
      <c r="A260" s="200" t="s">
        <v>1782</v>
      </c>
      <c r="B260" s="200" t="s">
        <v>154</v>
      </c>
      <c r="C260" s="200" t="s">
        <v>681</v>
      </c>
      <c r="D260" s="200" t="s">
        <v>1839</v>
      </c>
      <c r="E260" s="155" t="s">
        <v>1783</v>
      </c>
      <c r="F260" s="155">
        <v>22051</v>
      </c>
      <c r="G260" s="155">
        <v>23051</v>
      </c>
      <c r="H260" s="155" t="s">
        <v>1761</v>
      </c>
      <c r="I260" s="200" t="s">
        <v>640</v>
      </c>
      <c r="J260" s="362" t="s">
        <v>1742</v>
      </c>
      <c r="K260" s="201" t="s">
        <v>1763</v>
      </c>
      <c r="L260" s="550"/>
      <c r="M260" s="201" t="s">
        <v>1818</v>
      </c>
    </row>
    <row r="261" spans="1:13">
      <c r="A261" s="200" t="s">
        <v>1782</v>
      </c>
      <c r="B261" s="200" t="s">
        <v>154</v>
      </c>
      <c r="C261" s="200" t="s">
        <v>681</v>
      </c>
      <c r="D261" s="200" t="s">
        <v>1839</v>
      </c>
      <c r="E261" s="155" t="s">
        <v>1783</v>
      </c>
      <c r="F261" s="155">
        <v>22051</v>
      </c>
      <c r="G261" s="155">
        <v>23051</v>
      </c>
      <c r="H261" s="155" t="s">
        <v>1761</v>
      </c>
      <c r="I261" s="200" t="s">
        <v>1620</v>
      </c>
      <c r="J261" s="362" t="s">
        <v>1785</v>
      </c>
      <c r="K261" s="201" t="s">
        <v>1763</v>
      </c>
      <c r="L261" s="550"/>
      <c r="M261" s="201" t="s">
        <v>1818</v>
      </c>
    </row>
    <row r="262" spans="1:13">
      <c r="A262" s="200" t="s">
        <v>1782</v>
      </c>
      <c r="B262" s="200" t="s">
        <v>154</v>
      </c>
      <c r="C262" s="200" t="s">
        <v>681</v>
      </c>
      <c r="D262" s="200" t="s">
        <v>1839</v>
      </c>
      <c r="E262" s="155" t="s">
        <v>1783</v>
      </c>
      <c r="F262" s="155">
        <v>22051</v>
      </c>
      <c r="G262" s="155">
        <v>23051</v>
      </c>
      <c r="H262" s="155" t="s">
        <v>1761</v>
      </c>
      <c r="I262" s="200" t="s">
        <v>643</v>
      </c>
      <c r="J262" s="362" t="s">
        <v>1743</v>
      </c>
      <c r="K262" s="201" t="s">
        <v>1763</v>
      </c>
      <c r="L262" s="550"/>
      <c r="M262" s="201" t="s">
        <v>1818</v>
      </c>
    </row>
    <row r="263" spans="1:13">
      <c r="A263" s="200" t="s">
        <v>1782</v>
      </c>
      <c r="B263" s="200" t="s">
        <v>154</v>
      </c>
      <c r="C263" s="200" t="s">
        <v>681</v>
      </c>
      <c r="D263" s="200" t="s">
        <v>1839</v>
      </c>
      <c r="E263" s="155" t="s">
        <v>1783</v>
      </c>
      <c r="F263" s="155">
        <v>22051</v>
      </c>
      <c r="G263" s="155">
        <v>23051</v>
      </c>
      <c r="H263" s="155" t="s">
        <v>1761</v>
      </c>
      <c r="I263" s="200" t="s">
        <v>644</v>
      </c>
      <c r="J263" s="362" t="s">
        <v>1744</v>
      </c>
      <c r="K263" s="201" t="s">
        <v>1763</v>
      </c>
      <c r="L263" s="550"/>
      <c r="M263" s="201" t="s">
        <v>1818</v>
      </c>
    </row>
    <row r="264" spans="1:13">
      <c r="A264" s="200" t="s">
        <v>1782</v>
      </c>
      <c r="B264" s="200" t="s">
        <v>154</v>
      </c>
      <c r="C264" s="200" t="s">
        <v>681</v>
      </c>
      <c r="D264" s="200" t="s">
        <v>1839</v>
      </c>
      <c r="E264" s="155" t="s">
        <v>1783</v>
      </c>
      <c r="F264" s="155">
        <v>22051</v>
      </c>
      <c r="G264" s="155">
        <v>23051</v>
      </c>
      <c r="H264" s="155" t="s">
        <v>1761</v>
      </c>
      <c r="I264" s="200" t="s">
        <v>645</v>
      </c>
      <c r="J264" s="362" t="s">
        <v>1746</v>
      </c>
      <c r="K264" s="201" t="s">
        <v>1763</v>
      </c>
      <c r="L264" s="550"/>
      <c r="M264" s="201" t="s">
        <v>1818</v>
      </c>
    </row>
    <row r="265" spans="1:13">
      <c r="A265" s="200" t="s">
        <v>1782</v>
      </c>
      <c r="B265" s="200" t="s">
        <v>154</v>
      </c>
      <c r="C265" s="200" t="s">
        <v>681</v>
      </c>
      <c r="D265" s="200" t="s">
        <v>1839</v>
      </c>
      <c r="E265" s="155" t="s">
        <v>1783</v>
      </c>
      <c r="F265" s="155">
        <v>22051</v>
      </c>
      <c r="G265" s="155">
        <v>23051</v>
      </c>
      <c r="H265" s="155"/>
      <c r="I265" s="200" t="s">
        <v>119</v>
      </c>
      <c r="J265" s="362" t="s">
        <v>120</v>
      </c>
      <c r="K265" s="201"/>
      <c r="L265" s="550"/>
      <c r="M265" s="201"/>
    </row>
    <row r="266" spans="1:13">
      <c r="A266" s="200" t="s">
        <v>1786</v>
      </c>
      <c r="B266" s="200" t="s">
        <v>154</v>
      </c>
      <c r="C266" s="200" t="s">
        <v>681</v>
      </c>
      <c r="D266" s="200" t="s">
        <v>1839</v>
      </c>
      <c r="E266" s="155" t="s">
        <v>1787</v>
      </c>
      <c r="F266" s="155">
        <v>22031</v>
      </c>
      <c r="G266" s="155">
        <v>23031</v>
      </c>
      <c r="H266" s="155" t="s">
        <v>1761</v>
      </c>
      <c r="I266" s="200" t="s">
        <v>1830</v>
      </c>
      <c r="J266" s="362" t="s">
        <v>1767</v>
      </c>
      <c r="K266" s="201" t="s">
        <v>1763</v>
      </c>
      <c r="L266" s="550" t="s">
        <v>1813</v>
      </c>
      <c r="M266" s="201" t="s">
        <v>1818</v>
      </c>
    </row>
    <row r="267" spans="1:13">
      <c r="A267" s="200" t="s">
        <v>1786</v>
      </c>
      <c r="B267" s="200" t="s">
        <v>154</v>
      </c>
      <c r="C267" s="200" t="s">
        <v>681</v>
      </c>
      <c r="D267" s="200" t="s">
        <v>1839</v>
      </c>
      <c r="E267" s="155" t="s">
        <v>1787</v>
      </c>
      <c r="F267" s="155">
        <v>22031</v>
      </c>
      <c r="G267" s="155">
        <v>23031</v>
      </c>
      <c r="H267" s="155" t="s">
        <v>1761</v>
      </c>
      <c r="I267" s="200" t="s">
        <v>637</v>
      </c>
      <c r="J267" s="362" t="s">
        <v>1760</v>
      </c>
      <c r="K267" s="201" t="s">
        <v>1763</v>
      </c>
      <c r="L267" s="550"/>
      <c r="M267" s="201" t="s">
        <v>1818</v>
      </c>
    </row>
    <row r="268" spans="1:13">
      <c r="A268" s="200" t="s">
        <v>1786</v>
      </c>
      <c r="B268" s="200" t="s">
        <v>154</v>
      </c>
      <c r="C268" s="200" t="s">
        <v>681</v>
      </c>
      <c r="D268" s="200" t="s">
        <v>1839</v>
      </c>
      <c r="E268" s="155" t="s">
        <v>1787</v>
      </c>
      <c r="F268" s="155">
        <v>22031</v>
      </c>
      <c r="G268" s="155">
        <v>23031</v>
      </c>
      <c r="H268" s="155" t="s">
        <v>1761</v>
      </c>
      <c r="I268" s="200" t="s">
        <v>1615</v>
      </c>
      <c r="J268" s="362" t="s">
        <v>1788</v>
      </c>
      <c r="K268" s="201" t="s">
        <v>1763</v>
      </c>
      <c r="L268" s="550"/>
      <c r="M268" s="201" t="s">
        <v>1818</v>
      </c>
    </row>
    <row r="269" spans="1:13">
      <c r="A269" s="200" t="s">
        <v>1786</v>
      </c>
      <c r="B269" s="200" t="s">
        <v>154</v>
      </c>
      <c r="C269" s="200" t="s">
        <v>681</v>
      </c>
      <c r="D269" s="200" t="s">
        <v>1839</v>
      </c>
      <c r="E269" s="155" t="s">
        <v>1787</v>
      </c>
      <c r="F269" s="155">
        <v>22031</v>
      </c>
      <c r="G269" s="155">
        <v>23031</v>
      </c>
      <c r="H269" s="155" t="s">
        <v>1761</v>
      </c>
      <c r="I269" s="200" t="s">
        <v>640</v>
      </c>
      <c r="J269" s="362" t="s">
        <v>1762</v>
      </c>
      <c r="K269" s="201" t="s">
        <v>1763</v>
      </c>
      <c r="L269" s="550"/>
      <c r="M269" s="201" t="s">
        <v>1818</v>
      </c>
    </row>
    <row r="270" spans="1:13">
      <c r="A270" s="200" t="s">
        <v>1786</v>
      </c>
      <c r="B270" s="200" t="s">
        <v>154</v>
      </c>
      <c r="C270" s="200" t="s">
        <v>681</v>
      </c>
      <c r="D270" s="200" t="s">
        <v>1839</v>
      </c>
      <c r="E270" s="155" t="s">
        <v>1787</v>
      </c>
      <c r="F270" s="155">
        <v>22031</v>
      </c>
      <c r="G270" s="155">
        <v>23031</v>
      </c>
      <c r="H270" s="155" t="s">
        <v>1761</v>
      </c>
      <c r="I270" s="200" t="s">
        <v>1622</v>
      </c>
      <c r="J270" s="362" t="s">
        <v>1789</v>
      </c>
      <c r="K270" s="201" t="s">
        <v>1763</v>
      </c>
      <c r="L270" s="550"/>
      <c r="M270" s="201" t="s">
        <v>1818</v>
      </c>
    </row>
    <row r="271" spans="1:13">
      <c r="A271" s="200" t="s">
        <v>1786</v>
      </c>
      <c r="B271" s="200" t="s">
        <v>154</v>
      </c>
      <c r="C271" s="200" t="s">
        <v>681</v>
      </c>
      <c r="D271" s="200" t="s">
        <v>1839</v>
      </c>
      <c r="E271" s="155" t="s">
        <v>1787</v>
      </c>
      <c r="F271" s="155">
        <v>22031</v>
      </c>
      <c r="G271" s="155">
        <v>23031</v>
      </c>
      <c r="H271" s="155" t="s">
        <v>1761</v>
      </c>
      <c r="I271" s="200" t="s">
        <v>643</v>
      </c>
      <c r="J271" s="362" t="s">
        <v>1764</v>
      </c>
      <c r="K271" s="201" t="s">
        <v>1763</v>
      </c>
      <c r="L271" s="550"/>
      <c r="M271" s="201" t="s">
        <v>1818</v>
      </c>
    </row>
    <row r="272" spans="1:13">
      <c r="A272" s="200" t="s">
        <v>1786</v>
      </c>
      <c r="B272" s="200" t="s">
        <v>154</v>
      </c>
      <c r="C272" s="200" t="s">
        <v>681</v>
      </c>
      <c r="D272" s="200" t="s">
        <v>1839</v>
      </c>
      <c r="E272" s="155" t="s">
        <v>1787</v>
      </c>
      <c r="F272" s="155">
        <v>22031</v>
      </c>
      <c r="G272" s="155">
        <v>23031</v>
      </c>
      <c r="H272" s="155" t="s">
        <v>1761</v>
      </c>
      <c r="I272" s="200" t="s">
        <v>644</v>
      </c>
      <c r="J272" s="362" t="s">
        <v>1765</v>
      </c>
      <c r="K272" s="201" t="s">
        <v>1763</v>
      </c>
      <c r="L272" s="550"/>
      <c r="M272" s="201" t="s">
        <v>1818</v>
      </c>
    </row>
    <row r="273" spans="1:13">
      <c r="A273" s="200" t="s">
        <v>1786</v>
      </c>
      <c r="B273" s="200" t="s">
        <v>154</v>
      </c>
      <c r="C273" s="200" t="s">
        <v>681</v>
      </c>
      <c r="D273" s="200" t="s">
        <v>1839</v>
      </c>
      <c r="E273" s="155" t="s">
        <v>1787</v>
      </c>
      <c r="F273" s="155">
        <v>22031</v>
      </c>
      <c r="G273" s="155">
        <v>23031</v>
      </c>
      <c r="H273" s="155" t="s">
        <v>1761</v>
      </c>
      <c r="I273" s="200" t="s">
        <v>645</v>
      </c>
      <c r="J273" s="362" t="s">
        <v>1768</v>
      </c>
      <c r="K273" s="201" t="s">
        <v>1763</v>
      </c>
      <c r="L273" s="550"/>
      <c r="M273" s="201" t="s">
        <v>1818</v>
      </c>
    </row>
    <row r="274" spans="1:13">
      <c r="A274" s="200" t="s">
        <v>1786</v>
      </c>
      <c r="B274" s="200" t="s">
        <v>154</v>
      </c>
      <c r="C274" s="200" t="s">
        <v>681</v>
      </c>
      <c r="D274" s="200" t="s">
        <v>1839</v>
      </c>
      <c r="E274" s="155" t="s">
        <v>1787</v>
      </c>
      <c r="F274" s="155">
        <v>22031</v>
      </c>
      <c r="G274" s="155">
        <v>23031</v>
      </c>
      <c r="H274" s="155"/>
      <c r="I274" s="200" t="s">
        <v>119</v>
      </c>
      <c r="J274" s="362" t="s">
        <v>120</v>
      </c>
      <c r="K274" s="201"/>
      <c r="L274" s="550"/>
      <c r="M274" s="201"/>
    </row>
    <row r="275" spans="1:13">
      <c r="A275" s="200" t="s">
        <v>1790</v>
      </c>
      <c r="B275" s="200" t="s">
        <v>1414</v>
      </c>
      <c r="C275" s="200" t="s">
        <v>1495</v>
      </c>
      <c r="D275" s="200" t="s">
        <v>1708</v>
      </c>
      <c r="E275" s="155" t="s">
        <v>1791</v>
      </c>
      <c r="F275" s="155">
        <v>32001</v>
      </c>
      <c r="G275" s="155">
        <v>33001</v>
      </c>
      <c r="H275" s="155" t="s">
        <v>1792</v>
      </c>
      <c r="I275" s="200" t="s">
        <v>637</v>
      </c>
      <c r="J275" s="362" t="s">
        <v>1741</v>
      </c>
      <c r="K275" s="201" t="s">
        <v>1763</v>
      </c>
      <c r="L275" s="550" t="s">
        <v>1814</v>
      </c>
      <c r="M275" s="201" t="s">
        <v>1818</v>
      </c>
    </row>
    <row r="276" spans="1:13">
      <c r="A276" s="200" t="s">
        <v>1790</v>
      </c>
      <c r="B276" s="200" t="s">
        <v>1414</v>
      </c>
      <c r="C276" s="200" t="s">
        <v>682</v>
      </c>
      <c r="D276" s="200" t="s">
        <v>1708</v>
      </c>
      <c r="E276" s="155" t="s">
        <v>1791</v>
      </c>
      <c r="F276" s="155">
        <v>32001</v>
      </c>
      <c r="G276" s="155">
        <v>33001</v>
      </c>
      <c r="H276" s="155" t="s">
        <v>1793</v>
      </c>
      <c r="I276" s="200" t="s">
        <v>640</v>
      </c>
      <c r="J276" s="362" t="s">
        <v>1742</v>
      </c>
      <c r="K276" s="201" t="s">
        <v>1763</v>
      </c>
      <c r="L276" s="550"/>
      <c r="M276" s="201" t="s">
        <v>1818</v>
      </c>
    </row>
    <row r="277" spans="1:13">
      <c r="A277" s="200" t="s">
        <v>1790</v>
      </c>
      <c r="B277" s="200" t="s">
        <v>1414</v>
      </c>
      <c r="C277" s="200" t="s">
        <v>682</v>
      </c>
      <c r="D277" s="200" t="s">
        <v>1708</v>
      </c>
      <c r="E277" s="155" t="s">
        <v>1791</v>
      </c>
      <c r="F277" s="155">
        <v>32001</v>
      </c>
      <c r="G277" s="155">
        <v>33001</v>
      </c>
      <c r="H277" s="155" t="s">
        <v>1793</v>
      </c>
      <c r="I277" s="200" t="s">
        <v>643</v>
      </c>
      <c r="J277" s="362" t="s">
        <v>1743</v>
      </c>
      <c r="K277" s="201" t="s">
        <v>1763</v>
      </c>
      <c r="L277" s="550"/>
      <c r="M277" s="201" t="s">
        <v>1818</v>
      </c>
    </row>
    <row r="278" spans="1:13">
      <c r="A278" s="200" t="s">
        <v>1790</v>
      </c>
      <c r="B278" s="200" t="s">
        <v>1414</v>
      </c>
      <c r="C278" s="200" t="s">
        <v>682</v>
      </c>
      <c r="D278" s="200" t="s">
        <v>1708</v>
      </c>
      <c r="E278" s="155" t="s">
        <v>1791</v>
      </c>
      <c r="F278" s="155">
        <v>32001</v>
      </c>
      <c r="G278" s="155">
        <v>33001</v>
      </c>
      <c r="H278" s="155" t="s">
        <v>1793</v>
      </c>
      <c r="I278" s="200" t="s">
        <v>644</v>
      </c>
      <c r="J278" s="362" t="s">
        <v>1744</v>
      </c>
      <c r="K278" s="201" t="s">
        <v>1763</v>
      </c>
      <c r="L278" s="550"/>
      <c r="M278" s="201" t="s">
        <v>1818</v>
      </c>
    </row>
    <row r="279" spans="1:13">
      <c r="A279" s="200" t="s">
        <v>1790</v>
      </c>
      <c r="B279" s="200" t="s">
        <v>1414</v>
      </c>
      <c r="C279" s="200" t="s">
        <v>682</v>
      </c>
      <c r="D279" s="200" t="s">
        <v>1708</v>
      </c>
      <c r="E279" s="155" t="s">
        <v>1791</v>
      </c>
      <c r="F279" s="155">
        <v>32001</v>
      </c>
      <c r="G279" s="155">
        <v>33001</v>
      </c>
      <c r="H279" s="155"/>
      <c r="I279" s="200" t="s">
        <v>119</v>
      </c>
      <c r="J279" s="362" t="s">
        <v>120</v>
      </c>
      <c r="K279" s="201" t="s">
        <v>1763</v>
      </c>
      <c r="L279" s="550"/>
      <c r="M279" s="201"/>
    </row>
    <row r="280" spans="1:13">
      <c r="A280" s="200" t="s">
        <v>1790</v>
      </c>
      <c r="B280" s="200" t="s">
        <v>1414</v>
      </c>
      <c r="C280" s="200" t="s">
        <v>682</v>
      </c>
      <c r="D280" s="200" t="s">
        <v>1833</v>
      </c>
      <c r="E280" s="155" t="s">
        <v>1794</v>
      </c>
      <c r="F280" s="155">
        <v>32011</v>
      </c>
      <c r="G280" s="155">
        <v>33011</v>
      </c>
      <c r="H280" s="155" t="s">
        <v>1793</v>
      </c>
      <c r="I280" s="200" t="s">
        <v>1820</v>
      </c>
      <c r="J280" s="362" t="s">
        <v>1745</v>
      </c>
      <c r="K280" s="201" t="s">
        <v>1763</v>
      </c>
      <c r="L280" s="550"/>
      <c r="M280" s="201" t="s">
        <v>1818</v>
      </c>
    </row>
    <row r="281" spans="1:13">
      <c r="A281" s="200" t="s">
        <v>1790</v>
      </c>
      <c r="B281" s="200" t="s">
        <v>1414</v>
      </c>
      <c r="C281" s="200" t="s">
        <v>682</v>
      </c>
      <c r="D281" s="200" t="s">
        <v>1833</v>
      </c>
      <c r="E281" s="155" t="s">
        <v>1794</v>
      </c>
      <c r="F281" s="155">
        <v>32011</v>
      </c>
      <c r="G281" s="155">
        <v>33011</v>
      </c>
      <c r="H281" s="155" t="s">
        <v>1793</v>
      </c>
      <c r="I281" s="200" t="s">
        <v>645</v>
      </c>
      <c r="J281" s="362" t="s">
        <v>1746</v>
      </c>
      <c r="K281" s="201" t="s">
        <v>1763</v>
      </c>
      <c r="L281" s="550"/>
      <c r="M281" s="201" t="s">
        <v>1818</v>
      </c>
    </row>
    <row r="282" spans="1:13">
      <c r="A282" s="200" t="s">
        <v>1790</v>
      </c>
      <c r="B282" s="200" t="s">
        <v>1414</v>
      </c>
      <c r="C282" s="200" t="s">
        <v>682</v>
      </c>
      <c r="D282" s="200" t="s">
        <v>1833</v>
      </c>
      <c r="E282" s="155" t="s">
        <v>1794</v>
      </c>
      <c r="F282" s="155">
        <v>32011</v>
      </c>
      <c r="G282" s="155">
        <v>33011</v>
      </c>
      <c r="H282" s="155"/>
      <c r="I282" s="200" t="s">
        <v>119</v>
      </c>
      <c r="J282" s="362" t="s">
        <v>120</v>
      </c>
      <c r="K282" s="201" t="s">
        <v>1763</v>
      </c>
      <c r="L282" s="550"/>
      <c r="M282" s="201"/>
    </row>
    <row r="283" spans="1:13">
      <c r="A283" s="200" t="s">
        <v>1790</v>
      </c>
      <c r="B283" s="200" t="s">
        <v>1414</v>
      </c>
      <c r="C283" s="200" t="s">
        <v>682</v>
      </c>
      <c r="D283" s="200" t="s">
        <v>1748</v>
      </c>
      <c r="E283" s="155" t="s">
        <v>1795</v>
      </c>
      <c r="F283" s="155">
        <v>32201</v>
      </c>
      <c r="G283" s="155">
        <v>33201</v>
      </c>
      <c r="H283" s="155" t="s">
        <v>1793</v>
      </c>
      <c r="I283" s="200" t="s">
        <v>647</v>
      </c>
      <c r="J283" s="362" t="s">
        <v>1714</v>
      </c>
      <c r="K283" s="201" t="s">
        <v>1763</v>
      </c>
      <c r="L283" s="550"/>
      <c r="M283" s="201"/>
    </row>
    <row r="284" spans="1:13">
      <c r="A284" s="200" t="s">
        <v>1790</v>
      </c>
      <c r="B284" s="200" t="s">
        <v>1414</v>
      </c>
      <c r="C284" s="200" t="s">
        <v>682</v>
      </c>
      <c r="D284" s="200" t="s">
        <v>1748</v>
      </c>
      <c r="E284" s="155" t="s">
        <v>1795</v>
      </c>
      <c r="F284" s="155">
        <v>32201</v>
      </c>
      <c r="G284" s="155">
        <v>33201</v>
      </c>
      <c r="H284" s="155" t="s">
        <v>1793</v>
      </c>
      <c r="I284" s="200" t="s">
        <v>648</v>
      </c>
      <c r="J284" s="362" t="s">
        <v>1716</v>
      </c>
      <c r="K284" s="201"/>
      <c r="L284" s="550"/>
      <c r="M284" s="201"/>
    </row>
    <row r="285" spans="1:13">
      <c r="A285" s="200" t="s">
        <v>1790</v>
      </c>
      <c r="B285" s="200" t="s">
        <v>1414</v>
      </c>
      <c r="C285" s="200" t="s">
        <v>682</v>
      </c>
      <c r="D285" s="200" t="s">
        <v>1748</v>
      </c>
      <c r="E285" s="155" t="s">
        <v>1795</v>
      </c>
      <c r="F285" s="155">
        <v>32201</v>
      </c>
      <c r="G285" s="155">
        <v>33201</v>
      </c>
      <c r="H285" s="155"/>
      <c r="I285" s="200" t="s">
        <v>119</v>
      </c>
      <c r="J285" s="362" t="s">
        <v>120</v>
      </c>
      <c r="K285" s="201"/>
      <c r="L285" s="550"/>
      <c r="M285" s="201"/>
    </row>
    <row r="286" spans="1:13">
      <c r="A286" s="200" t="s">
        <v>1790</v>
      </c>
      <c r="B286" s="200" t="s">
        <v>1414</v>
      </c>
      <c r="C286" s="200" t="s">
        <v>682</v>
      </c>
      <c r="D286" s="200" t="s">
        <v>1835</v>
      </c>
      <c r="E286" s="155" t="s">
        <v>1796</v>
      </c>
      <c r="F286" s="155">
        <v>32202</v>
      </c>
      <c r="G286" s="155">
        <v>33202</v>
      </c>
      <c r="H286" s="155" t="s">
        <v>1793</v>
      </c>
      <c r="I286" s="200" t="s">
        <v>1753</v>
      </c>
      <c r="J286" s="362" t="s">
        <v>1771</v>
      </c>
      <c r="K286" s="201" t="s">
        <v>1763</v>
      </c>
      <c r="L286" s="550"/>
      <c r="M286" s="201"/>
    </row>
    <row r="287" spans="1:13">
      <c r="A287" s="200" t="s">
        <v>1790</v>
      </c>
      <c r="B287" s="200" t="s">
        <v>1414</v>
      </c>
      <c r="C287" s="200" t="s">
        <v>682</v>
      </c>
      <c r="D287" s="200" t="s">
        <v>1835</v>
      </c>
      <c r="E287" s="155" t="s">
        <v>1796</v>
      </c>
      <c r="F287" s="155">
        <v>32202</v>
      </c>
      <c r="G287" s="155">
        <v>33202</v>
      </c>
      <c r="H287" s="155" t="s">
        <v>1793</v>
      </c>
      <c r="I287" s="200" t="s">
        <v>1752</v>
      </c>
      <c r="J287" s="362" t="s">
        <v>1725</v>
      </c>
      <c r="K287" s="201" t="s">
        <v>1763</v>
      </c>
      <c r="L287" s="550"/>
      <c r="M287" s="201"/>
    </row>
    <row r="288" spans="1:13">
      <c r="A288" s="200" t="s">
        <v>1790</v>
      </c>
      <c r="B288" s="200" t="s">
        <v>1414</v>
      </c>
      <c r="C288" s="200" t="s">
        <v>682</v>
      </c>
      <c r="D288" s="200" t="s">
        <v>1835</v>
      </c>
      <c r="E288" s="155" t="s">
        <v>1796</v>
      </c>
      <c r="F288" s="155">
        <v>32202</v>
      </c>
      <c r="G288" s="155">
        <v>33202</v>
      </c>
      <c r="H288" s="155" t="s">
        <v>1793</v>
      </c>
      <c r="I288" s="200" t="s">
        <v>650</v>
      </c>
      <c r="J288" s="362" t="s">
        <v>1729</v>
      </c>
      <c r="K288" s="201" t="s">
        <v>1763</v>
      </c>
      <c r="L288" s="550"/>
      <c r="M288" s="201"/>
    </row>
    <row r="289" spans="1:13">
      <c r="A289" s="200" t="s">
        <v>1790</v>
      </c>
      <c r="B289" s="200" t="s">
        <v>1414</v>
      </c>
      <c r="C289" s="200" t="s">
        <v>682</v>
      </c>
      <c r="D289" s="200" t="s">
        <v>1835</v>
      </c>
      <c r="E289" s="155" t="s">
        <v>1796</v>
      </c>
      <c r="F289" s="155">
        <v>32202</v>
      </c>
      <c r="G289" s="155">
        <v>33202</v>
      </c>
      <c r="H289" s="155" t="s">
        <v>1793</v>
      </c>
      <c r="I289" s="200" t="s">
        <v>655</v>
      </c>
      <c r="J289" s="362" t="s">
        <v>1718</v>
      </c>
      <c r="K289" s="201" t="s">
        <v>1763</v>
      </c>
      <c r="L289" s="550"/>
      <c r="M289" s="201"/>
    </row>
    <row r="290" spans="1:13">
      <c r="A290" s="200" t="s">
        <v>1790</v>
      </c>
      <c r="B290" s="200" t="s">
        <v>1414</v>
      </c>
      <c r="C290" s="200" t="s">
        <v>682</v>
      </c>
      <c r="D290" s="200" t="s">
        <v>1835</v>
      </c>
      <c r="E290" s="155" t="s">
        <v>1796</v>
      </c>
      <c r="F290" s="155">
        <v>32202</v>
      </c>
      <c r="G290" s="155">
        <v>33202</v>
      </c>
      <c r="H290" s="155" t="s">
        <v>1793</v>
      </c>
      <c r="I290" s="200" t="s">
        <v>1646</v>
      </c>
      <c r="J290" s="363" t="s">
        <v>1772</v>
      </c>
      <c r="K290" s="201" t="s">
        <v>1763</v>
      </c>
      <c r="L290" s="550"/>
      <c r="M290" s="201"/>
    </row>
    <row r="291" spans="1:13">
      <c r="A291" s="200" t="s">
        <v>1790</v>
      </c>
      <c r="B291" s="200" t="s">
        <v>1414</v>
      </c>
      <c r="C291" s="200" t="s">
        <v>682</v>
      </c>
      <c r="D291" s="200" t="s">
        <v>1835</v>
      </c>
      <c r="E291" s="155" t="s">
        <v>1796</v>
      </c>
      <c r="F291" s="155">
        <v>32202</v>
      </c>
      <c r="G291" s="155">
        <v>33202</v>
      </c>
      <c r="H291" s="155" t="s">
        <v>1793</v>
      </c>
      <c r="I291" s="200" t="s">
        <v>957</v>
      </c>
      <c r="J291" s="362" t="s">
        <v>1722</v>
      </c>
      <c r="K291" s="201" t="s">
        <v>1763</v>
      </c>
      <c r="L291" s="550"/>
      <c r="M291" s="201"/>
    </row>
    <row r="292" spans="1:13">
      <c r="A292" s="200" t="s">
        <v>1790</v>
      </c>
      <c r="B292" s="200" t="s">
        <v>1414</v>
      </c>
      <c r="C292" s="200" t="s">
        <v>682</v>
      </c>
      <c r="D292" s="200" t="s">
        <v>1835</v>
      </c>
      <c r="E292" s="155" t="s">
        <v>1796</v>
      </c>
      <c r="F292" s="155">
        <v>32202</v>
      </c>
      <c r="G292" s="155">
        <v>33202</v>
      </c>
      <c r="H292" s="155" t="s">
        <v>1793</v>
      </c>
      <c r="I292" s="200" t="s">
        <v>1822</v>
      </c>
      <c r="J292" s="363" t="s">
        <v>1773</v>
      </c>
      <c r="K292" s="201" t="s">
        <v>1763</v>
      </c>
      <c r="L292" s="550"/>
      <c r="M292" s="201"/>
    </row>
    <row r="293" spans="1:13">
      <c r="A293" s="200" t="s">
        <v>1790</v>
      </c>
      <c r="B293" s="200" t="s">
        <v>1414</v>
      </c>
      <c r="C293" s="200" t="s">
        <v>682</v>
      </c>
      <c r="D293" s="200" t="s">
        <v>1835</v>
      </c>
      <c r="E293" s="155" t="s">
        <v>1796</v>
      </c>
      <c r="F293" s="155">
        <v>32202</v>
      </c>
      <c r="G293" s="155">
        <v>33202</v>
      </c>
      <c r="H293" s="155" t="s">
        <v>1793</v>
      </c>
      <c r="I293" s="200" t="s">
        <v>1756</v>
      </c>
      <c r="J293" s="362" t="s">
        <v>1740</v>
      </c>
      <c r="K293" s="201" t="s">
        <v>1763</v>
      </c>
      <c r="L293" s="550"/>
      <c r="M293" s="201"/>
    </row>
    <row r="294" spans="1:13">
      <c r="A294" s="200" t="s">
        <v>1790</v>
      </c>
      <c r="B294" s="200" t="s">
        <v>1414</v>
      </c>
      <c r="C294" s="200" t="s">
        <v>682</v>
      </c>
      <c r="D294" s="200" t="s">
        <v>1835</v>
      </c>
      <c r="E294" s="155" t="s">
        <v>1796</v>
      </c>
      <c r="F294" s="155">
        <v>32202</v>
      </c>
      <c r="G294" s="155">
        <v>33202</v>
      </c>
      <c r="H294" s="155" t="s">
        <v>1793</v>
      </c>
      <c r="I294" s="200" t="s">
        <v>1823</v>
      </c>
      <c r="J294" s="363" t="s">
        <v>1774</v>
      </c>
      <c r="K294" s="201" t="s">
        <v>1763</v>
      </c>
      <c r="L294" s="550"/>
      <c r="M294" s="201"/>
    </row>
    <row r="295" spans="1:13">
      <c r="A295" s="200" t="s">
        <v>1790</v>
      </c>
      <c r="B295" s="200" t="s">
        <v>1414</v>
      </c>
      <c r="C295" s="200" t="s">
        <v>682</v>
      </c>
      <c r="D295" s="200" t="s">
        <v>1835</v>
      </c>
      <c r="E295" s="155" t="s">
        <v>1796</v>
      </c>
      <c r="F295" s="155">
        <v>32202</v>
      </c>
      <c r="G295" s="155">
        <v>33202</v>
      </c>
      <c r="H295" s="155" t="s">
        <v>1793</v>
      </c>
      <c r="I295" s="200" t="s">
        <v>958</v>
      </c>
      <c r="J295" s="362" t="s">
        <v>1720</v>
      </c>
      <c r="K295" s="201" t="s">
        <v>1763</v>
      </c>
      <c r="L295" s="550"/>
      <c r="M295" s="201"/>
    </row>
    <row r="296" spans="1:13">
      <c r="A296" s="200" t="s">
        <v>1790</v>
      </c>
      <c r="B296" s="200" t="s">
        <v>1414</v>
      </c>
      <c r="C296" s="200" t="s">
        <v>682</v>
      </c>
      <c r="D296" s="200" t="s">
        <v>1835</v>
      </c>
      <c r="E296" s="155" t="s">
        <v>1796</v>
      </c>
      <c r="F296" s="155">
        <v>32202</v>
      </c>
      <c r="G296" s="155">
        <v>33202</v>
      </c>
      <c r="H296" s="155" t="s">
        <v>1793</v>
      </c>
      <c r="I296" s="200" t="s">
        <v>657</v>
      </c>
      <c r="J296" s="362" t="s">
        <v>1727</v>
      </c>
      <c r="K296" s="201" t="s">
        <v>1763</v>
      </c>
      <c r="L296" s="550"/>
      <c r="M296" s="201"/>
    </row>
    <row r="297" spans="1:13">
      <c r="A297" s="200" t="s">
        <v>1790</v>
      </c>
      <c r="B297" s="200" t="s">
        <v>1414</v>
      </c>
      <c r="C297" s="200" t="s">
        <v>682</v>
      </c>
      <c r="D297" s="200" t="s">
        <v>1835</v>
      </c>
      <c r="E297" s="155" t="s">
        <v>1796</v>
      </c>
      <c r="F297" s="155">
        <v>32202</v>
      </c>
      <c r="G297" s="155">
        <v>33202</v>
      </c>
      <c r="H297" s="155" t="s">
        <v>1793</v>
      </c>
      <c r="I297" s="200" t="s">
        <v>658</v>
      </c>
      <c r="J297" s="362" t="s">
        <v>1731</v>
      </c>
      <c r="K297" s="201" t="s">
        <v>1763</v>
      </c>
      <c r="L297" s="550"/>
      <c r="M297" s="201"/>
    </row>
    <row r="298" spans="1:13">
      <c r="A298" s="200" t="s">
        <v>1790</v>
      </c>
      <c r="B298" s="200" t="s">
        <v>1414</v>
      </c>
      <c r="C298" s="200" t="s">
        <v>682</v>
      </c>
      <c r="D298" s="200" t="s">
        <v>1835</v>
      </c>
      <c r="E298" s="155" t="s">
        <v>1796</v>
      </c>
      <c r="F298" s="155">
        <v>32202</v>
      </c>
      <c r="G298" s="155">
        <v>33202</v>
      </c>
      <c r="H298" s="155" t="s">
        <v>1793</v>
      </c>
      <c r="I298" s="200" t="s">
        <v>1664</v>
      </c>
      <c r="J298" s="363" t="s">
        <v>1775</v>
      </c>
      <c r="K298" s="201" t="s">
        <v>1763</v>
      </c>
      <c r="L298" s="550"/>
      <c r="M298" s="201"/>
    </row>
    <row r="299" spans="1:13">
      <c r="A299" s="200" t="s">
        <v>1797</v>
      </c>
      <c r="B299" s="200" t="s">
        <v>1414</v>
      </c>
      <c r="C299" s="200" t="s">
        <v>682</v>
      </c>
      <c r="D299" s="200" t="s">
        <v>1835</v>
      </c>
      <c r="E299" s="155" t="s">
        <v>1796</v>
      </c>
      <c r="F299" s="155">
        <v>32202</v>
      </c>
      <c r="G299" s="155">
        <v>33202</v>
      </c>
      <c r="H299" s="155" t="s">
        <v>1793</v>
      </c>
      <c r="I299" s="200" t="s">
        <v>1443</v>
      </c>
      <c r="J299" s="363" t="s">
        <v>1776</v>
      </c>
      <c r="K299" s="201" t="s">
        <v>1763</v>
      </c>
      <c r="L299" s="550"/>
      <c r="M299" s="201"/>
    </row>
    <row r="300" spans="1:13">
      <c r="A300" s="200" t="s">
        <v>1790</v>
      </c>
      <c r="B300" s="200" t="s">
        <v>1414</v>
      </c>
      <c r="C300" s="200" t="s">
        <v>682</v>
      </c>
      <c r="D300" s="200" t="s">
        <v>1835</v>
      </c>
      <c r="E300" s="155" t="s">
        <v>1796</v>
      </c>
      <c r="F300" s="155">
        <v>32202</v>
      </c>
      <c r="G300" s="155">
        <v>33202</v>
      </c>
      <c r="H300" s="155" t="s">
        <v>1793</v>
      </c>
      <c r="I300" s="200" t="s">
        <v>656</v>
      </c>
      <c r="J300" s="362" t="s">
        <v>1723</v>
      </c>
      <c r="K300" s="201"/>
      <c r="L300" s="550"/>
      <c r="M300" s="201"/>
    </row>
    <row r="301" spans="1:13">
      <c r="A301" s="200" t="s">
        <v>1790</v>
      </c>
      <c r="B301" s="200" t="s">
        <v>1414</v>
      </c>
      <c r="C301" s="200" t="s">
        <v>682</v>
      </c>
      <c r="D301" s="200" t="s">
        <v>1835</v>
      </c>
      <c r="E301" s="155" t="s">
        <v>1796</v>
      </c>
      <c r="F301" s="155">
        <v>32202</v>
      </c>
      <c r="G301" s="155">
        <v>33202</v>
      </c>
      <c r="H301" s="155" t="s">
        <v>1793</v>
      </c>
      <c r="I301" s="200" t="s">
        <v>1650</v>
      </c>
      <c r="J301" s="363" t="s">
        <v>1778</v>
      </c>
      <c r="K301" s="201"/>
      <c r="L301" s="550"/>
      <c r="M301" s="201"/>
    </row>
    <row r="302" spans="1:13">
      <c r="A302" s="460" t="s">
        <v>1790</v>
      </c>
      <c r="B302" s="460" t="s">
        <v>1414</v>
      </c>
      <c r="C302" s="460" t="s">
        <v>682</v>
      </c>
      <c r="D302" s="460" t="s">
        <v>1835</v>
      </c>
      <c r="E302" s="461" t="s">
        <v>1796</v>
      </c>
      <c r="F302" s="461">
        <v>32202</v>
      </c>
      <c r="G302" s="461">
        <v>33202</v>
      </c>
      <c r="H302" s="461" t="s">
        <v>1793</v>
      </c>
      <c r="I302" s="460" t="s">
        <v>1754</v>
      </c>
      <c r="J302" s="462" t="s">
        <v>1738</v>
      </c>
      <c r="K302" s="201"/>
      <c r="L302" s="550"/>
      <c r="M302" s="201"/>
    </row>
    <row r="303" spans="1:13">
      <c r="A303" s="460" t="s">
        <v>1790</v>
      </c>
      <c r="B303" s="460" t="s">
        <v>1414</v>
      </c>
      <c r="C303" s="460" t="s">
        <v>682</v>
      </c>
      <c r="D303" s="460" t="s">
        <v>1835</v>
      </c>
      <c r="E303" s="461" t="s">
        <v>1796</v>
      </c>
      <c r="F303" s="461">
        <v>32202</v>
      </c>
      <c r="G303" s="461">
        <v>33202</v>
      </c>
      <c r="H303" s="461" t="s">
        <v>1793</v>
      </c>
      <c r="I303" s="460" t="s">
        <v>1824</v>
      </c>
      <c r="J303" s="462" t="s">
        <v>2087</v>
      </c>
      <c r="K303" s="201"/>
      <c r="L303" s="550"/>
      <c r="M303" s="201"/>
    </row>
    <row r="304" spans="1:13">
      <c r="A304" s="200" t="s">
        <v>1790</v>
      </c>
      <c r="B304" s="200" t="s">
        <v>1414</v>
      </c>
      <c r="C304" s="200" t="s">
        <v>682</v>
      </c>
      <c r="D304" s="200" t="s">
        <v>1835</v>
      </c>
      <c r="E304" s="155" t="s">
        <v>1796</v>
      </c>
      <c r="F304" s="155">
        <v>32202</v>
      </c>
      <c r="G304" s="155">
        <v>33202</v>
      </c>
      <c r="H304" s="155"/>
      <c r="I304" s="200" t="s">
        <v>119</v>
      </c>
      <c r="J304" s="362" t="s">
        <v>120</v>
      </c>
      <c r="K304" s="201"/>
      <c r="L304" s="550"/>
      <c r="M304" s="201"/>
    </row>
    <row r="305" spans="1:13">
      <c r="A305" s="200" t="s">
        <v>1798</v>
      </c>
      <c r="B305" s="200" t="s">
        <v>154</v>
      </c>
      <c r="C305" s="200" t="s">
        <v>682</v>
      </c>
      <c r="D305" s="200" t="s">
        <v>1708</v>
      </c>
      <c r="E305" s="155" t="s">
        <v>1799</v>
      </c>
      <c r="F305" s="155">
        <v>32101</v>
      </c>
      <c r="G305" s="155">
        <v>33101</v>
      </c>
      <c r="H305" s="155" t="s">
        <v>1793</v>
      </c>
      <c r="I305" s="200" t="s">
        <v>637</v>
      </c>
      <c r="J305" s="362" t="s">
        <v>1741</v>
      </c>
      <c r="K305" s="201" t="s">
        <v>1763</v>
      </c>
      <c r="L305" s="550"/>
      <c r="M305" s="201" t="s">
        <v>1818</v>
      </c>
    </row>
    <row r="306" spans="1:13">
      <c r="A306" s="200" t="s">
        <v>1798</v>
      </c>
      <c r="B306" s="200" t="s">
        <v>154</v>
      </c>
      <c r="C306" s="200" t="s">
        <v>682</v>
      </c>
      <c r="D306" s="200" t="s">
        <v>1708</v>
      </c>
      <c r="E306" s="155" t="s">
        <v>1799</v>
      </c>
      <c r="F306" s="155">
        <v>32101</v>
      </c>
      <c r="G306" s="155">
        <v>33101</v>
      </c>
      <c r="H306" s="155" t="s">
        <v>1793</v>
      </c>
      <c r="I306" s="200" t="s">
        <v>640</v>
      </c>
      <c r="J306" s="362" t="s">
        <v>1742</v>
      </c>
      <c r="K306" s="201" t="s">
        <v>1763</v>
      </c>
      <c r="L306" s="550"/>
      <c r="M306" s="201" t="s">
        <v>1818</v>
      </c>
    </row>
    <row r="307" spans="1:13">
      <c r="A307" s="200" t="s">
        <v>1798</v>
      </c>
      <c r="B307" s="200" t="s">
        <v>154</v>
      </c>
      <c r="C307" s="200" t="s">
        <v>682</v>
      </c>
      <c r="D307" s="200" t="s">
        <v>1708</v>
      </c>
      <c r="E307" s="155" t="s">
        <v>1799</v>
      </c>
      <c r="F307" s="155">
        <v>32101</v>
      </c>
      <c r="G307" s="155">
        <v>33101</v>
      </c>
      <c r="H307" s="155" t="s">
        <v>1793</v>
      </c>
      <c r="I307" s="200" t="s">
        <v>643</v>
      </c>
      <c r="J307" s="362" t="s">
        <v>1743</v>
      </c>
      <c r="K307" s="201" t="s">
        <v>1763</v>
      </c>
      <c r="L307" s="550"/>
      <c r="M307" s="201" t="s">
        <v>1818</v>
      </c>
    </row>
    <row r="308" spans="1:13">
      <c r="A308" s="200" t="s">
        <v>1798</v>
      </c>
      <c r="B308" s="200" t="s">
        <v>154</v>
      </c>
      <c r="C308" s="200" t="s">
        <v>682</v>
      </c>
      <c r="D308" s="200" t="s">
        <v>1708</v>
      </c>
      <c r="E308" s="155" t="s">
        <v>1799</v>
      </c>
      <c r="F308" s="155">
        <v>32101</v>
      </c>
      <c r="G308" s="155">
        <v>33101</v>
      </c>
      <c r="H308" s="155" t="s">
        <v>1793</v>
      </c>
      <c r="I308" s="200" t="s">
        <v>644</v>
      </c>
      <c r="J308" s="362" t="s">
        <v>1744</v>
      </c>
      <c r="K308" s="201" t="s">
        <v>1763</v>
      </c>
      <c r="L308" s="550"/>
      <c r="M308" s="201" t="s">
        <v>1818</v>
      </c>
    </row>
    <row r="309" spans="1:13">
      <c r="A309" s="200" t="s">
        <v>1798</v>
      </c>
      <c r="B309" s="200" t="s">
        <v>154</v>
      </c>
      <c r="C309" s="200" t="s">
        <v>682</v>
      </c>
      <c r="D309" s="200" t="s">
        <v>1708</v>
      </c>
      <c r="E309" s="155" t="s">
        <v>1799</v>
      </c>
      <c r="F309" s="155">
        <v>32101</v>
      </c>
      <c r="G309" s="155">
        <v>33101</v>
      </c>
      <c r="H309" s="155"/>
      <c r="I309" s="200" t="s">
        <v>119</v>
      </c>
      <c r="J309" s="362" t="s">
        <v>120</v>
      </c>
      <c r="K309" s="201"/>
      <c r="L309" s="550"/>
      <c r="M309" s="201"/>
    </row>
    <row r="310" spans="1:13">
      <c r="A310" s="200" t="s">
        <v>1798</v>
      </c>
      <c r="B310" s="200" t="s">
        <v>154</v>
      </c>
      <c r="C310" s="200" t="s">
        <v>682</v>
      </c>
      <c r="D310" s="200" t="s">
        <v>1837</v>
      </c>
      <c r="E310" s="155" t="s">
        <v>1800</v>
      </c>
      <c r="F310" s="155">
        <v>32111</v>
      </c>
      <c r="G310" s="155">
        <v>33111</v>
      </c>
      <c r="H310" s="155" t="s">
        <v>1793</v>
      </c>
      <c r="I310" s="200" t="s">
        <v>1820</v>
      </c>
      <c r="J310" s="362" t="s">
        <v>1745</v>
      </c>
      <c r="K310" s="201" t="s">
        <v>1763</v>
      </c>
      <c r="L310" s="550"/>
      <c r="M310" s="201" t="s">
        <v>1818</v>
      </c>
    </row>
    <row r="311" spans="1:13">
      <c r="A311" s="200" t="s">
        <v>1798</v>
      </c>
      <c r="B311" s="200" t="s">
        <v>154</v>
      </c>
      <c r="C311" s="200" t="s">
        <v>682</v>
      </c>
      <c r="D311" s="200" t="s">
        <v>1837</v>
      </c>
      <c r="E311" s="155" t="s">
        <v>1800</v>
      </c>
      <c r="F311" s="155">
        <v>32111</v>
      </c>
      <c r="G311" s="155">
        <v>33111</v>
      </c>
      <c r="H311" s="155" t="s">
        <v>1793</v>
      </c>
      <c r="I311" s="200" t="s">
        <v>645</v>
      </c>
      <c r="J311" s="362" t="s">
        <v>1746</v>
      </c>
      <c r="K311" s="201" t="s">
        <v>1763</v>
      </c>
      <c r="L311" s="550"/>
      <c r="M311" s="201" t="s">
        <v>1818</v>
      </c>
    </row>
    <row r="312" spans="1:13">
      <c r="A312" s="200" t="s">
        <v>1798</v>
      </c>
      <c r="B312" s="200" t="s">
        <v>154</v>
      </c>
      <c r="C312" s="200" t="s">
        <v>682</v>
      </c>
      <c r="D312" s="200" t="s">
        <v>1837</v>
      </c>
      <c r="E312" s="155" t="s">
        <v>1800</v>
      </c>
      <c r="F312" s="155">
        <v>32111</v>
      </c>
      <c r="G312" s="155">
        <v>33111</v>
      </c>
      <c r="H312" s="155"/>
      <c r="I312" s="200" t="s">
        <v>119</v>
      </c>
      <c r="J312" s="362" t="s">
        <v>120</v>
      </c>
      <c r="K312" s="201"/>
      <c r="L312" s="550"/>
      <c r="M312" s="201"/>
    </row>
    <row r="313" spans="1:13">
      <c r="A313" s="200" t="s">
        <v>1801</v>
      </c>
      <c r="B313" s="200" t="s">
        <v>154</v>
      </c>
      <c r="C313" s="200" t="s">
        <v>682</v>
      </c>
      <c r="D313" s="200" t="s">
        <v>1839</v>
      </c>
      <c r="E313" s="155" t="s">
        <v>1802</v>
      </c>
      <c r="F313" s="155">
        <v>32051</v>
      </c>
      <c r="G313" s="155">
        <v>33051</v>
      </c>
      <c r="H313" s="155" t="s">
        <v>1793</v>
      </c>
      <c r="I313" s="200" t="s">
        <v>1826</v>
      </c>
      <c r="J313" s="362" t="s">
        <v>1745</v>
      </c>
      <c r="K313" s="201" t="s">
        <v>1763</v>
      </c>
      <c r="L313" s="550" t="s">
        <v>1815</v>
      </c>
      <c r="M313" s="201" t="s">
        <v>1818</v>
      </c>
    </row>
    <row r="314" spans="1:13">
      <c r="A314" s="200" t="s">
        <v>1801</v>
      </c>
      <c r="B314" s="200" t="s">
        <v>154</v>
      </c>
      <c r="C314" s="200" t="s">
        <v>682</v>
      </c>
      <c r="D314" s="200" t="s">
        <v>1839</v>
      </c>
      <c r="E314" s="155" t="s">
        <v>1802</v>
      </c>
      <c r="F314" s="155">
        <v>32051</v>
      </c>
      <c r="G314" s="155">
        <v>33051</v>
      </c>
      <c r="H314" s="155" t="s">
        <v>1793</v>
      </c>
      <c r="I314" s="200" t="s">
        <v>637</v>
      </c>
      <c r="J314" s="362" t="s">
        <v>1741</v>
      </c>
      <c r="K314" s="201" t="s">
        <v>1763</v>
      </c>
      <c r="L314" s="550"/>
      <c r="M314" s="201" t="s">
        <v>1818</v>
      </c>
    </row>
    <row r="315" spans="1:13">
      <c r="A315" s="200" t="s">
        <v>1801</v>
      </c>
      <c r="B315" s="200" t="s">
        <v>154</v>
      </c>
      <c r="C315" s="200" t="s">
        <v>682</v>
      </c>
      <c r="D315" s="200" t="s">
        <v>1839</v>
      </c>
      <c r="E315" s="155" t="s">
        <v>1802</v>
      </c>
      <c r="F315" s="155">
        <v>32051</v>
      </c>
      <c r="G315" s="155">
        <v>33051</v>
      </c>
      <c r="H315" s="155" t="s">
        <v>1793</v>
      </c>
      <c r="I315" s="200" t="s">
        <v>1825</v>
      </c>
      <c r="J315" s="362" t="s">
        <v>1784</v>
      </c>
      <c r="K315" s="201" t="s">
        <v>1763</v>
      </c>
      <c r="L315" s="550"/>
      <c r="M315" s="201" t="s">
        <v>1818</v>
      </c>
    </row>
    <row r="316" spans="1:13">
      <c r="A316" s="200" t="s">
        <v>1801</v>
      </c>
      <c r="B316" s="200" t="s">
        <v>154</v>
      </c>
      <c r="C316" s="200" t="s">
        <v>682</v>
      </c>
      <c r="D316" s="200" t="s">
        <v>1839</v>
      </c>
      <c r="E316" s="155" t="s">
        <v>1802</v>
      </c>
      <c r="F316" s="155">
        <v>32051</v>
      </c>
      <c r="G316" s="155">
        <v>33051</v>
      </c>
      <c r="H316" s="155" t="s">
        <v>1793</v>
      </c>
      <c r="I316" s="200" t="s">
        <v>640</v>
      </c>
      <c r="J316" s="362" t="s">
        <v>1742</v>
      </c>
      <c r="K316" s="201" t="s">
        <v>1763</v>
      </c>
      <c r="L316" s="550"/>
      <c r="M316" s="201" t="s">
        <v>1818</v>
      </c>
    </row>
    <row r="317" spans="1:13">
      <c r="A317" s="200" t="s">
        <v>1801</v>
      </c>
      <c r="B317" s="200" t="s">
        <v>154</v>
      </c>
      <c r="C317" s="200" t="s">
        <v>682</v>
      </c>
      <c r="D317" s="200" t="s">
        <v>1839</v>
      </c>
      <c r="E317" s="155" t="s">
        <v>1802</v>
      </c>
      <c r="F317" s="155">
        <v>32051</v>
      </c>
      <c r="G317" s="155">
        <v>33051</v>
      </c>
      <c r="H317" s="155" t="s">
        <v>1793</v>
      </c>
      <c r="I317" s="200" t="s">
        <v>1828</v>
      </c>
      <c r="J317" s="362" t="s">
        <v>1785</v>
      </c>
      <c r="K317" s="201" t="s">
        <v>1763</v>
      </c>
      <c r="L317" s="550"/>
      <c r="M317" s="201" t="s">
        <v>1818</v>
      </c>
    </row>
    <row r="318" spans="1:13">
      <c r="A318" s="200" t="s">
        <v>1801</v>
      </c>
      <c r="B318" s="200" t="s">
        <v>154</v>
      </c>
      <c r="C318" s="200" t="s">
        <v>682</v>
      </c>
      <c r="D318" s="200" t="s">
        <v>1839</v>
      </c>
      <c r="E318" s="155" t="s">
        <v>1802</v>
      </c>
      <c r="F318" s="155">
        <v>32051</v>
      </c>
      <c r="G318" s="155">
        <v>33051</v>
      </c>
      <c r="H318" s="155" t="s">
        <v>1793</v>
      </c>
      <c r="I318" s="200" t="s">
        <v>643</v>
      </c>
      <c r="J318" s="362" t="s">
        <v>1743</v>
      </c>
      <c r="K318" s="201" t="s">
        <v>1763</v>
      </c>
      <c r="L318" s="550"/>
      <c r="M318" s="201" t="s">
        <v>1818</v>
      </c>
    </row>
    <row r="319" spans="1:13">
      <c r="A319" s="200" t="s">
        <v>1801</v>
      </c>
      <c r="B319" s="200" t="s">
        <v>154</v>
      </c>
      <c r="C319" s="200" t="s">
        <v>682</v>
      </c>
      <c r="D319" s="200" t="s">
        <v>1839</v>
      </c>
      <c r="E319" s="155" t="s">
        <v>1802</v>
      </c>
      <c r="F319" s="155">
        <v>32051</v>
      </c>
      <c r="G319" s="155">
        <v>33051</v>
      </c>
      <c r="H319" s="155" t="s">
        <v>1793</v>
      </c>
      <c r="I319" s="200" t="s">
        <v>644</v>
      </c>
      <c r="J319" s="362" t="s">
        <v>1744</v>
      </c>
      <c r="K319" s="201" t="s">
        <v>1763</v>
      </c>
      <c r="L319" s="550"/>
      <c r="M319" s="201" t="s">
        <v>1818</v>
      </c>
    </row>
    <row r="320" spans="1:13">
      <c r="A320" s="200" t="s">
        <v>1801</v>
      </c>
      <c r="B320" s="200" t="s">
        <v>154</v>
      </c>
      <c r="C320" s="200" t="s">
        <v>682</v>
      </c>
      <c r="D320" s="200" t="s">
        <v>1839</v>
      </c>
      <c r="E320" s="155" t="s">
        <v>1802</v>
      </c>
      <c r="F320" s="155">
        <v>32051</v>
      </c>
      <c r="G320" s="155">
        <v>33051</v>
      </c>
      <c r="H320" s="155" t="s">
        <v>1793</v>
      </c>
      <c r="I320" s="200" t="s">
        <v>645</v>
      </c>
      <c r="J320" s="362" t="s">
        <v>1746</v>
      </c>
      <c r="K320" s="201" t="s">
        <v>1763</v>
      </c>
      <c r="L320" s="550"/>
      <c r="M320" s="201" t="s">
        <v>1818</v>
      </c>
    </row>
    <row r="321" spans="1:14">
      <c r="A321" s="200" t="s">
        <v>1801</v>
      </c>
      <c r="B321" s="200" t="s">
        <v>154</v>
      </c>
      <c r="C321" s="200" t="s">
        <v>682</v>
      </c>
      <c r="D321" s="200" t="s">
        <v>1839</v>
      </c>
      <c r="E321" s="155" t="s">
        <v>1802</v>
      </c>
      <c r="F321" s="155">
        <v>32051</v>
      </c>
      <c r="G321" s="155">
        <v>33051</v>
      </c>
      <c r="H321" s="155"/>
      <c r="I321" s="200" t="s">
        <v>119</v>
      </c>
      <c r="J321" s="362" t="s">
        <v>120</v>
      </c>
      <c r="K321" s="201"/>
      <c r="L321" s="550"/>
      <c r="M321" s="201"/>
    </row>
    <row r="322" spans="1:14">
      <c r="A322" s="200" t="s">
        <v>1803</v>
      </c>
      <c r="B322" s="200" t="s">
        <v>154</v>
      </c>
      <c r="C322" s="200" t="s">
        <v>682</v>
      </c>
      <c r="D322" s="200" t="s">
        <v>1839</v>
      </c>
      <c r="E322" s="155" t="s">
        <v>1804</v>
      </c>
      <c r="F322" s="155">
        <v>32031</v>
      </c>
      <c r="G322" s="155">
        <v>33031</v>
      </c>
      <c r="H322" s="155" t="s">
        <v>1793</v>
      </c>
      <c r="I322" s="200" t="s">
        <v>1829</v>
      </c>
      <c r="J322" s="362" t="s">
        <v>1745</v>
      </c>
      <c r="K322" s="201" t="s">
        <v>1763</v>
      </c>
      <c r="L322" s="550" t="s">
        <v>1816</v>
      </c>
      <c r="M322" s="201" t="s">
        <v>1818</v>
      </c>
    </row>
    <row r="323" spans="1:14">
      <c r="A323" s="200" t="s">
        <v>1803</v>
      </c>
      <c r="B323" s="200" t="s">
        <v>154</v>
      </c>
      <c r="C323" s="200" t="s">
        <v>682</v>
      </c>
      <c r="D323" s="200" t="s">
        <v>1839</v>
      </c>
      <c r="E323" s="155" t="s">
        <v>1804</v>
      </c>
      <c r="F323" s="155">
        <v>32031</v>
      </c>
      <c r="G323" s="155">
        <v>33031</v>
      </c>
      <c r="H323" s="155" t="s">
        <v>1793</v>
      </c>
      <c r="I323" s="200" t="s">
        <v>637</v>
      </c>
      <c r="J323" s="362" t="s">
        <v>1741</v>
      </c>
      <c r="K323" s="201" t="s">
        <v>1763</v>
      </c>
      <c r="L323" s="550"/>
      <c r="M323" s="201" t="s">
        <v>1818</v>
      </c>
    </row>
    <row r="324" spans="1:14">
      <c r="A324" s="200" t="s">
        <v>1803</v>
      </c>
      <c r="B324" s="200" t="s">
        <v>154</v>
      </c>
      <c r="C324" s="200" t="s">
        <v>682</v>
      </c>
      <c r="D324" s="200" t="s">
        <v>1839</v>
      </c>
      <c r="E324" s="155" t="s">
        <v>1804</v>
      </c>
      <c r="F324" s="155">
        <v>32031</v>
      </c>
      <c r="G324" s="155">
        <v>33031</v>
      </c>
      <c r="H324" s="155" t="s">
        <v>1793</v>
      </c>
      <c r="I324" s="200" t="s">
        <v>1831</v>
      </c>
      <c r="J324" s="362" t="s">
        <v>1784</v>
      </c>
      <c r="K324" s="201" t="s">
        <v>1763</v>
      </c>
      <c r="L324" s="550"/>
      <c r="M324" s="201" t="s">
        <v>1818</v>
      </c>
    </row>
    <row r="325" spans="1:14">
      <c r="A325" s="200" t="s">
        <v>1803</v>
      </c>
      <c r="B325" s="200" t="s">
        <v>154</v>
      </c>
      <c r="C325" s="200" t="s">
        <v>682</v>
      </c>
      <c r="D325" s="200" t="s">
        <v>1839</v>
      </c>
      <c r="E325" s="155" t="s">
        <v>1804</v>
      </c>
      <c r="F325" s="155">
        <v>32031</v>
      </c>
      <c r="G325" s="155">
        <v>33031</v>
      </c>
      <c r="H325" s="155" t="s">
        <v>1793</v>
      </c>
      <c r="I325" s="200" t="s">
        <v>640</v>
      </c>
      <c r="J325" s="362" t="s">
        <v>1742</v>
      </c>
      <c r="K325" s="201" t="s">
        <v>1763</v>
      </c>
      <c r="L325" s="550"/>
      <c r="M325" s="201" t="s">
        <v>1818</v>
      </c>
    </row>
    <row r="326" spans="1:14">
      <c r="A326" s="200" t="s">
        <v>1803</v>
      </c>
      <c r="B326" s="200" t="s">
        <v>154</v>
      </c>
      <c r="C326" s="200" t="s">
        <v>682</v>
      </c>
      <c r="D326" s="200" t="s">
        <v>1839</v>
      </c>
      <c r="E326" s="155" t="s">
        <v>1804</v>
      </c>
      <c r="F326" s="155">
        <v>32031</v>
      </c>
      <c r="G326" s="155">
        <v>33031</v>
      </c>
      <c r="H326" s="155" t="s">
        <v>1793</v>
      </c>
      <c r="I326" s="200" t="s">
        <v>1832</v>
      </c>
      <c r="J326" s="362" t="s">
        <v>1785</v>
      </c>
      <c r="K326" s="201" t="s">
        <v>1763</v>
      </c>
      <c r="L326" s="550"/>
      <c r="M326" s="201" t="s">
        <v>1818</v>
      </c>
    </row>
    <row r="327" spans="1:14">
      <c r="A327" s="200" t="s">
        <v>1803</v>
      </c>
      <c r="B327" s="200" t="s">
        <v>154</v>
      </c>
      <c r="C327" s="200" t="s">
        <v>682</v>
      </c>
      <c r="D327" s="200" t="s">
        <v>1839</v>
      </c>
      <c r="E327" s="155" t="s">
        <v>1804</v>
      </c>
      <c r="F327" s="155">
        <v>32031</v>
      </c>
      <c r="G327" s="155">
        <v>33031</v>
      </c>
      <c r="H327" s="155" t="s">
        <v>1793</v>
      </c>
      <c r="I327" s="200" t="s">
        <v>643</v>
      </c>
      <c r="J327" s="362" t="s">
        <v>1743</v>
      </c>
      <c r="K327" s="201" t="s">
        <v>1763</v>
      </c>
      <c r="L327" s="550"/>
      <c r="M327" s="201" t="s">
        <v>1818</v>
      </c>
    </row>
    <row r="328" spans="1:14">
      <c r="A328" s="200" t="s">
        <v>1803</v>
      </c>
      <c r="B328" s="200" t="s">
        <v>154</v>
      </c>
      <c r="C328" s="200" t="s">
        <v>682</v>
      </c>
      <c r="D328" s="200" t="s">
        <v>1839</v>
      </c>
      <c r="E328" s="155" t="s">
        <v>1804</v>
      </c>
      <c r="F328" s="155">
        <v>32031</v>
      </c>
      <c r="G328" s="155">
        <v>33031</v>
      </c>
      <c r="H328" s="155" t="s">
        <v>1793</v>
      </c>
      <c r="I328" s="200" t="s">
        <v>644</v>
      </c>
      <c r="J328" s="362" t="s">
        <v>1744</v>
      </c>
      <c r="K328" s="201" t="s">
        <v>1763</v>
      </c>
      <c r="L328" s="550"/>
      <c r="M328" s="201" t="s">
        <v>1818</v>
      </c>
    </row>
    <row r="329" spans="1:14">
      <c r="A329" s="200" t="s">
        <v>1803</v>
      </c>
      <c r="B329" s="200" t="s">
        <v>154</v>
      </c>
      <c r="C329" s="200" t="s">
        <v>682</v>
      </c>
      <c r="D329" s="200" t="s">
        <v>1839</v>
      </c>
      <c r="E329" s="155" t="s">
        <v>1804</v>
      </c>
      <c r="F329" s="155">
        <v>32031</v>
      </c>
      <c r="G329" s="155">
        <v>33031</v>
      </c>
      <c r="H329" s="155" t="s">
        <v>1793</v>
      </c>
      <c r="I329" s="200" t="s">
        <v>645</v>
      </c>
      <c r="J329" s="362" t="s">
        <v>1746</v>
      </c>
      <c r="K329" s="201" t="s">
        <v>1763</v>
      </c>
      <c r="L329" s="550"/>
      <c r="M329" s="201" t="s">
        <v>1818</v>
      </c>
    </row>
    <row r="330" spans="1:14">
      <c r="A330" s="200" t="s">
        <v>1803</v>
      </c>
      <c r="B330" s="200" t="s">
        <v>154</v>
      </c>
      <c r="C330" s="200" t="s">
        <v>682</v>
      </c>
      <c r="D330" s="200" t="s">
        <v>1839</v>
      </c>
      <c r="E330" s="155" t="s">
        <v>1804</v>
      </c>
      <c r="F330" s="155">
        <v>32031</v>
      </c>
      <c r="G330" s="155">
        <v>33031</v>
      </c>
      <c r="H330" s="155"/>
      <c r="I330" s="200" t="s">
        <v>119</v>
      </c>
      <c r="J330" s="362" t="s">
        <v>120</v>
      </c>
      <c r="K330" s="201"/>
      <c r="L330" s="550"/>
      <c r="M330" s="201"/>
    </row>
    <row r="333" spans="1:14">
      <c r="N333" s="69"/>
    </row>
    <row r="334" spans="1:14">
      <c r="N334" s="69"/>
    </row>
    <row r="335" spans="1:14">
      <c r="N335" s="69"/>
    </row>
  </sheetData>
  <autoFilter ref="A4:M214" xr:uid="{F26D3765-FE31-4465-A1E8-7281109D98B0}"/>
  <mergeCells count="12">
    <mergeCell ref="L5:L75"/>
    <mergeCell ref="L112:L182"/>
    <mergeCell ref="L201:L218"/>
    <mergeCell ref="L76:L93"/>
    <mergeCell ref="L94:L111"/>
    <mergeCell ref="L183:L200"/>
    <mergeCell ref="L322:L330"/>
    <mergeCell ref="L219:L256"/>
    <mergeCell ref="L257:L265"/>
    <mergeCell ref="L266:L274"/>
    <mergeCell ref="L275:L312"/>
    <mergeCell ref="L313:L321"/>
  </mergeCells>
  <phoneticPr fontId="3" type="noConversion"/>
  <conditionalFormatting sqref="B1:H1048576">
    <cfRule type="expression" dxfId="6" priority="6">
      <formula>AND($A1=OFFSET($A1, -1, 0), B1=OFFSET(B1, -1, 0))</formula>
    </cfRule>
  </conditionalFormatting>
  <conditionalFormatting sqref="F1:M1048576">
    <cfRule type="expression" dxfId="5" priority="4">
      <formula>AND($F1&lt;&gt;OFFSET($F1, 1, 0))</formula>
    </cfRule>
  </conditionalFormatting>
  <conditionalFormatting sqref="A1:M1048576">
    <cfRule type="expression" dxfId="4" priority="3">
      <formula>AND(ROW()&gt;4, OR($C1&lt;&gt;OFFSET($C1, 1,0), $A1&lt;&gt;OFFSET($A1, 1,0)))</formula>
    </cfRule>
  </conditionalFormatting>
  <conditionalFormatting sqref="D1:M1048576">
    <cfRule type="expression" dxfId="3" priority="2">
      <formula>AND($A1=OFFSET($A1, 1, 0), OR($D1&lt;&gt;OFFSET($D1, 1, 0), $E1&lt;&gt;OFFSET($E1, 1, 0)))</formula>
    </cfRule>
  </conditionalFormatting>
  <conditionalFormatting sqref="A1:A1048576">
    <cfRule type="expression" dxfId="2" priority="1">
      <formula>AND($A1=OFFSET($A1, -1, 0))</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276DA-A31D-46C2-BB0A-15A1BF44529E}">
  <sheetPr>
    <tabColor rgb="FFFFFF00"/>
  </sheetPr>
  <dimension ref="A1:K63"/>
  <sheetViews>
    <sheetView zoomScaleNormal="100" zoomScaleSheetLayoutView="75" workbookViewId="0">
      <pane xSplit="2" ySplit="3" topLeftCell="C4" activePane="bottomRight" state="frozen"/>
      <selection pane="topRight"/>
      <selection pane="bottomLeft"/>
      <selection pane="bottomRight" activeCell="N60" sqref="N60"/>
    </sheetView>
  </sheetViews>
  <sheetFormatPr defaultColWidth="9" defaultRowHeight="12"/>
  <cols>
    <col min="1" max="1" width="10.875" style="108" customWidth="1"/>
    <col min="2" max="2" width="14.375" style="109" bestFit="1" customWidth="1"/>
    <col min="3" max="3" width="37.375" style="109" customWidth="1"/>
    <col min="4" max="4" width="11.25" style="108" bestFit="1" customWidth="1"/>
    <col min="5" max="5" width="7.5" style="109" bestFit="1" customWidth="1"/>
    <col min="6" max="6" width="9" style="109" bestFit="1" customWidth="1"/>
    <col min="7" max="7" width="7.75" style="109" bestFit="1" customWidth="1"/>
    <col min="8" max="8" width="8.125" style="109" bestFit="1" customWidth="1"/>
    <col min="9" max="9" width="9" style="108" customWidth="1"/>
    <col min="10" max="10" width="21.5" style="109" customWidth="1"/>
    <col min="11" max="11" width="22.75" style="110" customWidth="1"/>
    <col min="12" max="12" width="19.875" style="109" bestFit="1" customWidth="1"/>
    <col min="13" max="253" width="9" style="109"/>
    <col min="254" max="254" width="8.375" style="109" bestFit="1" customWidth="1"/>
    <col min="255" max="255" width="14.375" style="109" bestFit="1" customWidth="1"/>
    <col min="256" max="256" width="7.5" style="109" bestFit="1" customWidth="1"/>
    <col min="257" max="257" width="9" style="109" bestFit="1" customWidth="1"/>
    <col min="258" max="258" width="11.25" style="109" bestFit="1" customWidth="1"/>
    <col min="259" max="259" width="40.75" style="109" customWidth="1"/>
    <col min="260" max="260" width="14.625" style="109" bestFit="1" customWidth="1"/>
    <col min="261" max="261" width="54.875" style="109" customWidth="1"/>
    <col min="262" max="262" width="11.25" style="109" bestFit="1" customWidth="1"/>
    <col min="263" max="263" width="9" style="109" bestFit="1" customWidth="1"/>
    <col min="264" max="264" width="10.375" style="109" bestFit="1" customWidth="1"/>
    <col min="265" max="265" width="7.5" style="109" bestFit="1" customWidth="1"/>
    <col min="266" max="266" width="22.75" style="109" bestFit="1" customWidth="1"/>
    <col min="267" max="267" width="8.5" style="109" bestFit="1" customWidth="1"/>
    <col min="268" max="268" width="19.875" style="109" bestFit="1" customWidth="1"/>
    <col min="269" max="509" width="9" style="109"/>
    <col min="510" max="510" width="8.375" style="109" bestFit="1" customWidth="1"/>
    <col min="511" max="511" width="14.375" style="109" bestFit="1" customWidth="1"/>
    <col min="512" max="512" width="7.5" style="109" bestFit="1" customWidth="1"/>
    <col min="513" max="513" width="9" style="109" bestFit="1" customWidth="1"/>
    <col min="514" max="514" width="11.25" style="109" bestFit="1" customWidth="1"/>
    <col min="515" max="515" width="40.75" style="109" customWidth="1"/>
    <col min="516" max="516" width="14.625" style="109" bestFit="1" customWidth="1"/>
    <col min="517" max="517" width="54.875" style="109" customWidth="1"/>
    <col min="518" max="518" width="11.25" style="109" bestFit="1" customWidth="1"/>
    <col min="519" max="519" width="9" style="109" bestFit="1" customWidth="1"/>
    <col min="520" max="520" width="10.375" style="109" bestFit="1" customWidth="1"/>
    <col min="521" max="521" width="7.5" style="109" bestFit="1" customWidth="1"/>
    <col min="522" max="522" width="22.75" style="109" bestFit="1" customWidth="1"/>
    <col min="523" max="523" width="8.5" style="109" bestFit="1" customWidth="1"/>
    <col min="524" max="524" width="19.875" style="109" bestFit="1" customWidth="1"/>
    <col min="525" max="765" width="9" style="109"/>
    <col min="766" max="766" width="8.375" style="109" bestFit="1" customWidth="1"/>
    <col min="767" max="767" width="14.375" style="109" bestFit="1" customWidth="1"/>
    <col min="768" max="768" width="7.5" style="109" bestFit="1" customWidth="1"/>
    <col min="769" max="769" width="9" style="109" bestFit="1" customWidth="1"/>
    <col min="770" max="770" width="11.25" style="109" bestFit="1" customWidth="1"/>
    <col min="771" max="771" width="40.75" style="109" customWidth="1"/>
    <col min="772" max="772" width="14.625" style="109" bestFit="1" customWidth="1"/>
    <col min="773" max="773" width="54.875" style="109" customWidth="1"/>
    <col min="774" max="774" width="11.25" style="109" bestFit="1" customWidth="1"/>
    <col min="775" max="775" width="9" style="109" bestFit="1" customWidth="1"/>
    <col min="776" max="776" width="10.375" style="109" bestFit="1" customWidth="1"/>
    <col min="777" max="777" width="7.5" style="109" bestFit="1" customWidth="1"/>
    <col min="778" max="778" width="22.75" style="109" bestFit="1" customWidth="1"/>
    <col min="779" max="779" width="8.5" style="109" bestFit="1" customWidth="1"/>
    <col min="780" max="780" width="19.875" style="109" bestFit="1" customWidth="1"/>
    <col min="781" max="1021" width="9" style="109"/>
    <col min="1022" max="1022" width="8.375" style="109" bestFit="1" customWidth="1"/>
    <col min="1023" max="1023" width="14.375" style="109" bestFit="1" customWidth="1"/>
    <col min="1024" max="1024" width="7.5" style="109" bestFit="1" customWidth="1"/>
    <col min="1025" max="1025" width="9" style="109" bestFit="1" customWidth="1"/>
    <col min="1026" max="1026" width="11.25" style="109" bestFit="1" customWidth="1"/>
    <col min="1027" max="1027" width="40.75" style="109" customWidth="1"/>
    <col min="1028" max="1028" width="14.625" style="109" bestFit="1" customWidth="1"/>
    <col min="1029" max="1029" width="54.875" style="109" customWidth="1"/>
    <col min="1030" max="1030" width="11.25" style="109" bestFit="1" customWidth="1"/>
    <col min="1031" max="1031" width="9" style="109" bestFit="1" customWidth="1"/>
    <col min="1032" max="1032" width="10.375" style="109" bestFit="1" customWidth="1"/>
    <col min="1033" max="1033" width="7.5" style="109" bestFit="1" customWidth="1"/>
    <col min="1034" max="1034" width="22.75" style="109" bestFit="1" customWidth="1"/>
    <col min="1035" max="1035" width="8.5" style="109" bestFit="1" customWidth="1"/>
    <col min="1036" max="1036" width="19.875" style="109" bestFit="1" customWidth="1"/>
    <col min="1037" max="1277" width="9" style="109"/>
    <col min="1278" max="1278" width="8.375" style="109" bestFit="1" customWidth="1"/>
    <col min="1279" max="1279" width="14.375" style="109" bestFit="1" customWidth="1"/>
    <col min="1280" max="1280" width="7.5" style="109" bestFit="1" customWidth="1"/>
    <col min="1281" max="1281" width="9" style="109" bestFit="1" customWidth="1"/>
    <col min="1282" max="1282" width="11.25" style="109" bestFit="1" customWidth="1"/>
    <col min="1283" max="1283" width="40.75" style="109" customWidth="1"/>
    <col min="1284" max="1284" width="14.625" style="109" bestFit="1" customWidth="1"/>
    <col min="1285" max="1285" width="54.875" style="109" customWidth="1"/>
    <col min="1286" max="1286" width="11.25" style="109" bestFit="1" customWidth="1"/>
    <col min="1287" max="1287" width="9" style="109" bestFit="1" customWidth="1"/>
    <col min="1288" max="1288" width="10.375" style="109" bestFit="1" customWidth="1"/>
    <col min="1289" max="1289" width="7.5" style="109" bestFit="1" customWidth="1"/>
    <col min="1290" max="1290" width="22.75" style="109" bestFit="1" customWidth="1"/>
    <col min="1291" max="1291" width="8.5" style="109" bestFit="1" customWidth="1"/>
    <col min="1292" max="1292" width="19.875" style="109" bestFit="1" customWidth="1"/>
    <col min="1293" max="1533" width="9" style="109"/>
    <col min="1534" max="1534" width="8.375" style="109" bestFit="1" customWidth="1"/>
    <col min="1535" max="1535" width="14.375" style="109" bestFit="1" customWidth="1"/>
    <col min="1536" max="1536" width="7.5" style="109" bestFit="1" customWidth="1"/>
    <col min="1537" max="1537" width="9" style="109" bestFit="1" customWidth="1"/>
    <col min="1538" max="1538" width="11.25" style="109" bestFit="1" customWidth="1"/>
    <col min="1539" max="1539" width="40.75" style="109" customWidth="1"/>
    <col min="1540" max="1540" width="14.625" style="109" bestFit="1" customWidth="1"/>
    <col min="1541" max="1541" width="54.875" style="109" customWidth="1"/>
    <col min="1542" max="1542" width="11.25" style="109" bestFit="1" customWidth="1"/>
    <col min="1543" max="1543" width="9" style="109" bestFit="1" customWidth="1"/>
    <col min="1544" max="1544" width="10.375" style="109" bestFit="1" customWidth="1"/>
    <col min="1545" max="1545" width="7.5" style="109" bestFit="1" customWidth="1"/>
    <col min="1546" max="1546" width="22.75" style="109" bestFit="1" customWidth="1"/>
    <col min="1547" max="1547" width="8.5" style="109" bestFit="1" customWidth="1"/>
    <col min="1548" max="1548" width="19.875" style="109" bestFit="1" customWidth="1"/>
    <col min="1549" max="1789" width="9" style="109"/>
    <col min="1790" max="1790" width="8.375" style="109" bestFit="1" customWidth="1"/>
    <col min="1791" max="1791" width="14.375" style="109" bestFit="1" customWidth="1"/>
    <col min="1792" max="1792" width="7.5" style="109" bestFit="1" customWidth="1"/>
    <col min="1793" max="1793" width="9" style="109" bestFit="1" customWidth="1"/>
    <col min="1794" max="1794" width="11.25" style="109" bestFit="1" customWidth="1"/>
    <col min="1795" max="1795" width="40.75" style="109" customWidth="1"/>
    <col min="1796" max="1796" width="14.625" style="109" bestFit="1" customWidth="1"/>
    <col min="1797" max="1797" width="54.875" style="109" customWidth="1"/>
    <col min="1798" max="1798" width="11.25" style="109" bestFit="1" customWidth="1"/>
    <col min="1799" max="1799" width="9" style="109" bestFit="1" customWidth="1"/>
    <col min="1800" max="1800" width="10.375" style="109" bestFit="1" customWidth="1"/>
    <col min="1801" max="1801" width="7.5" style="109" bestFit="1" customWidth="1"/>
    <col min="1802" max="1802" width="22.75" style="109" bestFit="1" customWidth="1"/>
    <col min="1803" max="1803" width="8.5" style="109" bestFit="1" customWidth="1"/>
    <col min="1804" max="1804" width="19.875" style="109" bestFit="1" customWidth="1"/>
    <col min="1805" max="2045" width="9" style="109"/>
    <col min="2046" max="2046" width="8.375" style="109" bestFit="1" customWidth="1"/>
    <col min="2047" max="2047" width="14.375" style="109" bestFit="1" customWidth="1"/>
    <col min="2048" max="2048" width="7.5" style="109" bestFit="1" customWidth="1"/>
    <col min="2049" max="2049" width="9" style="109" bestFit="1" customWidth="1"/>
    <col min="2050" max="2050" width="11.25" style="109" bestFit="1" customWidth="1"/>
    <col min="2051" max="2051" width="40.75" style="109" customWidth="1"/>
    <col min="2052" max="2052" width="14.625" style="109" bestFit="1" customWidth="1"/>
    <col min="2053" max="2053" width="54.875" style="109" customWidth="1"/>
    <col min="2054" max="2054" width="11.25" style="109" bestFit="1" customWidth="1"/>
    <col min="2055" max="2055" width="9" style="109" bestFit="1" customWidth="1"/>
    <col min="2056" max="2056" width="10.375" style="109" bestFit="1" customWidth="1"/>
    <col min="2057" max="2057" width="7.5" style="109" bestFit="1" customWidth="1"/>
    <col min="2058" max="2058" width="22.75" style="109" bestFit="1" customWidth="1"/>
    <col min="2059" max="2059" width="8.5" style="109" bestFit="1" customWidth="1"/>
    <col min="2060" max="2060" width="19.875" style="109" bestFit="1" customWidth="1"/>
    <col min="2061" max="2301" width="9" style="109"/>
    <col min="2302" max="2302" width="8.375" style="109" bestFit="1" customWidth="1"/>
    <col min="2303" max="2303" width="14.375" style="109" bestFit="1" customWidth="1"/>
    <col min="2304" max="2304" width="7.5" style="109" bestFit="1" customWidth="1"/>
    <col min="2305" max="2305" width="9" style="109" bestFit="1" customWidth="1"/>
    <col min="2306" max="2306" width="11.25" style="109" bestFit="1" customWidth="1"/>
    <col min="2307" max="2307" width="40.75" style="109" customWidth="1"/>
    <col min="2308" max="2308" width="14.625" style="109" bestFit="1" customWidth="1"/>
    <col min="2309" max="2309" width="54.875" style="109" customWidth="1"/>
    <col min="2310" max="2310" width="11.25" style="109" bestFit="1" customWidth="1"/>
    <col min="2311" max="2311" width="9" style="109" bestFit="1" customWidth="1"/>
    <col min="2312" max="2312" width="10.375" style="109" bestFit="1" customWidth="1"/>
    <col min="2313" max="2313" width="7.5" style="109" bestFit="1" customWidth="1"/>
    <col min="2314" max="2314" width="22.75" style="109" bestFit="1" customWidth="1"/>
    <col min="2315" max="2315" width="8.5" style="109" bestFit="1" customWidth="1"/>
    <col min="2316" max="2316" width="19.875" style="109" bestFit="1" customWidth="1"/>
    <col min="2317" max="2557" width="9" style="109"/>
    <col min="2558" max="2558" width="8.375" style="109" bestFit="1" customWidth="1"/>
    <col min="2559" max="2559" width="14.375" style="109" bestFit="1" customWidth="1"/>
    <col min="2560" max="2560" width="7.5" style="109" bestFit="1" customWidth="1"/>
    <col min="2561" max="2561" width="9" style="109" bestFit="1" customWidth="1"/>
    <col min="2562" max="2562" width="11.25" style="109" bestFit="1" customWidth="1"/>
    <col min="2563" max="2563" width="40.75" style="109" customWidth="1"/>
    <col min="2564" max="2564" width="14.625" style="109" bestFit="1" customWidth="1"/>
    <col min="2565" max="2565" width="54.875" style="109" customWidth="1"/>
    <col min="2566" max="2566" width="11.25" style="109" bestFit="1" customWidth="1"/>
    <col min="2567" max="2567" width="9" style="109" bestFit="1" customWidth="1"/>
    <col min="2568" max="2568" width="10.375" style="109" bestFit="1" customWidth="1"/>
    <col min="2569" max="2569" width="7.5" style="109" bestFit="1" customWidth="1"/>
    <col min="2570" max="2570" width="22.75" style="109" bestFit="1" customWidth="1"/>
    <col min="2571" max="2571" width="8.5" style="109" bestFit="1" customWidth="1"/>
    <col min="2572" max="2572" width="19.875" style="109" bestFit="1" customWidth="1"/>
    <col min="2573" max="2813" width="9" style="109"/>
    <col min="2814" max="2814" width="8.375" style="109" bestFit="1" customWidth="1"/>
    <col min="2815" max="2815" width="14.375" style="109" bestFit="1" customWidth="1"/>
    <col min="2816" max="2816" width="7.5" style="109" bestFit="1" customWidth="1"/>
    <col min="2817" max="2817" width="9" style="109" bestFit="1" customWidth="1"/>
    <col min="2818" max="2818" width="11.25" style="109" bestFit="1" customWidth="1"/>
    <col min="2819" max="2819" width="40.75" style="109" customWidth="1"/>
    <col min="2820" max="2820" width="14.625" style="109" bestFit="1" customWidth="1"/>
    <col min="2821" max="2821" width="54.875" style="109" customWidth="1"/>
    <col min="2822" max="2822" width="11.25" style="109" bestFit="1" customWidth="1"/>
    <col min="2823" max="2823" width="9" style="109" bestFit="1" customWidth="1"/>
    <col min="2824" max="2824" width="10.375" style="109" bestFit="1" customWidth="1"/>
    <col min="2825" max="2825" width="7.5" style="109" bestFit="1" customWidth="1"/>
    <col min="2826" max="2826" width="22.75" style="109" bestFit="1" customWidth="1"/>
    <col min="2827" max="2827" width="8.5" style="109" bestFit="1" customWidth="1"/>
    <col min="2828" max="2828" width="19.875" style="109" bestFit="1" customWidth="1"/>
    <col min="2829" max="3069" width="9" style="109"/>
    <col min="3070" max="3070" width="8.375" style="109" bestFit="1" customWidth="1"/>
    <col min="3071" max="3071" width="14.375" style="109" bestFit="1" customWidth="1"/>
    <col min="3072" max="3072" width="7.5" style="109" bestFit="1" customWidth="1"/>
    <col min="3073" max="3073" width="9" style="109" bestFit="1" customWidth="1"/>
    <col min="3074" max="3074" width="11.25" style="109" bestFit="1" customWidth="1"/>
    <col min="3075" max="3075" width="40.75" style="109" customWidth="1"/>
    <col min="3076" max="3076" width="14.625" style="109" bestFit="1" customWidth="1"/>
    <col min="3077" max="3077" width="54.875" style="109" customWidth="1"/>
    <col min="3078" max="3078" width="11.25" style="109" bestFit="1" customWidth="1"/>
    <col min="3079" max="3079" width="9" style="109" bestFit="1" customWidth="1"/>
    <col min="3080" max="3080" width="10.375" style="109" bestFit="1" customWidth="1"/>
    <col min="3081" max="3081" width="7.5" style="109" bestFit="1" customWidth="1"/>
    <col min="3082" max="3082" width="22.75" style="109" bestFit="1" customWidth="1"/>
    <col min="3083" max="3083" width="8.5" style="109" bestFit="1" customWidth="1"/>
    <col min="3084" max="3084" width="19.875" style="109" bestFit="1" customWidth="1"/>
    <col min="3085" max="3325" width="9" style="109"/>
    <col min="3326" max="3326" width="8.375" style="109" bestFit="1" customWidth="1"/>
    <col min="3327" max="3327" width="14.375" style="109" bestFit="1" customWidth="1"/>
    <col min="3328" max="3328" width="7.5" style="109" bestFit="1" customWidth="1"/>
    <col min="3329" max="3329" width="9" style="109" bestFit="1" customWidth="1"/>
    <col min="3330" max="3330" width="11.25" style="109" bestFit="1" customWidth="1"/>
    <col min="3331" max="3331" width="40.75" style="109" customWidth="1"/>
    <col min="3332" max="3332" width="14.625" style="109" bestFit="1" customWidth="1"/>
    <col min="3333" max="3333" width="54.875" style="109" customWidth="1"/>
    <col min="3334" max="3334" width="11.25" style="109" bestFit="1" customWidth="1"/>
    <col min="3335" max="3335" width="9" style="109" bestFit="1" customWidth="1"/>
    <col min="3336" max="3336" width="10.375" style="109" bestFit="1" customWidth="1"/>
    <col min="3337" max="3337" width="7.5" style="109" bestFit="1" customWidth="1"/>
    <col min="3338" max="3338" width="22.75" style="109" bestFit="1" customWidth="1"/>
    <col min="3339" max="3339" width="8.5" style="109" bestFit="1" customWidth="1"/>
    <col min="3340" max="3340" width="19.875" style="109" bestFit="1" customWidth="1"/>
    <col min="3341" max="3581" width="9" style="109"/>
    <col min="3582" max="3582" width="8.375" style="109" bestFit="1" customWidth="1"/>
    <col min="3583" max="3583" width="14.375" style="109" bestFit="1" customWidth="1"/>
    <col min="3584" max="3584" width="7.5" style="109" bestFit="1" customWidth="1"/>
    <col min="3585" max="3585" width="9" style="109" bestFit="1" customWidth="1"/>
    <col min="3586" max="3586" width="11.25" style="109" bestFit="1" customWidth="1"/>
    <col min="3587" max="3587" width="40.75" style="109" customWidth="1"/>
    <col min="3588" max="3588" width="14.625" style="109" bestFit="1" customWidth="1"/>
    <col min="3589" max="3589" width="54.875" style="109" customWidth="1"/>
    <col min="3590" max="3590" width="11.25" style="109" bestFit="1" customWidth="1"/>
    <col min="3591" max="3591" width="9" style="109" bestFit="1" customWidth="1"/>
    <col min="3592" max="3592" width="10.375" style="109" bestFit="1" customWidth="1"/>
    <col min="3593" max="3593" width="7.5" style="109" bestFit="1" customWidth="1"/>
    <col min="3594" max="3594" width="22.75" style="109" bestFit="1" customWidth="1"/>
    <col min="3595" max="3595" width="8.5" style="109" bestFit="1" customWidth="1"/>
    <col min="3596" max="3596" width="19.875" style="109" bestFit="1" customWidth="1"/>
    <col min="3597" max="3837" width="9" style="109"/>
    <col min="3838" max="3838" width="8.375" style="109" bestFit="1" customWidth="1"/>
    <col min="3839" max="3839" width="14.375" style="109" bestFit="1" customWidth="1"/>
    <col min="3840" max="3840" width="7.5" style="109" bestFit="1" customWidth="1"/>
    <col min="3841" max="3841" width="9" style="109" bestFit="1" customWidth="1"/>
    <col min="3842" max="3842" width="11.25" style="109" bestFit="1" customWidth="1"/>
    <col min="3843" max="3843" width="40.75" style="109" customWidth="1"/>
    <col min="3844" max="3844" width="14.625" style="109" bestFit="1" customWidth="1"/>
    <col min="3845" max="3845" width="54.875" style="109" customWidth="1"/>
    <col min="3846" max="3846" width="11.25" style="109" bestFit="1" customWidth="1"/>
    <col min="3847" max="3847" width="9" style="109" bestFit="1" customWidth="1"/>
    <col min="3848" max="3848" width="10.375" style="109" bestFit="1" customWidth="1"/>
    <col min="3849" max="3849" width="7.5" style="109" bestFit="1" customWidth="1"/>
    <col min="3850" max="3850" width="22.75" style="109" bestFit="1" customWidth="1"/>
    <col min="3851" max="3851" width="8.5" style="109" bestFit="1" customWidth="1"/>
    <col min="3852" max="3852" width="19.875" style="109" bestFit="1" customWidth="1"/>
    <col min="3853" max="4093" width="9" style="109"/>
    <col min="4094" max="4094" width="8.375" style="109" bestFit="1" customWidth="1"/>
    <col min="4095" max="4095" width="14.375" style="109" bestFit="1" customWidth="1"/>
    <col min="4096" max="4096" width="7.5" style="109" bestFit="1" customWidth="1"/>
    <col min="4097" max="4097" width="9" style="109" bestFit="1" customWidth="1"/>
    <col min="4098" max="4098" width="11.25" style="109" bestFit="1" customWidth="1"/>
    <col min="4099" max="4099" width="40.75" style="109" customWidth="1"/>
    <col min="4100" max="4100" width="14.625" style="109" bestFit="1" customWidth="1"/>
    <col min="4101" max="4101" width="54.875" style="109" customWidth="1"/>
    <col min="4102" max="4102" width="11.25" style="109" bestFit="1" customWidth="1"/>
    <col min="4103" max="4103" width="9" style="109" bestFit="1" customWidth="1"/>
    <col min="4104" max="4104" width="10.375" style="109" bestFit="1" customWidth="1"/>
    <col min="4105" max="4105" width="7.5" style="109" bestFit="1" customWidth="1"/>
    <col min="4106" max="4106" width="22.75" style="109" bestFit="1" customWidth="1"/>
    <col min="4107" max="4107" width="8.5" style="109" bestFit="1" customWidth="1"/>
    <col min="4108" max="4108" width="19.875" style="109" bestFit="1" customWidth="1"/>
    <col min="4109" max="4349" width="9" style="109"/>
    <col min="4350" max="4350" width="8.375" style="109" bestFit="1" customWidth="1"/>
    <col min="4351" max="4351" width="14.375" style="109" bestFit="1" customWidth="1"/>
    <col min="4352" max="4352" width="7.5" style="109" bestFit="1" customWidth="1"/>
    <col min="4353" max="4353" width="9" style="109" bestFit="1" customWidth="1"/>
    <col min="4354" max="4354" width="11.25" style="109" bestFit="1" customWidth="1"/>
    <col min="4355" max="4355" width="40.75" style="109" customWidth="1"/>
    <col min="4356" max="4356" width="14.625" style="109" bestFit="1" customWidth="1"/>
    <col min="4357" max="4357" width="54.875" style="109" customWidth="1"/>
    <col min="4358" max="4358" width="11.25" style="109" bestFit="1" customWidth="1"/>
    <col min="4359" max="4359" width="9" style="109" bestFit="1" customWidth="1"/>
    <col min="4360" max="4360" width="10.375" style="109" bestFit="1" customWidth="1"/>
    <col min="4361" max="4361" width="7.5" style="109" bestFit="1" customWidth="1"/>
    <col min="4362" max="4362" width="22.75" style="109" bestFit="1" customWidth="1"/>
    <col min="4363" max="4363" width="8.5" style="109" bestFit="1" customWidth="1"/>
    <col min="4364" max="4364" width="19.875" style="109" bestFit="1" customWidth="1"/>
    <col min="4365" max="4605" width="9" style="109"/>
    <col min="4606" max="4606" width="8.375" style="109" bestFit="1" customWidth="1"/>
    <col min="4607" max="4607" width="14.375" style="109" bestFit="1" customWidth="1"/>
    <col min="4608" max="4608" width="7.5" style="109" bestFit="1" customWidth="1"/>
    <col min="4609" max="4609" width="9" style="109" bestFit="1" customWidth="1"/>
    <col min="4610" max="4610" width="11.25" style="109" bestFit="1" customWidth="1"/>
    <col min="4611" max="4611" width="40.75" style="109" customWidth="1"/>
    <col min="4612" max="4612" width="14.625" style="109" bestFit="1" customWidth="1"/>
    <col min="4613" max="4613" width="54.875" style="109" customWidth="1"/>
    <col min="4614" max="4614" width="11.25" style="109" bestFit="1" customWidth="1"/>
    <col min="4615" max="4615" width="9" style="109" bestFit="1" customWidth="1"/>
    <col min="4616" max="4616" width="10.375" style="109" bestFit="1" customWidth="1"/>
    <col min="4617" max="4617" width="7.5" style="109" bestFit="1" customWidth="1"/>
    <col min="4618" max="4618" width="22.75" style="109" bestFit="1" customWidth="1"/>
    <col min="4619" max="4619" width="8.5" style="109" bestFit="1" customWidth="1"/>
    <col min="4620" max="4620" width="19.875" style="109" bestFit="1" customWidth="1"/>
    <col min="4621" max="4861" width="9" style="109"/>
    <col min="4862" max="4862" width="8.375" style="109" bestFit="1" customWidth="1"/>
    <col min="4863" max="4863" width="14.375" style="109" bestFit="1" customWidth="1"/>
    <col min="4864" max="4864" width="7.5" style="109" bestFit="1" customWidth="1"/>
    <col min="4865" max="4865" width="9" style="109" bestFit="1" customWidth="1"/>
    <col min="4866" max="4866" width="11.25" style="109" bestFit="1" customWidth="1"/>
    <col min="4867" max="4867" width="40.75" style="109" customWidth="1"/>
    <col min="4868" max="4868" width="14.625" style="109" bestFit="1" customWidth="1"/>
    <col min="4869" max="4869" width="54.875" style="109" customWidth="1"/>
    <col min="4870" max="4870" width="11.25" style="109" bestFit="1" customWidth="1"/>
    <col min="4871" max="4871" width="9" style="109" bestFit="1" customWidth="1"/>
    <col min="4872" max="4872" width="10.375" style="109" bestFit="1" customWidth="1"/>
    <col min="4873" max="4873" width="7.5" style="109" bestFit="1" customWidth="1"/>
    <col min="4874" max="4874" width="22.75" style="109" bestFit="1" customWidth="1"/>
    <col min="4875" max="4875" width="8.5" style="109" bestFit="1" customWidth="1"/>
    <col min="4876" max="4876" width="19.875" style="109" bestFit="1" customWidth="1"/>
    <col min="4877" max="5117" width="9" style="109"/>
    <col min="5118" max="5118" width="8.375" style="109" bestFit="1" customWidth="1"/>
    <col min="5119" max="5119" width="14.375" style="109" bestFit="1" customWidth="1"/>
    <col min="5120" max="5120" width="7.5" style="109" bestFit="1" customWidth="1"/>
    <col min="5121" max="5121" width="9" style="109" bestFit="1" customWidth="1"/>
    <col min="5122" max="5122" width="11.25" style="109" bestFit="1" customWidth="1"/>
    <col min="5123" max="5123" width="40.75" style="109" customWidth="1"/>
    <col min="5124" max="5124" width="14.625" style="109" bestFit="1" customWidth="1"/>
    <col min="5125" max="5125" width="54.875" style="109" customWidth="1"/>
    <col min="5126" max="5126" width="11.25" style="109" bestFit="1" customWidth="1"/>
    <col min="5127" max="5127" width="9" style="109" bestFit="1" customWidth="1"/>
    <col min="5128" max="5128" width="10.375" style="109" bestFit="1" customWidth="1"/>
    <col min="5129" max="5129" width="7.5" style="109" bestFit="1" customWidth="1"/>
    <col min="5130" max="5130" width="22.75" style="109" bestFit="1" customWidth="1"/>
    <col min="5131" max="5131" width="8.5" style="109" bestFit="1" customWidth="1"/>
    <col min="5132" max="5132" width="19.875" style="109" bestFit="1" customWidth="1"/>
    <col min="5133" max="5373" width="9" style="109"/>
    <col min="5374" max="5374" width="8.375" style="109" bestFit="1" customWidth="1"/>
    <col min="5375" max="5375" width="14.375" style="109" bestFit="1" customWidth="1"/>
    <col min="5376" max="5376" width="7.5" style="109" bestFit="1" customWidth="1"/>
    <col min="5377" max="5377" width="9" style="109" bestFit="1" customWidth="1"/>
    <col min="5378" max="5378" width="11.25" style="109" bestFit="1" customWidth="1"/>
    <col min="5379" max="5379" width="40.75" style="109" customWidth="1"/>
    <col min="5380" max="5380" width="14.625" style="109" bestFit="1" customWidth="1"/>
    <col min="5381" max="5381" width="54.875" style="109" customWidth="1"/>
    <col min="5382" max="5382" width="11.25" style="109" bestFit="1" customWidth="1"/>
    <col min="5383" max="5383" width="9" style="109" bestFit="1" customWidth="1"/>
    <col min="5384" max="5384" width="10.375" style="109" bestFit="1" customWidth="1"/>
    <col min="5385" max="5385" width="7.5" style="109" bestFit="1" customWidth="1"/>
    <col min="5386" max="5386" width="22.75" style="109" bestFit="1" customWidth="1"/>
    <col min="5387" max="5387" width="8.5" style="109" bestFit="1" customWidth="1"/>
    <col min="5388" max="5388" width="19.875" style="109" bestFit="1" customWidth="1"/>
    <col min="5389" max="5629" width="9" style="109"/>
    <col min="5630" max="5630" width="8.375" style="109" bestFit="1" customWidth="1"/>
    <col min="5631" max="5631" width="14.375" style="109" bestFit="1" customWidth="1"/>
    <col min="5632" max="5632" width="7.5" style="109" bestFit="1" customWidth="1"/>
    <col min="5633" max="5633" width="9" style="109" bestFit="1" customWidth="1"/>
    <col min="5634" max="5634" width="11.25" style="109" bestFit="1" customWidth="1"/>
    <col min="5635" max="5635" width="40.75" style="109" customWidth="1"/>
    <col min="5636" max="5636" width="14.625" style="109" bestFit="1" customWidth="1"/>
    <col min="5637" max="5637" width="54.875" style="109" customWidth="1"/>
    <col min="5638" max="5638" width="11.25" style="109" bestFit="1" customWidth="1"/>
    <col min="5639" max="5639" width="9" style="109" bestFit="1" customWidth="1"/>
    <col min="5640" max="5640" width="10.375" style="109" bestFit="1" customWidth="1"/>
    <col min="5641" max="5641" width="7.5" style="109" bestFit="1" customWidth="1"/>
    <col min="5642" max="5642" width="22.75" style="109" bestFit="1" customWidth="1"/>
    <col min="5643" max="5643" width="8.5" style="109" bestFit="1" customWidth="1"/>
    <col min="5644" max="5644" width="19.875" style="109" bestFit="1" customWidth="1"/>
    <col min="5645" max="5885" width="9" style="109"/>
    <col min="5886" max="5886" width="8.375" style="109" bestFit="1" customWidth="1"/>
    <col min="5887" max="5887" width="14.375" style="109" bestFit="1" customWidth="1"/>
    <col min="5888" max="5888" width="7.5" style="109" bestFit="1" customWidth="1"/>
    <col min="5889" max="5889" width="9" style="109" bestFit="1" customWidth="1"/>
    <col min="5890" max="5890" width="11.25" style="109" bestFit="1" customWidth="1"/>
    <col min="5891" max="5891" width="40.75" style="109" customWidth="1"/>
    <col min="5892" max="5892" width="14.625" style="109" bestFit="1" customWidth="1"/>
    <col min="5893" max="5893" width="54.875" style="109" customWidth="1"/>
    <col min="5894" max="5894" width="11.25" style="109" bestFit="1" customWidth="1"/>
    <col min="5895" max="5895" width="9" style="109" bestFit="1" customWidth="1"/>
    <col min="5896" max="5896" width="10.375" style="109" bestFit="1" customWidth="1"/>
    <col min="5897" max="5897" width="7.5" style="109" bestFit="1" customWidth="1"/>
    <col min="5898" max="5898" width="22.75" style="109" bestFit="1" customWidth="1"/>
    <col min="5899" max="5899" width="8.5" style="109" bestFit="1" customWidth="1"/>
    <col min="5900" max="5900" width="19.875" style="109" bestFit="1" customWidth="1"/>
    <col min="5901" max="6141" width="9" style="109"/>
    <col min="6142" max="6142" width="8.375" style="109" bestFit="1" customWidth="1"/>
    <col min="6143" max="6143" width="14.375" style="109" bestFit="1" customWidth="1"/>
    <col min="6144" max="6144" width="7.5" style="109" bestFit="1" customWidth="1"/>
    <col min="6145" max="6145" width="9" style="109" bestFit="1" customWidth="1"/>
    <col min="6146" max="6146" width="11.25" style="109" bestFit="1" customWidth="1"/>
    <col min="6147" max="6147" width="40.75" style="109" customWidth="1"/>
    <col min="6148" max="6148" width="14.625" style="109" bestFit="1" customWidth="1"/>
    <col min="6149" max="6149" width="54.875" style="109" customWidth="1"/>
    <col min="6150" max="6150" width="11.25" style="109" bestFit="1" customWidth="1"/>
    <col min="6151" max="6151" width="9" style="109" bestFit="1" customWidth="1"/>
    <col min="6152" max="6152" width="10.375" style="109" bestFit="1" customWidth="1"/>
    <col min="6153" max="6153" width="7.5" style="109" bestFit="1" customWidth="1"/>
    <col min="6154" max="6154" width="22.75" style="109" bestFit="1" customWidth="1"/>
    <col min="6155" max="6155" width="8.5" style="109" bestFit="1" customWidth="1"/>
    <col min="6156" max="6156" width="19.875" style="109" bestFit="1" customWidth="1"/>
    <col min="6157" max="6397" width="9" style="109"/>
    <col min="6398" max="6398" width="8.375" style="109" bestFit="1" customWidth="1"/>
    <col min="6399" max="6399" width="14.375" style="109" bestFit="1" customWidth="1"/>
    <col min="6400" max="6400" width="7.5" style="109" bestFit="1" customWidth="1"/>
    <col min="6401" max="6401" width="9" style="109" bestFit="1" customWidth="1"/>
    <col min="6402" max="6402" width="11.25" style="109" bestFit="1" customWidth="1"/>
    <col min="6403" max="6403" width="40.75" style="109" customWidth="1"/>
    <col min="6404" max="6404" width="14.625" style="109" bestFit="1" customWidth="1"/>
    <col min="6405" max="6405" width="54.875" style="109" customWidth="1"/>
    <col min="6406" max="6406" width="11.25" style="109" bestFit="1" customWidth="1"/>
    <col min="6407" max="6407" width="9" style="109" bestFit="1" customWidth="1"/>
    <col min="6408" max="6408" width="10.375" style="109" bestFit="1" customWidth="1"/>
    <col min="6409" max="6409" width="7.5" style="109" bestFit="1" customWidth="1"/>
    <col min="6410" max="6410" width="22.75" style="109" bestFit="1" customWidth="1"/>
    <col min="6411" max="6411" width="8.5" style="109" bestFit="1" customWidth="1"/>
    <col min="6412" max="6412" width="19.875" style="109" bestFit="1" customWidth="1"/>
    <col min="6413" max="6653" width="9" style="109"/>
    <col min="6654" max="6654" width="8.375" style="109" bestFit="1" customWidth="1"/>
    <col min="6655" max="6655" width="14.375" style="109" bestFit="1" customWidth="1"/>
    <col min="6656" max="6656" width="7.5" style="109" bestFit="1" customWidth="1"/>
    <col min="6657" max="6657" width="9" style="109" bestFit="1" customWidth="1"/>
    <col min="6658" max="6658" width="11.25" style="109" bestFit="1" customWidth="1"/>
    <col min="6659" max="6659" width="40.75" style="109" customWidth="1"/>
    <col min="6660" max="6660" width="14.625" style="109" bestFit="1" customWidth="1"/>
    <col min="6661" max="6661" width="54.875" style="109" customWidth="1"/>
    <col min="6662" max="6662" width="11.25" style="109" bestFit="1" customWidth="1"/>
    <col min="6663" max="6663" width="9" style="109" bestFit="1" customWidth="1"/>
    <col min="6664" max="6664" width="10.375" style="109" bestFit="1" customWidth="1"/>
    <col min="6665" max="6665" width="7.5" style="109" bestFit="1" customWidth="1"/>
    <col min="6666" max="6666" width="22.75" style="109" bestFit="1" customWidth="1"/>
    <col min="6667" max="6667" width="8.5" style="109" bestFit="1" customWidth="1"/>
    <col min="6668" max="6668" width="19.875" style="109" bestFit="1" customWidth="1"/>
    <col min="6669" max="6909" width="9" style="109"/>
    <col min="6910" max="6910" width="8.375" style="109" bestFit="1" customWidth="1"/>
    <col min="6911" max="6911" width="14.375" style="109" bestFit="1" customWidth="1"/>
    <col min="6912" max="6912" width="7.5" style="109" bestFit="1" customWidth="1"/>
    <col min="6913" max="6913" width="9" style="109" bestFit="1" customWidth="1"/>
    <col min="6914" max="6914" width="11.25" style="109" bestFit="1" customWidth="1"/>
    <col min="6915" max="6915" width="40.75" style="109" customWidth="1"/>
    <col min="6916" max="6916" width="14.625" style="109" bestFit="1" customWidth="1"/>
    <col min="6917" max="6917" width="54.875" style="109" customWidth="1"/>
    <col min="6918" max="6918" width="11.25" style="109" bestFit="1" customWidth="1"/>
    <col min="6919" max="6919" width="9" style="109" bestFit="1" customWidth="1"/>
    <col min="6920" max="6920" width="10.375" style="109" bestFit="1" customWidth="1"/>
    <col min="6921" max="6921" width="7.5" style="109" bestFit="1" customWidth="1"/>
    <col min="6922" max="6922" width="22.75" style="109" bestFit="1" customWidth="1"/>
    <col min="6923" max="6923" width="8.5" style="109" bestFit="1" customWidth="1"/>
    <col min="6924" max="6924" width="19.875" style="109" bestFit="1" customWidth="1"/>
    <col min="6925" max="7165" width="9" style="109"/>
    <col min="7166" max="7166" width="8.375" style="109" bestFit="1" customWidth="1"/>
    <col min="7167" max="7167" width="14.375" style="109" bestFit="1" customWidth="1"/>
    <col min="7168" max="7168" width="7.5" style="109" bestFit="1" customWidth="1"/>
    <col min="7169" max="7169" width="9" style="109" bestFit="1" customWidth="1"/>
    <col min="7170" max="7170" width="11.25" style="109" bestFit="1" customWidth="1"/>
    <col min="7171" max="7171" width="40.75" style="109" customWidth="1"/>
    <col min="7172" max="7172" width="14.625" style="109" bestFit="1" customWidth="1"/>
    <col min="7173" max="7173" width="54.875" style="109" customWidth="1"/>
    <col min="7174" max="7174" width="11.25" style="109" bestFit="1" customWidth="1"/>
    <col min="7175" max="7175" width="9" style="109" bestFit="1" customWidth="1"/>
    <col min="7176" max="7176" width="10.375" style="109" bestFit="1" customWidth="1"/>
    <col min="7177" max="7177" width="7.5" style="109" bestFit="1" customWidth="1"/>
    <col min="7178" max="7178" width="22.75" style="109" bestFit="1" customWidth="1"/>
    <col min="7179" max="7179" width="8.5" style="109" bestFit="1" customWidth="1"/>
    <col min="7180" max="7180" width="19.875" style="109" bestFit="1" customWidth="1"/>
    <col min="7181" max="7421" width="9" style="109"/>
    <col min="7422" max="7422" width="8.375" style="109" bestFit="1" customWidth="1"/>
    <col min="7423" max="7423" width="14.375" style="109" bestFit="1" customWidth="1"/>
    <col min="7424" max="7424" width="7.5" style="109" bestFit="1" customWidth="1"/>
    <col min="7425" max="7425" width="9" style="109" bestFit="1" customWidth="1"/>
    <col min="7426" max="7426" width="11.25" style="109" bestFit="1" customWidth="1"/>
    <col min="7427" max="7427" width="40.75" style="109" customWidth="1"/>
    <col min="7428" max="7428" width="14.625" style="109" bestFit="1" customWidth="1"/>
    <col min="7429" max="7429" width="54.875" style="109" customWidth="1"/>
    <col min="7430" max="7430" width="11.25" style="109" bestFit="1" customWidth="1"/>
    <col min="7431" max="7431" width="9" style="109" bestFit="1" customWidth="1"/>
    <col min="7432" max="7432" width="10.375" style="109" bestFit="1" customWidth="1"/>
    <col min="7433" max="7433" width="7.5" style="109" bestFit="1" customWidth="1"/>
    <col min="7434" max="7434" width="22.75" style="109" bestFit="1" customWidth="1"/>
    <col min="7435" max="7435" width="8.5" style="109" bestFit="1" customWidth="1"/>
    <col min="7436" max="7436" width="19.875" style="109" bestFit="1" customWidth="1"/>
    <col min="7437" max="7677" width="9" style="109"/>
    <col min="7678" max="7678" width="8.375" style="109" bestFit="1" customWidth="1"/>
    <col min="7679" max="7679" width="14.375" style="109" bestFit="1" customWidth="1"/>
    <col min="7680" max="7680" width="7.5" style="109" bestFit="1" customWidth="1"/>
    <col min="7681" max="7681" width="9" style="109" bestFit="1" customWidth="1"/>
    <col min="7682" max="7682" width="11.25" style="109" bestFit="1" customWidth="1"/>
    <col min="7683" max="7683" width="40.75" style="109" customWidth="1"/>
    <col min="7684" max="7684" width="14.625" style="109" bestFit="1" customWidth="1"/>
    <col min="7685" max="7685" width="54.875" style="109" customWidth="1"/>
    <col min="7686" max="7686" width="11.25" style="109" bestFit="1" customWidth="1"/>
    <col min="7687" max="7687" width="9" style="109" bestFit="1" customWidth="1"/>
    <col min="7688" max="7688" width="10.375" style="109" bestFit="1" customWidth="1"/>
    <col min="7689" max="7689" width="7.5" style="109" bestFit="1" customWidth="1"/>
    <col min="7690" max="7690" width="22.75" style="109" bestFit="1" customWidth="1"/>
    <col min="7691" max="7691" width="8.5" style="109" bestFit="1" customWidth="1"/>
    <col min="7692" max="7692" width="19.875" style="109" bestFit="1" customWidth="1"/>
    <col min="7693" max="7933" width="9" style="109"/>
    <col min="7934" max="7934" width="8.375" style="109" bestFit="1" customWidth="1"/>
    <col min="7935" max="7935" width="14.375" style="109" bestFit="1" customWidth="1"/>
    <col min="7936" max="7936" width="7.5" style="109" bestFit="1" customWidth="1"/>
    <col min="7937" max="7937" width="9" style="109" bestFit="1" customWidth="1"/>
    <col min="7938" max="7938" width="11.25" style="109" bestFit="1" customWidth="1"/>
    <col min="7939" max="7939" width="40.75" style="109" customWidth="1"/>
    <col min="7940" max="7940" width="14.625" style="109" bestFit="1" customWidth="1"/>
    <col min="7941" max="7941" width="54.875" style="109" customWidth="1"/>
    <col min="7942" max="7942" width="11.25" style="109" bestFit="1" customWidth="1"/>
    <col min="7943" max="7943" width="9" style="109" bestFit="1" customWidth="1"/>
    <col min="7944" max="7944" width="10.375" style="109" bestFit="1" customWidth="1"/>
    <col min="7945" max="7945" width="7.5" style="109" bestFit="1" customWidth="1"/>
    <col min="7946" max="7946" width="22.75" style="109" bestFit="1" customWidth="1"/>
    <col min="7947" max="7947" width="8.5" style="109" bestFit="1" customWidth="1"/>
    <col min="7948" max="7948" width="19.875" style="109" bestFit="1" customWidth="1"/>
    <col min="7949" max="8189" width="9" style="109"/>
    <col min="8190" max="8190" width="8.375" style="109" bestFit="1" customWidth="1"/>
    <col min="8191" max="8191" width="14.375" style="109" bestFit="1" customWidth="1"/>
    <col min="8192" max="8192" width="7.5" style="109" bestFit="1" customWidth="1"/>
    <col min="8193" max="8193" width="9" style="109" bestFit="1" customWidth="1"/>
    <col min="8194" max="8194" width="11.25" style="109" bestFit="1" customWidth="1"/>
    <col min="8195" max="8195" width="40.75" style="109" customWidth="1"/>
    <col min="8196" max="8196" width="14.625" style="109" bestFit="1" customWidth="1"/>
    <col min="8197" max="8197" width="54.875" style="109" customWidth="1"/>
    <col min="8198" max="8198" width="11.25" style="109" bestFit="1" customWidth="1"/>
    <col min="8199" max="8199" width="9" style="109" bestFit="1" customWidth="1"/>
    <col min="8200" max="8200" width="10.375" style="109" bestFit="1" customWidth="1"/>
    <col min="8201" max="8201" width="7.5" style="109" bestFit="1" customWidth="1"/>
    <col min="8202" max="8202" width="22.75" style="109" bestFit="1" customWidth="1"/>
    <col min="8203" max="8203" width="8.5" style="109" bestFit="1" customWidth="1"/>
    <col min="8204" max="8204" width="19.875" style="109" bestFit="1" customWidth="1"/>
    <col min="8205" max="8445" width="9" style="109"/>
    <col min="8446" max="8446" width="8.375" style="109" bestFit="1" customWidth="1"/>
    <col min="8447" max="8447" width="14.375" style="109" bestFit="1" customWidth="1"/>
    <col min="8448" max="8448" width="7.5" style="109" bestFit="1" customWidth="1"/>
    <col min="8449" max="8449" width="9" style="109" bestFit="1" customWidth="1"/>
    <col min="8450" max="8450" width="11.25" style="109" bestFit="1" customWidth="1"/>
    <col min="8451" max="8451" width="40.75" style="109" customWidth="1"/>
    <col min="8452" max="8452" width="14.625" style="109" bestFit="1" customWidth="1"/>
    <col min="8453" max="8453" width="54.875" style="109" customWidth="1"/>
    <col min="8454" max="8454" width="11.25" style="109" bestFit="1" customWidth="1"/>
    <col min="8455" max="8455" width="9" style="109" bestFit="1" customWidth="1"/>
    <col min="8456" max="8456" width="10.375" style="109" bestFit="1" customWidth="1"/>
    <col min="8457" max="8457" width="7.5" style="109" bestFit="1" customWidth="1"/>
    <col min="8458" max="8458" width="22.75" style="109" bestFit="1" customWidth="1"/>
    <col min="8459" max="8459" width="8.5" style="109" bestFit="1" customWidth="1"/>
    <col min="8460" max="8460" width="19.875" style="109" bestFit="1" customWidth="1"/>
    <col min="8461" max="8701" width="9" style="109"/>
    <col min="8702" max="8702" width="8.375" style="109" bestFit="1" customWidth="1"/>
    <col min="8703" max="8703" width="14.375" style="109" bestFit="1" customWidth="1"/>
    <col min="8704" max="8704" width="7.5" style="109" bestFit="1" customWidth="1"/>
    <col min="8705" max="8705" width="9" style="109" bestFit="1" customWidth="1"/>
    <col min="8706" max="8706" width="11.25" style="109" bestFit="1" customWidth="1"/>
    <col min="8707" max="8707" width="40.75" style="109" customWidth="1"/>
    <col min="8708" max="8708" width="14.625" style="109" bestFit="1" customWidth="1"/>
    <col min="8709" max="8709" width="54.875" style="109" customWidth="1"/>
    <col min="8710" max="8710" width="11.25" style="109" bestFit="1" customWidth="1"/>
    <col min="8711" max="8711" width="9" style="109" bestFit="1" customWidth="1"/>
    <col min="8712" max="8712" width="10.375" style="109" bestFit="1" customWidth="1"/>
    <col min="8713" max="8713" width="7.5" style="109" bestFit="1" customWidth="1"/>
    <col min="8714" max="8714" width="22.75" style="109" bestFit="1" customWidth="1"/>
    <col min="8715" max="8715" width="8.5" style="109" bestFit="1" customWidth="1"/>
    <col min="8716" max="8716" width="19.875" style="109" bestFit="1" customWidth="1"/>
    <col min="8717" max="8957" width="9" style="109"/>
    <col min="8958" max="8958" width="8.375" style="109" bestFit="1" customWidth="1"/>
    <col min="8959" max="8959" width="14.375" style="109" bestFit="1" customWidth="1"/>
    <col min="8960" max="8960" width="7.5" style="109" bestFit="1" customWidth="1"/>
    <col min="8961" max="8961" width="9" style="109" bestFit="1" customWidth="1"/>
    <col min="8962" max="8962" width="11.25" style="109" bestFit="1" customWidth="1"/>
    <col min="8963" max="8963" width="40.75" style="109" customWidth="1"/>
    <col min="8964" max="8964" width="14.625" style="109" bestFit="1" customWidth="1"/>
    <col min="8965" max="8965" width="54.875" style="109" customWidth="1"/>
    <col min="8966" max="8966" width="11.25" style="109" bestFit="1" customWidth="1"/>
    <col min="8967" max="8967" width="9" style="109" bestFit="1" customWidth="1"/>
    <col min="8968" max="8968" width="10.375" style="109" bestFit="1" customWidth="1"/>
    <col min="8969" max="8969" width="7.5" style="109" bestFit="1" customWidth="1"/>
    <col min="8970" max="8970" width="22.75" style="109" bestFit="1" customWidth="1"/>
    <col min="8971" max="8971" width="8.5" style="109" bestFit="1" customWidth="1"/>
    <col min="8972" max="8972" width="19.875" style="109" bestFit="1" customWidth="1"/>
    <col min="8973" max="9213" width="9" style="109"/>
    <col min="9214" max="9214" width="8.375" style="109" bestFit="1" customWidth="1"/>
    <col min="9215" max="9215" width="14.375" style="109" bestFit="1" customWidth="1"/>
    <col min="9216" max="9216" width="7.5" style="109" bestFit="1" customWidth="1"/>
    <col min="9217" max="9217" width="9" style="109" bestFit="1" customWidth="1"/>
    <col min="9218" max="9218" width="11.25" style="109" bestFit="1" customWidth="1"/>
    <col min="9219" max="9219" width="40.75" style="109" customWidth="1"/>
    <col min="9220" max="9220" width="14.625" style="109" bestFit="1" customWidth="1"/>
    <col min="9221" max="9221" width="54.875" style="109" customWidth="1"/>
    <col min="9222" max="9222" width="11.25" style="109" bestFit="1" customWidth="1"/>
    <col min="9223" max="9223" width="9" style="109" bestFit="1" customWidth="1"/>
    <col min="9224" max="9224" width="10.375" style="109" bestFit="1" customWidth="1"/>
    <col min="9225" max="9225" width="7.5" style="109" bestFit="1" customWidth="1"/>
    <col min="9226" max="9226" width="22.75" style="109" bestFit="1" customWidth="1"/>
    <col min="9227" max="9227" width="8.5" style="109" bestFit="1" customWidth="1"/>
    <col min="9228" max="9228" width="19.875" style="109" bestFit="1" customWidth="1"/>
    <col min="9229" max="9469" width="9" style="109"/>
    <col min="9470" max="9470" width="8.375" style="109" bestFit="1" customWidth="1"/>
    <col min="9471" max="9471" width="14.375" style="109" bestFit="1" customWidth="1"/>
    <col min="9472" max="9472" width="7.5" style="109" bestFit="1" customWidth="1"/>
    <col min="9473" max="9473" width="9" style="109" bestFit="1" customWidth="1"/>
    <col min="9474" max="9474" width="11.25" style="109" bestFit="1" customWidth="1"/>
    <col min="9475" max="9475" width="40.75" style="109" customWidth="1"/>
    <col min="9476" max="9476" width="14.625" style="109" bestFit="1" customWidth="1"/>
    <col min="9477" max="9477" width="54.875" style="109" customWidth="1"/>
    <col min="9478" max="9478" width="11.25" style="109" bestFit="1" customWidth="1"/>
    <col min="9479" max="9479" width="9" style="109" bestFit="1" customWidth="1"/>
    <col min="9480" max="9480" width="10.375" style="109" bestFit="1" customWidth="1"/>
    <col min="9481" max="9481" width="7.5" style="109" bestFit="1" customWidth="1"/>
    <col min="9482" max="9482" width="22.75" style="109" bestFit="1" customWidth="1"/>
    <col min="9483" max="9483" width="8.5" style="109" bestFit="1" customWidth="1"/>
    <col min="9484" max="9484" width="19.875" style="109" bestFit="1" customWidth="1"/>
    <col min="9485" max="9725" width="9" style="109"/>
    <col min="9726" max="9726" width="8.375" style="109" bestFit="1" customWidth="1"/>
    <col min="9727" max="9727" width="14.375" style="109" bestFit="1" customWidth="1"/>
    <col min="9728" max="9728" width="7.5" style="109" bestFit="1" customWidth="1"/>
    <col min="9729" max="9729" width="9" style="109" bestFit="1" customWidth="1"/>
    <col min="9730" max="9730" width="11.25" style="109" bestFit="1" customWidth="1"/>
    <col min="9731" max="9731" width="40.75" style="109" customWidth="1"/>
    <col min="9732" max="9732" width="14.625" style="109" bestFit="1" customWidth="1"/>
    <col min="9733" max="9733" width="54.875" style="109" customWidth="1"/>
    <col min="9734" max="9734" width="11.25" style="109" bestFit="1" customWidth="1"/>
    <col min="9735" max="9735" width="9" style="109" bestFit="1" customWidth="1"/>
    <col min="9736" max="9736" width="10.375" style="109" bestFit="1" customWidth="1"/>
    <col min="9737" max="9737" width="7.5" style="109" bestFit="1" customWidth="1"/>
    <col min="9738" max="9738" width="22.75" style="109" bestFit="1" customWidth="1"/>
    <col min="9739" max="9739" width="8.5" style="109" bestFit="1" customWidth="1"/>
    <col min="9740" max="9740" width="19.875" style="109" bestFit="1" customWidth="1"/>
    <col min="9741" max="9981" width="9" style="109"/>
    <col min="9982" max="9982" width="8.375" style="109" bestFit="1" customWidth="1"/>
    <col min="9983" max="9983" width="14.375" style="109" bestFit="1" customWidth="1"/>
    <col min="9984" max="9984" width="7.5" style="109" bestFit="1" customWidth="1"/>
    <col min="9985" max="9985" width="9" style="109" bestFit="1" customWidth="1"/>
    <col min="9986" max="9986" width="11.25" style="109" bestFit="1" customWidth="1"/>
    <col min="9987" max="9987" width="40.75" style="109" customWidth="1"/>
    <col min="9988" max="9988" width="14.625" style="109" bestFit="1" customWidth="1"/>
    <col min="9989" max="9989" width="54.875" style="109" customWidth="1"/>
    <col min="9990" max="9990" width="11.25" style="109" bestFit="1" customWidth="1"/>
    <col min="9991" max="9991" width="9" style="109" bestFit="1" customWidth="1"/>
    <col min="9992" max="9992" width="10.375" style="109" bestFit="1" customWidth="1"/>
    <col min="9993" max="9993" width="7.5" style="109" bestFit="1" customWidth="1"/>
    <col min="9994" max="9994" width="22.75" style="109" bestFit="1" customWidth="1"/>
    <col min="9995" max="9995" width="8.5" style="109" bestFit="1" customWidth="1"/>
    <col min="9996" max="9996" width="19.875" style="109" bestFit="1" customWidth="1"/>
    <col min="9997" max="10237" width="9" style="109"/>
    <col min="10238" max="10238" width="8.375" style="109" bestFit="1" customWidth="1"/>
    <col min="10239" max="10239" width="14.375" style="109" bestFit="1" customWidth="1"/>
    <col min="10240" max="10240" width="7.5" style="109" bestFit="1" customWidth="1"/>
    <col min="10241" max="10241" width="9" style="109" bestFit="1" customWidth="1"/>
    <col min="10242" max="10242" width="11.25" style="109" bestFit="1" customWidth="1"/>
    <col min="10243" max="10243" width="40.75" style="109" customWidth="1"/>
    <col min="10244" max="10244" width="14.625" style="109" bestFit="1" customWidth="1"/>
    <col min="10245" max="10245" width="54.875" style="109" customWidth="1"/>
    <col min="10246" max="10246" width="11.25" style="109" bestFit="1" customWidth="1"/>
    <col min="10247" max="10247" width="9" style="109" bestFit="1" customWidth="1"/>
    <col min="10248" max="10248" width="10.375" style="109" bestFit="1" customWidth="1"/>
    <col min="10249" max="10249" width="7.5" style="109" bestFit="1" customWidth="1"/>
    <col min="10250" max="10250" width="22.75" style="109" bestFit="1" customWidth="1"/>
    <col min="10251" max="10251" width="8.5" style="109" bestFit="1" customWidth="1"/>
    <col min="10252" max="10252" width="19.875" style="109" bestFit="1" customWidth="1"/>
    <col min="10253" max="10493" width="9" style="109"/>
    <col min="10494" max="10494" width="8.375" style="109" bestFit="1" customWidth="1"/>
    <col min="10495" max="10495" width="14.375" style="109" bestFit="1" customWidth="1"/>
    <col min="10496" max="10496" width="7.5" style="109" bestFit="1" customWidth="1"/>
    <col min="10497" max="10497" width="9" style="109" bestFit="1" customWidth="1"/>
    <col min="10498" max="10498" width="11.25" style="109" bestFit="1" customWidth="1"/>
    <col min="10499" max="10499" width="40.75" style="109" customWidth="1"/>
    <col min="10500" max="10500" width="14.625" style="109" bestFit="1" customWidth="1"/>
    <col min="10501" max="10501" width="54.875" style="109" customWidth="1"/>
    <col min="10502" max="10502" width="11.25" style="109" bestFit="1" customWidth="1"/>
    <col min="10503" max="10503" width="9" style="109" bestFit="1" customWidth="1"/>
    <col min="10504" max="10504" width="10.375" style="109" bestFit="1" customWidth="1"/>
    <col min="10505" max="10505" width="7.5" style="109" bestFit="1" customWidth="1"/>
    <col min="10506" max="10506" width="22.75" style="109" bestFit="1" customWidth="1"/>
    <col min="10507" max="10507" width="8.5" style="109" bestFit="1" customWidth="1"/>
    <col min="10508" max="10508" width="19.875" style="109" bestFit="1" customWidth="1"/>
    <col min="10509" max="10749" width="9" style="109"/>
    <col min="10750" max="10750" width="8.375" style="109" bestFit="1" customWidth="1"/>
    <col min="10751" max="10751" width="14.375" style="109" bestFit="1" customWidth="1"/>
    <col min="10752" max="10752" width="7.5" style="109" bestFit="1" customWidth="1"/>
    <col min="10753" max="10753" width="9" style="109" bestFit="1" customWidth="1"/>
    <col min="10754" max="10754" width="11.25" style="109" bestFit="1" customWidth="1"/>
    <col min="10755" max="10755" width="40.75" style="109" customWidth="1"/>
    <col min="10756" max="10756" width="14.625" style="109" bestFit="1" customWidth="1"/>
    <col min="10757" max="10757" width="54.875" style="109" customWidth="1"/>
    <col min="10758" max="10758" width="11.25" style="109" bestFit="1" customWidth="1"/>
    <col min="10759" max="10759" width="9" style="109" bestFit="1" customWidth="1"/>
    <col min="10760" max="10760" width="10.375" style="109" bestFit="1" customWidth="1"/>
    <col min="10761" max="10761" width="7.5" style="109" bestFit="1" customWidth="1"/>
    <col min="10762" max="10762" width="22.75" style="109" bestFit="1" customWidth="1"/>
    <col min="10763" max="10763" width="8.5" style="109" bestFit="1" customWidth="1"/>
    <col min="10764" max="10764" width="19.875" style="109" bestFit="1" customWidth="1"/>
    <col min="10765" max="11005" width="9" style="109"/>
    <col min="11006" max="11006" width="8.375" style="109" bestFit="1" customWidth="1"/>
    <col min="11007" max="11007" width="14.375" style="109" bestFit="1" customWidth="1"/>
    <col min="11008" max="11008" width="7.5" style="109" bestFit="1" customWidth="1"/>
    <col min="11009" max="11009" width="9" style="109" bestFit="1" customWidth="1"/>
    <col min="11010" max="11010" width="11.25" style="109" bestFit="1" customWidth="1"/>
    <col min="11011" max="11011" width="40.75" style="109" customWidth="1"/>
    <col min="11012" max="11012" width="14.625" style="109" bestFit="1" customWidth="1"/>
    <col min="11013" max="11013" width="54.875" style="109" customWidth="1"/>
    <col min="11014" max="11014" width="11.25" style="109" bestFit="1" customWidth="1"/>
    <col min="11015" max="11015" width="9" style="109" bestFit="1" customWidth="1"/>
    <col min="11016" max="11016" width="10.375" style="109" bestFit="1" customWidth="1"/>
    <col min="11017" max="11017" width="7.5" style="109" bestFit="1" customWidth="1"/>
    <col min="11018" max="11018" width="22.75" style="109" bestFit="1" customWidth="1"/>
    <col min="11019" max="11019" width="8.5" style="109" bestFit="1" customWidth="1"/>
    <col min="11020" max="11020" width="19.875" style="109" bestFit="1" customWidth="1"/>
    <col min="11021" max="11261" width="9" style="109"/>
    <col min="11262" max="11262" width="8.375" style="109" bestFit="1" customWidth="1"/>
    <col min="11263" max="11263" width="14.375" style="109" bestFit="1" customWidth="1"/>
    <col min="11264" max="11264" width="7.5" style="109" bestFit="1" customWidth="1"/>
    <col min="11265" max="11265" width="9" style="109" bestFit="1" customWidth="1"/>
    <col min="11266" max="11266" width="11.25" style="109" bestFit="1" customWidth="1"/>
    <col min="11267" max="11267" width="40.75" style="109" customWidth="1"/>
    <col min="11268" max="11268" width="14.625" style="109" bestFit="1" customWidth="1"/>
    <col min="11269" max="11269" width="54.875" style="109" customWidth="1"/>
    <col min="11270" max="11270" width="11.25" style="109" bestFit="1" customWidth="1"/>
    <col min="11271" max="11271" width="9" style="109" bestFit="1" customWidth="1"/>
    <col min="11272" max="11272" width="10.375" style="109" bestFit="1" customWidth="1"/>
    <col min="11273" max="11273" width="7.5" style="109" bestFit="1" customWidth="1"/>
    <col min="11274" max="11274" width="22.75" style="109" bestFit="1" customWidth="1"/>
    <col min="11275" max="11275" width="8.5" style="109" bestFit="1" customWidth="1"/>
    <col min="11276" max="11276" width="19.875" style="109" bestFit="1" customWidth="1"/>
    <col min="11277" max="11517" width="9" style="109"/>
    <col min="11518" max="11518" width="8.375" style="109" bestFit="1" customWidth="1"/>
    <col min="11519" max="11519" width="14.375" style="109" bestFit="1" customWidth="1"/>
    <col min="11520" max="11520" width="7.5" style="109" bestFit="1" customWidth="1"/>
    <col min="11521" max="11521" width="9" style="109" bestFit="1" customWidth="1"/>
    <col min="11522" max="11522" width="11.25" style="109" bestFit="1" customWidth="1"/>
    <col min="11523" max="11523" width="40.75" style="109" customWidth="1"/>
    <col min="11524" max="11524" width="14.625" style="109" bestFit="1" customWidth="1"/>
    <col min="11525" max="11525" width="54.875" style="109" customWidth="1"/>
    <col min="11526" max="11526" width="11.25" style="109" bestFit="1" customWidth="1"/>
    <col min="11527" max="11527" width="9" style="109" bestFit="1" customWidth="1"/>
    <col min="11528" max="11528" width="10.375" style="109" bestFit="1" customWidth="1"/>
    <col min="11529" max="11529" width="7.5" style="109" bestFit="1" customWidth="1"/>
    <col min="11530" max="11530" width="22.75" style="109" bestFit="1" customWidth="1"/>
    <col min="11531" max="11531" width="8.5" style="109" bestFit="1" customWidth="1"/>
    <col min="11532" max="11532" width="19.875" style="109" bestFit="1" customWidth="1"/>
    <col min="11533" max="11773" width="9" style="109"/>
    <col min="11774" max="11774" width="8.375" style="109" bestFit="1" customWidth="1"/>
    <col min="11775" max="11775" width="14.375" style="109" bestFit="1" customWidth="1"/>
    <col min="11776" max="11776" width="7.5" style="109" bestFit="1" customWidth="1"/>
    <col min="11777" max="11777" width="9" style="109" bestFit="1" customWidth="1"/>
    <col min="11778" max="11778" width="11.25" style="109" bestFit="1" customWidth="1"/>
    <col min="11779" max="11779" width="40.75" style="109" customWidth="1"/>
    <col min="11780" max="11780" width="14.625" style="109" bestFit="1" customWidth="1"/>
    <col min="11781" max="11781" width="54.875" style="109" customWidth="1"/>
    <col min="11782" max="11782" width="11.25" style="109" bestFit="1" customWidth="1"/>
    <col min="11783" max="11783" width="9" style="109" bestFit="1" customWidth="1"/>
    <col min="11784" max="11784" width="10.375" style="109" bestFit="1" customWidth="1"/>
    <col min="11785" max="11785" width="7.5" style="109" bestFit="1" customWidth="1"/>
    <col min="11786" max="11786" width="22.75" style="109" bestFit="1" customWidth="1"/>
    <col min="11787" max="11787" width="8.5" style="109" bestFit="1" customWidth="1"/>
    <col min="11788" max="11788" width="19.875" style="109" bestFit="1" customWidth="1"/>
    <col min="11789" max="12029" width="9" style="109"/>
    <col min="12030" max="12030" width="8.375" style="109" bestFit="1" customWidth="1"/>
    <col min="12031" max="12031" width="14.375" style="109" bestFit="1" customWidth="1"/>
    <col min="12032" max="12032" width="7.5" style="109" bestFit="1" customWidth="1"/>
    <col min="12033" max="12033" width="9" style="109" bestFit="1" customWidth="1"/>
    <col min="12034" max="12034" width="11.25" style="109" bestFit="1" customWidth="1"/>
    <col min="12035" max="12035" width="40.75" style="109" customWidth="1"/>
    <col min="12036" max="12036" width="14.625" style="109" bestFit="1" customWidth="1"/>
    <col min="12037" max="12037" width="54.875" style="109" customWidth="1"/>
    <col min="12038" max="12038" width="11.25" style="109" bestFit="1" customWidth="1"/>
    <col min="12039" max="12039" width="9" style="109" bestFit="1" customWidth="1"/>
    <col min="12040" max="12040" width="10.375" style="109" bestFit="1" customWidth="1"/>
    <col min="12041" max="12041" width="7.5" style="109" bestFit="1" customWidth="1"/>
    <col min="12042" max="12042" width="22.75" style="109" bestFit="1" customWidth="1"/>
    <col min="12043" max="12043" width="8.5" style="109" bestFit="1" customWidth="1"/>
    <col min="12044" max="12044" width="19.875" style="109" bestFit="1" customWidth="1"/>
    <col min="12045" max="12285" width="9" style="109"/>
    <col min="12286" max="12286" width="8.375" style="109" bestFit="1" customWidth="1"/>
    <col min="12287" max="12287" width="14.375" style="109" bestFit="1" customWidth="1"/>
    <col min="12288" max="12288" width="7.5" style="109" bestFit="1" customWidth="1"/>
    <col min="12289" max="12289" width="9" style="109" bestFit="1" customWidth="1"/>
    <col min="12290" max="12290" width="11.25" style="109" bestFit="1" customWidth="1"/>
    <col min="12291" max="12291" width="40.75" style="109" customWidth="1"/>
    <col min="12292" max="12292" width="14.625" style="109" bestFit="1" customWidth="1"/>
    <col min="12293" max="12293" width="54.875" style="109" customWidth="1"/>
    <col min="12294" max="12294" width="11.25" style="109" bestFit="1" customWidth="1"/>
    <col min="12295" max="12295" width="9" style="109" bestFit="1" customWidth="1"/>
    <col min="12296" max="12296" width="10.375" style="109" bestFit="1" customWidth="1"/>
    <col min="12297" max="12297" width="7.5" style="109" bestFit="1" customWidth="1"/>
    <col min="12298" max="12298" width="22.75" style="109" bestFit="1" customWidth="1"/>
    <col min="12299" max="12299" width="8.5" style="109" bestFit="1" customWidth="1"/>
    <col min="12300" max="12300" width="19.875" style="109" bestFit="1" customWidth="1"/>
    <col min="12301" max="12541" width="9" style="109"/>
    <col min="12542" max="12542" width="8.375" style="109" bestFit="1" customWidth="1"/>
    <col min="12543" max="12543" width="14.375" style="109" bestFit="1" customWidth="1"/>
    <col min="12544" max="12544" width="7.5" style="109" bestFit="1" customWidth="1"/>
    <col min="12545" max="12545" width="9" style="109" bestFit="1" customWidth="1"/>
    <col min="12546" max="12546" width="11.25" style="109" bestFit="1" customWidth="1"/>
    <col min="12547" max="12547" width="40.75" style="109" customWidth="1"/>
    <col min="12548" max="12548" width="14.625" style="109" bestFit="1" customWidth="1"/>
    <col min="12549" max="12549" width="54.875" style="109" customWidth="1"/>
    <col min="12550" max="12550" width="11.25" style="109" bestFit="1" customWidth="1"/>
    <col min="12551" max="12551" width="9" style="109" bestFit="1" customWidth="1"/>
    <col min="12552" max="12552" width="10.375" style="109" bestFit="1" customWidth="1"/>
    <col min="12553" max="12553" width="7.5" style="109" bestFit="1" customWidth="1"/>
    <col min="12554" max="12554" width="22.75" style="109" bestFit="1" customWidth="1"/>
    <col min="12555" max="12555" width="8.5" style="109" bestFit="1" customWidth="1"/>
    <col min="12556" max="12556" width="19.875" style="109" bestFit="1" customWidth="1"/>
    <col min="12557" max="12797" width="9" style="109"/>
    <col min="12798" max="12798" width="8.375" style="109" bestFit="1" customWidth="1"/>
    <col min="12799" max="12799" width="14.375" style="109" bestFit="1" customWidth="1"/>
    <col min="12800" max="12800" width="7.5" style="109" bestFit="1" customWidth="1"/>
    <col min="12801" max="12801" width="9" style="109" bestFit="1" customWidth="1"/>
    <col min="12802" max="12802" width="11.25" style="109" bestFit="1" customWidth="1"/>
    <col min="12803" max="12803" width="40.75" style="109" customWidth="1"/>
    <col min="12804" max="12804" width="14.625" style="109" bestFit="1" customWidth="1"/>
    <col min="12805" max="12805" width="54.875" style="109" customWidth="1"/>
    <col min="12806" max="12806" width="11.25" style="109" bestFit="1" customWidth="1"/>
    <col min="12807" max="12807" width="9" style="109" bestFit="1" customWidth="1"/>
    <col min="12808" max="12808" width="10.375" style="109" bestFit="1" customWidth="1"/>
    <col min="12809" max="12809" width="7.5" style="109" bestFit="1" customWidth="1"/>
    <col min="12810" max="12810" width="22.75" style="109" bestFit="1" customWidth="1"/>
    <col min="12811" max="12811" width="8.5" style="109" bestFit="1" customWidth="1"/>
    <col min="12812" max="12812" width="19.875" style="109" bestFit="1" customWidth="1"/>
    <col min="12813" max="13053" width="9" style="109"/>
    <col min="13054" max="13054" width="8.375" style="109" bestFit="1" customWidth="1"/>
    <col min="13055" max="13055" width="14.375" style="109" bestFit="1" customWidth="1"/>
    <col min="13056" max="13056" width="7.5" style="109" bestFit="1" customWidth="1"/>
    <col min="13057" max="13057" width="9" style="109" bestFit="1" customWidth="1"/>
    <col min="13058" max="13058" width="11.25" style="109" bestFit="1" customWidth="1"/>
    <col min="13059" max="13059" width="40.75" style="109" customWidth="1"/>
    <col min="13060" max="13060" width="14.625" style="109" bestFit="1" customWidth="1"/>
    <col min="13061" max="13061" width="54.875" style="109" customWidth="1"/>
    <col min="13062" max="13062" width="11.25" style="109" bestFit="1" customWidth="1"/>
    <col min="13063" max="13063" width="9" style="109" bestFit="1" customWidth="1"/>
    <col min="13064" max="13064" width="10.375" style="109" bestFit="1" customWidth="1"/>
    <col min="13065" max="13065" width="7.5" style="109" bestFit="1" customWidth="1"/>
    <col min="13066" max="13066" width="22.75" style="109" bestFit="1" customWidth="1"/>
    <col min="13067" max="13067" width="8.5" style="109" bestFit="1" customWidth="1"/>
    <col min="13068" max="13068" width="19.875" style="109" bestFit="1" customWidth="1"/>
    <col min="13069" max="13309" width="9" style="109"/>
    <col min="13310" max="13310" width="8.375" style="109" bestFit="1" customWidth="1"/>
    <col min="13311" max="13311" width="14.375" style="109" bestFit="1" customWidth="1"/>
    <col min="13312" max="13312" width="7.5" style="109" bestFit="1" customWidth="1"/>
    <col min="13313" max="13313" width="9" style="109" bestFit="1" customWidth="1"/>
    <col min="13314" max="13314" width="11.25" style="109" bestFit="1" customWidth="1"/>
    <col min="13315" max="13315" width="40.75" style="109" customWidth="1"/>
    <col min="13316" max="13316" width="14.625" style="109" bestFit="1" customWidth="1"/>
    <col min="13317" max="13317" width="54.875" style="109" customWidth="1"/>
    <col min="13318" max="13318" width="11.25" style="109" bestFit="1" customWidth="1"/>
    <col min="13319" max="13319" width="9" style="109" bestFit="1" customWidth="1"/>
    <col min="13320" max="13320" width="10.375" style="109" bestFit="1" customWidth="1"/>
    <col min="13321" max="13321" width="7.5" style="109" bestFit="1" customWidth="1"/>
    <col min="13322" max="13322" width="22.75" style="109" bestFit="1" customWidth="1"/>
    <col min="13323" max="13323" width="8.5" style="109" bestFit="1" customWidth="1"/>
    <col min="13324" max="13324" width="19.875" style="109" bestFit="1" customWidth="1"/>
    <col min="13325" max="13565" width="9" style="109"/>
    <col min="13566" max="13566" width="8.375" style="109" bestFit="1" customWidth="1"/>
    <col min="13567" max="13567" width="14.375" style="109" bestFit="1" customWidth="1"/>
    <col min="13568" max="13568" width="7.5" style="109" bestFit="1" customWidth="1"/>
    <col min="13569" max="13569" width="9" style="109" bestFit="1" customWidth="1"/>
    <col min="13570" max="13570" width="11.25" style="109" bestFit="1" customWidth="1"/>
    <col min="13571" max="13571" width="40.75" style="109" customWidth="1"/>
    <col min="13572" max="13572" width="14.625" style="109" bestFit="1" customWidth="1"/>
    <col min="13573" max="13573" width="54.875" style="109" customWidth="1"/>
    <col min="13574" max="13574" width="11.25" style="109" bestFit="1" customWidth="1"/>
    <col min="13575" max="13575" width="9" style="109" bestFit="1" customWidth="1"/>
    <col min="13576" max="13576" width="10.375" style="109" bestFit="1" customWidth="1"/>
    <col min="13577" max="13577" width="7.5" style="109" bestFit="1" customWidth="1"/>
    <col min="13578" max="13578" width="22.75" style="109" bestFit="1" customWidth="1"/>
    <col min="13579" max="13579" width="8.5" style="109" bestFit="1" customWidth="1"/>
    <col min="13580" max="13580" width="19.875" style="109" bestFit="1" customWidth="1"/>
    <col min="13581" max="13821" width="9" style="109"/>
    <col min="13822" max="13822" width="8.375" style="109" bestFit="1" customWidth="1"/>
    <col min="13823" max="13823" width="14.375" style="109" bestFit="1" customWidth="1"/>
    <col min="13824" max="13824" width="7.5" style="109" bestFit="1" customWidth="1"/>
    <col min="13825" max="13825" width="9" style="109" bestFit="1" customWidth="1"/>
    <col min="13826" max="13826" width="11.25" style="109" bestFit="1" customWidth="1"/>
    <col min="13827" max="13827" width="40.75" style="109" customWidth="1"/>
    <col min="13828" max="13828" width="14.625" style="109" bestFit="1" customWidth="1"/>
    <col min="13829" max="13829" width="54.875" style="109" customWidth="1"/>
    <col min="13830" max="13830" width="11.25" style="109" bestFit="1" customWidth="1"/>
    <col min="13831" max="13831" width="9" style="109" bestFit="1" customWidth="1"/>
    <col min="13832" max="13832" width="10.375" style="109" bestFit="1" customWidth="1"/>
    <col min="13833" max="13833" width="7.5" style="109" bestFit="1" customWidth="1"/>
    <col min="13834" max="13834" width="22.75" style="109" bestFit="1" customWidth="1"/>
    <col min="13835" max="13835" width="8.5" style="109" bestFit="1" customWidth="1"/>
    <col min="13836" max="13836" width="19.875" style="109" bestFit="1" customWidth="1"/>
    <col min="13837" max="14077" width="9" style="109"/>
    <col min="14078" max="14078" width="8.375" style="109" bestFit="1" customWidth="1"/>
    <col min="14079" max="14079" width="14.375" style="109" bestFit="1" customWidth="1"/>
    <col min="14080" max="14080" width="7.5" style="109" bestFit="1" customWidth="1"/>
    <col min="14081" max="14081" width="9" style="109" bestFit="1" customWidth="1"/>
    <col min="14082" max="14082" width="11.25" style="109" bestFit="1" customWidth="1"/>
    <col min="14083" max="14083" width="40.75" style="109" customWidth="1"/>
    <col min="14084" max="14084" width="14.625" style="109" bestFit="1" customWidth="1"/>
    <col min="14085" max="14085" width="54.875" style="109" customWidth="1"/>
    <col min="14086" max="14086" width="11.25" style="109" bestFit="1" customWidth="1"/>
    <col min="14087" max="14087" width="9" style="109" bestFit="1" customWidth="1"/>
    <col min="14088" max="14088" width="10.375" style="109" bestFit="1" customWidth="1"/>
    <col min="14089" max="14089" width="7.5" style="109" bestFit="1" customWidth="1"/>
    <col min="14090" max="14090" width="22.75" style="109" bestFit="1" customWidth="1"/>
    <col min="14091" max="14091" width="8.5" style="109" bestFit="1" customWidth="1"/>
    <col min="14092" max="14092" width="19.875" style="109" bestFit="1" customWidth="1"/>
    <col min="14093" max="14333" width="9" style="109"/>
    <col min="14334" max="14334" width="8.375" style="109" bestFit="1" customWidth="1"/>
    <col min="14335" max="14335" width="14.375" style="109" bestFit="1" customWidth="1"/>
    <col min="14336" max="14336" width="7.5" style="109" bestFit="1" customWidth="1"/>
    <col min="14337" max="14337" width="9" style="109" bestFit="1" customWidth="1"/>
    <col min="14338" max="14338" width="11.25" style="109" bestFit="1" customWidth="1"/>
    <col min="14339" max="14339" width="40.75" style="109" customWidth="1"/>
    <col min="14340" max="14340" width="14.625" style="109" bestFit="1" customWidth="1"/>
    <col min="14341" max="14341" width="54.875" style="109" customWidth="1"/>
    <col min="14342" max="14342" width="11.25" style="109" bestFit="1" customWidth="1"/>
    <col min="14343" max="14343" width="9" style="109" bestFit="1" customWidth="1"/>
    <col min="14344" max="14344" width="10.375" style="109" bestFit="1" customWidth="1"/>
    <col min="14345" max="14345" width="7.5" style="109" bestFit="1" customWidth="1"/>
    <col min="14346" max="14346" width="22.75" style="109" bestFit="1" customWidth="1"/>
    <col min="14347" max="14347" width="8.5" style="109" bestFit="1" customWidth="1"/>
    <col min="14348" max="14348" width="19.875" style="109" bestFit="1" customWidth="1"/>
    <col min="14349" max="14589" width="9" style="109"/>
    <col min="14590" max="14590" width="8.375" style="109" bestFit="1" customWidth="1"/>
    <col min="14591" max="14591" width="14.375" style="109" bestFit="1" customWidth="1"/>
    <col min="14592" max="14592" width="7.5" style="109" bestFit="1" customWidth="1"/>
    <col min="14593" max="14593" width="9" style="109" bestFit="1" customWidth="1"/>
    <col min="14594" max="14594" width="11.25" style="109" bestFit="1" customWidth="1"/>
    <col min="14595" max="14595" width="40.75" style="109" customWidth="1"/>
    <col min="14596" max="14596" width="14.625" style="109" bestFit="1" customWidth="1"/>
    <col min="14597" max="14597" width="54.875" style="109" customWidth="1"/>
    <col min="14598" max="14598" width="11.25" style="109" bestFit="1" customWidth="1"/>
    <col min="14599" max="14599" width="9" style="109" bestFit="1" customWidth="1"/>
    <col min="14600" max="14600" width="10.375" style="109" bestFit="1" customWidth="1"/>
    <col min="14601" max="14601" width="7.5" style="109" bestFit="1" customWidth="1"/>
    <col min="14602" max="14602" width="22.75" style="109" bestFit="1" customWidth="1"/>
    <col min="14603" max="14603" width="8.5" style="109" bestFit="1" customWidth="1"/>
    <col min="14604" max="14604" width="19.875" style="109" bestFit="1" customWidth="1"/>
    <col min="14605" max="14845" width="9" style="109"/>
    <col min="14846" max="14846" width="8.375" style="109" bestFit="1" customWidth="1"/>
    <col min="14847" max="14847" width="14.375" style="109" bestFit="1" customWidth="1"/>
    <col min="14848" max="14848" width="7.5" style="109" bestFit="1" customWidth="1"/>
    <col min="14849" max="14849" width="9" style="109" bestFit="1" customWidth="1"/>
    <col min="14850" max="14850" width="11.25" style="109" bestFit="1" customWidth="1"/>
    <col min="14851" max="14851" width="40.75" style="109" customWidth="1"/>
    <col min="14852" max="14852" width="14.625" style="109" bestFit="1" customWidth="1"/>
    <col min="14853" max="14853" width="54.875" style="109" customWidth="1"/>
    <col min="14854" max="14854" width="11.25" style="109" bestFit="1" customWidth="1"/>
    <col min="14855" max="14855" width="9" style="109" bestFit="1" customWidth="1"/>
    <col min="14856" max="14856" width="10.375" style="109" bestFit="1" customWidth="1"/>
    <col min="14857" max="14857" width="7.5" style="109" bestFit="1" customWidth="1"/>
    <col min="14858" max="14858" width="22.75" style="109" bestFit="1" customWidth="1"/>
    <col min="14859" max="14859" width="8.5" style="109" bestFit="1" customWidth="1"/>
    <col min="14860" max="14860" width="19.875" style="109" bestFit="1" customWidth="1"/>
    <col min="14861" max="15101" width="9" style="109"/>
    <col min="15102" max="15102" width="8.375" style="109" bestFit="1" customWidth="1"/>
    <col min="15103" max="15103" width="14.375" style="109" bestFit="1" customWidth="1"/>
    <col min="15104" max="15104" width="7.5" style="109" bestFit="1" customWidth="1"/>
    <col min="15105" max="15105" width="9" style="109" bestFit="1" customWidth="1"/>
    <col min="15106" max="15106" width="11.25" style="109" bestFit="1" customWidth="1"/>
    <col min="15107" max="15107" width="40.75" style="109" customWidth="1"/>
    <col min="15108" max="15108" width="14.625" style="109" bestFit="1" customWidth="1"/>
    <col min="15109" max="15109" width="54.875" style="109" customWidth="1"/>
    <col min="15110" max="15110" width="11.25" style="109" bestFit="1" customWidth="1"/>
    <col min="15111" max="15111" width="9" style="109" bestFit="1" customWidth="1"/>
    <col min="15112" max="15112" width="10.375" style="109" bestFit="1" customWidth="1"/>
    <col min="15113" max="15113" width="7.5" style="109" bestFit="1" customWidth="1"/>
    <col min="15114" max="15114" width="22.75" style="109" bestFit="1" customWidth="1"/>
    <col min="15115" max="15115" width="8.5" style="109" bestFit="1" customWidth="1"/>
    <col min="15116" max="15116" width="19.875" style="109" bestFit="1" customWidth="1"/>
    <col min="15117" max="15357" width="9" style="109"/>
    <col min="15358" max="15358" width="8.375" style="109" bestFit="1" customWidth="1"/>
    <col min="15359" max="15359" width="14.375" style="109" bestFit="1" customWidth="1"/>
    <col min="15360" max="15360" width="7.5" style="109" bestFit="1" customWidth="1"/>
    <col min="15361" max="15361" width="9" style="109" bestFit="1" customWidth="1"/>
    <col min="15362" max="15362" width="11.25" style="109" bestFit="1" customWidth="1"/>
    <col min="15363" max="15363" width="40.75" style="109" customWidth="1"/>
    <col min="15364" max="15364" width="14.625" style="109" bestFit="1" customWidth="1"/>
    <col min="15365" max="15365" width="54.875" style="109" customWidth="1"/>
    <col min="15366" max="15366" width="11.25" style="109" bestFit="1" customWidth="1"/>
    <col min="15367" max="15367" width="9" style="109" bestFit="1" customWidth="1"/>
    <col min="15368" max="15368" width="10.375" style="109" bestFit="1" customWidth="1"/>
    <col min="15369" max="15369" width="7.5" style="109" bestFit="1" customWidth="1"/>
    <col min="15370" max="15370" width="22.75" style="109" bestFit="1" customWidth="1"/>
    <col min="15371" max="15371" width="8.5" style="109" bestFit="1" customWidth="1"/>
    <col min="15372" max="15372" width="19.875" style="109" bestFit="1" customWidth="1"/>
    <col min="15373" max="15613" width="9" style="109"/>
    <col min="15614" max="15614" width="8.375" style="109" bestFit="1" customWidth="1"/>
    <col min="15615" max="15615" width="14.375" style="109" bestFit="1" customWidth="1"/>
    <col min="15616" max="15616" width="7.5" style="109" bestFit="1" customWidth="1"/>
    <col min="15617" max="15617" width="9" style="109" bestFit="1" customWidth="1"/>
    <col min="15618" max="15618" width="11.25" style="109" bestFit="1" customWidth="1"/>
    <col min="15619" max="15619" width="40.75" style="109" customWidth="1"/>
    <col min="15620" max="15620" width="14.625" style="109" bestFit="1" customWidth="1"/>
    <col min="15621" max="15621" width="54.875" style="109" customWidth="1"/>
    <col min="15622" max="15622" width="11.25" style="109" bestFit="1" customWidth="1"/>
    <col min="15623" max="15623" width="9" style="109" bestFit="1" customWidth="1"/>
    <col min="15624" max="15624" width="10.375" style="109" bestFit="1" customWidth="1"/>
    <col min="15625" max="15625" width="7.5" style="109" bestFit="1" customWidth="1"/>
    <col min="15626" max="15626" width="22.75" style="109" bestFit="1" customWidth="1"/>
    <col min="15627" max="15627" width="8.5" style="109" bestFit="1" customWidth="1"/>
    <col min="15628" max="15628" width="19.875" style="109" bestFit="1" customWidth="1"/>
    <col min="15629" max="15869" width="9" style="109"/>
    <col min="15870" max="15870" width="8.375" style="109" bestFit="1" customWidth="1"/>
    <col min="15871" max="15871" width="14.375" style="109" bestFit="1" customWidth="1"/>
    <col min="15872" max="15872" width="7.5" style="109" bestFit="1" customWidth="1"/>
    <col min="15873" max="15873" width="9" style="109" bestFit="1" customWidth="1"/>
    <col min="15874" max="15874" width="11.25" style="109" bestFit="1" customWidth="1"/>
    <col min="15875" max="15875" width="40.75" style="109" customWidth="1"/>
    <col min="15876" max="15876" width="14.625" style="109" bestFit="1" customWidth="1"/>
    <col min="15877" max="15877" width="54.875" style="109" customWidth="1"/>
    <col min="15878" max="15878" width="11.25" style="109" bestFit="1" customWidth="1"/>
    <col min="15879" max="15879" width="9" style="109" bestFit="1" customWidth="1"/>
    <col min="15880" max="15880" width="10.375" style="109" bestFit="1" customWidth="1"/>
    <col min="15881" max="15881" width="7.5" style="109" bestFit="1" customWidth="1"/>
    <col min="15882" max="15882" width="22.75" style="109" bestFit="1" customWidth="1"/>
    <col min="15883" max="15883" width="8.5" style="109" bestFit="1" customWidth="1"/>
    <col min="15884" max="15884" width="19.875" style="109" bestFit="1" customWidth="1"/>
    <col min="15885" max="16125" width="9" style="109"/>
    <col min="16126" max="16126" width="8.375" style="109" bestFit="1" customWidth="1"/>
    <col min="16127" max="16127" width="14.375" style="109" bestFit="1" customWidth="1"/>
    <col min="16128" max="16128" width="7.5" style="109" bestFit="1" customWidth="1"/>
    <col min="16129" max="16129" width="9" style="109" bestFit="1" customWidth="1"/>
    <col min="16130" max="16130" width="11.25" style="109" bestFit="1" customWidth="1"/>
    <col min="16131" max="16131" width="40.75" style="109" customWidth="1"/>
    <col min="16132" max="16132" width="14.625" style="109" bestFit="1" customWidth="1"/>
    <col min="16133" max="16133" width="54.875" style="109" customWidth="1"/>
    <col min="16134" max="16134" width="11.25" style="109" bestFit="1" customWidth="1"/>
    <col min="16135" max="16135" width="9" style="109" bestFit="1" customWidth="1"/>
    <col min="16136" max="16136" width="10.375" style="109" bestFit="1" customWidth="1"/>
    <col min="16137" max="16137" width="7.5" style="109" bestFit="1" customWidth="1"/>
    <col min="16138" max="16138" width="22.75" style="109" bestFit="1" customWidth="1"/>
    <col min="16139" max="16139" width="8.5" style="109" bestFit="1" customWidth="1"/>
    <col min="16140" max="16140" width="19.875" style="109" bestFit="1" customWidth="1"/>
    <col min="16141" max="16384" width="9" style="109"/>
  </cols>
  <sheetData>
    <row r="1" spans="1:11" ht="17.850000000000001" customHeight="1">
      <c r="A1" s="578" t="s">
        <v>959</v>
      </c>
      <c r="B1" s="579"/>
      <c r="C1" s="579"/>
      <c r="D1" s="579"/>
      <c r="E1" s="579"/>
      <c r="F1" s="579"/>
      <c r="G1" s="579"/>
      <c r="H1" s="107"/>
    </row>
    <row r="2" spans="1:11" s="108" customFormat="1" ht="13.15" customHeight="1">
      <c r="A2" s="570" t="s">
        <v>952</v>
      </c>
      <c r="B2" s="570" t="s">
        <v>951</v>
      </c>
      <c r="C2" s="580" t="s">
        <v>960</v>
      </c>
      <c r="D2" s="581"/>
      <c r="E2" s="581"/>
      <c r="F2" s="581"/>
      <c r="G2" s="581"/>
      <c r="H2" s="582"/>
      <c r="I2" s="570" t="s">
        <v>940</v>
      </c>
      <c r="J2" s="570" t="s">
        <v>939</v>
      </c>
      <c r="K2" s="570" t="s">
        <v>941</v>
      </c>
    </row>
    <row r="3" spans="1:11" s="108" customFormat="1" ht="54">
      <c r="A3" s="570"/>
      <c r="B3" s="570"/>
      <c r="C3" s="111" t="s">
        <v>676</v>
      </c>
      <c r="D3" s="111" t="s">
        <v>938</v>
      </c>
      <c r="E3" s="112" t="s">
        <v>937</v>
      </c>
      <c r="F3" s="112" t="s">
        <v>936</v>
      </c>
      <c r="G3" s="111" t="s">
        <v>935</v>
      </c>
      <c r="H3" s="111" t="s">
        <v>961</v>
      </c>
      <c r="I3" s="570"/>
      <c r="J3" s="570"/>
      <c r="K3" s="570"/>
    </row>
    <row r="4" spans="1:11" ht="24" customHeight="1">
      <c r="A4" s="557" t="s">
        <v>182</v>
      </c>
      <c r="B4" s="571" t="s">
        <v>948</v>
      </c>
      <c r="C4" s="113" t="s">
        <v>647</v>
      </c>
      <c r="D4" s="114" t="s">
        <v>909</v>
      </c>
      <c r="E4" s="571">
        <v>50101</v>
      </c>
      <c r="F4" s="571">
        <v>50901</v>
      </c>
      <c r="G4" s="571">
        <v>31140</v>
      </c>
      <c r="H4" s="114" t="s">
        <v>909</v>
      </c>
      <c r="I4" s="571" t="s">
        <v>943</v>
      </c>
      <c r="J4" s="557" t="s">
        <v>942</v>
      </c>
      <c r="K4" s="560"/>
    </row>
    <row r="5" spans="1:11" ht="12" customHeight="1">
      <c r="A5" s="558"/>
      <c r="B5" s="565"/>
      <c r="C5" s="113" t="s">
        <v>648</v>
      </c>
      <c r="D5" s="114" t="s">
        <v>15</v>
      </c>
      <c r="E5" s="565"/>
      <c r="F5" s="565"/>
      <c r="G5" s="565"/>
      <c r="H5" s="114" t="s">
        <v>15</v>
      </c>
      <c r="I5" s="565"/>
      <c r="J5" s="558"/>
      <c r="K5" s="560"/>
    </row>
    <row r="6" spans="1:11" ht="12" customHeight="1">
      <c r="A6" s="558"/>
      <c r="B6" s="566"/>
      <c r="C6" s="113" t="s">
        <v>910</v>
      </c>
      <c r="D6" s="114" t="s">
        <v>911</v>
      </c>
      <c r="E6" s="566"/>
      <c r="F6" s="566"/>
      <c r="G6" s="566"/>
      <c r="H6" s="114" t="s">
        <v>34</v>
      </c>
      <c r="I6" s="566"/>
      <c r="J6" s="558"/>
      <c r="K6" s="560"/>
    </row>
    <row r="7" spans="1:11" ht="24" customHeight="1">
      <c r="A7" s="558"/>
      <c r="B7" s="571" t="s">
        <v>947</v>
      </c>
      <c r="C7" s="132" t="s">
        <v>655</v>
      </c>
      <c r="D7" s="134" t="s">
        <v>912</v>
      </c>
      <c r="E7" s="572">
        <v>50102</v>
      </c>
      <c r="F7" s="575">
        <v>50902</v>
      </c>
      <c r="G7" s="572">
        <v>31140</v>
      </c>
      <c r="H7" s="134" t="s">
        <v>912</v>
      </c>
      <c r="I7" s="571" t="s">
        <v>943</v>
      </c>
      <c r="J7" s="558"/>
      <c r="K7" s="558"/>
    </row>
    <row r="8" spans="1:11" ht="24">
      <c r="A8" s="558"/>
      <c r="B8" s="565"/>
      <c r="C8" s="132" t="s">
        <v>958</v>
      </c>
      <c r="D8" s="134" t="s">
        <v>913</v>
      </c>
      <c r="E8" s="573"/>
      <c r="F8" s="576"/>
      <c r="G8" s="573"/>
      <c r="H8" s="134" t="s">
        <v>913</v>
      </c>
      <c r="I8" s="565"/>
      <c r="J8" s="558"/>
      <c r="K8" s="558"/>
    </row>
    <row r="9" spans="1:11" ht="24">
      <c r="A9" s="558"/>
      <c r="B9" s="565"/>
      <c r="C9" s="132" t="s">
        <v>957</v>
      </c>
      <c r="D9" s="134" t="s">
        <v>914</v>
      </c>
      <c r="E9" s="573"/>
      <c r="F9" s="576"/>
      <c r="G9" s="573"/>
      <c r="H9" s="134" t="s">
        <v>914</v>
      </c>
      <c r="I9" s="565"/>
      <c r="J9" s="558"/>
      <c r="K9" s="558"/>
    </row>
    <row r="10" spans="1:11" ht="12.75" customHeight="1">
      <c r="A10" s="558"/>
      <c r="B10" s="565"/>
      <c r="C10" s="132" t="s">
        <v>656</v>
      </c>
      <c r="D10" s="134" t="s">
        <v>16</v>
      </c>
      <c r="E10" s="573"/>
      <c r="F10" s="576"/>
      <c r="G10" s="573"/>
      <c r="H10" s="134" t="s">
        <v>16</v>
      </c>
      <c r="I10" s="565"/>
      <c r="J10" s="558"/>
      <c r="K10" s="558"/>
    </row>
    <row r="11" spans="1:11" ht="24">
      <c r="A11" s="558"/>
      <c r="B11" s="565"/>
      <c r="C11" s="132" t="s">
        <v>649</v>
      </c>
      <c r="D11" s="134" t="s">
        <v>915</v>
      </c>
      <c r="E11" s="573"/>
      <c r="F11" s="576"/>
      <c r="G11" s="573"/>
      <c r="H11" s="134" t="s">
        <v>915</v>
      </c>
      <c r="I11" s="565"/>
      <c r="J11" s="558"/>
      <c r="K11" s="558"/>
    </row>
    <row r="12" spans="1:11" ht="24">
      <c r="A12" s="558"/>
      <c r="B12" s="565"/>
      <c r="C12" s="132" t="s">
        <v>657</v>
      </c>
      <c r="D12" s="134" t="s">
        <v>916</v>
      </c>
      <c r="E12" s="573"/>
      <c r="F12" s="576"/>
      <c r="G12" s="573"/>
      <c r="H12" s="134" t="s">
        <v>916</v>
      </c>
      <c r="I12" s="565"/>
      <c r="J12" s="558"/>
      <c r="K12" s="558"/>
    </row>
    <row r="13" spans="1:11" ht="24">
      <c r="A13" s="558"/>
      <c r="B13" s="565"/>
      <c r="C13" s="132" t="s">
        <v>650</v>
      </c>
      <c r="D13" s="134" t="s">
        <v>917</v>
      </c>
      <c r="E13" s="573"/>
      <c r="F13" s="576"/>
      <c r="G13" s="573"/>
      <c r="H13" s="134" t="s">
        <v>917</v>
      </c>
      <c r="I13" s="565"/>
      <c r="J13" s="558"/>
      <c r="K13" s="558"/>
    </row>
    <row r="14" spans="1:11" ht="24">
      <c r="A14" s="558"/>
      <c r="B14" s="565"/>
      <c r="C14" s="132" t="s">
        <v>651</v>
      </c>
      <c r="D14" s="134" t="s">
        <v>918</v>
      </c>
      <c r="E14" s="573"/>
      <c r="F14" s="576"/>
      <c r="G14" s="573"/>
      <c r="H14" s="134" t="s">
        <v>918</v>
      </c>
      <c r="I14" s="565"/>
      <c r="J14" s="558"/>
      <c r="K14" s="558"/>
    </row>
    <row r="15" spans="1:11" ht="24">
      <c r="A15" s="558"/>
      <c r="B15" s="565"/>
      <c r="C15" s="132" t="s">
        <v>652</v>
      </c>
      <c r="D15" s="134" t="s">
        <v>919</v>
      </c>
      <c r="E15" s="573"/>
      <c r="F15" s="576"/>
      <c r="G15" s="573"/>
      <c r="H15" s="134" t="s">
        <v>919</v>
      </c>
      <c r="I15" s="565"/>
      <c r="J15" s="558"/>
      <c r="K15" s="558"/>
    </row>
    <row r="16" spans="1:11" ht="24">
      <c r="A16" s="558"/>
      <c r="B16" s="565"/>
      <c r="C16" s="132" t="s">
        <v>653</v>
      </c>
      <c r="D16" s="134" t="s">
        <v>920</v>
      </c>
      <c r="E16" s="573"/>
      <c r="F16" s="576"/>
      <c r="G16" s="573"/>
      <c r="H16" s="134" t="s">
        <v>920</v>
      </c>
      <c r="I16" s="565"/>
      <c r="J16" s="558"/>
      <c r="K16" s="558"/>
    </row>
    <row r="17" spans="1:11" ht="24">
      <c r="A17" s="558"/>
      <c r="B17" s="565"/>
      <c r="C17" s="132" t="s">
        <v>654</v>
      </c>
      <c r="D17" s="134" t="s">
        <v>921</v>
      </c>
      <c r="E17" s="573"/>
      <c r="F17" s="576"/>
      <c r="G17" s="573"/>
      <c r="H17" s="134" t="s">
        <v>921</v>
      </c>
      <c r="I17" s="565"/>
      <c r="J17" s="558"/>
      <c r="K17" s="558"/>
    </row>
    <row r="18" spans="1:11" ht="24">
      <c r="A18" s="558"/>
      <c r="B18" s="565"/>
      <c r="C18" s="132" t="s">
        <v>658</v>
      </c>
      <c r="D18" s="134" t="s">
        <v>922</v>
      </c>
      <c r="E18" s="573"/>
      <c r="F18" s="576"/>
      <c r="G18" s="573"/>
      <c r="H18" s="134" t="s">
        <v>922</v>
      </c>
      <c r="I18" s="565"/>
      <c r="J18" s="558"/>
      <c r="K18" s="558"/>
    </row>
    <row r="19" spans="1:11" ht="24">
      <c r="A19" s="558"/>
      <c r="B19" s="565"/>
      <c r="C19" s="132" t="s">
        <v>646</v>
      </c>
      <c r="D19" s="134" t="s">
        <v>923</v>
      </c>
      <c r="E19" s="573"/>
      <c r="F19" s="576"/>
      <c r="G19" s="573"/>
      <c r="H19" s="134" t="s">
        <v>34</v>
      </c>
      <c r="I19" s="565"/>
      <c r="J19" s="558"/>
      <c r="K19" s="558"/>
    </row>
    <row r="20" spans="1:11" ht="24">
      <c r="A20" s="558"/>
      <c r="B20" s="565"/>
      <c r="C20" s="132" t="s">
        <v>997</v>
      </c>
      <c r="D20" s="134" t="s">
        <v>999</v>
      </c>
      <c r="E20" s="573"/>
      <c r="F20" s="576"/>
      <c r="G20" s="573"/>
      <c r="H20" s="134" t="s">
        <v>999</v>
      </c>
      <c r="I20" s="565"/>
      <c r="J20" s="558"/>
      <c r="K20" s="558"/>
    </row>
    <row r="21" spans="1:11" ht="24">
      <c r="A21" s="558"/>
      <c r="B21" s="565"/>
      <c r="C21" s="132" t="s">
        <v>1443</v>
      </c>
      <c r="D21" s="134" t="s">
        <v>1446</v>
      </c>
      <c r="E21" s="573"/>
      <c r="F21" s="576"/>
      <c r="G21" s="573"/>
      <c r="H21" s="134" t="s">
        <v>1446</v>
      </c>
      <c r="I21" s="565"/>
      <c r="J21" s="558"/>
      <c r="K21" s="558"/>
    </row>
    <row r="22" spans="1:11" ht="12.75" customHeight="1">
      <c r="A22" s="558"/>
      <c r="B22" s="566"/>
      <c r="C22" s="132" t="s">
        <v>910</v>
      </c>
      <c r="D22" s="134" t="s">
        <v>911</v>
      </c>
      <c r="E22" s="574"/>
      <c r="F22" s="577"/>
      <c r="G22" s="574"/>
      <c r="H22" s="134" t="s">
        <v>34</v>
      </c>
      <c r="I22" s="566"/>
      <c r="J22" s="558"/>
      <c r="K22" s="559"/>
    </row>
    <row r="23" spans="1:11" ht="12" customHeight="1">
      <c r="A23" s="558"/>
      <c r="B23" s="560" t="s">
        <v>946</v>
      </c>
      <c r="C23" s="113" t="s">
        <v>954</v>
      </c>
      <c r="D23" s="114" t="s">
        <v>924</v>
      </c>
      <c r="E23" s="565">
        <v>50103</v>
      </c>
      <c r="F23" s="565">
        <v>50903</v>
      </c>
      <c r="G23" s="565">
        <v>31140</v>
      </c>
      <c r="H23" s="114" t="s">
        <v>924</v>
      </c>
      <c r="I23" s="567" t="s">
        <v>943</v>
      </c>
      <c r="J23" s="558"/>
      <c r="K23" s="561"/>
    </row>
    <row r="24" spans="1:11">
      <c r="A24" s="558"/>
      <c r="B24" s="561"/>
      <c r="C24" s="113" t="s">
        <v>640</v>
      </c>
      <c r="D24" s="114" t="s">
        <v>925</v>
      </c>
      <c r="E24" s="565"/>
      <c r="F24" s="565"/>
      <c r="G24" s="565"/>
      <c r="H24" s="114" t="s">
        <v>925</v>
      </c>
      <c r="I24" s="567"/>
      <c r="J24" s="558"/>
      <c r="K24" s="561"/>
    </row>
    <row r="25" spans="1:11">
      <c r="A25" s="558"/>
      <c r="B25" s="561"/>
      <c r="C25" s="113" t="s">
        <v>643</v>
      </c>
      <c r="D25" s="114" t="s">
        <v>926</v>
      </c>
      <c r="E25" s="565"/>
      <c r="F25" s="565"/>
      <c r="G25" s="565"/>
      <c r="H25" s="114" t="s">
        <v>926</v>
      </c>
      <c r="I25" s="567"/>
      <c r="J25" s="558"/>
      <c r="K25" s="561"/>
    </row>
    <row r="26" spans="1:11">
      <c r="A26" s="558"/>
      <c r="B26" s="561"/>
      <c r="C26" s="113" t="s">
        <v>644</v>
      </c>
      <c r="D26" s="114" t="s">
        <v>927</v>
      </c>
      <c r="E26" s="565"/>
      <c r="F26" s="565"/>
      <c r="G26" s="565"/>
      <c r="H26" s="114" t="s">
        <v>927</v>
      </c>
      <c r="I26" s="567"/>
      <c r="J26" s="558"/>
      <c r="K26" s="561"/>
    </row>
    <row r="27" spans="1:11" ht="12.75" customHeight="1">
      <c r="A27" s="558"/>
      <c r="B27" s="561"/>
      <c r="C27" s="113" t="s">
        <v>910</v>
      </c>
      <c r="D27" s="114" t="s">
        <v>911</v>
      </c>
      <c r="E27" s="566"/>
      <c r="F27" s="566"/>
      <c r="G27" s="566"/>
      <c r="H27" s="114" t="s">
        <v>34</v>
      </c>
      <c r="I27" s="567"/>
      <c r="J27" s="558"/>
      <c r="K27" s="561"/>
    </row>
    <row r="28" spans="1:11">
      <c r="A28" s="558"/>
      <c r="B28" s="560" t="s">
        <v>949</v>
      </c>
      <c r="C28" s="93" t="s">
        <v>956</v>
      </c>
      <c r="D28" s="133" t="s">
        <v>928</v>
      </c>
      <c r="E28" s="568">
        <v>50104</v>
      </c>
      <c r="F28" s="568">
        <v>50904</v>
      </c>
      <c r="G28" s="568">
        <v>31140</v>
      </c>
      <c r="H28" s="133" t="s">
        <v>34</v>
      </c>
      <c r="I28" s="567" t="s">
        <v>943</v>
      </c>
      <c r="J28" s="558"/>
      <c r="K28" s="560" t="s">
        <v>944</v>
      </c>
    </row>
    <row r="29" spans="1:11">
      <c r="A29" s="558"/>
      <c r="B29" s="560"/>
      <c r="C29" s="135" t="s">
        <v>645</v>
      </c>
      <c r="D29" s="133" t="s">
        <v>112</v>
      </c>
      <c r="E29" s="568"/>
      <c r="F29" s="568"/>
      <c r="G29" s="568"/>
      <c r="H29" s="133" t="s">
        <v>112</v>
      </c>
      <c r="I29" s="567"/>
      <c r="J29" s="558"/>
      <c r="K29" s="560"/>
    </row>
    <row r="30" spans="1:11" ht="12.75" customHeight="1">
      <c r="A30" s="558"/>
      <c r="B30" s="561"/>
      <c r="C30" s="132" t="s">
        <v>910</v>
      </c>
      <c r="D30" s="134" t="s">
        <v>911</v>
      </c>
      <c r="E30" s="568"/>
      <c r="F30" s="568"/>
      <c r="G30" s="568"/>
      <c r="H30" s="134" t="s">
        <v>34</v>
      </c>
      <c r="I30" s="567"/>
      <c r="J30" s="558"/>
      <c r="K30" s="561"/>
    </row>
    <row r="31" spans="1:11" ht="12" customHeight="1">
      <c r="A31" s="558"/>
      <c r="B31" s="560" t="s">
        <v>945</v>
      </c>
      <c r="C31" s="113" t="s">
        <v>953</v>
      </c>
      <c r="D31" s="114" t="s">
        <v>929</v>
      </c>
      <c r="E31" s="565">
        <v>50105</v>
      </c>
      <c r="F31" s="565">
        <v>50905</v>
      </c>
      <c r="G31" s="565">
        <v>31140</v>
      </c>
      <c r="H31" s="114" t="s">
        <v>929</v>
      </c>
      <c r="I31" s="567" t="s">
        <v>943</v>
      </c>
      <c r="J31" s="558"/>
      <c r="K31" s="561"/>
    </row>
    <row r="32" spans="1:11">
      <c r="A32" s="558"/>
      <c r="B32" s="561"/>
      <c r="C32" s="113" t="s">
        <v>640</v>
      </c>
      <c r="D32" s="114" t="s">
        <v>930</v>
      </c>
      <c r="E32" s="565"/>
      <c r="F32" s="565"/>
      <c r="G32" s="565"/>
      <c r="H32" s="114" t="s">
        <v>930</v>
      </c>
      <c r="I32" s="567"/>
      <c r="J32" s="558"/>
      <c r="K32" s="561"/>
    </row>
    <row r="33" spans="1:11">
      <c r="A33" s="558"/>
      <c r="B33" s="561"/>
      <c r="C33" s="113" t="s">
        <v>643</v>
      </c>
      <c r="D33" s="114" t="s">
        <v>931</v>
      </c>
      <c r="E33" s="565"/>
      <c r="F33" s="565"/>
      <c r="G33" s="565"/>
      <c r="H33" s="114" t="s">
        <v>931</v>
      </c>
      <c r="I33" s="567"/>
      <c r="J33" s="558"/>
      <c r="K33" s="561"/>
    </row>
    <row r="34" spans="1:11">
      <c r="A34" s="558"/>
      <c r="B34" s="561"/>
      <c r="C34" s="113" t="s">
        <v>644</v>
      </c>
      <c r="D34" s="114" t="s">
        <v>932</v>
      </c>
      <c r="E34" s="565"/>
      <c r="F34" s="565"/>
      <c r="G34" s="565"/>
      <c r="H34" s="114" t="s">
        <v>932</v>
      </c>
      <c r="I34" s="567"/>
      <c r="J34" s="558"/>
      <c r="K34" s="561"/>
    </row>
    <row r="35" spans="1:11" ht="12.75" customHeight="1">
      <c r="A35" s="558"/>
      <c r="B35" s="561"/>
      <c r="C35" s="113" t="s">
        <v>910</v>
      </c>
      <c r="D35" s="114" t="s">
        <v>911</v>
      </c>
      <c r="E35" s="566"/>
      <c r="F35" s="566"/>
      <c r="G35" s="566"/>
      <c r="H35" s="114" t="s">
        <v>34</v>
      </c>
      <c r="I35" s="567"/>
      <c r="J35" s="558"/>
      <c r="K35" s="561"/>
    </row>
    <row r="36" spans="1:11">
      <c r="A36" s="558"/>
      <c r="B36" s="560" t="s">
        <v>950</v>
      </c>
      <c r="C36" s="132" t="s">
        <v>955</v>
      </c>
      <c r="D36" s="133" t="s">
        <v>933</v>
      </c>
      <c r="E36" s="568">
        <v>50106</v>
      </c>
      <c r="F36" s="568">
        <v>50906</v>
      </c>
      <c r="G36" s="568">
        <v>31140</v>
      </c>
      <c r="H36" s="133" t="s">
        <v>34</v>
      </c>
      <c r="I36" s="569" t="s">
        <v>943</v>
      </c>
      <c r="J36" s="558"/>
      <c r="K36" s="560" t="s">
        <v>944</v>
      </c>
    </row>
    <row r="37" spans="1:11">
      <c r="A37" s="558"/>
      <c r="B37" s="560"/>
      <c r="C37" s="132" t="s">
        <v>645</v>
      </c>
      <c r="D37" s="133" t="s">
        <v>118</v>
      </c>
      <c r="E37" s="568"/>
      <c r="F37" s="568"/>
      <c r="G37" s="568"/>
      <c r="H37" s="133" t="s">
        <v>118</v>
      </c>
      <c r="I37" s="569"/>
      <c r="J37" s="558"/>
      <c r="K37" s="560"/>
    </row>
    <row r="38" spans="1:11" ht="12.75" customHeight="1">
      <c r="A38" s="559"/>
      <c r="B38" s="561"/>
      <c r="C38" s="132" t="s">
        <v>910</v>
      </c>
      <c r="D38" s="134" t="s">
        <v>911</v>
      </c>
      <c r="E38" s="568"/>
      <c r="F38" s="568"/>
      <c r="G38" s="568"/>
      <c r="H38" s="134" t="s">
        <v>34</v>
      </c>
      <c r="I38" s="569"/>
      <c r="J38" s="558"/>
      <c r="K38" s="561"/>
    </row>
    <row r="39" spans="1:11">
      <c r="A39" s="556" t="s">
        <v>1712</v>
      </c>
      <c r="B39" s="556" t="s">
        <v>948</v>
      </c>
      <c r="C39" s="355" t="s">
        <v>647</v>
      </c>
      <c r="D39" s="356" t="s">
        <v>1713</v>
      </c>
      <c r="E39" s="556">
        <v>50107</v>
      </c>
      <c r="F39" s="556">
        <v>50907</v>
      </c>
      <c r="G39" s="556">
        <v>31140</v>
      </c>
      <c r="H39" s="357" t="s">
        <v>1714</v>
      </c>
      <c r="I39" s="562" t="s">
        <v>943</v>
      </c>
      <c r="J39" s="558"/>
      <c r="K39" s="555"/>
    </row>
    <row r="40" spans="1:11">
      <c r="A40" s="556"/>
      <c r="B40" s="556"/>
      <c r="C40" s="355" t="s">
        <v>648</v>
      </c>
      <c r="D40" s="358" t="s">
        <v>1715</v>
      </c>
      <c r="E40" s="556"/>
      <c r="F40" s="556"/>
      <c r="G40" s="556"/>
      <c r="H40" s="357" t="s">
        <v>1716</v>
      </c>
      <c r="I40" s="563"/>
      <c r="J40" s="558"/>
      <c r="K40" s="555"/>
    </row>
    <row r="41" spans="1:11">
      <c r="A41" s="556"/>
      <c r="B41" s="556"/>
      <c r="C41" s="355" t="s">
        <v>1666</v>
      </c>
      <c r="D41" s="358" t="s">
        <v>1221</v>
      </c>
      <c r="E41" s="556"/>
      <c r="F41" s="556"/>
      <c r="G41" s="556"/>
      <c r="H41" s="357" t="s">
        <v>34</v>
      </c>
      <c r="I41" s="564"/>
      <c r="J41" s="558"/>
      <c r="K41" s="555"/>
    </row>
    <row r="42" spans="1:11">
      <c r="A42" s="556"/>
      <c r="B42" s="556" t="s">
        <v>947</v>
      </c>
      <c r="C42" s="355" t="s">
        <v>655</v>
      </c>
      <c r="D42" s="356" t="s">
        <v>1717</v>
      </c>
      <c r="E42" s="556">
        <v>50108</v>
      </c>
      <c r="F42" s="556">
        <v>50908</v>
      </c>
      <c r="G42" s="556">
        <v>31140</v>
      </c>
      <c r="H42" s="357" t="s">
        <v>1718</v>
      </c>
      <c r="I42" s="556" t="s">
        <v>943</v>
      </c>
      <c r="J42" s="558"/>
      <c r="K42" s="555"/>
    </row>
    <row r="43" spans="1:11">
      <c r="A43" s="556"/>
      <c r="B43" s="556"/>
      <c r="C43" s="355" t="s">
        <v>958</v>
      </c>
      <c r="D43" s="356" t="s">
        <v>1719</v>
      </c>
      <c r="E43" s="556"/>
      <c r="F43" s="556"/>
      <c r="G43" s="556"/>
      <c r="H43" s="357" t="s">
        <v>1720</v>
      </c>
      <c r="I43" s="556"/>
      <c r="J43" s="558"/>
      <c r="K43" s="555"/>
    </row>
    <row r="44" spans="1:11">
      <c r="A44" s="556"/>
      <c r="B44" s="556"/>
      <c r="C44" s="355" t="s">
        <v>957</v>
      </c>
      <c r="D44" s="356" t="s">
        <v>1721</v>
      </c>
      <c r="E44" s="556"/>
      <c r="F44" s="556"/>
      <c r="G44" s="556"/>
      <c r="H44" s="357" t="s">
        <v>1722</v>
      </c>
      <c r="I44" s="556"/>
      <c r="J44" s="558"/>
      <c r="K44" s="555"/>
    </row>
    <row r="45" spans="1:11">
      <c r="A45" s="556"/>
      <c r="B45" s="556"/>
      <c r="C45" s="355" t="s">
        <v>656</v>
      </c>
      <c r="D45" s="356" t="s">
        <v>1723</v>
      </c>
      <c r="E45" s="556"/>
      <c r="F45" s="556"/>
      <c r="G45" s="556"/>
      <c r="H45" s="357" t="s">
        <v>1723</v>
      </c>
      <c r="I45" s="556"/>
      <c r="J45" s="558"/>
      <c r="K45" s="555"/>
    </row>
    <row r="46" spans="1:11">
      <c r="A46" s="556"/>
      <c r="B46" s="556"/>
      <c r="C46" s="355" t="s">
        <v>1636</v>
      </c>
      <c r="D46" s="356" t="s">
        <v>1724</v>
      </c>
      <c r="E46" s="556"/>
      <c r="F46" s="556"/>
      <c r="G46" s="556"/>
      <c r="H46" s="357" t="s">
        <v>1725</v>
      </c>
      <c r="I46" s="556"/>
      <c r="J46" s="558"/>
      <c r="K46" s="555"/>
    </row>
    <row r="47" spans="1:11">
      <c r="A47" s="556"/>
      <c r="B47" s="556"/>
      <c r="C47" s="355" t="s">
        <v>657</v>
      </c>
      <c r="D47" s="356" t="s">
        <v>1726</v>
      </c>
      <c r="E47" s="556"/>
      <c r="F47" s="556"/>
      <c r="G47" s="556"/>
      <c r="H47" s="357" t="s">
        <v>1727</v>
      </c>
      <c r="I47" s="556"/>
      <c r="J47" s="558"/>
      <c r="K47" s="555"/>
    </row>
    <row r="48" spans="1:11">
      <c r="A48" s="556"/>
      <c r="B48" s="556"/>
      <c r="C48" s="355" t="s">
        <v>650</v>
      </c>
      <c r="D48" s="356" t="s">
        <v>1728</v>
      </c>
      <c r="E48" s="556"/>
      <c r="F48" s="556"/>
      <c r="G48" s="556"/>
      <c r="H48" s="357" t="s">
        <v>1729</v>
      </c>
      <c r="I48" s="556"/>
      <c r="J48" s="558"/>
      <c r="K48" s="555"/>
    </row>
    <row r="49" spans="1:11">
      <c r="A49" s="556"/>
      <c r="B49" s="556"/>
      <c r="C49" s="355" t="s">
        <v>658</v>
      </c>
      <c r="D49" s="356" t="s">
        <v>1730</v>
      </c>
      <c r="E49" s="556"/>
      <c r="F49" s="556"/>
      <c r="G49" s="556"/>
      <c r="H49" s="357" t="s">
        <v>1731</v>
      </c>
      <c r="I49" s="556"/>
      <c r="J49" s="558"/>
      <c r="K49" s="555"/>
    </row>
    <row r="50" spans="1:11">
      <c r="A50" s="556"/>
      <c r="B50" s="556"/>
      <c r="C50" s="355" t="s">
        <v>1630</v>
      </c>
      <c r="D50" s="356" t="s">
        <v>1732</v>
      </c>
      <c r="E50" s="556"/>
      <c r="F50" s="556"/>
      <c r="G50" s="556"/>
      <c r="H50" s="357" t="s">
        <v>34</v>
      </c>
      <c r="I50" s="556"/>
      <c r="J50" s="558"/>
      <c r="K50" s="555"/>
    </row>
    <row r="51" spans="1:11">
      <c r="A51" s="556"/>
      <c r="B51" s="556"/>
      <c r="C51" s="355" t="s">
        <v>1664</v>
      </c>
      <c r="D51" s="356" t="s">
        <v>1733</v>
      </c>
      <c r="E51" s="556"/>
      <c r="F51" s="556"/>
      <c r="G51" s="556"/>
      <c r="H51" s="357" t="s">
        <v>1734</v>
      </c>
      <c r="I51" s="556"/>
      <c r="J51" s="558"/>
      <c r="K51" s="555"/>
    </row>
    <row r="52" spans="1:11">
      <c r="A52" s="556"/>
      <c r="B52" s="556"/>
      <c r="C52" s="355" t="s">
        <v>1443</v>
      </c>
      <c r="D52" s="356" t="s">
        <v>1735</v>
      </c>
      <c r="E52" s="556"/>
      <c r="F52" s="556"/>
      <c r="G52" s="556"/>
      <c r="H52" s="357" t="s">
        <v>1736</v>
      </c>
      <c r="I52" s="556"/>
      <c r="J52" s="558"/>
      <c r="K52" s="555"/>
    </row>
    <row r="53" spans="1:11">
      <c r="A53" s="556"/>
      <c r="B53" s="556"/>
      <c r="C53" s="464" t="s">
        <v>1755</v>
      </c>
      <c r="D53" s="465" t="s">
        <v>1737</v>
      </c>
      <c r="E53" s="556"/>
      <c r="F53" s="556"/>
      <c r="G53" s="556"/>
      <c r="H53" s="463" t="s">
        <v>1738</v>
      </c>
      <c r="I53" s="556"/>
      <c r="J53" s="558"/>
      <c r="K53" s="555"/>
    </row>
    <row r="54" spans="1:11">
      <c r="A54" s="556"/>
      <c r="B54" s="556"/>
      <c r="C54" s="355" t="s">
        <v>1658</v>
      </c>
      <c r="D54" s="356" t="s">
        <v>1739</v>
      </c>
      <c r="E54" s="556"/>
      <c r="F54" s="556"/>
      <c r="G54" s="556"/>
      <c r="H54" s="357" t="s">
        <v>1740</v>
      </c>
      <c r="I54" s="556"/>
      <c r="J54" s="558"/>
      <c r="K54" s="555"/>
    </row>
    <row r="55" spans="1:11">
      <c r="A55" s="556"/>
      <c r="B55" s="556"/>
      <c r="C55" s="355" t="s">
        <v>1666</v>
      </c>
      <c r="D55" s="358" t="s">
        <v>1221</v>
      </c>
      <c r="E55" s="556"/>
      <c r="F55" s="556"/>
      <c r="G55" s="556"/>
      <c r="H55" s="357" t="s">
        <v>1174</v>
      </c>
      <c r="I55" s="556"/>
      <c r="J55" s="558"/>
      <c r="K55" s="555"/>
    </row>
    <row r="56" spans="1:11">
      <c r="A56" s="556"/>
      <c r="B56" s="555" t="s">
        <v>1749</v>
      </c>
      <c r="C56" s="355" t="s">
        <v>680</v>
      </c>
      <c r="D56" s="356" t="s">
        <v>1741</v>
      </c>
      <c r="E56" s="556">
        <v>50109</v>
      </c>
      <c r="F56" s="556">
        <v>50909</v>
      </c>
      <c r="G56" s="556">
        <v>31140</v>
      </c>
      <c r="H56" s="357" t="s">
        <v>1741</v>
      </c>
      <c r="I56" s="556" t="s">
        <v>943</v>
      </c>
      <c r="J56" s="558"/>
      <c r="K56" s="556"/>
    </row>
    <row r="57" spans="1:11">
      <c r="A57" s="556"/>
      <c r="B57" s="556"/>
      <c r="C57" s="355" t="s">
        <v>640</v>
      </c>
      <c r="D57" s="356" t="s">
        <v>1742</v>
      </c>
      <c r="E57" s="556"/>
      <c r="F57" s="556"/>
      <c r="G57" s="556"/>
      <c r="H57" s="357" t="s">
        <v>1742</v>
      </c>
      <c r="I57" s="556"/>
      <c r="J57" s="558"/>
      <c r="K57" s="556"/>
    </row>
    <row r="58" spans="1:11">
      <c r="A58" s="556"/>
      <c r="B58" s="556"/>
      <c r="C58" s="355" t="s">
        <v>643</v>
      </c>
      <c r="D58" s="356" t="s">
        <v>1743</v>
      </c>
      <c r="E58" s="556"/>
      <c r="F58" s="556"/>
      <c r="G58" s="556"/>
      <c r="H58" s="357" t="s">
        <v>1743</v>
      </c>
      <c r="I58" s="556"/>
      <c r="J58" s="558"/>
      <c r="K58" s="556"/>
    </row>
    <row r="59" spans="1:11">
      <c r="A59" s="556"/>
      <c r="B59" s="556"/>
      <c r="C59" s="355" t="s">
        <v>644</v>
      </c>
      <c r="D59" s="356" t="s">
        <v>1744</v>
      </c>
      <c r="E59" s="556"/>
      <c r="F59" s="556"/>
      <c r="G59" s="556"/>
      <c r="H59" s="357" t="s">
        <v>1744</v>
      </c>
      <c r="I59" s="556"/>
      <c r="J59" s="558"/>
      <c r="K59" s="556"/>
    </row>
    <row r="60" spans="1:11">
      <c r="A60" s="556"/>
      <c r="B60" s="556"/>
      <c r="C60" s="355" t="s">
        <v>1666</v>
      </c>
      <c r="D60" s="358" t="s">
        <v>1221</v>
      </c>
      <c r="E60" s="556"/>
      <c r="F60" s="556"/>
      <c r="G60" s="556"/>
      <c r="H60" s="357" t="s">
        <v>1174</v>
      </c>
      <c r="I60" s="556"/>
      <c r="J60" s="558"/>
      <c r="K60" s="556"/>
    </row>
    <row r="61" spans="1:11">
      <c r="A61" s="556"/>
      <c r="B61" s="555" t="s">
        <v>1750</v>
      </c>
      <c r="C61" s="355" t="s">
        <v>1757</v>
      </c>
      <c r="D61" s="356" t="s">
        <v>1745</v>
      </c>
      <c r="E61" s="556">
        <v>50110</v>
      </c>
      <c r="F61" s="556">
        <v>50910</v>
      </c>
      <c r="G61" s="556">
        <v>31140</v>
      </c>
      <c r="H61" s="357" t="s">
        <v>1174</v>
      </c>
      <c r="I61" s="556" t="s">
        <v>943</v>
      </c>
      <c r="J61" s="558"/>
      <c r="K61" s="555" t="s">
        <v>1751</v>
      </c>
    </row>
    <row r="62" spans="1:11">
      <c r="A62" s="556"/>
      <c r="B62" s="556"/>
      <c r="C62" s="355" t="s">
        <v>645</v>
      </c>
      <c r="D62" s="356" t="s">
        <v>1746</v>
      </c>
      <c r="E62" s="556"/>
      <c r="F62" s="556"/>
      <c r="G62" s="556"/>
      <c r="H62" s="357" t="s">
        <v>1746</v>
      </c>
      <c r="I62" s="556"/>
      <c r="J62" s="558"/>
      <c r="K62" s="555"/>
    </row>
    <row r="63" spans="1:11">
      <c r="A63" s="556"/>
      <c r="B63" s="556"/>
      <c r="C63" s="355" t="s">
        <v>1666</v>
      </c>
      <c r="D63" s="358" t="s">
        <v>1221</v>
      </c>
      <c r="E63" s="556"/>
      <c r="F63" s="556"/>
      <c r="G63" s="556"/>
      <c r="H63" s="357" t="s">
        <v>1174</v>
      </c>
      <c r="I63" s="556"/>
      <c r="J63" s="559"/>
      <c r="K63" s="555"/>
    </row>
  </sheetData>
  <mergeCells count="70">
    <mergeCell ref="A1:G1"/>
    <mergeCell ref="A2:A3"/>
    <mergeCell ref="B2:B3"/>
    <mergeCell ref="C2:H2"/>
    <mergeCell ref="I2:I3"/>
    <mergeCell ref="K2:K3"/>
    <mergeCell ref="A4:A38"/>
    <mergeCell ref="B4:B6"/>
    <mergeCell ref="E4:E6"/>
    <mergeCell ref="F4:F6"/>
    <mergeCell ref="G4:G6"/>
    <mergeCell ref="I4:I6"/>
    <mergeCell ref="J2:J3"/>
    <mergeCell ref="K4:K6"/>
    <mergeCell ref="B7:B22"/>
    <mergeCell ref="E7:E22"/>
    <mergeCell ref="F7:F22"/>
    <mergeCell ref="G7:G22"/>
    <mergeCell ref="I7:I22"/>
    <mergeCell ref="K23:K27"/>
    <mergeCell ref="K28:K30"/>
    <mergeCell ref="B23:B27"/>
    <mergeCell ref="E23:E27"/>
    <mergeCell ref="F23:F27"/>
    <mergeCell ref="G23:G27"/>
    <mergeCell ref="I23:I27"/>
    <mergeCell ref="B28:B30"/>
    <mergeCell ref="E28:E30"/>
    <mergeCell ref="F28:F30"/>
    <mergeCell ref="G28:G30"/>
    <mergeCell ref="I28:I30"/>
    <mergeCell ref="F31:F35"/>
    <mergeCell ref="G31:G35"/>
    <mergeCell ref="I31:I35"/>
    <mergeCell ref="B36:B38"/>
    <mergeCell ref="E36:E38"/>
    <mergeCell ref="B31:B35"/>
    <mergeCell ref="E31:E35"/>
    <mergeCell ref="F36:F38"/>
    <mergeCell ref="G36:G38"/>
    <mergeCell ref="I36:I38"/>
    <mergeCell ref="A39:A63"/>
    <mergeCell ref="B39:B41"/>
    <mergeCell ref="E39:E41"/>
    <mergeCell ref="F39:F41"/>
    <mergeCell ref="G39:G41"/>
    <mergeCell ref="B56:B60"/>
    <mergeCell ref="E56:E60"/>
    <mergeCell ref="F56:F60"/>
    <mergeCell ref="G56:G60"/>
    <mergeCell ref="I39:I41"/>
    <mergeCell ref="B42:B55"/>
    <mergeCell ref="E42:E55"/>
    <mergeCell ref="F42:F55"/>
    <mergeCell ref="G42:G55"/>
    <mergeCell ref="I42:I55"/>
    <mergeCell ref="I56:I60"/>
    <mergeCell ref="B61:B63"/>
    <mergeCell ref="E61:E63"/>
    <mergeCell ref="F61:F63"/>
    <mergeCell ref="G61:G63"/>
    <mergeCell ref="I61:I63"/>
    <mergeCell ref="K39:K41"/>
    <mergeCell ref="K42:K55"/>
    <mergeCell ref="K56:K60"/>
    <mergeCell ref="K61:K63"/>
    <mergeCell ref="J4:J63"/>
    <mergeCell ref="K36:K38"/>
    <mergeCell ref="K31:K35"/>
    <mergeCell ref="K7:K22"/>
  </mergeCells>
  <phoneticPr fontId="3" type="noConversion"/>
  <pageMargins left="0.69972223043441772" right="0.69972223043441772" top="0.75" bottom="0.75" header="0.30000001192092896" footer="0.30000001192092896"/>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F261-1A9E-46B4-AA8B-AF083EE97A65}">
  <sheetPr codeName="Sheet3"/>
  <dimension ref="B1:K12"/>
  <sheetViews>
    <sheetView zoomScaleNormal="100" workbookViewId="0"/>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24.125" style="19" customWidth="1"/>
    <col min="12" max="16384" width="9" style="17"/>
  </cols>
  <sheetData>
    <row r="1" spans="2:11" ht="9.9499999999999993" customHeight="1"/>
    <row r="2" spans="2:11" ht="30" customHeight="1">
      <c r="B2" s="595" t="s">
        <v>693</v>
      </c>
      <c r="C2" s="596"/>
      <c r="D2" s="585" t="s">
        <v>28</v>
      </c>
      <c r="E2" s="586"/>
      <c r="F2" s="587"/>
      <c r="G2" s="28" t="s">
        <v>695</v>
      </c>
      <c r="H2" s="585" t="s">
        <v>710</v>
      </c>
      <c r="I2" s="586"/>
      <c r="J2" s="586"/>
      <c r="K2" s="587"/>
    </row>
    <row r="3" spans="2:11" ht="30" customHeight="1">
      <c r="B3" s="597" t="s">
        <v>694</v>
      </c>
      <c r="C3" s="598"/>
      <c r="D3" s="588" t="s">
        <v>30</v>
      </c>
      <c r="E3" s="589"/>
      <c r="F3" s="590"/>
      <c r="G3" s="22" t="s">
        <v>696</v>
      </c>
      <c r="H3" s="588" t="s">
        <v>31</v>
      </c>
      <c r="I3" s="589"/>
      <c r="J3" s="589"/>
      <c r="K3" s="590"/>
    </row>
    <row r="4" spans="2:11" ht="30" customHeight="1">
      <c r="B4" s="597" t="s">
        <v>699</v>
      </c>
      <c r="C4" s="598"/>
      <c r="D4" s="588" t="s">
        <v>17</v>
      </c>
      <c r="E4" s="589"/>
      <c r="F4" s="590"/>
      <c r="G4" s="21" t="s">
        <v>697</v>
      </c>
      <c r="H4" s="22">
        <f>G12</f>
        <v>10</v>
      </c>
      <c r="I4" s="34" t="s">
        <v>698</v>
      </c>
      <c r="J4" s="588">
        <f>I12</f>
        <v>13</v>
      </c>
      <c r="K4" s="590"/>
    </row>
    <row r="5" spans="2:11" ht="30" customHeight="1">
      <c r="B5" s="597" t="s">
        <v>700</v>
      </c>
      <c r="C5" s="598"/>
      <c r="D5" s="597" t="s">
        <v>34</v>
      </c>
      <c r="E5" s="600"/>
      <c r="F5" s="600"/>
      <c r="G5" s="600"/>
      <c r="H5" s="600"/>
      <c r="I5" s="600"/>
      <c r="J5" s="600"/>
      <c r="K5" s="601"/>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7">
        <v>1</v>
      </c>
      <c r="C9" s="2" t="s">
        <v>187</v>
      </c>
      <c r="D9" s="25">
        <v>0</v>
      </c>
      <c r="E9" s="1" t="s">
        <v>0</v>
      </c>
      <c r="F9" s="1">
        <v>2</v>
      </c>
      <c r="G9" s="1">
        <f>F9</f>
        <v>2</v>
      </c>
      <c r="H9" s="1">
        <v>2</v>
      </c>
      <c r="I9" s="1">
        <f>H9</f>
        <v>2</v>
      </c>
      <c r="J9" s="2" t="s">
        <v>477</v>
      </c>
      <c r="K9" s="27"/>
    </row>
    <row r="10" spans="2:11" s="19" customFormat="1" ht="24.95" customHeight="1">
      <c r="B10" s="26">
        <v>2</v>
      </c>
      <c r="C10" s="33" t="s">
        <v>188</v>
      </c>
      <c r="D10" s="1">
        <v>0</v>
      </c>
      <c r="E10" s="1" t="s">
        <v>0</v>
      </c>
      <c r="F10" s="1">
        <v>3</v>
      </c>
      <c r="G10" s="1">
        <f>G9+F10</f>
        <v>5</v>
      </c>
      <c r="H10" s="1">
        <v>3</v>
      </c>
      <c r="I10" s="1">
        <f>I9+H10</f>
        <v>5</v>
      </c>
      <c r="J10" s="2" t="s">
        <v>478</v>
      </c>
      <c r="K10" s="27"/>
    </row>
    <row r="11" spans="2:11" s="19" customFormat="1" ht="24.95" customHeight="1">
      <c r="B11" s="26">
        <v>3</v>
      </c>
      <c r="C11" s="33" t="s">
        <v>189</v>
      </c>
      <c r="D11" s="1">
        <v>0</v>
      </c>
      <c r="E11" s="1" t="s">
        <v>0</v>
      </c>
      <c r="F11" s="1">
        <v>4</v>
      </c>
      <c r="G11" s="1">
        <f>G10+F11</f>
        <v>9</v>
      </c>
      <c r="H11" s="1">
        <v>4</v>
      </c>
      <c r="I11" s="1">
        <f>I10+H11</f>
        <v>9</v>
      </c>
      <c r="J11" s="2" t="s">
        <v>189</v>
      </c>
      <c r="K11" s="27"/>
    </row>
    <row r="12" spans="2:11" s="19" customFormat="1" ht="31.5" customHeight="1">
      <c r="B12" s="26">
        <v>4</v>
      </c>
      <c r="C12" s="33" t="s">
        <v>190</v>
      </c>
      <c r="D12" s="1">
        <v>0</v>
      </c>
      <c r="E12" s="1" t="s">
        <v>0</v>
      </c>
      <c r="F12" s="1">
        <v>1</v>
      </c>
      <c r="G12" s="1">
        <f>G11+F12</f>
        <v>10</v>
      </c>
      <c r="H12" s="1">
        <v>4</v>
      </c>
      <c r="I12" s="1">
        <f>I11+H12</f>
        <v>13</v>
      </c>
      <c r="J12" s="30" t="s">
        <v>479</v>
      </c>
      <c r="K12" s="38"/>
    </row>
  </sheetData>
  <mergeCells count="21">
    <mergeCell ref="B2:C2"/>
    <mergeCell ref="D2:F2"/>
    <mergeCell ref="B3:C3"/>
    <mergeCell ref="D3:F3"/>
    <mergeCell ref="B6:C6"/>
    <mergeCell ref="D6:K6"/>
    <mergeCell ref="B5:C5"/>
    <mergeCell ref="D5:K5"/>
    <mergeCell ref="B4:C4"/>
    <mergeCell ref="D4:F4"/>
    <mergeCell ref="J4:K4"/>
    <mergeCell ref="B7:B8"/>
    <mergeCell ref="C7:C8"/>
    <mergeCell ref="D7:D8"/>
    <mergeCell ref="E7:E8"/>
    <mergeCell ref="F7:G7"/>
    <mergeCell ref="H7:I7"/>
    <mergeCell ref="H2:K2"/>
    <mergeCell ref="H3:K3"/>
    <mergeCell ref="J7:J8"/>
    <mergeCell ref="K7:K8"/>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54CCC-BE82-4F2A-BF64-B5F1E1EB7418}">
  <sheetPr codeName="Sheet4"/>
  <dimension ref="B1:K64"/>
  <sheetViews>
    <sheetView zoomScaleNormal="100" workbookViewId="0">
      <pane xSplit="1" ySplit="8" topLeftCell="B27" activePane="bottomRight" state="frozen"/>
      <selection activeCell="H28" sqref="H28"/>
      <selection pane="topRight" activeCell="H28" sqref="H28"/>
      <selection pane="bottomLeft" activeCell="H28" sqref="H28"/>
      <selection pane="bottomRight" activeCell="D65" sqref="D65"/>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45" customHeight="1">
      <c r="B2" s="595" t="s">
        <v>693</v>
      </c>
      <c r="C2" s="596"/>
      <c r="D2" s="585" t="s">
        <v>692</v>
      </c>
      <c r="E2" s="586"/>
      <c r="F2" s="587"/>
      <c r="G2" s="28" t="s">
        <v>695</v>
      </c>
      <c r="H2" s="602" t="s">
        <v>1907</v>
      </c>
      <c r="I2" s="603"/>
      <c r="J2" s="603"/>
      <c r="K2" s="604"/>
    </row>
    <row r="3" spans="2:11" ht="30" customHeight="1">
      <c r="B3" s="597" t="s">
        <v>694</v>
      </c>
      <c r="C3" s="598"/>
      <c r="D3" s="588" t="s">
        <v>33</v>
      </c>
      <c r="E3" s="589"/>
      <c r="F3" s="590"/>
      <c r="G3" s="22" t="s">
        <v>696</v>
      </c>
      <c r="H3" s="588" t="s">
        <v>31</v>
      </c>
      <c r="I3" s="589"/>
      <c r="J3" s="589"/>
      <c r="K3" s="590"/>
    </row>
    <row r="4" spans="2:11" ht="30" customHeight="1">
      <c r="B4" s="597" t="s">
        <v>699</v>
      </c>
      <c r="C4" s="598"/>
      <c r="D4" s="588" t="s">
        <v>711</v>
      </c>
      <c r="E4" s="589"/>
      <c r="F4" s="590"/>
      <c r="G4" s="21" t="s">
        <v>697</v>
      </c>
      <c r="H4" s="22">
        <f>G64</f>
        <v>590</v>
      </c>
      <c r="I4" s="34" t="s">
        <v>698</v>
      </c>
      <c r="J4" s="588">
        <f>I64</f>
        <v>421</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64" si="0">ROW()-8</f>
        <v>2</v>
      </c>
      <c r="C10" s="2" t="s">
        <v>188</v>
      </c>
      <c r="D10" s="1">
        <v>0</v>
      </c>
      <c r="E10" s="1" t="s">
        <v>0</v>
      </c>
      <c r="F10" s="1">
        <v>3</v>
      </c>
      <c r="G10" s="1">
        <f>G9+F10</f>
        <v>5</v>
      </c>
      <c r="H10" s="1">
        <v>3</v>
      </c>
      <c r="I10" s="1">
        <f>I9+H10</f>
        <v>5</v>
      </c>
      <c r="J10" s="2" t="s">
        <v>478</v>
      </c>
      <c r="K10" s="27"/>
    </row>
    <row r="11" spans="2:11" s="19" customFormat="1" ht="67.5">
      <c r="B11" s="26">
        <f t="shared" si="0"/>
        <v>3</v>
      </c>
      <c r="C11" s="2" t="s">
        <v>191</v>
      </c>
      <c r="D11" s="1">
        <v>0</v>
      </c>
      <c r="E11" s="1" t="s">
        <v>2</v>
      </c>
      <c r="F11" s="1">
        <v>8</v>
      </c>
      <c r="G11" s="1">
        <f t="shared" ref="G11:G64" si="1">G10+F11</f>
        <v>13</v>
      </c>
      <c r="H11" s="1">
        <v>4</v>
      </c>
      <c r="I11" s="1">
        <f t="shared" ref="I11:I64" si="2">I10+H11</f>
        <v>9</v>
      </c>
      <c r="J11" s="2" t="s">
        <v>789</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66">
        <v>0</v>
      </c>
      <c r="E15" s="66" t="s">
        <v>37</v>
      </c>
      <c r="F15" s="66">
        <v>6</v>
      </c>
      <c r="G15" s="29">
        <f t="shared" si="1"/>
        <v>35</v>
      </c>
      <c r="H15" s="66">
        <v>4</v>
      </c>
      <c r="I15" s="29">
        <f t="shared" si="2"/>
        <v>29</v>
      </c>
      <c r="J15" s="46" t="s">
        <v>792</v>
      </c>
      <c r="K15" s="99"/>
    </row>
    <row r="16" spans="2:11" ht="24.95" customHeight="1">
      <c r="B16" s="31">
        <f t="shared" si="0"/>
        <v>8</v>
      </c>
      <c r="C16" s="30" t="s">
        <v>195</v>
      </c>
      <c r="D16" s="29">
        <v>0</v>
      </c>
      <c r="E16" s="29" t="s">
        <v>0</v>
      </c>
      <c r="F16" s="29">
        <v>12</v>
      </c>
      <c r="G16" s="29">
        <f t="shared" si="1"/>
        <v>47</v>
      </c>
      <c r="H16" s="29">
        <v>12</v>
      </c>
      <c r="I16" s="29">
        <f t="shared" si="2"/>
        <v>41</v>
      </c>
      <c r="J16" s="30" t="s">
        <v>482</v>
      </c>
      <c r="K16" s="38"/>
    </row>
    <row r="17" spans="2:11" ht="24.95" customHeight="1">
      <c r="B17" s="31">
        <f t="shared" si="0"/>
        <v>9</v>
      </c>
      <c r="C17" s="30" t="s">
        <v>196</v>
      </c>
      <c r="D17" s="29">
        <v>0</v>
      </c>
      <c r="E17" s="29" t="s">
        <v>3</v>
      </c>
      <c r="F17" s="29">
        <v>11</v>
      </c>
      <c r="G17" s="29">
        <f t="shared" si="1"/>
        <v>58</v>
      </c>
      <c r="H17" s="29">
        <v>8</v>
      </c>
      <c r="I17" s="29">
        <f t="shared" si="2"/>
        <v>49</v>
      </c>
      <c r="J17" s="30" t="s">
        <v>483</v>
      </c>
      <c r="K17" s="38"/>
    </row>
    <row r="18" spans="2:11" ht="24.95" customHeight="1">
      <c r="B18" s="31">
        <f t="shared" si="0"/>
        <v>10</v>
      </c>
      <c r="C18" s="30" t="s">
        <v>197</v>
      </c>
      <c r="D18" s="29">
        <v>0</v>
      </c>
      <c r="E18" s="29" t="s">
        <v>3</v>
      </c>
      <c r="F18" s="29">
        <v>11</v>
      </c>
      <c r="G18" s="29">
        <f t="shared" si="1"/>
        <v>69</v>
      </c>
      <c r="H18" s="29">
        <v>8</v>
      </c>
      <c r="I18" s="29">
        <f t="shared" si="2"/>
        <v>57</v>
      </c>
      <c r="J18" s="30" t="s">
        <v>484</v>
      </c>
      <c r="K18" s="38"/>
    </row>
    <row r="19" spans="2:11" ht="24.95" customHeight="1">
      <c r="B19" s="31">
        <f t="shared" si="0"/>
        <v>11</v>
      </c>
      <c r="C19" s="30" t="s">
        <v>198</v>
      </c>
      <c r="D19" s="29">
        <v>0</v>
      </c>
      <c r="E19" s="29" t="s">
        <v>1</v>
      </c>
      <c r="F19" s="29">
        <v>12</v>
      </c>
      <c r="G19" s="29">
        <f t="shared" si="1"/>
        <v>81</v>
      </c>
      <c r="H19" s="29">
        <v>8</v>
      </c>
      <c r="I19" s="29">
        <f t="shared" si="2"/>
        <v>65</v>
      </c>
      <c r="J19" s="30" t="s">
        <v>485</v>
      </c>
      <c r="K19" s="38"/>
    </row>
    <row r="20" spans="2:11" ht="24.95" customHeight="1">
      <c r="B20" s="31">
        <f t="shared" si="0"/>
        <v>12</v>
      </c>
      <c r="C20" s="30" t="s">
        <v>199</v>
      </c>
      <c r="D20" s="29">
        <v>0</v>
      </c>
      <c r="E20" s="29" t="s">
        <v>1</v>
      </c>
      <c r="F20" s="29">
        <v>12</v>
      </c>
      <c r="G20" s="29">
        <f t="shared" si="1"/>
        <v>93</v>
      </c>
      <c r="H20" s="29">
        <v>8</v>
      </c>
      <c r="I20" s="29">
        <f t="shared" si="2"/>
        <v>73</v>
      </c>
      <c r="J20" s="30" t="s">
        <v>486</v>
      </c>
      <c r="K20" s="38"/>
    </row>
    <row r="21" spans="2:11" ht="24.95" customHeight="1">
      <c r="B21" s="31">
        <f t="shared" si="0"/>
        <v>13</v>
      </c>
      <c r="C21" s="30" t="s">
        <v>200</v>
      </c>
      <c r="D21" s="29">
        <v>0</v>
      </c>
      <c r="E21" s="29" t="s">
        <v>3</v>
      </c>
      <c r="F21" s="29">
        <v>11</v>
      </c>
      <c r="G21" s="29">
        <f t="shared" si="1"/>
        <v>104</v>
      </c>
      <c r="H21" s="29">
        <v>8</v>
      </c>
      <c r="I21" s="29">
        <f t="shared" si="2"/>
        <v>81</v>
      </c>
      <c r="J21" s="30" t="s">
        <v>487</v>
      </c>
      <c r="K21" s="38"/>
    </row>
    <row r="22" spans="2:11" ht="24.95" customHeight="1">
      <c r="B22" s="31">
        <f t="shared" si="0"/>
        <v>14</v>
      </c>
      <c r="C22" s="30" t="s">
        <v>201</v>
      </c>
      <c r="D22" s="29">
        <v>0</v>
      </c>
      <c r="E22" s="29" t="s">
        <v>3</v>
      </c>
      <c r="F22" s="29">
        <v>11</v>
      </c>
      <c r="G22" s="29">
        <f t="shared" si="1"/>
        <v>115</v>
      </c>
      <c r="H22" s="29">
        <v>8</v>
      </c>
      <c r="I22" s="29">
        <f t="shared" si="2"/>
        <v>89</v>
      </c>
      <c r="J22" s="30" t="s">
        <v>488</v>
      </c>
      <c r="K22" s="38"/>
    </row>
    <row r="23" spans="2:11" ht="24.95" customHeight="1">
      <c r="B23" s="31">
        <f t="shared" si="0"/>
        <v>15</v>
      </c>
      <c r="C23" s="30" t="s">
        <v>202</v>
      </c>
      <c r="D23" s="29">
        <v>0</v>
      </c>
      <c r="E23" s="29" t="s">
        <v>1</v>
      </c>
      <c r="F23" s="29">
        <v>12</v>
      </c>
      <c r="G23" s="29">
        <f t="shared" si="1"/>
        <v>127</v>
      </c>
      <c r="H23" s="29">
        <v>8</v>
      </c>
      <c r="I23" s="29">
        <f t="shared" si="2"/>
        <v>97</v>
      </c>
      <c r="J23" s="30" t="s">
        <v>489</v>
      </c>
      <c r="K23" s="38"/>
    </row>
    <row r="24" spans="2:11" ht="24.95" customHeight="1">
      <c r="B24" s="31">
        <f t="shared" si="0"/>
        <v>16</v>
      </c>
      <c r="C24" s="30" t="s">
        <v>203</v>
      </c>
      <c r="D24" s="29">
        <v>0</v>
      </c>
      <c r="E24" s="29" t="s">
        <v>1</v>
      </c>
      <c r="F24" s="29">
        <v>12</v>
      </c>
      <c r="G24" s="29">
        <f t="shared" si="1"/>
        <v>139</v>
      </c>
      <c r="H24" s="29">
        <v>8</v>
      </c>
      <c r="I24" s="29">
        <f t="shared" si="2"/>
        <v>105</v>
      </c>
      <c r="J24" s="30" t="s">
        <v>490</v>
      </c>
      <c r="K24" s="38"/>
    </row>
    <row r="25" spans="2:11" ht="24.95" customHeight="1">
      <c r="B25" s="31">
        <f t="shared" si="0"/>
        <v>17</v>
      </c>
      <c r="C25" s="30" t="s">
        <v>204</v>
      </c>
      <c r="D25" s="29">
        <v>0</v>
      </c>
      <c r="E25" s="29" t="s">
        <v>3</v>
      </c>
      <c r="F25" s="29">
        <v>11</v>
      </c>
      <c r="G25" s="29">
        <f t="shared" si="1"/>
        <v>150</v>
      </c>
      <c r="H25" s="29">
        <v>8</v>
      </c>
      <c r="I25" s="29">
        <f t="shared" si="2"/>
        <v>113</v>
      </c>
      <c r="J25" s="30" t="s">
        <v>491</v>
      </c>
      <c r="K25" s="38"/>
    </row>
    <row r="26" spans="2:11" ht="24.95" customHeight="1">
      <c r="B26" s="31">
        <f t="shared" si="0"/>
        <v>18</v>
      </c>
      <c r="C26" s="30" t="s">
        <v>205</v>
      </c>
      <c r="D26" s="29">
        <v>0</v>
      </c>
      <c r="E26" s="29" t="s">
        <v>3</v>
      </c>
      <c r="F26" s="29">
        <v>11</v>
      </c>
      <c r="G26" s="29">
        <f t="shared" si="1"/>
        <v>161</v>
      </c>
      <c r="H26" s="29">
        <v>8</v>
      </c>
      <c r="I26" s="29">
        <f t="shared" si="2"/>
        <v>121</v>
      </c>
      <c r="J26" s="30" t="s">
        <v>492</v>
      </c>
      <c r="K26" s="38"/>
    </row>
    <row r="27" spans="2:11" ht="24.95" customHeight="1">
      <c r="B27" s="31">
        <f t="shared" si="0"/>
        <v>19</v>
      </c>
      <c r="C27" s="30" t="s">
        <v>206</v>
      </c>
      <c r="D27" s="29">
        <v>0</v>
      </c>
      <c r="E27" s="29" t="s">
        <v>1</v>
      </c>
      <c r="F27" s="29">
        <v>12</v>
      </c>
      <c r="G27" s="29">
        <f t="shared" si="1"/>
        <v>173</v>
      </c>
      <c r="H27" s="29">
        <v>8</v>
      </c>
      <c r="I27" s="29">
        <f t="shared" si="2"/>
        <v>129</v>
      </c>
      <c r="J27" s="30" t="s">
        <v>493</v>
      </c>
      <c r="K27" s="38"/>
    </row>
    <row r="28" spans="2:11" ht="24.95" customHeight="1">
      <c r="B28" s="31">
        <f t="shared" si="0"/>
        <v>20</v>
      </c>
      <c r="C28" s="30" t="s">
        <v>207</v>
      </c>
      <c r="D28" s="29">
        <v>0</v>
      </c>
      <c r="E28" s="29" t="s">
        <v>1</v>
      </c>
      <c r="F28" s="29">
        <v>12</v>
      </c>
      <c r="G28" s="29">
        <f t="shared" si="1"/>
        <v>185</v>
      </c>
      <c r="H28" s="29">
        <v>8</v>
      </c>
      <c r="I28" s="29">
        <f t="shared" si="2"/>
        <v>137</v>
      </c>
      <c r="J28" s="30" t="s">
        <v>494</v>
      </c>
      <c r="K28" s="38"/>
    </row>
    <row r="29" spans="2:11" ht="24.95" customHeight="1">
      <c r="B29" s="31">
        <f t="shared" si="0"/>
        <v>21</v>
      </c>
      <c r="C29" s="30" t="s">
        <v>208</v>
      </c>
      <c r="D29" s="29">
        <v>0</v>
      </c>
      <c r="E29" s="29" t="s">
        <v>3</v>
      </c>
      <c r="F29" s="29">
        <v>11</v>
      </c>
      <c r="G29" s="29">
        <f t="shared" si="1"/>
        <v>196</v>
      </c>
      <c r="H29" s="29">
        <v>8</v>
      </c>
      <c r="I29" s="29">
        <f t="shared" si="2"/>
        <v>145</v>
      </c>
      <c r="J29" s="30" t="s">
        <v>495</v>
      </c>
      <c r="K29" s="38"/>
    </row>
    <row r="30" spans="2:11" ht="24.95" customHeight="1">
      <c r="B30" s="31">
        <f t="shared" si="0"/>
        <v>22</v>
      </c>
      <c r="C30" s="30" t="s">
        <v>209</v>
      </c>
      <c r="D30" s="29">
        <v>0</v>
      </c>
      <c r="E30" s="29" t="s">
        <v>3</v>
      </c>
      <c r="F30" s="29">
        <v>11</v>
      </c>
      <c r="G30" s="29">
        <f t="shared" si="1"/>
        <v>207</v>
      </c>
      <c r="H30" s="29">
        <v>8</v>
      </c>
      <c r="I30" s="29">
        <f t="shared" si="2"/>
        <v>153</v>
      </c>
      <c r="J30" s="30" t="s">
        <v>496</v>
      </c>
      <c r="K30" s="38"/>
    </row>
    <row r="31" spans="2:11" ht="24.95" customHeight="1">
      <c r="B31" s="31">
        <f t="shared" si="0"/>
        <v>23</v>
      </c>
      <c r="C31" s="30" t="s">
        <v>210</v>
      </c>
      <c r="D31" s="29">
        <v>0</v>
      </c>
      <c r="E31" s="29" t="s">
        <v>1</v>
      </c>
      <c r="F31" s="29">
        <v>12</v>
      </c>
      <c r="G31" s="29">
        <f t="shared" si="1"/>
        <v>219</v>
      </c>
      <c r="H31" s="29">
        <v>8</v>
      </c>
      <c r="I31" s="29">
        <f t="shared" si="2"/>
        <v>161</v>
      </c>
      <c r="J31" s="30" t="s">
        <v>497</v>
      </c>
      <c r="K31" s="38"/>
    </row>
    <row r="32" spans="2:11" ht="24.95" customHeight="1">
      <c r="B32" s="31">
        <f t="shared" si="0"/>
        <v>24</v>
      </c>
      <c r="C32" s="30" t="s">
        <v>211</v>
      </c>
      <c r="D32" s="29">
        <v>0</v>
      </c>
      <c r="E32" s="29" t="s">
        <v>1</v>
      </c>
      <c r="F32" s="29">
        <v>12</v>
      </c>
      <c r="G32" s="29">
        <f t="shared" si="1"/>
        <v>231</v>
      </c>
      <c r="H32" s="29">
        <v>8</v>
      </c>
      <c r="I32" s="29">
        <f t="shared" si="2"/>
        <v>169</v>
      </c>
      <c r="J32" s="30" t="s">
        <v>498</v>
      </c>
      <c r="K32" s="38"/>
    </row>
    <row r="33" spans="2:11" ht="24.95" customHeight="1">
      <c r="B33" s="31">
        <f t="shared" si="0"/>
        <v>25</v>
      </c>
      <c r="C33" s="30" t="s">
        <v>212</v>
      </c>
      <c r="D33" s="29">
        <v>0</v>
      </c>
      <c r="E33" s="29" t="s">
        <v>3</v>
      </c>
      <c r="F33" s="29">
        <v>11</v>
      </c>
      <c r="G33" s="29">
        <f t="shared" si="1"/>
        <v>242</v>
      </c>
      <c r="H33" s="29">
        <v>8</v>
      </c>
      <c r="I33" s="29">
        <f t="shared" si="2"/>
        <v>177</v>
      </c>
      <c r="J33" s="30" t="s">
        <v>499</v>
      </c>
      <c r="K33" s="38"/>
    </row>
    <row r="34" spans="2:11" ht="24.95" customHeight="1">
      <c r="B34" s="31">
        <f t="shared" si="0"/>
        <v>26</v>
      </c>
      <c r="C34" s="30" t="s">
        <v>213</v>
      </c>
      <c r="D34" s="29">
        <v>0</v>
      </c>
      <c r="E34" s="29" t="s">
        <v>3</v>
      </c>
      <c r="F34" s="29">
        <v>11</v>
      </c>
      <c r="G34" s="29">
        <f t="shared" si="1"/>
        <v>253</v>
      </c>
      <c r="H34" s="29">
        <v>8</v>
      </c>
      <c r="I34" s="29">
        <f t="shared" si="2"/>
        <v>185</v>
      </c>
      <c r="J34" s="30" t="s">
        <v>500</v>
      </c>
      <c r="K34" s="38"/>
    </row>
    <row r="35" spans="2:11" ht="24.95" customHeight="1">
      <c r="B35" s="31">
        <f t="shared" si="0"/>
        <v>27</v>
      </c>
      <c r="C35" s="30" t="s">
        <v>214</v>
      </c>
      <c r="D35" s="29">
        <v>0</v>
      </c>
      <c r="E35" s="29" t="s">
        <v>1</v>
      </c>
      <c r="F35" s="29">
        <v>12</v>
      </c>
      <c r="G35" s="29">
        <f t="shared" si="1"/>
        <v>265</v>
      </c>
      <c r="H35" s="29">
        <v>8</v>
      </c>
      <c r="I35" s="29">
        <f t="shared" si="2"/>
        <v>193</v>
      </c>
      <c r="J35" s="30" t="s">
        <v>501</v>
      </c>
      <c r="K35" s="38"/>
    </row>
    <row r="36" spans="2:11" ht="24.95" customHeight="1">
      <c r="B36" s="31">
        <f t="shared" si="0"/>
        <v>28</v>
      </c>
      <c r="C36" s="30" t="s">
        <v>215</v>
      </c>
      <c r="D36" s="29">
        <v>0</v>
      </c>
      <c r="E36" s="29" t="s">
        <v>1</v>
      </c>
      <c r="F36" s="29">
        <v>12</v>
      </c>
      <c r="G36" s="29">
        <f t="shared" si="1"/>
        <v>277</v>
      </c>
      <c r="H36" s="29">
        <v>8</v>
      </c>
      <c r="I36" s="29">
        <f t="shared" si="2"/>
        <v>201</v>
      </c>
      <c r="J36" s="30" t="s">
        <v>502</v>
      </c>
      <c r="K36" s="38"/>
    </row>
    <row r="37" spans="2:11" ht="24.95" customHeight="1">
      <c r="B37" s="31">
        <f t="shared" si="0"/>
        <v>29</v>
      </c>
      <c r="C37" s="30" t="s">
        <v>216</v>
      </c>
      <c r="D37" s="29">
        <v>0</v>
      </c>
      <c r="E37" s="29" t="s">
        <v>3</v>
      </c>
      <c r="F37" s="29">
        <v>11</v>
      </c>
      <c r="G37" s="29">
        <f t="shared" si="1"/>
        <v>288</v>
      </c>
      <c r="H37" s="29">
        <v>8</v>
      </c>
      <c r="I37" s="29">
        <f t="shared" si="2"/>
        <v>209</v>
      </c>
      <c r="J37" s="30" t="s">
        <v>503</v>
      </c>
      <c r="K37" s="38"/>
    </row>
    <row r="38" spans="2:11" ht="24.95" customHeight="1">
      <c r="B38" s="31">
        <f t="shared" si="0"/>
        <v>30</v>
      </c>
      <c r="C38" s="30" t="s">
        <v>217</v>
      </c>
      <c r="D38" s="29">
        <v>0</v>
      </c>
      <c r="E38" s="29" t="s">
        <v>3</v>
      </c>
      <c r="F38" s="29">
        <v>11</v>
      </c>
      <c r="G38" s="29">
        <f t="shared" si="1"/>
        <v>299</v>
      </c>
      <c r="H38" s="29">
        <v>8</v>
      </c>
      <c r="I38" s="29">
        <f t="shared" si="2"/>
        <v>217</v>
      </c>
      <c r="J38" s="30" t="s">
        <v>504</v>
      </c>
      <c r="K38" s="38"/>
    </row>
    <row r="39" spans="2:11" ht="24.95" customHeight="1">
      <c r="B39" s="31">
        <f t="shared" si="0"/>
        <v>31</v>
      </c>
      <c r="C39" s="30" t="s">
        <v>218</v>
      </c>
      <c r="D39" s="29">
        <v>0</v>
      </c>
      <c r="E39" s="29" t="s">
        <v>1</v>
      </c>
      <c r="F39" s="29">
        <v>12</v>
      </c>
      <c r="G39" s="29">
        <f t="shared" si="1"/>
        <v>311</v>
      </c>
      <c r="H39" s="29">
        <v>8</v>
      </c>
      <c r="I39" s="29">
        <f t="shared" si="2"/>
        <v>225</v>
      </c>
      <c r="J39" s="30" t="s">
        <v>505</v>
      </c>
      <c r="K39" s="38"/>
    </row>
    <row r="40" spans="2:11" ht="24.95" customHeight="1">
      <c r="B40" s="31">
        <f t="shared" si="0"/>
        <v>32</v>
      </c>
      <c r="C40" s="30" t="s">
        <v>219</v>
      </c>
      <c r="D40" s="29">
        <v>0</v>
      </c>
      <c r="E40" s="29" t="s">
        <v>1</v>
      </c>
      <c r="F40" s="29">
        <v>12</v>
      </c>
      <c r="G40" s="29">
        <f t="shared" si="1"/>
        <v>323</v>
      </c>
      <c r="H40" s="29">
        <v>8</v>
      </c>
      <c r="I40" s="29">
        <f t="shared" si="2"/>
        <v>233</v>
      </c>
      <c r="J40" s="30" t="s">
        <v>506</v>
      </c>
      <c r="K40" s="38"/>
    </row>
    <row r="41" spans="2:11" ht="24.95" customHeight="1">
      <c r="B41" s="31">
        <f t="shared" si="0"/>
        <v>33</v>
      </c>
      <c r="C41" s="30" t="s">
        <v>220</v>
      </c>
      <c r="D41" s="29">
        <v>0</v>
      </c>
      <c r="E41" s="29" t="s">
        <v>3</v>
      </c>
      <c r="F41" s="29">
        <v>11</v>
      </c>
      <c r="G41" s="29">
        <f t="shared" si="1"/>
        <v>334</v>
      </c>
      <c r="H41" s="29">
        <v>8</v>
      </c>
      <c r="I41" s="29">
        <f t="shared" si="2"/>
        <v>241</v>
      </c>
      <c r="J41" s="30" t="s">
        <v>507</v>
      </c>
      <c r="K41" s="38"/>
    </row>
    <row r="42" spans="2:11" ht="24.95" customHeight="1">
      <c r="B42" s="31">
        <f t="shared" si="0"/>
        <v>34</v>
      </c>
      <c r="C42" s="30" t="s">
        <v>221</v>
      </c>
      <c r="D42" s="29">
        <v>0</v>
      </c>
      <c r="E42" s="29" t="s">
        <v>3</v>
      </c>
      <c r="F42" s="29">
        <v>11</v>
      </c>
      <c r="G42" s="29">
        <f t="shared" si="1"/>
        <v>345</v>
      </c>
      <c r="H42" s="29">
        <v>8</v>
      </c>
      <c r="I42" s="29">
        <f t="shared" si="2"/>
        <v>249</v>
      </c>
      <c r="J42" s="30" t="s">
        <v>508</v>
      </c>
      <c r="K42" s="38"/>
    </row>
    <row r="43" spans="2:11" ht="24.95" customHeight="1">
      <c r="B43" s="31">
        <f t="shared" si="0"/>
        <v>35</v>
      </c>
      <c r="C43" s="30" t="s">
        <v>222</v>
      </c>
      <c r="D43" s="29">
        <v>0</v>
      </c>
      <c r="E43" s="29" t="s">
        <v>1</v>
      </c>
      <c r="F43" s="29">
        <v>12</v>
      </c>
      <c r="G43" s="29">
        <f t="shared" si="1"/>
        <v>357</v>
      </c>
      <c r="H43" s="29">
        <v>8</v>
      </c>
      <c r="I43" s="29">
        <f t="shared" si="2"/>
        <v>257</v>
      </c>
      <c r="J43" s="30" t="s">
        <v>509</v>
      </c>
      <c r="K43" s="38"/>
    </row>
    <row r="44" spans="2:11" ht="24.95" customHeight="1">
      <c r="B44" s="31">
        <f t="shared" si="0"/>
        <v>36</v>
      </c>
      <c r="C44" s="30" t="s">
        <v>223</v>
      </c>
      <c r="D44" s="29">
        <v>0</v>
      </c>
      <c r="E44" s="29" t="s">
        <v>1</v>
      </c>
      <c r="F44" s="29">
        <v>12</v>
      </c>
      <c r="G44" s="29">
        <f t="shared" si="1"/>
        <v>369</v>
      </c>
      <c r="H44" s="29">
        <v>8</v>
      </c>
      <c r="I44" s="29">
        <f t="shared" si="2"/>
        <v>265</v>
      </c>
      <c r="J44" s="30" t="s">
        <v>510</v>
      </c>
      <c r="K44" s="38"/>
    </row>
    <row r="45" spans="2:11" ht="24.95" customHeight="1">
      <c r="B45" s="31">
        <f t="shared" si="0"/>
        <v>37</v>
      </c>
      <c r="C45" s="30" t="s">
        <v>224</v>
      </c>
      <c r="D45" s="29">
        <v>0</v>
      </c>
      <c r="E45" s="29" t="s">
        <v>3</v>
      </c>
      <c r="F45" s="29">
        <v>11</v>
      </c>
      <c r="G45" s="29">
        <f t="shared" si="1"/>
        <v>380</v>
      </c>
      <c r="H45" s="29">
        <v>8</v>
      </c>
      <c r="I45" s="29">
        <f t="shared" si="2"/>
        <v>273</v>
      </c>
      <c r="J45" s="30" t="s">
        <v>511</v>
      </c>
      <c r="K45" s="38"/>
    </row>
    <row r="46" spans="2:11" ht="24.95" customHeight="1">
      <c r="B46" s="31">
        <f t="shared" si="0"/>
        <v>38</v>
      </c>
      <c r="C46" s="30" t="s">
        <v>225</v>
      </c>
      <c r="D46" s="29">
        <v>0</v>
      </c>
      <c r="E46" s="29" t="s">
        <v>3</v>
      </c>
      <c r="F46" s="29">
        <v>11</v>
      </c>
      <c r="G46" s="29">
        <f t="shared" si="1"/>
        <v>391</v>
      </c>
      <c r="H46" s="29">
        <v>8</v>
      </c>
      <c r="I46" s="29">
        <f t="shared" si="2"/>
        <v>281</v>
      </c>
      <c r="J46" s="30" t="s">
        <v>512</v>
      </c>
      <c r="K46" s="38"/>
    </row>
    <row r="47" spans="2:11" ht="24.95" customHeight="1">
      <c r="B47" s="31">
        <f t="shared" si="0"/>
        <v>39</v>
      </c>
      <c r="C47" s="30" t="s">
        <v>226</v>
      </c>
      <c r="D47" s="29">
        <v>0</v>
      </c>
      <c r="E47" s="29" t="s">
        <v>1</v>
      </c>
      <c r="F47" s="29">
        <v>12</v>
      </c>
      <c r="G47" s="29">
        <f t="shared" si="1"/>
        <v>403</v>
      </c>
      <c r="H47" s="29">
        <v>8</v>
      </c>
      <c r="I47" s="29">
        <f t="shared" si="2"/>
        <v>289</v>
      </c>
      <c r="J47" s="30" t="s">
        <v>513</v>
      </c>
      <c r="K47" s="38"/>
    </row>
    <row r="48" spans="2:11" ht="24.95" customHeight="1">
      <c r="B48" s="31">
        <f t="shared" si="0"/>
        <v>40</v>
      </c>
      <c r="C48" s="30" t="s">
        <v>227</v>
      </c>
      <c r="D48" s="29">
        <v>0</v>
      </c>
      <c r="E48" s="29" t="s">
        <v>1</v>
      </c>
      <c r="F48" s="29">
        <v>12</v>
      </c>
      <c r="G48" s="29">
        <f t="shared" si="1"/>
        <v>415</v>
      </c>
      <c r="H48" s="29">
        <v>8</v>
      </c>
      <c r="I48" s="29">
        <f t="shared" si="2"/>
        <v>297</v>
      </c>
      <c r="J48" s="30" t="s">
        <v>514</v>
      </c>
      <c r="K48" s="38"/>
    </row>
    <row r="49" spans="2:11" ht="24.95" customHeight="1">
      <c r="B49" s="31">
        <f t="shared" si="0"/>
        <v>41</v>
      </c>
      <c r="C49" s="30" t="s">
        <v>228</v>
      </c>
      <c r="D49" s="29">
        <v>0</v>
      </c>
      <c r="E49" s="29" t="s">
        <v>3</v>
      </c>
      <c r="F49" s="29">
        <v>11</v>
      </c>
      <c r="G49" s="29">
        <f t="shared" si="1"/>
        <v>426</v>
      </c>
      <c r="H49" s="29">
        <v>8</v>
      </c>
      <c r="I49" s="29">
        <f t="shared" si="2"/>
        <v>305</v>
      </c>
      <c r="J49" s="30" t="s">
        <v>515</v>
      </c>
      <c r="K49" s="38"/>
    </row>
    <row r="50" spans="2:11" ht="24.95" customHeight="1">
      <c r="B50" s="31">
        <f t="shared" si="0"/>
        <v>42</v>
      </c>
      <c r="C50" s="30" t="s">
        <v>229</v>
      </c>
      <c r="D50" s="29">
        <v>0</v>
      </c>
      <c r="E50" s="29" t="s">
        <v>3</v>
      </c>
      <c r="F50" s="29">
        <v>11</v>
      </c>
      <c r="G50" s="29">
        <f t="shared" si="1"/>
        <v>437</v>
      </c>
      <c r="H50" s="29">
        <v>8</v>
      </c>
      <c r="I50" s="29">
        <f t="shared" si="2"/>
        <v>313</v>
      </c>
      <c r="J50" s="30" t="s">
        <v>516</v>
      </c>
      <c r="K50" s="38"/>
    </row>
    <row r="51" spans="2:11" ht="24.95" customHeight="1">
      <c r="B51" s="31">
        <f t="shared" si="0"/>
        <v>43</v>
      </c>
      <c r="C51" s="30" t="s">
        <v>230</v>
      </c>
      <c r="D51" s="29">
        <v>0</v>
      </c>
      <c r="E51" s="29" t="s">
        <v>1</v>
      </c>
      <c r="F51" s="29">
        <v>12</v>
      </c>
      <c r="G51" s="29">
        <f t="shared" si="1"/>
        <v>449</v>
      </c>
      <c r="H51" s="29">
        <v>8</v>
      </c>
      <c r="I51" s="29">
        <f t="shared" si="2"/>
        <v>321</v>
      </c>
      <c r="J51" s="30" t="s">
        <v>517</v>
      </c>
      <c r="K51" s="38"/>
    </row>
    <row r="52" spans="2:11" ht="24.95" customHeight="1">
      <c r="B52" s="31">
        <f t="shared" si="0"/>
        <v>44</v>
      </c>
      <c r="C52" s="30" t="s">
        <v>231</v>
      </c>
      <c r="D52" s="29">
        <v>0</v>
      </c>
      <c r="E52" s="29" t="s">
        <v>1</v>
      </c>
      <c r="F52" s="29">
        <v>12</v>
      </c>
      <c r="G52" s="29">
        <f t="shared" si="1"/>
        <v>461</v>
      </c>
      <c r="H52" s="29">
        <v>8</v>
      </c>
      <c r="I52" s="29">
        <f t="shared" si="2"/>
        <v>329</v>
      </c>
      <c r="J52" s="30" t="s">
        <v>518</v>
      </c>
      <c r="K52" s="38"/>
    </row>
    <row r="53" spans="2:11" ht="24.95" customHeight="1">
      <c r="B53" s="31">
        <f t="shared" si="0"/>
        <v>45</v>
      </c>
      <c r="C53" s="30" t="s">
        <v>232</v>
      </c>
      <c r="D53" s="29">
        <v>0</v>
      </c>
      <c r="E53" s="29" t="s">
        <v>3</v>
      </c>
      <c r="F53" s="29">
        <v>11</v>
      </c>
      <c r="G53" s="29">
        <f t="shared" si="1"/>
        <v>472</v>
      </c>
      <c r="H53" s="29">
        <v>8</v>
      </c>
      <c r="I53" s="29">
        <f t="shared" si="2"/>
        <v>337</v>
      </c>
      <c r="J53" s="30" t="s">
        <v>519</v>
      </c>
      <c r="K53" s="38"/>
    </row>
    <row r="54" spans="2:11" ht="24.95" customHeight="1">
      <c r="B54" s="31">
        <f t="shared" si="0"/>
        <v>46</v>
      </c>
      <c r="C54" s="30" t="s">
        <v>233</v>
      </c>
      <c r="D54" s="29">
        <v>0</v>
      </c>
      <c r="E54" s="29" t="s">
        <v>3</v>
      </c>
      <c r="F54" s="29">
        <v>11</v>
      </c>
      <c r="G54" s="29">
        <f t="shared" si="1"/>
        <v>483</v>
      </c>
      <c r="H54" s="29">
        <v>8</v>
      </c>
      <c r="I54" s="29">
        <f t="shared" si="2"/>
        <v>345</v>
      </c>
      <c r="J54" s="30" t="s">
        <v>520</v>
      </c>
      <c r="K54" s="38"/>
    </row>
    <row r="55" spans="2:11" ht="24.95" customHeight="1">
      <c r="B55" s="31">
        <f t="shared" si="0"/>
        <v>47</v>
      </c>
      <c r="C55" s="30" t="s">
        <v>234</v>
      </c>
      <c r="D55" s="29">
        <v>0</v>
      </c>
      <c r="E55" s="29" t="s">
        <v>1</v>
      </c>
      <c r="F55" s="29">
        <v>12</v>
      </c>
      <c r="G55" s="29">
        <f t="shared" si="1"/>
        <v>495</v>
      </c>
      <c r="H55" s="29">
        <v>8</v>
      </c>
      <c r="I55" s="29">
        <f t="shared" si="2"/>
        <v>353</v>
      </c>
      <c r="J55" s="30" t="s">
        <v>521</v>
      </c>
      <c r="K55" s="38"/>
    </row>
    <row r="56" spans="2:11" ht="24.95" customHeight="1">
      <c r="B56" s="31">
        <f t="shared" si="0"/>
        <v>48</v>
      </c>
      <c r="C56" s="30" t="s">
        <v>235</v>
      </c>
      <c r="D56" s="29">
        <v>0</v>
      </c>
      <c r="E56" s="29" t="s">
        <v>1</v>
      </c>
      <c r="F56" s="29">
        <v>12</v>
      </c>
      <c r="G56" s="29">
        <f t="shared" si="1"/>
        <v>507</v>
      </c>
      <c r="H56" s="29">
        <v>8</v>
      </c>
      <c r="I56" s="29">
        <f t="shared" si="2"/>
        <v>361</v>
      </c>
      <c r="J56" s="30" t="s">
        <v>522</v>
      </c>
      <c r="K56" s="38"/>
    </row>
    <row r="57" spans="2:11" ht="24.95" customHeight="1">
      <c r="B57" s="31">
        <f t="shared" si="0"/>
        <v>49</v>
      </c>
      <c r="C57" s="30" t="s">
        <v>236</v>
      </c>
      <c r="D57" s="29">
        <v>0</v>
      </c>
      <c r="E57" s="29" t="s">
        <v>1</v>
      </c>
      <c r="F57" s="29">
        <v>12</v>
      </c>
      <c r="G57" s="29">
        <f t="shared" si="1"/>
        <v>519</v>
      </c>
      <c r="H57" s="29">
        <v>8</v>
      </c>
      <c r="I57" s="29">
        <f t="shared" si="2"/>
        <v>369</v>
      </c>
      <c r="J57" s="30" t="s">
        <v>236</v>
      </c>
      <c r="K57" s="38"/>
    </row>
    <row r="58" spans="2:11" ht="24.95" customHeight="1">
      <c r="B58" s="31">
        <f t="shared" si="0"/>
        <v>50</v>
      </c>
      <c r="C58" s="30" t="s">
        <v>237</v>
      </c>
      <c r="D58" s="29">
        <v>0</v>
      </c>
      <c r="E58" s="29" t="s">
        <v>1</v>
      </c>
      <c r="F58" s="29">
        <v>12</v>
      </c>
      <c r="G58" s="29">
        <f t="shared" si="1"/>
        <v>531</v>
      </c>
      <c r="H58" s="29">
        <v>8</v>
      </c>
      <c r="I58" s="29">
        <f t="shared" si="2"/>
        <v>377</v>
      </c>
      <c r="J58" s="30" t="s">
        <v>237</v>
      </c>
      <c r="K58" s="38"/>
    </row>
    <row r="59" spans="2:11" ht="24.95" customHeight="1">
      <c r="B59" s="31">
        <f t="shared" si="0"/>
        <v>51</v>
      </c>
      <c r="C59" s="30" t="s">
        <v>238</v>
      </c>
      <c r="D59" s="29">
        <v>0</v>
      </c>
      <c r="E59" s="29" t="s">
        <v>3</v>
      </c>
      <c r="F59" s="29">
        <v>11</v>
      </c>
      <c r="G59" s="29">
        <f t="shared" si="1"/>
        <v>542</v>
      </c>
      <c r="H59" s="29">
        <v>8</v>
      </c>
      <c r="I59" s="29">
        <f t="shared" si="2"/>
        <v>385</v>
      </c>
      <c r="J59" s="30" t="s">
        <v>523</v>
      </c>
      <c r="K59" s="30"/>
    </row>
    <row r="60" spans="2:11" ht="24.95" customHeight="1">
      <c r="B60" s="31">
        <f t="shared" si="0"/>
        <v>52</v>
      </c>
      <c r="C60" s="30" t="s">
        <v>239</v>
      </c>
      <c r="D60" s="29">
        <v>0</v>
      </c>
      <c r="E60" s="29" t="s">
        <v>1</v>
      </c>
      <c r="F60" s="29">
        <v>12</v>
      </c>
      <c r="G60" s="29">
        <f t="shared" si="1"/>
        <v>554</v>
      </c>
      <c r="H60" s="29">
        <v>8</v>
      </c>
      <c r="I60" s="29">
        <f t="shared" si="2"/>
        <v>393</v>
      </c>
      <c r="J60" s="30" t="s">
        <v>524</v>
      </c>
      <c r="K60" s="30"/>
    </row>
    <row r="61" spans="2:11" ht="24.95" customHeight="1">
      <c r="B61" s="31">
        <f t="shared" si="0"/>
        <v>53</v>
      </c>
      <c r="C61" s="30" t="s">
        <v>240</v>
      </c>
      <c r="D61" s="29">
        <v>0</v>
      </c>
      <c r="E61" s="29" t="s">
        <v>3</v>
      </c>
      <c r="F61" s="29">
        <v>11</v>
      </c>
      <c r="G61" s="29">
        <f t="shared" si="1"/>
        <v>565</v>
      </c>
      <c r="H61" s="29">
        <v>8</v>
      </c>
      <c r="I61" s="29">
        <f t="shared" si="2"/>
        <v>401</v>
      </c>
      <c r="J61" s="30" t="s">
        <v>1349</v>
      </c>
      <c r="K61" s="30"/>
    </row>
    <row r="62" spans="2:11" ht="24.95" customHeight="1">
      <c r="B62" s="31">
        <f t="shared" si="0"/>
        <v>54</v>
      </c>
      <c r="C62" s="30" t="s">
        <v>241</v>
      </c>
      <c r="D62" s="29">
        <v>0</v>
      </c>
      <c r="E62" s="29" t="s">
        <v>1</v>
      </c>
      <c r="F62" s="29">
        <v>12</v>
      </c>
      <c r="G62" s="29">
        <f t="shared" si="1"/>
        <v>577</v>
      </c>
      <c r="H62" s="29">
        <v>8</v>
      </c>
      <c r="I62" s="29">
        <f t="shared" si="2"/>
        <v>409</v>
      </c>
      <c r="J62" s="30" t="s">
        <v>1219</v>
      </c>
      <c r="K62" s="30"/>
    </row>
    <row r="63" spans="2:11" ht="24.95" customHeight="1">
      <c r="B63" s="31">
        <f t="shared" si="0"/>
        <v>55</v>
      </c>
      <c r="C63" s="30" t="s">
        <v>242</v>
      </c>
      <c r="D63" s="29">
        <v>0</v>
      </c>
      <c r="E63" s="29" t="s">
        <v>1</v>
      </c>
      <c r="F63" s="29">
        <v>12</v>
      </c>
      <c r="G63" s="29">
        <f t="shared" si="1"/>
        <v>589</v>
      </c>
      <c r="H63" s="29">
        <v>8</v>
      </c>
      <c r="I63" s="29">
        <f t="shared" si="2"/>
        <v>417</v>
      </c>
      <c r="J63" s="30" t="s">
        <v>526</v>
      </c>
      <c r="K63" s="30"/>
    </row>
    <row r="64" spans="2:11" ht="24.95" customHeight="1">
      <c r="B64" s="31">
        <f t="shared" si="0"/>
        <v>56</v>
      </c>
      <c r="C64" s="30" t="s">
        <v>190</v>
      </c>
      <c r="D64" s="29">
        <v>0</v>
      </c>
      <c r="E64" s="29" t="s">
        <v>0</v>
      </c>
      <c r="F64" s="29">
        <v>1</v>
      </c>
      <c r="G64" s="29">
        <f t="shared" si="1"/>
        <v>590</v>
      </c>
      <c r="H64" s="29">
        <v>4</v>
      </c>
      <c r="I64" s="29">
        <f t="shared" si="2"/>
        <v>421</v>
      </c>
      <c r="J64" s="30" t="s">
        <v>795</v>
      </c>
      <c r="K64" s="38"/>
    </row>
  </sheetData>
  <mergeCells count="21">
    <mergeCell ref="H2:K2"/>
    <mergeCell ref="H3:K3"/>
    <mergeCell ref="J4:K4"/>
    <mergeCell ref="D6:K6"/>
    <mergeCell ref="D5:K5"/>
    <mergeCell ref="D2:F2"/>
    <mergeCell ref="J7:J8"/>
    <mergeCell ref="K7:K8"/>
    <mergeCell ref="F7:G7"/>
    <mergeCell ref="H7:I7"/>
    <mergeCell ref="D7:D8"/>
    <mergeCell ref="E7:E8"/>
    <mergeCell ref="B7:B8"/>
    <mergeCell ref="C7:C8"/>
    <mergeCell ref="B2:C2"/>
    <mergeCell ref="B3:C3"/>
    <mergeCell ref="D3:F3"/>
    <mergeCell ref="B4:C4"/>
    <mergeCell ref="D4:F4"/>
    <mergeCell ref="B6:C6"/>
    <mergeCell ref="B5:C5"/>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E1F87-2184-4DEB-B69C-93DFD8BD5F90}">
  <sheetPr codeName="Sheet28"/>
  <dimension ref="B1:K44"/>
  <sheetViews>
    <sheetView zoomScaleNormal="100" workbookViewId="0">
      <pane xSplit="1" ySplit="8" topLeftCell="B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9" customHeight="1">
      <c r="B2" s="595" t="s">
        <v>693</v>
      </c>
      <c r="C2" s="596"/>
      <c r="D2" s="585" t="s">
        <v>712</v>
      </c>
      <c r="E2" s="586"/>
      <c r="F2" s="587"/>
      <c r="G2" s="28" t="s">
        <v>695</v>
      </c>
      <c r="H2" s="602" t="s">
        <v>1906</v>
      </c>
      <c r="I2" s="603"/>
      <c r="J2" s="603"/>
      <c r="K2" s="604"/>
    </row>
    <row r="3" spans="2:11" ht="30" customHeight="1">
      <c r="B3" s="597" t="s">
        <v>694</v>
      </c>
      <c r="C3" s="598"/>
      <c r="D3" s="588" t="s">
        <v>2084</v>
      </c>
      <c r="E3" s="589"/>
      <c r="F3" s="590"/>
      <c r="G3" s="22" t="s">
        <v>696</v>
      </c>
      <c r="H3" s="588" t="s">
        <v>31</v>
      </c>
      <c r="I3" s="589"/>
      <c r="J3" s="589"/>
      <c r="K3" s="590"/>
    </row>
    <row r="4" spans="2:11" ht="30" customHeight="1">
      <c r="B4" s="597" t="s">
        <v>699</v>
      </c>
      <c r="C4" s="598"/>
      <c r="D4" s="588" t="s">
        <v>714</v>
      </c>
      <c r="E4" s="589"/>
      <c r="F4" s="590"/>
      <c r="G4" s="36" t="s">
        <v>697</v>
      </c>
      <c r="H4" s="22">
        <f>G44</f>
        <v>360</v>
      </c>
      <c r="I4" s="36" t="s">
        <v>698</v>
      </c>
      <c r="J4" s="588">
        <f>I44</f>
        <v>261</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31">
        <f>ROW()-8</f>
        <v>1</v>
      </c>
      <c r="C9" s="30" t="s">
        <v>187</v>
      </c>
      <c r="D9" s="29">
        <v>0</v>
      </c>
      <c r="E9" s="29" t="s">
        <v>0</v>
      </c>
      <c r="F9" s="29">
        <v>2</v>
      </c>
      <c r="G9" s="29">
        <f>F9</f>
        <v>2</v>
      </c>
      <c r="H9" s="29">
        <v>2</v>
      </c>
      <c r="I9" s="29">
        <f>H9</f>
        <v>2</v>
      </c>
      <c r="J9" s="30" t="s">
        <v>477</v>
      </c>
      <c r="K9" s="38"/>
    </row>
    <row r="10" spans="2:11" s="19" customFormat="1" ht="24.95" customHeight="1">
      <c r="B10" s="31">
        <f t="shared" ref="B10:B44" si="0">ROW()-8</f>
        <v>2</v>
      </c>
      <c r="C10" s="30" t="s">
        <v>188</v>
      </c>
      <c r="D10" s="29">
        <v>0</v>
      </c>
      <c r="E10" s="29" t="s">
        <v>0</v>
      </c>
      <c r="F10" s="29">
        <v>3</v>
      </c>
      <c r="G10" s="29">
        <f>G9+F10</f>
        <v>5</v>
      </c>
      <c r="H10" s="29">
        <v>3</v>
      </c>
      <c r="I10" s="29">
        <f>I9+H10</f>
        <v>5</v>
      </c>
      <c r="J10" s="30" t="s">
        <v>478</v>
      </c>
      <c r="K10" s="38"/>
    </row>
    <row r="11" spans="2:11" s="19" customFormat="1" ht="67.5">
      <c r="B11" s="31">
        <f t="shared" si="0"/>
        <v>3</v>
      </c>
      <c r="C11" s="30" t="s">
        <v>191</v>
      </c>
      <c r="D11" s="29">
        <v>0</v>
      </c>
      <c r="E11" s="29" t="s">
        <v>2</v>
      </c>
      <c r="F11" s="29">
        <v>8</v>
      </c>
      <c r="G11" s="29">
        <f t="shared" ref="G11:G44" si="1">G10+F11</f>
        <v>13</v>
      </c>
      <c r="H11" s="29">
        <v>4</v>
      </c>
      <c r="I11" s="29">
        <f t="shared" ref="I11:I44" si="2">I10+H11</f>
        <v>9</v>
      </c>
      <c r="J11" s="30" t="s">
        <v>480</v>
      </c>
      <c r="K11" s="38"/>
    </row>
    <row r="12" spans="2:11" s="19" customFormat="1" ht="67.5">
      <c r="B12" s="31">
        <f t="shared" si="0"/>
        <v>4</v>
      </c>
      <c r="C12" s="30" t="s">
        <v>192</v>
      </c>
      <c r="D12" s="29">
        <v>0</v>
      </c>
      <c r="E12" s="29" t="s">
        <v>0</v>
      </c>
      <c r="F12" s="29">
        <v>2</v>
      </c>
      <c r="G12" s="29">
        <f t="shared" si="1"/>
        <v>15</v>
      </c>
      <c r="H12" s="29">
        <v>2</v>
      </c>
      <c r="I12" s="29">
        <f t="shared" si="2"/>
        <v>11</v>
      </c>
      <c r="J12" s="2" t="s">
        <v>788</v>
      </c>
      <c r="K12" s="38"/>
    </row>
    <row r="13" spans="2:11" ht="24.95" customHeight="1">
      <c r="B13" s="31">
        <f t="shared" si="0"/>
        <v>5</v>
      </c>
      <c r="C13" s="30" t="s">
        <v>193</v>
      </c>
      <c r="D13" s="29">
        <v>0</v>
      </c>
      <c r="E13" s="29" t="s">
        <v>0</v>
      </c>
      <c r="F13" s="29">
        <v>2</v>
      </c>
      <c r="G13" s="29">
        <f t="shared" si="1"/>
        <v>17</v>
      </c>
      <c r="H13" s="29">
        <v>2</v>
      </c>
      <c r="I13" s="29">
        <f t="shared" si="2"/>
        <v>13</v>
      </c>
      <c r="J13" s="30" t="s">
        <v>481</v>
      </c>
      <c r="K13" s="38"/>
    </row>
    <row r="14" spans="2:11" ht="24.95" customHeight="1">
      <c r="B14" s="31">
        <f t="shared" si="0"/>
        <v>6</v>
      </c>
      <c r="C14" s="30" t="s">
        <v>194</v>
      </c>
      <c r="D14" s="29">
        <v>0</v>
      </c>
      <c r="E14" s="29" t="s">
        <v>0</v>
      </c>
      <c r="F14" s="29">
        <v>12</v>
      </c>
      <c r="G14" s="29">
        <f t="shared" si="1"/>
        <v>29</v>
      </c>
      <c r="H14" s="29">
        <v>12</v>
      </c>
      <c r="I14" s="29">
        <f t="shared" si="2"/>
        <v>25</v>
      </c>
      <c r="J14" s="30" t="s">
        <v>194</v>
      </c>
      <c r="K14" s="38"/>
    </row>
    <row r="15" spans="2:11" ht="24.95" customHeight="1">
      <c r="B15" s="31">
        <f t="shared" si="0"/>
        <v>7</v>
      </c>
      <c r="C15" s="46" t="s">
        <v>790</v>
      </c>
      <c r="D15" s="66">
        <v>0</v>
      </c>
      <c r="E15" s="66" t="s">
        <v>37</v>
      </c>
      <c r="F15" s="66">
        <v>6</v>
      </c>
      <c r="G15" s="66">
        <f t="shared" si="1"/>
        <v>35</v>
      </c>
      <c r="H15" s="66">
        <v>4</v>
      </c>
      <c r="I15" s="66">
        <f t="shared" si="2"/>
        <v>29</v>
      </c>
      <c r="J15" s="46" t="s">
        <v>791</v>
      </c>
      <c r="K15" s="99"/>
    </row>
    <row r="16" spans="2:11" ht="24.95" customHeight="1">
      <c r="B16" s="31">
        <f t="shared" si="0"/>
        <v>8</v>
      </c>
      <c r="C16" s="30" t="s">
        <v>195</v>
      </c>
      <c r="D16" s="29">
        <v>0</v>
      </c>
      <c r="E16" s="29" t="s">
        <v>0</v>
      </c>
      <c r="F16" s="29">
        <v>12</v>
      </c>
      <c r="G16" s="29">
        <f t="shared" si="1"/>
        <v>47</v>
      </c>
      <c r="H16" s="29">
        <v>12</v>
      </c>
      <c r="I16" s="29">
        <f t="shared" si="2"/>
        <v>41</v>
      </c>
      <c r="J16" s="30" t="s">
        <v>482</v>
      </c>
      <c r="K16" s="38"/>
    </row>
    <row r="17" spans="2:11" ht="24.95" customHeight="1">
      <c r="B17" s="31">
        <f t="shared" si="0"/>
        <v>9</v>
      </c>
      <c r="C17" s="30" t="s">
        <v>196</v>
      </c>
      <c r="D17" s="29">
        <v>0</v>
      </c>
      <c r="E17" s="29" t="s">
        <v>3</v>
      </c>
      <c r="F17" s="29">
        <v>11</v>
      </c>
      <c r="G17" s="29">
        <f t="shared" si="1"/>
        <v>58</v>
      </c>
      <c r="H17" s="29">
        <v>8</v>
      </c>
      <c r="I17" s="29">
        <f t="shared" si="2"/>
        <v>49</v>
      </c>
      <c r="J17" s="30" t="s">
        <v>483</v>
      </c>
      <c r="K17" s="38"/>
    </row>
    <row r="18" spans="2:11" ht="24.95" customHeight="1">
      <c r="B18" s="31">
        <f t="shared" si="0"/>
        <v>10</v>
      </c>
      <c r="C18" s="30" t="s">
        <v>197</v>
      </c>
      <c r="D18" s="29">
        <v>0</v>
      </c>
      <c r="E18" s="29" t="s">
        <v>3</v>
      </c>
      <c r="F18" s="29">
        <v>11</v>
      </c>
      <c r="G18" s="29">
        <f t="shared" si="1"/>
        <v>69</v>
      </c>
      <c r="H18" s="29">
        <v>8</v>
      </c>
      <c r="I18" s="29">
        <f t="shared" si="2"/>
        <v>57</v>
      </c>
      <c r="J18" s="30" t="s">
        <v>484</v>
      </c>
      <c r="K18" s="38"/>
    </row>
    <row r="19" spans="2:11" ht="24.95" customHeight="1">
      <c r="B19" s="31">
        <f t="shared" si="0"/>
        <v>11</v>
      </c>
      <c r="C19" s="30" t="s">
        <v>198</v>
      </c>
      <c r="D19" s="29">
        <v>0</v>
      </c>
      <c r="E19" s="29" t="s">
        <v>1</v>
      </c>
      <c r="F19" s="29">
        <v>12</v>
      </c>
      <c r="G19" s="29">
        <f t="shared" si="1"/>
        <v>81</v>
      </c>
      <c r="H19" s="29">
        <v>8</v>
      </c>
      <c r="I19" s="29">
        <f t="shared" si="2"/>
        <v>65</v>
      </c>
      <c r="J19" s="30" t="s">
        <v>485</v>
      </c>
      <c r="K19" s="38"/>
    </row>
    <row r="20" spans="2:11" ht="24.95" customHeight="1">
      <c r="B20" s="31">
        <f t="shared" si="0"/>
        <v>12</v>
      </c>
      <c r="C20" s="30" t="s">
        <v>199</v>
      </c>
      <c r="D20" s="29">
        <v>0</v>
      </c>
      <c r="E20" s="29" t="s">
        <v>1</v>
      </c>
      <c r="F20" s="29">
        <v>12</v>
      </c>
      <c r="G20" s="29">
        <f t="shared" si="1"/>
        <v>93</v>
      </c>
      <c r="H20" s="29">
        <v>8</v>
      </c>
      <c r="I20" s="29">
        <f t="shared" si="2"/>
        <v>73</v>
      </c>
      <c r="J20" s="30" t="s">
        <v>486</v>
      </c>
      <c r="K20" s="38"/>
    </row>
    <row r="21" spans="2:11" ht="24.95" customHeight="1">
      <c r="B21" s="31">
        <f t="shared" si="0"/>
        <v>13</v>
      </c>
      <c r="C21" s="30" t="s">
        <v>200</v>
      </c>
      <c r="D21" s="29">
        <v>0</v>
      </c>
      <c r="E21" s="29" t="s">
        <v>3</v>
      </c>
      <c r="F21" s="29">
        <v>11</v>
      </c>
      <c r="G21" s="29">
        <f t="shared" si="1"/>
        <v>104</v>
      </c>
      <c r="H21" s="29">
        <v>8</v>
      </c>
      <c r="I21" s="29">
        <f t="shared" si="2"/>
        <v>81</v>
      </c>
      <c r="J21" s="30" t="s">
        <v>487</v>
      </c>
      <c r="K21" s="38"/>
    </row>
    <row r="22" spans="2:11" ht="24.95" customHeight="1">
      <c r="B22" s="31">
        <f t="shared" si="0"/>
        <v>14</v>
      </c>
      <c r="C22" s="30" t="s">
        <v>201</v>
      </c>
      <c r="D22" s="29">
        <v>0</v>
      </c>
      <c r="E22" s="29" t="s">
        <v>3</v>
      </c>
      <c r="F22" s="29">
        <v>11</v>
      </c>
      <c r="G22" s="29">
        <f t="shared" si="1"/>
        <v>115</v>
      </c>
      <c r="H22" s="29">
        <v>8</v>
      </c>
      <c r="I22" s="29">
        <f t="shared" si="2"/>
        <v>89</v>
      </c>
      <c r="J22" s="30" t="s">
        <v>488</v>
      </c>
      <c r="K22" s="38"/>
    </row>
    <row r="23" spans="2:11" ht="24.95" customHeight="1">
      <c r="B23" s="31">
        <f t="shared" si="0"/>
        <v>15</v>
      </c>
      <c r="C23" s="30" t="s">
        <v>202</v>
      </c>
      <c r="D23" s="29">
        <v>0</v>
      </c>
      <c r="E23" s="29" t="s">
        <v>1</v>
      </c>
      <c r="F23" s="29">
        <v>12</v>
      </c>
      <c r="G23" s="29">
        <f t="shared" si="1"/>
        <v>127</v>
      </c>
      <c r="H23" s="29">
        <v>8</v>
      </c>
      <c r="I23" s="29">
        <f t="shared" si="2"/>
        <v>97</v>
      </c>
      <c r="J23" s="30" t="s">
        <v>489</v>
      </c>
      <c r="K23" s="38"/>
    </row>
    <row r="24" spans="2:11" ht="24.95" customHeight="1">
      <c r="B24" s="31">
        <f t="shared" si="0"/>
        <v>16</v>
      </c>
      <c r="C24" s="30" t="s">
        <v>203</v>
      </c>
      <c r="D24" s="29">
        <v>0</v>
      </c>
      <c r="E24" s="29" t="s">
        <v>1</v>
      </c>
      <c r="F24" s="29">
        <v>12</v>
      </c>
      <c r="G24" s="29">
        <f t="shared" si="1"/>
        <v>139</v>
      </c>
      <c r="H24" s="29">
        <v>8</v>
      </c>
      <c r="I24" s="29">
        <f t="shared" si="2"/>
        <v>105</v>
      </c>
      <c r="J24" s="30" t="s">
        <v>490</v>
      </c>
      <c r="K24" s="38"/>
    </row>
    <row r="25" spans="2:11" ht="24.95" customHeight="1">
      <c r="B25" s="31">
        <f t="shared" si="0"/>
        <v>17</v>
      </c>
      <c r="C25" s="30" t="s">
        <v>204</v>
      </c>
      <c r="D25" s="29">
        <v>0</v>
      </c>
      <c r="E25" s="29" t="s">
        <v>3</v>
      </c>
      <c r="F25" s="29">
        <v>11</v>
      </c>
      <c r="G25" s="29">
        <f t="shared" si="1"/>
        <v>150</v>
      </c>
      <c r="H25" s="29">
        <v>8</v>
      </c>
      <c r="I25" s="29">
        <f t="shared" si="2"/>
        <v>113</v>
      </c>
      <c r="J25" s="30" t="s">
        <v>491</v>
      </c>
      <c r="K25" s="38"/>
    </row>
    <row r="26" spans="2:11" ht="24.95" customHeight="1">
      <c r="B26" s="31">
        <f t="shared" si="0"/>
        <v>18</v>
      </c>
      <c r="C26" s="30" t="s">
        <v>205</v>
      </c>
      <c r="D26" s="29">
        <v>0</v>
      </c>
      <c r="E26" s="29" t="s">
        <v>3</v>
      </c>
      <c r="F26" s="29">
        <v>11</v>
      </c>
      <c r="G26" s="29">
        <f t="shared" si="1"/>
        <v>161</v>
      </c>
      <c r="H26" s="29">
        <v>8</v>
      </c>
      <c r="I26" s="29">
        <f t="shared" si="2"/>
        <v>121</v>
      </c>
      <c r="J26" s="30" t="s">
        <v>492</v>
      </c>
      <c r="K26" s="38"/>
    </row>
    <row r="27" spans="2:11" ht="24.95" customHeight="1">
      <c r="B27" s="31">
        <f t="shared" si="0"/>
        <v>19</v>
      </c>
      <c r="C27" s="30" t="s">
        <v>206</v>
      </c>
      <c r="D27" s="29">
        <v>0</v>
      </c>
      <c r="E27" s="29" t="s">
        <v>1</v>
      </c>
      <c r="F27" s="29">
        <v>12</v>
      </c>
      <c r="G27" s="29">
        <f t="shared" si="1"/>
        <v>173</v>
      </c>
      <c r="H27" s="29">
        <v>8</v>
      </c>
      <c r="I27" s="29">
        <f t="shared" si="2"/>
        <v>129</v>
      </c>
      <c r="J27" s="30" t="s">
        <v>493</v>
      </c>
      <c r="K27" s="38"/>
    </row>
    <row r="28" spans="2:11" ht="24.95" customHeight="1">
      <c r="B28" s="31">
        <f t="shared" si="0"/>
        <v>20</v>
      </c>
      <c r="C28" s="30" t="s">
        <v>207</v>
      </c>
      <c r="D28" s="29">
        <v>0</v>
      </c>
      <c r="E28" s="29" t="s">
        <v>1</v>
      </c>
      <c r="F28" s="29">
        <v>12</v>
      </c>
      <c r="G28" s="29">
        <f t="shared" si="1"/>
        <v>185</v>
      </c>
      <c r="H28" s="29">
        <v>8</v>
      </c>
      <c r="I28" s="29">
        <f t="shared" si="2"/>
        <v>137</v>
      </c>
      <c r="J28" s="30" t="s">
        <v>494</v>
      </c>
      <c r="K28" s="38"/>
    </row>
    <row r="29" spans="2:11" ht="24.95" customHeight="1">
      <c r="B29" s="31">
        <f t="shared" si="0"/>
        <v>21</v>
      </c>
      <c r="C29" s="30" t="s">
        <v>208</v>
      </c>
      <c r="D29" s="29">
        <v>0</v>
      </c>
      <c r="E29" s="29" t="s">
        <v>3</v>
      </c>
      <c r="F29" s="29">
        <v>11</v>
      </c>
      <c r="G29" s="29">
        <f t="shared" si="1"/>
        <v>196</v>
      </c>
      <c r="H29" s="29">
        <v>8</v>
      </c>
      <c r="I29" s="29">
        <f t="shared" si="2"/>
        <v>145</v>
      </c>
      <c r="J29" s="30" t="s">
        <v>495</v>
      </c>
      <c r="K29" s="38"/>
    </row>
    <row r="30" spans="2:11" ht="24.95" customHeight="1">
      <c r="B30" s="31">
        <f t="shared" si="0"/>
        <v>22</v>
      </c>
      <c r="C30" s="30" t="s">
        <v>209</v>
      </c>
      <c r="D30" s="29">
        <v>0</v>
      </c>
      <c r="E30" s="29" t="s">
        <v>3</v>
      </c>
      <c r="F30" s="29">
        <v>11</v>
      </c>
      <c r="G30" s="29">
        <f t="shared" si="1"/>
        <v>207</v>
      </c>
      <c r="H30" s="29">
        <v>8</v>
      </c>
      <c r="I30" s="29">
        <f t="shared" si="2"/>
        <v>153</v>
      </c>
      <c r="J30" s="30" t="s">
        <v>496</v>
      </c>
      <c r="K30" s="38"/>
    </row>
    <row r="31" spans="2:11" ht="24.95" customHeight="1">
      <c r="B31" s="31">
        <f t="shared" si="0"/>
        <v>23</v>
      </c>
      <c r="C31" s="30" t="s">
        <v>210</v>
      </c>
      <c r="D31" s="29">
        <v>0</v>
      </c>
      <c r="E31" s="29" t="s">
        <v>1</v>
      </c>
      <c r="F31" s="29">
        <v>12</v>
      </c>
      <c r="G31" s="29">
        <f t="shared" si="1"/>
        <v>219</v>
      </c>
      <c r="H31" s="29">
        <v>8</v>
      </c>
      <c r="I31" s="29">
        <f t="shared" si="2"/>
        <v>161</v>
      </c>
      <c r="J31" s="30" t="s">
        <v>497</v>
      </c>
      <c r="K31" s="38"/>
    </row>
    <row r="32" spans="2:11" ht="24.95" customHeight="1">
      <c r="B32" s="31">
        <f t="shared" si="0"/>
        <v>24</v>
      </c>
      <c r="C32" s="30" t="s">
        <v>211</v>
      </c>
      <c r="D32" s="29">
        <v>0</v>
      </c>
      <c r="E32" s="29" t="s">
        <v>1</v>
      </c>
      <c r="F32" s="29">
        <v>12</v>
      </c>
      <c r="G32" s="29">
        <f t="shared" si="1"/>
        <v>231</v>
      </c>
      <c r="H32" s="29">
        <v>8</v>
      </c>
      <c r="I32" s="29">
        <f t="shared" si="2"/>
        <v>169</v>
      </c>
      <c r="J32" s="30" t="s">
        <v>498</v>
      </c>
      <c r="K32" s="38"/>
    </row>
    <row r="33" spans="2:11" ht="24.95" customHeight="1">
      <c r="B33" s="31">
        <f t="shared" si="0"/>
        <v>25</v>
      </c>
      <c r="C33" s="30" t="s">
        <v>212</v>
      </c>
      <c r="D33" s="29">
        <v>0</v>
      </c>
      <c r="E33" s="29" t="s">
        <v>3</v>
      </c>
      <c r="F33" s="29">
        <v>11</v>
      </c>
      <c r="G33" s="29">
        <f t="shared" si="1"/>
        <v>242</v>
      </c>
      <c r="H33" s="29">
        <v>8</v>
      </c>
      <c r="I33" s="29">
        <f t="shared" si="2"/>
        <v>177</v>
      </c>
      <c r="J33" s="30" t="s">
        <v>499</v>
      </c>
      <c r="K33" s="38"/>
    </row>
    <row r="34" spans="2:11" ht="24.95" customHeight="1">
      <c r="B34" s="31">
        <f t="shared" si="0"/>
        <v>26</v>
      </c>
      <c r="C34" s="30" t="s">
        <v>213</v>
      </c>
      <c r="D34" s="29">
        <v>0</v>
      </c>
      <c r="E34" s="29" t="s">
        <v>3</v>
      </c>
      <c r="F34" s="29">
        <v>11</v>
      </c>
      <c r="G34" s="29">
        <f t="shared" si="1"/>
        <v>253</v>
      </c>
      <c r="H34" s="29">
        <v>8</v>
      </c>
      <c r="I34" s="29">
        <f t="shared" si="2"/>
        <v>185</v>
      </c>
      <c r="J34" s="30" t="s">
        <v>500</v>
      </c>
      <c r="K34" s="38"/>
    </row>
    <row r="35" spans="2:11" ht="24.95" customHeight="1">
      <c r="B35" s="31">
        <f t="shared" si="0"/>
        <v>27</v>
      </c>
      <c r="C35" s="30" t="s">
        <v>214</v>
      </c>
      <c r="D35" s="29">
        <v>0</v>
      </c>
      <c r="E35" s="29" t="s">
        <v>1</v>
      </c>
      <c r="F35" s="29">
        <v>12</v>
      </c>
      <c r="G35" s="29">
        <f t="shared" si="1"/>
        <v>265</v>
      </c>
      <c r="H35" s="29">
        <v>8</v>
      </c>
      <c r="I35" s="29">
        <f t="shared" si="2"/>
        <v>193</v>
      </c>
      <c r="J35" s="30" t="s">
        <v>501</v>
      </c>
      <c r="K35" s="38"/>
    </row>
    <row r="36" spans="2:11" ht="24.95" customHeight="1">
      <c r="B36" s="31">
        <f t="shared" si="0"/>
        <v>28</v>
      </c>
      <c r="C36" s="30" t="s">
        <v>215</v>
      </c>
      <c r="D36" s="29">
        <v>0</v>
      </c>
      <c r="E36" s="29" t="s">
        <v>1</v>
      </c>
      <c r="F36" s="29">
        <v>12</v>
      </c>
      <c r="G36" s="29">
        <f t="shared" si="1"/>
        <v>277</v>
      </c>
      <c r="H36" s="29">
        <v>8</v>
      </c>
      <c r="I36" s="29">
        <f t="shared" si="2"/>
        <v>201</v>
      </c>
      <c r="J36" s="30" t="s">
        <v>502</v>
      </c>
      <c r="K36" s="38"/>
    </row>
    <row r="37" spans="2:11" s="20" customFormat="1" ht="24.95" customHeight="1">
      <c r="B37" s="31">
        <f t="shared" si="0"/>
        <v>29</v>
      </c>
      <c r="C37" s="30" t="s">
        <v>701</v>
      </c>
      <c r="D37" s="29">
        <v>0</v>
      </c>
      <c r="E37" s="29" t="s">
        <v>1</v>
      </c>
      <c r="F37" s="29">
        <v>12</v>
      </c>
      <c r="G37" s="29">
        <f t="shared" si="1"/>
        <v>289</v>
      </c>
      <c r="H37" s="29">
        <v>8</v>
      </c>
      <c r="I37" s="29">
        <f t="shared" si="2"/>
        <v>209</v>
      </c>
      <c r="J37" s="30" t="s">
        <v>701</v>
      </c>
      <c r="K37" s="38"/>
    </row>
    <row r="38" spans="2:11" s="20" customFormat="1" ht="24.95" customHeight="1">
      <c r="B38" s="31">
        <f t="shared" si="0"/>
        <v>30</v>
      </c>
      <c r="C38" s="30" t="s">
        <v>702</v>
      </c>
      <c r="D38" s="29">
        <v>0</v>
      </c>
      <c r="E38" s="29" t="s">
        <v>1</v>
      </c>
      <c r="F38" s="29">
        <v>12</v>
      </c>
      <c r="G38" s="29">
        <f t="shared" si="1"/>
        <v>301</v>
      </c>
      <c r="H38" s="29">
        <v>8</v>
      </c>
      <c r="I38" s="29">
        <f t="shared" si="2"/>
        <v>217</v>
      </c>
      <c r="J38" s="30" t="s">
        <v>702</v>
      </c>
      <c r="K38" s="38"/>
    </row>
    <row r="39" spans="2:11" s="20" customFormat="1" ht="24.95" customHeight="1">
      <c r="B39" s="31">
        <f t="shared" si="0"/>
        <v>31</v>
      </c>
      <c r="C39" s="30" t="s">
        <v>238</v>
      </c>
      <c r="D39" s="29">
        <v>0</v>
      </c>
      <c r="E39" s="29" t="s">
        <v>3</v>
      </c>
      <c r="F39" s="29">
        <v>11</v>
      </c>
      <c r="G39" s="29">
        <f t="shared" si="1"/>
        <v>312</v>
      </c>
      <c r="H39" s="29">
        <v>8</v>
      </c>
      <c r="I39" s="29">
        <f t="shared" si="2"/>
        <v>225</v>
      </c>
      <c r="J39" s="30" t="s">
        <v>523</v>
      </c>
      <c r="K39" s="30"/>
    </row>
    <row r="40" spans="2:11" s="20" customFormat="1" ht="24.95" customHeight="1">
      <c r="B40" s="31">
        <f t="shared" si="0"/>
        <v>32</v>
      </c>
      <c r="C40" s="30" t="s">
        <v>239</v>
      </c>
      <c r="D40" s="29">
        <v>0</v>
      </c>
      <c r="E40" s="29" t="s">
        <v>1</v>
      </c>
      <c r="F40" s="29">
        <v>12</v>
      </c>
      <c r="G40" s="29">
        <f t="shared" si="1"/>
        <v>324</v>
      </c>
      <c r="H40" s="29">
        <v>8</v>
      </c>
      <c r="I40" s="29">
        <f t="shared" si="2"/>
        <v>233</v>
      </c>
      <c r="J40" s="30" t="s">
        <v>524</v>
      </c>
      <c r="K40" s="30"/>
    </row>
    <row r="41" spans="2:11" s="20" customFormat="1" ht="24.95" customHeight="1">
      <c r="B41" s="31">
        <f t="shared" si="0"/>
        <v>33</v>
      </c>
      <c r="C41" s="30" t="s">
        <v>240</v>
      </c>
      <c r="D41" s="29">
        <v>0</v>
      </c>
      <c r="E41" s="29" t="s">
        <v>3</v>
      </c>
      <c r="F41" s="29">
        <v>11</v>
      </c>
      <c r="G41" s="29">
        <f t="shared" si="1"/>
        <v>335</v>
      </c>
      <c r="H41" s="29">
        <v>8</v>
      </c>
      <c r="I41" s="29">
        <f t="shared" si="2"/>
        <v>241</v>
      </c>
      <c r="J41" s="30" t="s">
        <v>1349</v>
      </c>
      <c r="K41" s="30"/>
    </row>
    <row r="42" spans="2:11" s="20" customFormat="1" ht="24.95" customHeight="1">
      <c r="B42" s="31">
        <f t="shared" si="0"/>
        <v>34</v>
      </c>
      <c r="C42" s="30" t="s">
        <v>241</v>
      </c>
      <c r="D42" s="29">
        <v>0</v>
      </c>
      <c r="E42" s="29" t="s">
        <v>1</v>
      </c>
      <c r="F42" s="29">
        <v>12</v>
      </c>
      <c r="G42" s="29">
        <f t="shared" si="1"/>
        <v>347</v>
      </c>
      <c r="H42" s="29">
        <v>8</v>
      </c>
      <c r="I42" s="29">
        <f t="shared" si="2"/>
        <v>249</v>
      </c>
      <c r="J42" s="30" t="s">
        <v>525</v>
      </c>
      <c r="K42" s="30"/>
    </row>
    <row r="43" spans="2:11" s="20" customFormat="1" ht="24.95" customHeight="1">
      <c r="B43" s="31">
        <f t="shared" si="0"/>
        <v>35</v>
      </c>
      <c r="C43" s="30" t="s">
        <v>242</v>
      </c>
      <c r="D43" s="29">
        <v>0</v>
      </c>
      <c r="E43" s="29" t="s">
        <v>1</v>
      </c>
      <c r="F43" s="29">
        <v>12</v>
      </c>
      <c r="G43" s="29">
        <f t="shared" si="1"/>
        <v>359</v>
      </c>
      <c r="H43" s="29">
        <v>8</v>
      </c>
      <c r="I43" s="29">
        <f t="shared" si="2"/>
        <v>257</v>
      </c>
      <c r="J43" s="30" t="s">
        <v>526</v>
      </c>
      <c r="K43" s="30"/>
    </row>
    <row r="44" spans="2:11" s="20" customFormat="1" ht="24.95" customHeight="1">
      <c r="B44" s="31">
        <f t="shared" si="0"/>
        <v>36</v>
      </c>
      <c r="C44" s="30" t="s">
        <v>190</v>
      </c>
      <c r="D44" s="29">
        <v>0</v>
      </c>
      <c r="E44" s="29" t="s">
        <v>0</v>
      </c>
      <c r="F44" s="29">
        <v>1</v>
      </c>
      <c r="G44" s="29">
        <f t="shared" si="1"/>
        <v>360</v>
      </c>
      <c r="H44" s="29">
        <v>4</v>
      </c>
      <c r="I44" s="29">
        <f t="shared" si="2"/>
        <v>261</v>
      </c>
      <c r="J44" s="30" t="s">
        <v>794</v>
      </c>
      <c r="K44" s="30"/>
    </row>
  </sheetData>
  <mergeCells count="21">
    <mergeCell ref="K7:K8"/>
    <mergeCell ref="D7:D8"/>
    <mergeCell ref="E7:E8"/>
    <mergeCell ref="F7:G7"/>
    <mergeCell ref="H7:I7"/>
    <mergeCell ref="B7:B8"/>
    <mergeCell ref="C7:C8"/>
    <mergeCell ref="B6:C6"/>
    <mergeCell ref="D6:K6"/>
    <mergeCell ref="B2:C2"/>
    <mergeCell ref="D2:F2"/>
    <mergeCell ref="H2:K2"/>
    <mergeCell ref="B3:C3"/>
    <mergeCell ref="D3:F3"/>
    <mergeCell ref="H3:K3"/>
    <mergeCell ref="B4:C4"/>
    <mergeCell ref="D4:F4"/>
    <mergeCell ref="J4:K4"/>
    <mergeCell ref="B5:C5"/>
    <mergeCell ref="D5:K5"/>
    <mergeCell ref="J7:J8"/>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60BF-F7E7-4F4D-A045-6B9271C957BB}">
  <sheetPr codeName="Sheet29"/>
  <dimension ref="B1:K36"/>
  <sheetViews>
    <sheetView zoomScaleNormal="100" workbookViewId="0">
      <pane xSplit="1" ySplit="8" topLeftCell="B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42.75" customHeight="1">
      <c r="B2" s="595" t="s">
        <v>693</v>
      </c>
      <c r="C2" s="596"/>
      <c r="D2" s="585" t="s">
        <v>713</v>
      </c>
      <c r="E2" s="586"/>
      <c r="F2" s="587"/>
      <c r="G2" s="28" t="s">
        <v>695</v>
      </c>
      <c r="H2" s="602" t="s">
        <v>1905</v>
      </c>
      <c r="I2" s="603"/>
      <c r="J2" s="603"/>
      <c r="K2" s="604"/>
    </row>
    <row r="3" spans="2:11" ht="30" customHeight="1">
      <c r="B3" s="597" t="s">
        <v>694</v>
      </c>
      <c r="C3" s="598"/>
      <c r="D3" s="588" t="s">
        <v>2086</v>
      </c>
      <c r="E3" s="589"/>
      <c r="F3" s="590"/>
      <c r="G3" s="22" t="s">
        <v>696</v>
      </c>
      <c r="H3" s="588" t="s">
        <v>31</v>
      </c>
      <c r="I3" s="589"/>
      <c r="J3" s="589"/>
      <c r="K3" s="590"/>
    </row>
    <row r="4" spans="2:11" ht="30" customHeight="1">
      <c r="B4" s="597" t="s">
        <v>699</v>
      </c>
      <c r="C4" s="598"/>
      <c r="D4" s="588" t="s">
        <v>714</v>
      </c>
      <c r="E4" s="589"/>
      <c r="F4" s="590"/>
      <c r="G4" s="36" t="s">
        <v>697</v>
      </c>
      <c r="H4" s="22">
        <f>G36</f>
        <v>268</v>
      </c>
      <c r="I4" s="36" t="s">
        <v>698</v>
      </c>
      <c r="J4" s="588">
        <f>I36</f>
        <v>197</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36" si="0">ROW()-8</f>
        <v>2</v>
      </c>
      <c r="C10" s="2" t="s">
        <v>188</v>
      </c>
      <c r="D10" s="1">
        <v>0</v>
      </c>
      <c r="E10" s="1" t="s">
        <v>0</v>
      </c>
      <c r="F10" s="1">
        <v>3</v>
      </c>
      <c r="G10" s="1">
        <f>G9+F10</f>
        <v>5</v>
      </c>
      <c r="H10" s="1">
        <v>3</v>
      </c>
      <c r="I10" s="1">
        <f>I9+H10</f>
        <v>5</v>
      </c>
      <c r="J10" s="2" t="s">
        <v>478</v>
      </c>
      <c r="K10" s="27"/>
    </row>
    <row r="11" spans="2:11" s="19" customFormat="1" ht="67.5">
      <c r="B11" s="26">
        <f t="shared" si="0"/>
        <v>3</v>
      </c>
      <c r="C11" s="2" t="s">
        <v>191</v>
      </c>
      <c r="D11" s="1">
        <v>0</v>
      </c>
      <c r="E11" s="1" t="s">
        <v>2</v>
      </c>
      <c r="F11" s="1">
        <v>8</v>
      </c>
      <c r="G11" s="1">
        <f t="shared" ref="G11:G36" si="1">G10+F11</f>
        <v>13</v>
      </c>
      <c r="H11" s="1">
        <v>4</v>
      </c>
      <c r="I11" s="1">
        <f t="shared" ref="I11:I36" si="2">I10+H11</f>
        <v>9</v>
      </c>
      <c r="J11" s="2" t="s">
        <v>480</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66">
        <v>0</v>
      </c>
      <c r="E15" s="66" t="s">
        <v>37</v>
      </c>
      <c r="F15" s="66">
        <v>6</v>
      </c>
      <c r="G15" s="66">
        <f t="shared" si="1"/>
        <v>35</v>
      </c>
      <c r="H15" s="66">
        <v>4</v>
      </c>
      <c r="I15" s="66">
        <f t="shared" si="2"/>
        <v>29</v>
      </c>
      <c r="J15" s="46" t="s">
        <v>791</v>
      </c>
      <c r="K15" s="99"/>
    </row>
    <row r="16" spans="2:11" ht="24.95" customHeight="1">
      <c r="B16" s="31">
        <f t="shared" si="0"/>
        <v>8</v>
      </c>
      <c r="C16" s="30" t="s">
        <v>195</v>
      </c>
      <c r="D16" s="29">
        <v>0</v>
      </c>
      <c r="E16" s="29" t="s">
        <v>0</v>
      </c>
      <c r="F16" s="29">
        <v>12</v>
      </c>
      <c r="G16" s="29">
        <f t="shared" si="1"/>
        <v>47</v>
      </c>
      <c r="H16" s="29">
        <v>12</v>
      </c>
      <c r="I16" s="29">
        <f t="shared" si="2"/>
        <v>41</v>
      </c>
      <c r="J16" s="30" t="s">
        <v>482</v>
      </c>
      <c r="K16" s="27"/>
    </row>
    <row r="17" spans="2:11" ht="24.95" customHeight="1">
      <c r="B17" s="31">
        <f t="shared" si="0"/>
        <v>9</v>
      </c>
      <c r="C17" s="30" t="s">
        <v>196</v>
      </c>
      <c r="D17" s="29">
        <v>0</v>
      </c>
      <c r="E17" s="29" t="s">
        <v>3</v>
      </c>
      <c r="F17" s="29">
        <v>11</v>
      </c>
      <c r="G17" s="29">
        <f t="shared" si="1"/>
        <v>58</v>
      </c>
      <c r="H17" s="29">
        <v>8</v>
      </c>
      <c r="I17" s="29">
        <f t="shared" si="2"/>
        <v>49</v>
      </c>
      <c r="J17" s="30" t="s">
        <v>483</v>
      </c>
      <c r="K17" s="27"/>
    </row>
    <row r="18" spans="2:11" ht="24.95" customHeight="1">
      <c r="B18" s="31">
        <f t="shared" si="0"/>
        <v>10</v>
      </c>
      <c r="C18" s="30" t="s">
        <v>197</v>
      </c>
      <c r="D18" s="29">
        <v>0</v>
      </c>
      <c r="E18" s="29" t="s">
        <v>3</v>
      </c>
      <c r="F18" s="29">
        <v>11</v>
      </c>
      <c r="G18" s="29">
        <f t="shared" si="1"/>
        <v>69</v>
      </c>
      <c r="H18" s="29">
        <v>8</v>
      </c>
      <c r="I18" s="29">
        <f t="shared" si="2"/>
        <v>57</v>
      </c>
      <c r="J18" s="30" t="s">
        <v>484</v>
      </c>
      <c r="K18" s="27"/>
    </row>
    <row r="19" spans="2:11" ht="24.95" customHeight="1">
      <c r="B19" s="31">
        <f t="shared" si="0"/>
        <v>11</v>
      </c>
      <c r="C19" s="30" t="s">
        <v>198</v>
      </c>
      <c r="D19" s="29">
        <v>0</v>
      </c>
      <c r="E19" s="29" t="s">
        <v>1</v>
      </c>
      <c r="F19" s="29">
        <v>12</v>
      </c>
      <c r="G19" s="29">
        <f t="shared" si="1"/>
        <v>81</v>
      </c>
      <c r="H19" s="29">
        <v>8</v>
      </c>
      <c r="I19" s="29">
        <f t="shared" si="2"/>
        <v>65</v>
      </c>
      <c r="J19" s="30" t="s">
        <v>485</v>
      </c>
      <c r="K19" s="27"/>
    </row>
    <row r="20" spans="2:11" ht="24.95" customHeight="1">
      <c r="B20" s="31">
        <f t="shared" si="0"/>
        <v>12</v>
      </c>
      <c r="C20" s="30" t="s">
        <v>199</v>
      </c>
      <c r="D20" s="29">
        <v>0</v>
      </c>
      <c r="E20" s="29" t="s">
        <v>1</v>
      </c>
      <c r="F20" s="29">
        <v>12</v>
      </c>
      <c r="G20" s="29">
        <f t="shared" si="1"/>
        <v>93</v>
      </c>
      <c r="H20" s="29">
        <v>8</v>
      </c>
      <c r="I20" s="29">
        <f t="shared" si="2"/>
        <v>73</v>
      </c>
      <c r="J20" s="30" t="s">
        <v>486</v>
      </c>
      <c r="K20" s="27"/>
    </row>
    <row r="21" spans="2:11" ht="24.95" customHeight="1">
      <c r="B21" s="31">
        <f t="shared" si="0"/>
        <v>13</v>
      </c>
      <c r="C21" s="30" t="s">
        <v>200</v>
      </c>
      <c r="D21" s="29">
        <v>0</v>
      </c>
      <c r="E21" s="29" t="s">
        <v>3</v>
      </c>
      <c r="F21" s="29">
        <v>11</v>
      </c>
      <c r="G21" s="29">
        <f t="shared" si="1"/>
        <v>104</v>
      </c>
      <c r="H21" s="29">
        <v>8</v>
      </c>
      <c r="I21" s="29">
        <f t="shared" si="2"/>
        <v>81</v>
      </c>
      <c r="J21" s="30" t="s">
        <v>487</v>
      </c>
      <c r="K21" s="27"/>
    </row>
    <row r="22" spans="2:11" ht="24.95" customHeight="1">
      <c r="B22" s="31">
        <f t="shared" si="0"/>
        <v>14</v>
      </c>
      <c r="C22" s="30" t="s">
        <v>201</v>
      </c>
      <c r="D22" s="29">
        <v>0</v>
      </c>
      <c r="E22" s="29" t="s">
        <v>3</v>
      </c>
      <c r="F22" s="29">
        <v>11</v>
      </c>
      <c r="G22" s="29">
        <f t="shared" si="1"/>
        <v>115</v>
      </c>
      <c r="H22" s="29">
        <v>8</v>
      </c>
      <c r="I22" s="29">
        <f t="shared" si="2"/>
        <v>89</v>
      </c>
      <c r="J22" s="30" t="s">
        <v>488</v>
      </c>
      <c r="K22" s="27"/>
    </row>
    <row r="23" spans="2:11" ht="24.95" customHeight="1">
      <c r="B23" s="31">
        <f t="shared" si="0"/>
        <v>15</v>
      </c>
      <c r="C23" s="30" t="s">
        <v>202</v>
      </c>
      <c r="D23" s="29">
        <v>0</v>
      </c>
      <c r="E23" s="29" t="s">
        <v>1</v>
      </c>
      <c r="F23" s="29">
        <v>12</v>
      </c>
      <c r="G23" s="29">
        <f t="shared" si="1"/>
        <v>127</v>
      </c>
      <c r="H23" s="29">
        <v>8</v>
      </c>
      <c r="I23" s="29">
        <f t="shared" si="2"/>
        <v>97</v>
      </c>
      <c r="J23" s="30" t="s">
        <v>489</v>
      </c>
      <c r="K23" s="27"/>
    </row>
    <row r="24" spans="2:11" ht="24.95" customHeight="1">
      <c r="B24" s="31">
        <f t="shared" si="0"/>
        <v>16</v>
      </c>
      <c r="C24" s="30" t="s">
        <v>203</v>
      </c>
      <c r="D24" s="29">
        <v>0</v>
      </c>
      <c r="E24" s="29" t="s">
        <v>1</v>
      </c>
      <c r="F24" s="29">
        <v>12</v>
      </c>
      <c r="G24" s="29">
        <f t="shared" si="1"/>
        <v>139</v>
      </c>
      <c r="H24" s="29">
        <v>8</v>
      </c>
      <c r="I24" s="29">
        <f t="shared" si="2"/>
        <v>105</v>
      </c>
      <c r="J24" s="30" t="s">
        <v>490</v>
      </c>
      <c r="K24" s="27"/>
    </row>
    <row r="25" spans="2:11" ht="24.95" customHeight="1">
      <c r="B25" s="31">
        <f t="shared" si="0"/>
        <v>17</v>
      </c>
      <c r="C25" s="30" t="s">
        <v>204</v>
      </c>
      <c r="D25" s="29">
        <v>0</v>
      </c>
      <c r="E25" s="29" t="s">
        <v>3</v>
      </c>
      <c r="F25" s="29">
        <v>11</v>
      </c>
      <c r="G25" s="29">
        <f t="shared" si="1"/>
        <v>150</v>
      </c>
      <c r="H25" s="29">
        <v>8</v>
      </c>
      <c r="I25" s="29">
        <f t="shared" si="2"/>
        <v>113</v>
      </c>
      <c r="J25" s="30" t="s">
        <v>491</v>
      </c>
      <c r="K25" s="27"/>
    </row>
    <row r="26" spans="2:11" ht="24.95" customHeight="1">
      <c r="B26" s="31">
        <f t="shared" si="0"/>
        <v>18</v>
      </c>
      <c r="C26" s="30" t="s">
        <v>205</v>
      </c>
      <c r="D26" s="29">
        <v>0</v>
      </c>
      <c r="E26" s="29" t="s">
        <v>3</v>
      </c>
      <c r="F26" s="29">
        <v>11</v>
      </c>
      <c r="G26" s="29">
        <f t="shared" si="1"/>
        <v>161</v>
      </c>
      <c r="H26" s="29">
        <v>8</v>
      </c>
      <c r="I26" s="29">
        <f t="shared" si="2"/>
        <v>121</v>
      </c>
      <c r="J26" s="30" t="s">
        <v>492</v>
      </c>
      <c r="K26" s="27"/>
    </row>
    <row r="27" spans="2:11" ht="24.95" customHeight="1">
      <c r="B27" s="31">
        <f t="shared" si="0"/>
        <v>19</v>
      </c>
      <c r="C27" s="30" t="s">
        <v>206</v>
      </c>
      <c r="D27" s="29">
        <v>0</v>
      </c>
      <c r="E27" s="29" t="s">
        <v>1</v>
      </c>
      <c r="F27" s="29">
        <v>12</v>
      </c>
      <c r="G27" s="29">
        <f t="shared" si="1"/>
        <v>173</v>
      </c>
      <c r="H27" s="29">
        <v>8</v>
      </c>
      <c r="I27" s="29">
        <f t="shared" si="2"/>
        <v>129</v>
      </c>
      <c r="J27" s="30" t="s">
        <v>493</v>
      </c>
      <c r="K27" s="27"/>
    </row>
    <row r="28" spans="2:11" ht="24.95" customHeight="1">
      <c r="B28" s="31">
        <f t="shared" si="0"/>
        <v>20</v>
      </c>
      <c r="C28" s="30" t="s">
        <v>207</v>
      </c>
      <c r="D28" s="29">
        <v>0</v>
      </c>
      <c r="E28" s="29" t="s">
        <v>1</v>
      </c>
      <c r="F28" s="29">
        <v>12</v>
      </c>
      <c r="G28" s="29">
        <f t="shared" si="1"/>
        <v>185</v>
      </c>
      <c r="H28" s="29">
        <v>8</v>
      </c>
      <c r="I28" s="29">
        <f t="shared" si="2"/>
        <v>137</v>
      </c>
      <c r="J28" s="30" t="s">
        <v>494</v>
      </c>
      <c r="K28" s="27"/>
    </row>
    <row r="29" spans="2:11" s="20" customFormat="1" ht="24.95" customHeight="1">
      <c r="B29" s="31">
        <f t="shared" si="0"/>
        <v>21</v>
      </c>
      <c r="C29" s="30" t="s">
        <v>701</v>
      </c>
      <c r="D29" s="29">
        <v>0</v>
      </c>
      <c r="E29" s="29" t="s">
        <v>1</v>
      </c>
      <c r="F29" s="29">
        <v>12</v>
      </c>
      <c r="G29" s="29">
        <f t="shared" si="1"/>
        <v>197</v>
      </c>
      <c r="H29" s="29">
        <v>8</v>
      </c>
      <c r="I29" s="29">
        <f t="shared" si="2"/>
        <v>145</v>
      </c>
      <c r="J29" s="30" t="s">
        <v>701</v>
      </c>
      <c r="K29" s="38"/>
    </row>
    <row r="30" spans="2:11" s="20" customFormat="1" ht="24.95" customHeight="1">
      <c r="B30" s="31">
        <f t="shared" si="0"/>
        <v>22</v>
      </c>
      <c r="C30" s="30" t="s">
        <v>702</v>
      </c>
      <c r="D30" s="29">
        <v>0</v>
      </c>
      <c r="E30" s="29" t="s">
        <v>1</v>
      </c>
      <c r="F30" s="29">
        <v>12</v>
      </c>
      <c r="G30" s="29">
        <f t="shared" si="1"/>
        <v>209</v>
      </c>
      <c r="H30" s="29">
        <v>8</v>
      </c>
      <c r="I30" s="29">
        <f t="shared" si="2"/>
        <v>153</v>
      </c>
      <c r="J30" s="30" t="s">
        <v>702</v>
      </c>
      <c r="K30" s="38"/>
    </row>
    <row r="31" spans="2:11" s="20" customFormat="1" ht="24.95" customHeight="1">
      <c r="B31" s="31">
        <f t="shared" si="0"/>
        <v>23</v>
      </c>
      <c r="C31" s="30" t="s">
        <v>238</v>
      </c>
      <c r="D31" s="29">
        <v>0</v>
      </c>
      <c r="E31" s="29" t="s">
        <v>3</v>
      </c>
      <c r="F31" s="29">
        <v>11</v>
      </c>
      <c r="G31" s="29">
        <f t="shared" si="1"/>
        <v>220</v>
      </c>
      <c r="H31" s="29">
        <v>8</v>
      </c>
      <c r="I31" s="29">
        <f t="shared" si="2"/>
        <v>161</v>
      </c>
      <c r="J31" s="30" t="s">
        <v>523</v>
      </c>
      <c r="K31" s="30"/>
    </row>
    <row r="32" spans="2:11" s="20" customFormat="1" ht="24.95" customHeight="1">
      <c r="B32" s="31">
        <f t="shared" si="0"/>
        <v>24</v>
      </c>
      <c r="C32" s="30" t="s">
        <v>239</v>
      </c>
      <c r="D32" s="29">
        <v>0</v>
      </c>
      <c r="E32" s="29" t="s">
        <v>1</v>
      </c>
      <c r="F32" s="29">
        <v>12</v>
      </c>
      <c r="G32" s="29">
        <f t="shared" si="1"/>
        <v>232</v>
      </c>
      <c r="H32" s="29">
        <v>8</v>
      </c>
      <c r="I32" s="29">
        <f t="shared" si="2"/>
        <v>169</v>
      </c>
      <c r="J32" s="30" t="s">
        <v>524</v>
      </c>
      <c r="K32" s="30"/>
    </row>
    <row r="33" spans="2:11" s="20" customFormat="1" ht="24.95" customHeight="1">
      <c r="B33" s="31">
        <f t="shared" si="0"/>
        <v>25</v>
      </c>
      <c r="C33" s="30" t="s">
        <v>240</v>
      </c>
      <c r="D33" s="29">
        <v>0</v>
      </c>
      <c r="E33" s="29" t="s">
        <v>3</v>
      </c>
      <c r="F33" s="29">
        <v>11</v>
      </c>
      <c r="G33" s="29">
        <f t="shared" si="1"/>
        <v>243</v>
      </c>
      <c r="H33" s="29">
        <v>8</v>
      </c>
      <c r="I33" s="29">
        <f t="shared" si="2"/>
        <v>177</v>
      </c>
      <c r="J33" s="30" t="s">
        <v>1349</v>
      </c>
      <c r="K33" s="30"/>
    </row>
    <row r="34" spans="2:11" s="20" customFormat="1" ht="24.95" customHeight="1">
      <c r="B34" s="31">
        <f t="shared" si="0"/>
        <v>26</v>
      </c>
      <c r="C34" s="30" t="s">
        <v>241</v>
      </c>
      <c r="D34" s="29">
        <v>0</v>
      </c>
      <c r="E34" s="29" t="s">
        <v>1</v>
      </c>
      <c r="F34" s="29">
        <v>12</v>
      </c>
      <c r="G34" s="29">
        <f t="shared" si="1"/>
        <v>255</v>
      </c>
      <c r="H34" s="29">
        <v>8</v>
      </c>
      <c r="I34" s="29">
        <f t="shared" si="2"/>
        <v>185</v>
      </c>
      <c r="J34" s="30" t="s">
        <v>525</v>
      </c>
      <c r="K34" s="30"/>
    </row>
    <row r="35" spans="2:11" s="20" customFormat="1" ht="24.95" customHeight="1">
      <c r="B35" s="31">
        <f t="shared" si="0"/>
        <v>27</v>
      </c>
      <c r="C35" s="30" t="s">
        <v>242</v>
      </c>
      <c r="D35" s="29">
        <v>0</v>
      </c>
      <c r="E35" s="29" t="s">
        <v>1</v>
      </c>
      <c r="F35" s="29">
        <v>12</v>
      </c>
      <c r="G35" s="29">
        <f t="shared" si="1"/>
        <v>267</v>
      </c>
      <c r="H35" s="29">
        <v>8</v>
      </c>
      <c r="I35" s="29">
        <f t="shared" si="2"/>
        <v>193</v>
      </c>
      <c r="J35" s="30" t="s">
        <v>526</v>
      </c>
      <c r="K35" s="30"/>
    </row>
    <row r="36" spans="2:11" s="20" customFormat="1" ht="24.95" customHeight="1">
      <c r="B36" s="31">
        <f t="shared" si="0"/>
        <v>28</v>
      </c>
      <c r="C36" s="30" t="s">
        <v>190</v>
      </c>
      <c r="D36" s="29">
        <v>0</v>
      </c>
      <c r="E36" s="29" t="s">
        <v>0</v>
      </c>
      <c r="F36" s="29">
        <v>1</v>
      </c>
      <c r="G36" s="29">
        <f t="shared" si="1"/>
        <v>268</v>
      </c>
      <c r="H36" s="29">
        <v>4</v>
      </c>
      <c r="I36" s="29">
        <f t="shared" si="2"/>
        <v>197</v>
      </c>
      <c r="J36" s="30" t="s">
        <v>794</v>
      </c>
      <c r="K36" s="30"/>
    </row>
  </sheetData>
  <mergeCells count="21">
    <mergeCell ref="K7:K8"/>
    <mergeCell ref="D7:D8"/>
    <mergeCell ref="E7:E8"/>
    <mergeCell ref="F7:G7"/>
    <mergeCell ref="H7:I7"/>
    <mergeCell ref="B7:B8"/>
    <mergeCell ref="C7:C8"/>
    <mergeCell ref="B6:C6"/>
    <mergeCell ref="D6:K6"/>
    <mergeCell ref="B2:C2"/>
    <mergeCell ref="D2:F2"/>
    <mergeCell ref="H2:K2"/>
    <mergeCell ref="B3:C3"/>
    <mergeCell ref="D3:F3"/>
    <mergeCell ref="H3:K3"/>
    <mergeCell ref="B4:C4"/>
    <mergeCell ref="D4:F4"/>
    <mergeCell ref="J4:K4"/>
    <mergeCell ref="B5:C5"/>
    <mergeCell ref="D5:K5"/>
    <mergeCell ref="J7:J8"/>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AF0E8-A5E9-46D0-BB59-D0CDD49C8EB4}">
  <sheetPr codeName="Sheet40">
    <tabColor rgb="FFFFFF00"/>
  </sheetPr>
  <dimension ref="B1:K84"/>
  <sheetViews>
    <sheetView zoomScaleNormal="100" workbookViewId="0">
      <pane xSplit="1" ySplit="8" topLeftCell="B63"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45" customHeight="1">
      <c r="B2" s="595" t="s">
        <v>693</v>
      </c>
      <c r="C2" s="596"/>
      <c r="D2" s="602" t="s">
        <v>1841</v>
      </c>
      <c r="E2" s="586"/>
      <c r="F2" s="587"/>
      <c r="G2" s="28" t="s">
        <v>695</v>
      </c>
      <c r="H2" s="602" t="s">
        <v>1904</v>
      </c>
      <c r="I2" s="603"/>
      <c r="J2" s="603"/>
      <c r="K2" s="604"/>
    </row>
    <row r="3" spans="2:11" ht="30" customHeight="1">
      <c r="B3" s="597" t="s">
        <v>694</v>
      </c>
      <c r="C3" s="598"/>
      <c r="D3" s="588" t="s">
        <v>1842</v>
      </c>
      <c r="E3" s="589"/>
      <c r="F3" s="590"/>
      <c r="G3" s="22" t="s">
        <v>696</v>
      </c>
      <c r="H3" s="588" t="s">
        <v>31</v>
      </c>
      <c r="I3" s="589"/>
      <c r="J3" s="589"/>
      <c r="K3" s="590"/>
    </row>
    <row r="4" spans="2:11" ht="30" customHeight="1">
      <c r="B4" s="597" t="s">
        <v>699</v>
      </c>
      <c r="C4" s="598"/>
      <c r="D4" s="588" t="s">
        <v>714</v>
      </c>
      <c r="E4" s="589"/>
      <c r="F4" s="590"/>
      <c r="G4" s="222" t="s">
        <v>697</v>
      </c>
      <c r="H4" s="22">
        <f>G84</f>
        <v>830</v>
      </c>
      <c r="I4" s="222" t="s">
        <v>698</v>
      </c>
      <c r="J4" s="588">
        <f>I84</f>
        <v>581</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73" si="0">ROW()-8</f>
        <v>2</v>
      </c>
      <c r="C10" s="2" t="s">
        <v>188</v>
      </c>
      <c r="D10" s="1">
        <v>0</v>
      </c>
      <c r="E10" s="1" t="s">
        <v>0</v>
      </c>
      <c r="F10" s="1">
        <v>3</v>
      </c>
      <c r="G10" s="1">
        <f>G9+F10</f>
        <v>5</v>
      </c>
      <c r="H10" s="1">
        <v>3</v>
      </c>
      <c r="I10" s="1">
        <f>I9+H10</f>
        <v>5</v>
      </c>
      <c r="J10" s="2" t="s">
        <v>478</v>
      </c>
      <c r="K10" s="27"/>
    </row>
    <row r="11" spans="2:11" s="19" customFormat="1" ht="67.5">
      <c r="B11" s="26">
        <f t="shared" si="0"/>
        <v>3</v>
      </c>
      <c r="C11" s="2" t="s">
        <v>191</v>
      </c>
      <c r="D11" s="1">
        <v>0</v>
      </c>
      <c r="E11" s="1" t="s">
        <v>2</v>
      </c>
      <c r="F11" s="1">
        <v>8</v>
      </c>
      <c r="G11" s="1">
        <f t="shared" ref="G11:G74" si="1">G10+F11</f>
        <v>13</v>
      </c>
      <c r="H11" s="1">
        <v>4</v>
      </c>
      <c r="I11" s="1">
        <f t="shared" ref="I11:I74" si="2">I10+H11</f>
        <v>9</v>
      </c>
      <c r="J11" s="2" t="s">
        <v>789</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66">
        <v>0</v>
      </c>
      <c r="E15" s="66" t="s">
        <v>2</v>
      </c>
      <c r="F15" s="66">
        <v>6</v>
      </c>
      <c r="G15" s="29">
        <f t="shared" si="1"/>
        <v>35</v>
      </c>
      <c r="H15" s="66">
        <v>4</v>
      </c>
      <c r="I15" s="29">
        <f t="shared" si="2"/>
        <v>29</v>
      </c>
      <c r="J15" s="46" t="s">
        <v>792</v>
      </c>
      <c r="K15" s="99"/>
    </row>
    <row r="16" spans="2:11" ht="24.95" customHeight="1">
      <c r="B16" s="31">
        <f t="shared" si="0"/>
        <v>8</v>
      </c>
      <c r="C16" s="30" t="s">
        <v>195</v>
      </c>
      <c r="D16" s="29">
        <v>0</v>
      </c>
      <c r="E16" s="29" t="s">
        <v>0</v>
      </c>
      <c r="F16" s="29">
        <v>12</v>
      </c>
      <c r="G16" s="29">
        <f t="shared" si="1"/>
        <v>47</v>
      </c>
      <c r="H16" s="29">
        <v>12</v>
      </c>
      <c r="I16" s="29">
        <f t="shared" si="2"/>
        <v>41</v>
      </c>
      <c r="J16" s="30" t="s">
        <v>482</v>
      </c>
      <c r="K16" s="38"/>
    </row>
    <row r="17" spans="2:11" ht="24.95" customHeight="1">
      <c r="B17" s="31">
        <f t="shared" si="0"/>
        <v>9</v>
      </c>
      <c r="C17" s="30" t="s">
        <v>196</v>
      </c>
      <c r="D17" s="29">
        <v>0</v>
      </c>
      <c r="E17" s="29" t="s">
        <v>3</v>
      </c>
      <c r="F17" s="29">
        <v>11</v>
      </c>
      <c r="G17" s="29">
        <f t="shared" si="1"/>
        <v>58</v>
      </c>
      <c r="H17" s="29">
        <v>8</v>
      </c>
      <c r="I17" s="29">
        <f t="shared" si="2"/>
        <v>49</v>
      </c>
      <c r="J17" s="30" t="s">
        <v>483</v>
      </c>
      <c r="K17" s="38"/>
    </row>
    <row r="18" spans="2:11" ht="24.95" customHeight="1">
      <c r="B18" s="31">
        <f t="shared" si="0"/>
        <v>10</v>
      </c>
      <c r="C18" s="30" t="s">
        <v>197</v>
      </c>
      <c r="D18" s="29">
        <v>0</v>
      </c>
      <c r="E18" s="29" t="s">
        <v>3</v>
      </c>
      <c r="F18" s="29">
        <v>11</v>
      </c>
      <c r="G18" s="29">
        <f t="shared" si="1"/>
        <v>69</v>
      </c>
      <c r="H18" s="29">
        <v>8</v>
      </c>
      <c r="I18" s="29">
        <f t="shared" si="2"/>
        <v>57</v>
      </c>
      <c r="J18" s="30" t="s">
        <v>484</v>
      </c>
      <c r="K18" s="38"/>
    </row>
    <row r="19" spans="2:11" ht="24.95" customHeight="1">
      <c r="B19" s="31">
        <f t="shared" si="0"/>
        <v>11</v>
      </c>
      <c r="C19" s="30" t="s">
        <v>198</v>
      </c>
      <c r="D19" s="29">
        <v>0</v>
      </c>
      <c r="E19" s="29" t="s">
        <v>1</v>
      </c>
      <c r="F19" s="29">
        <v>12</v>
      </c>
      <c r="G19" s="29">
        <f t="shared" si="1"/>
        <v>81</v>
      </c>
      <c r="H19" s="29">
        <v>8</v>
      </c>
      <c r="I19" s="29">
        <f t="shared" si="2"/>
        <v>65</v>
      </c>
      <c r="J19" s="30" t="s">
        <v>485</v>
      </c>
      <c r="K19" s="38"/>
    </row>
    <row r="20" spans="2:11" ht="24.95" customHeight="1">
      <c r="B20" s="31">
        <f t="shared" si="0"/>
        <v>12</v>
      </c>
      <c r="C20" s="30" t="s">
        <v>199</v>
      </c>
      <c r="D20" s="29">
        <v>0</v>
      </c>
      <c r="E20" s="29" t="s">
        <v>1</v>
      </c>
      <c r="F20" s="29">
        <v>12</v>
      </c>
      <c r="G20" s="29">
        <f t="shared" si="1"/>
        <v>93</v>
      </c>
      <c r="H20" s="29">
        <v>8</v>
      </c>
      <c r="I20" s="29">
        <f t="shared" si="2"/>
        <v>73</v>
      </c>
      <c r="J20" s="30" t="s">
        <v>486</v>
      </c>
      <c r="K20" s="38"/>
    </row>
    <row r="21" spans="2:11" ht="24.95" customHeight="1">
      <c r="B21" s="31">
        <f t="shared" si="0"/>
        <v>13</v>
      </c>
      <c r="C21" s="30" t="s">
        <v>1843</v>
      </c>
      <c r="D21" s="29">
        <v>0</v>
      </c>
      <c r="E21" s="29" t="s">
        <v>1</v>
      </c>
      <c r="F21" s="29">
        <v>12</v>
      </c>
      <c r="G21" s="29">
        <f t="shared" si="1"/>
        <v>105</v>
      </c>
      <c r="H21" s="29">
        <v>8</v>
      </c>
      <c r="I21" s="29">
        <f t="shared" si="2"/>
        <v>81</v>
      </c>
      <c r="J21" s="30" t="s">
        <v>1882</v>
      </c>
      <c r="K21" s="38"/>
    </row>
    <row r="22" spans="2:11" ht="24.95" customHeight="1">
      <c r="B22" s="31">
        <f t="shared" si="0"/>
        <v>14</v>
      </c>
      <c r="C22" s="30" t="s">
        <v>1844</v>
      </c>
      <c r="D22" s="29">
        <v>0</v>
      </c>
      <c r="E22" s="29" t="s">
        <v>1</v>
      </c>
      <c r="F22" s="29">
        <v>12</v>
      </c>
      <c r="G22" s="29">
        <f t="shared" si="1"/>
        <v>117</v>
      </c>
      <c r="H22" s="29">
        <v>8</v>
      </c>
      <c r="I22" s="29">
        <f t="shared" si="2"/>
        <v>89</v>
      </c>
      <c r="J22" s="30" t="s">
        <v>1883</v>
      </c>
      <c r="K22" s="38"/>
    </row>
    <row r="23" spans="2:11" ht="24.95" customHeight="1">
      <c r="B23" s="31">
        <f t="shared" si="0"/>
        <v>15</v>
      </c>
      <c r="C23" s="30" t="s">
        <v>200</v>
      </c>
      <c r="D23" s="29">
        <v>0</v>
      </c>
      <c r="E23" s="29" t="s">
        <v>3</v>
      </c>
      <c r="F23" s="29">
        <v>11</v>
      </c>
      <c r="G23" s="29">
        <f t="shared" si="1"/>
        <v>128</v>
      </c>
      <c r="H23" s="29">
        <v>8</v>
      </c>
      <c r="I23" s="29">
        <f t="shared" si="2"/>
        <v>97</v>
      </c>
      <c r="J23" s="30" t="s">
        <v>487</v>
      </c>
      <c r="K23" s="38"/>
    </row>
    <row r="24" spans="2:11" ht="24.95" customHeight="1">
      <c r="B24" s="31">
        <f t="shared" si="0"/>
        <v>16</v>
      </c>
      <c r="C24" s="30" t="s">
        <v>201</v>
      </c>
      <c r="D24" s="29">
        <v>0</v>
      </c>
      <c r="E24" s="29" t="s">
        <v>3</v>
      </c>
      <c r="F24" s="29">
        <v>11</v>
      </c>
      <c r="G24" s="29">
        <f t="shared" si="1"/>
        <v>139</v>
      </c>
      <c r="H24" s="29">
        <v>8</v>
      </c>
      <c r="I24" s="29">
        <f t="shared" si="2"/>
        <v>105</v>
      </c>
      <c r="J24" s="30" t="s">
        <v>488</v>
      </c>
      <c r="K24" s="38"/>
    </row>
    <row r="25" spans="2:11" ht="24.95" customHeight="1">
      <c r="B25" s="31">
        <f t="shared" si="0"/>
        <v>17</v>
      </c>
      <c r="C25" s="30" t="s">
        <v>202</v>
      </c>
      <c r="D25" s="29">
        <v>0</v>
      </c>
      <c r="E25" s="29" t="s">
        <v>1</v>
      </c>
      <c r="F25" s="29">
        <v>12</v>
      </c>
      <c r="G25" s="29">
        <f t="shared" si="1"/>
        <v>151</v>
      </c>
      <c r="H25" s="29">
        <v>8</v>
      </c>
      <c r="I25" s="29">
        <f t="shared" si="2"/>
        <v>113</v>
      </c>
      <c r="J25" s="30" t="s">
        <v>489</v>
      </c>
      <c r="K25" s="38"/>
    </row>
    <row r="26" spans="2:11" ht="24.95" customHeight="1">
      <c r="B26" s="31">
        <f t="shared" si="0"/>
        <v>18</v>
      </c>
      <c r="C26" s="30" t="s">
        <v>203</v>
      </c>
      <c r="D26" s="29">
        <v>0</v>
      </c>
      <c r="E26" s="29" t="s">
        <v>1</v>
      </c>
      <c r="F26" s="29">
        <v>12</v>
      </c>
      <c r="G26" s="29">
        <f t="shared" si="1"/>
        <v>163</v>
      </c>
      <c r="H26" s="29">
        <v>8</v>
      </c>
      <c r="I26" s="29">
        <f t="shared" si="2"/>
        <v>121</v>
      </c>
      <c r="J26" s="30" t="s">
        <v>490</v>
      </c>
      <c r="K26" s="38"/>
    </row>
    <row r="27" spans="2:11" ht="24.95" customHeight="1">
      <c r="B27" s="31">
        <f t="shared" si="0"/>
        <v>19</v>
      </c>
      <c r="C27" s="30" t="s">
        <v>1846</v>
      </c>
      <c r="D27" s="29">
        <v>0</v>
      </c>
      <c r="E27" s="29" t="s">
        <v>1</v>
      </c>
      <c r="F27" s="29">
        <v>12</v>
      </c>
      <c r="G27" s="29">
        <f t="shared" si="1"/>
        <v>175</v>
      </c>
      <c r="H27" s="29">
        <v>8</v>
      </c>
      <c r="I27" s="29">
        <f t="shared" si="2"/>
        <v>129</v>
      </c>
      <c r="J27" s="30" t="s">
        <v>1884</v>
      </c>
      <c r="K27" s="38"/>
    </row>
    <row r="28" spans="2:11" ht="24.95" customHeight="1">
      <c r="B28" s="31">
        <f t="shared" si="0"/>
        <v>20</v>
      </c>
      <c r="C28" s="30" t="s">
        <v>1848</v>
      </c>
      <c r="D28" s="29">
        <v>0</v>
      </c>
      <c r="E28" s="29" t="s">
        <v>1</v>
      </c>
      <c r="F28" s="29">
        <v>12</v>
      </c>
      <c r="G28" s="29">
        <f t="shared" si="1"/>
        <v>187</v>
      </c>
      <c r="H28" s="29">
        <v>8</v>
      </c>
      <c r="I28" s="29">
        <f t="shared" si="2"/>
        <v>137</v>
      </c>
      <c r="J28" s="30" t="s">
        <v>1885</v>
      </c>
      <c r="K28" s="38"/>
    </row>
    <row r="29" spans="2:11" ht="24.95" customHeight="1">
      <c r="B29" s="31">
        <f t="shared" si="0"/>
        <v>21</v>
      </c>
      <c r="C29" s="30" t="s">
        <v>204</v>
      </c>
      <c r="D29" s="29">
        <v>0</v>
      </c>
      <c r="E29" s="29" t="s">
        <v>3</v>
      </c>
      <c r="F29" s="29">
        <v>11</v>
      </c>
      <c r="G29" s="29">
        <f t="shared" si="1"/>
        <v>198</v>
      </c>
      <c r="H29" s="29">
        <v>8</v>
      </c>
      <c r="I29" s="29">
        <f t="shared" si="2"/>
        <v>145</v>
      </c>
      <c r="J29" s="30" t="s">
        <v>491</v>
      </c>
      <c r="K29" s="38"/>
    </row>
    <row r="30" spans="2:11" ht="24.95" customHeight="1">
      <c r="B30" s="31">
        <f t="shared" si="0"/>
        <v>22</v>
      </c>
      <c r="C30" s="30" t="s">
        <v>205</v>
      </c>
      <c r="D30" s="29">
        <v>0</v>
      </c>
      <c r="E30" s="29" t="s">
        <v>3</v>
      </c>
      <c r="F30" s="29">
        <v>11</v>
      </c>
      <c r="G30" s="29">
        <f t="shared" si="1"/>
        <v>209</v>
      </c>
      <c r="H30" s="29">
        <v>8</v>
      </c>
      <c r="I30" s="29">
        <f t="shared" si="2"/>
        <v>153</v>
      </c>
      <c r="J30" s="30" t="s">
        <v>492</v>
      </c>
      <c r="K30" s="38"/>
    </row>
    <row r="31" spans="2:11" ht="24.95" customHeight="1">
      <c r="B31" s="31">
        <f t="shared" si="0"/>
        <v>23</v>
      </c>
      <c r="C31" s="30" t="s">
        <v>206</v>
      </c>
      <c r="D31" s="29">
        <v>0</v>
      </c>
      <c r="E31" s="29" t="s">
        <v>1</v>
      </c>
      <c r="F31" s="29">
        <v>12</v>
      </c>
      <c r="G31" s="29">
        <f t="shared" si="1"/>
        <v>221</v>
      </c>
      <c r="H31" s="29">
        <v>8</v>
      </c>
      <c r="I31" s="29">
        <f t="shared" si="2"/>
        <v>161</v>
      </c>
      <c r="J31" s="30" t="s">
        <v>493</v>
      </c>
      <c r="K31" s="38"/>
    </row>
    <row r="32" spans="2:11" ht="24.95" customHeight="1">
      <c r="B32" s="31">
        <f t="shared" si="0"/>
        <v>24</v>
      </c>
      <c r="C32" s="30" t="s">
        <v>207</v>
      </c>
      <c r="D32" s="29">
        <v>0</v>
      </c>
      <c r="E32" s="29" t="s">
        <v>1</v>
      </c>
      <c r="F32" s="29">
        <v>12</v>
      </c>
      <c r="G32" s="29">
        <f t="shared" si="1"/>
        <v>233</v>
      </c>
      <c r="H32" s="29">
        <v>8</v>
      </c>
      <c r="I32" s="29">
        <f t="shared" si="2"/>
        <v>169</v>
      </c>
      <c r="J32" s="30" t="s">
        <v>494</v>
      </c>
      <c r="K32" s="38"/>
    </row>
    <row r="33" spans="2:11" ht="24.95" customHeight="1">
      <c r="B33" s="31">
        <f t="shared" si="0"/>
        <v>25</v>
      </c>
      <c r="C33" s="30" t="s">
        <v>1850</v>
      </c>
      <c r="D33" s="29">
        <v>0</v>
      </c>
      <c r="E33" s="29" t="s">
        <v>1</v>
      </c>
      <c r="F33" s="29">
        <v>12</v>
      </c>
      <c r="G33" s="29">
        <f t="shared" si="1"/>
        <v>245</v>
      </c>
      <c r="H33" s="29">
        <v>8</v>
      </c>
      <c r="I33" s="29">
        <f t="shared" si="2"/>
        <v>177</v>
      </c>
      <c r="J33" s="30" t="s">
        <v>1886</v>
      </c>
      <c r="K33" s="38"/>
    </row>
    <row r="34" spans="2:11" ht="24.95" customHeight="1">
      <c r="B34" s="31">
        <f t="shared" si="0"/>
        <v>26</v>
      </c>
      <c r="C34" s="30" t="s">
        <v>1852</v>
      </c>
      <c r="D34" s="29">
        <v>0</v>
      </c>
      <c r="E34" s="29" t="s">
        <v>1</v>
      </c>
      <c r="F34" s="29">
        <v>12</v>
      </c>
      <c r="G34" s="29">
        <f t="shared" si="1"/>
        <v>257</v>
      </c>
      <c r="H34" s="29">
        <v>8</v>
      </c>
      <c r="I34" s="29">
        <f t="shared" si="2"/>
        <v>185</v>
      </c>
      <c r="J34" s="30" t="s">
        <v>1887</v>
      </c>
      <c r="K34" s="38"/>
    </row>
    <row r="35" spans="2:11" ht="24.95" customHeight="1">
      <c r="B35" s="31">
        <f t="shared" si="0"/>
        <v>27</v>
      </c>
      <c r="C35" s="30" t="s">
        <v>208</v>
      </c>
      <c r="D35" s="29">
        <v>0</v>
      </c>
      <c r="E35" s="29" t="s">
        <v>3</v>
      </c>
      <c r="F35" s="29">
        <v>11</v>
      </c>
      <c r="G35" s="29">
        <f t="shared" si="1"/>
        <v>268</v>
      </c>
      <c r="H35" s="29">
        <v>8</v>
      </c>
      <c r="I35" s="29">
        <f t="shared" si="2"/>
        <v>193</v>
      </c>
      <c r="J35" s="30" t="s">
        <v>495</v>
      </c>
      <c r="K35" s="38"/>
    </row>
    <row r="36" spans="2:11" ht="24.95" customHeight="1">
      <c r="B36" s="31">
        <f t="shared" si="0"/>
        <v>28</v>
      </c>
      <c r="C36" s="30" t="s">
        <v>209</v>
      </c>
      <c r="D36" s="29">
        <v>0</v>
      </c>
      <c r="E36" s="29" t="s">
        <v>3</v>
      </c>
      <c r="F36" s="29">
        <v>11</v>
      </c>
      <c r="G36" s="29">
        <f t="shared" si="1"/>
        <v>279</v>
      </c>
      <c r="H36" s="29">
        <v>8</v>
      </c>
      <c r="I36" s="29">
        <f t="shared" si="2"/>
        <v>201</v>
      </c>
      <c r="J36" s="30" t="s">
        <v>496</v>
      </c>
      <c r="K36" s="38"/>
    </row>
    <row r="37" spans="2:11" ht="24.95" customHeight="1">
      <c r="B37" s="31">
        <f t="shared" si="0"/>
        <v>29</v>
      </c>
      <c r="C37" s="30" t="s">
        <v>210</v>
      </c>
      <c r="D37" s="29">
        <v>0</v>
      </c>
      <c r="E37" s="29" t="s">
        <v>1</v>
      </c>
      <c r="F37" s="29">
        <v>12</v>
      </c>
      <c r="G37" s="29">
        <f t="shared" si="1"/>
        <v>291</v>
      </c>
      <c r="H37" s="29">
        <v>8</v>
      </c>
      <c r="I37" s="29">
        <f t="shared" si="2"/>
        <v>209</v>
      </c>
      <c r="J37" s="30" t="s">
        <v>497</v>
      </c>
      <c r="K37" s="38"/>
    </row>
    <row r="38" spans="2:11" ht="24.95" customHeight="1">
      <c r="B38" s="31">
        <f>ROW()-8</f>
        <v>30</v>
      </c>
      <c r="C38" s="30" t="s">
        <v>211</v>
      </c>
      <c r="D38" s="29">
        <v>0</v>
      </c>
      <c r="E38" s="29" t="s">
        <v>1</v>
      </c>
      <c r="F38" s="29">
        <v>12</v>
      </c>
      <c r="G38" s="29">
        <f t="shared" si="1"/>
        <v>303</v>
      </c>
      <c r="H38" s="29">
        <v>8</v>
      </c>
      <c r="I38" s="29">
        <f t="shared" si="2"/>
        <v>217</v>
      </c>
      <c r="J38" s="30" t="s">
        <v>498</v>
      </c>
      <c r="K38" s="38"/>
    </row>
    <row r="39" spans="2:11" ht="24.95" customHeight="1">
      <c r="B39" s="31">
        <f t="shared" si="0"/>
        <v>31</v>
      </c>
      <c r="C39" s="30" t="s">
        <v>1854</v>
      </c>
      <c r="D39" s="29">
        <v>0</v>
      </c>
      <c r="E39" s="29" t="s">
        <v>1</v>
      </c>
      <c r="F39" s="29">
        <v>12</v>
      </c>
      <c r="G39" s="29">
        <f t="shared" si="1"/>
        <v>315</v>
      </c>
      <c r="H39" s="29">
        <v>8</v>
      </c>
      <c r="I39" s="29">
        <f t="shared" si="2"/>
        <v>225</v>
      </c>
      <c r="J39" s="30" t="s">
        <v>1888</v>
      </c>
      <c r="K39" s="38"/>
    </row>
    <row r="40" spans="2:11" ht="24.95" customHeight="1">
      <c r="B40" s="31">
        <f t="shared" si="0"/>
        <v>32</v>
      </c>
      <c r="C40" s="30" t="s">
        <v>1856</v>
      </c>
      <c r="D40" s="29">
        <v>0</v>
      </c>
      <c r="E40" s="29" t="s">
        <v>1</v>
      </c>
      <c r="F40" s="29">
        <v>12</v>
      </c>
      <c r="G40" s="29">
        <f t="shared" si="1"/>
        <v>327</v>
      </c>
      <c r="H40" s="29">
        <v>8</v>
      </c>
      <c r="I40" s="29">
        <f t="shared" si="2"/>
        <v>233</v>
      </c>
      <c r="J40" s="30" t="s">
        <v>1889</v>
      </c>
      <c r="K40" s="38"/>
    </row>
    <row r="41" spans="2:11" ht="24.95" customHeight="1">
      <c r="B41" s="31">
        <f t="shared" si="0"/>
        <v>33</v>
      </c>
      <c r="C41" s="30" t="s">
        <v>212</v>
      </c>
      <c r="D41" s="29">
        <v>0</v>
      </c>
      <c r="E41" s="29" t="s">
        <v>3</v>
      </c>
      <c r="F41" s="29">
        <v>11</v>
      </c>
      <c r="G41" s="29">
        <f t="shared" si="1"/>
        <v>338</v>
      </c>
      <c r="H41" s="29">
        <v>8</v>
      </c>
      <c r="I41" s="29">
        <f t="shared" si="2"/>
        <v>241</v>
      </c>
      <c r="J41" s="30" t="s">
        <v>499</v>
      </c>
      <c r="K41" s="38"/>
    </row>
    <row r="42" spans="2:11" ht="24.95" customHeight="1">
      <c r="B42" s="31">
        <f t="shared" si="0"/>
        <v>34</v>
      </c>
      <c r="C42" s="30" t="s">
        <v>213</v>
      </c>
      <c r="D42" s="29">
        <v>0</v>
      </c>
      <c r="E42" s="29" t="s">
        <v>3</v>
      </c>
      <c r="F42" s="29">
        <v>11</v>
      </c>
      <c r="G42" s="29">
        <f t="shared" si="1"/>
        <v>349</v>
      </c>
      <c r="H42" s="29">
        <v>8</v>
      </c>
      <c r="I42" s="29">
        <f t="shared" si="2"/>
        <v>249</v>
      </c>
      <c r="J42" s="30" t="s">
        <v>500</v>
      </c>
      <c r="K42" s="38"/>
    </row>
    <row r="43" spans="2:11" ht="24.95" customHeight="1">
      <c r="B43" s="31">
        <f t="shared" si="0"/>
        <v>35</v>
      </c>
      <c r="C43" s="30" t="s">
        <v>214</v>
      </c>
      <c r="D43" s="29">
        <v>0</v>
      </c>
      <c r="E43" s="29" t="s">
        <v>1</v>
      </c>
      <c r="F43" s="29">
        <v>12</v>
      </c>
      <c r="G43" s="29">
        <f t="shared" si="1"/>
        <v>361</v>
      </c>
      <c r="H43" s="29">
        <v>8</v>
      </c>
      <c r="I43" s="29">
        <f t="shared" si="2"/>
        <v>257</v>
      </c>
      <c r="J43" s="30" t="s">
        <v>501</v>
      </c>
      <c r="K43" s="38"/>
    </row>
    <row r="44" spans="2:11" ht="24.95" customHeight="1">
      <c r="B44" s="31">
        <f t="shared" si="0"/>
        <v>36</v>
      </c>
      <c r="C44" s="30" t="s">
        <v>215</v>
      </c>
      <c r="D44" s="29">
        <v>0</v>
      </c>
      <c r="E44" s="29" t="s">
        <v>1</v>
      </c>
      <c r="F44" s="29">
        <v>12</v>
      </c>
      <c r="G44" s="29">
        <f t="shared" si="1"/>
        <v>373</v>
      </c>
      <c r="H44" s="29">
        <v>8</v>
      </c>
      <c r="I44" s="29">
        <f t="shared" si="2"/>
        <v>265</v>
      </c>
      <c r="J44" s="30" t="s">
        <v>502</v>
      </c>
      <c r="K44" s="38"/>
    </row>
    <row r="45" spans="2:11" ht="24.95" customHeight="1">
      <c r="B45" s="31">
        <f t="shared" si="0"/>
        <v>37</v>
      </c>
      <c r="C45" s="30" t="s">
        <v>1858</v>
      </c>
      <c r="D45" s="29">
        <v>0</v>
      </c>
      <c r="E45" s="29" t="s">
        <v>1</v>
      </c>
      <c r="F45" s="29">
        <v>12</v>
      </c>
      <c r="G45" s="29">
        <f t="shared" si="1"/>
        <v>385</v>
      </c>
      <c r="H45" s="29">
        <v>8</v>
      </c>
      <c r="I45" s="29">
        <f t="shared" si="2"/>
        <v>273</v>
      </c>
      <c r="J45" s="30" t="s">
        <v>1890</v>
      </c>
      <c r="K45" s="38"/>
    </row>
    <row r="46" spans="2:11" ht="24.95" customHeight="1">
      <c r="B46" s="31">
        <f t="shared" si="0"/>
        <v>38</v>
      </c>
      <c r="C46" s="30" t="s">
        <v>1860</v>
      </c>
      <c r="D46" s="29">
        <v>0</v>
      </c>
      <c r="E46" s="29" t="s">
        <v>1</v>
      </c>
      <c r="F46" s="29">
        <v>12</v>
      </c>
      <c r="G46" s="29">
        <f t="shared" si="1"/>
        <v>397</v>
      </c>
      <c r="H46" s="29">
        <v>8</v>
      </c>
      <c r="I46" s="29">
        <f t="shared" si="2"/>
        <v>281</v>
      </c>
      <c r="J46" s="30" t="s">
        <v>1891</v>
      </c>
      <c r="K46" s="38"/>
    </row>
    <row r="47" spans="2:11" ht="24.95" customHeight="1">
      <c r="B47" s="31">
        <f t="shared" si="0"/>
        <v>39</v>
      </c>
      <c r="C47" s="30" t="s">
        <v>216</v>
      </c>
      <c r="D47" s="29">
        <v>0</v>
      </c>
      <c r="E47" s="29" t="s">
        <v>3</v>
      </c>
      <c r="F47" s="29">
        <v>11</v>
      </c>
      <c r="G47" s="29">
        <f t="shared" si="1"/>
        <v>408</v>
      </c>
      <c r="H47" s="29">
        <v>8</v>
      </c>
      <c r="I47" s="29">
        <f t="shared" si="2"/>
        <v>289</v>
      </c>
      <c r="J47" s="30" t="s">
        <v>503</v>
      </c>
      <c r="K47" s="38"/>
    </row>
    <row r="48" spans="2:11" ht="24.95" customHeight="1">
      <c r="B48" s="31">
        <f t="shared" si="0"/>
        <v>40</v>
      </c>
      <c r="C48" s="30" t="s">
        <v>217</v>
      </c>
      <c r="D48" s="29">
        <v>0</v>
      </c>
      <c r="E48" s="29" t="s">
        <v>3</v>
      </c>
      <c r="F48" s="29">
        <v>11</v>
      </c>
      <c r="G48" s="29">
        <f t="shared" si="1"/>
        <v>419</v>
      </c>
      <c r="H48" s="29">
        <v>8</v>
      </c>
      <c r="I48" s="29">
        <f t="shared" si="2"/>
        <v>297</v>
      </c>
      <c r="J48" s="30" t="s">
        <v>504</v>
      </c>
      <c r="K48" s="38"/>
    </row>
    <row r="49" spans="2:11" ht="24.95" customHeight="1">
      <c r="B49" s="31">
        <f t="shared" si="0"/>
        <v>41</v>
      </c>
      <c r="C49" s="30" t="s">
        <v>218</v>
      </c>
      <c r="D49" s="29">
        <v>0</v>
      </c>
      <c r="E49" s="29" t="s">
        <v>1</v>
      </c>
      <c r="F49" s="29">
        <v>12</v>
      </c>
      <c r="G49" s="29">
        <f t="shared" si="1"/>
        <v>431</v>
      </c>
      <c r="H49" s="29">
        <v>8</v>
      </c>
      <c r="I49" s="29">
        <f t="shared" si="2"/>
        <v>305</v>
      </c>
      <c r="J49" s="30" t="s">
        <v>505</v>
      </c>
      <c r="K49" s="38"/>
    </row>
    <row r="50" spans="2:11" ht="24.95" customHeight="1">
      <c r="B50" s="31">
        <f t="shared" si="0"/>
        <v>42</v>
      </c>
      <c r="C50" s="30" t="s">
        <v>219</v>
      </c>
      <c r="D50" s="29">
        <v>0</v>
      </c>
      <c r="E50" s="29" t="s">
        <v>1</v>
      </c>
      <c r="F50" s="29">
        <v>12</v>
      </c>
      <c r="G50" s="29">
        <f t="shared" si="1"/>
        <v>443</v>
      </c>
      <c r="H50" s="29">
        <v>8</v>
      </c>
      <c r="I50" s="29">
        <f t="shared" si="2"/>
        <v>313</v>
      </c>
      <c r="J50" s="30" t="s">
        <v>506</v>
      </c>
      <c r="K50" s="38"/>
    </row>
    <row r="51" spans="2:11" ht="24.95" customHeight="1">
      <c r="B51" s="31">
        <f t="shared" si="0"/>
        <v>43</v>
      </c>
      <c r="C51" s="30" t="s">
        <v>1862</v>
      </c>
      <c r="D51" s="29">
        <v>0</v>
      </c>
      <c r="E51" s="29" t="s">
        <v>1</v>
      </c>
      <c r="F51" s="29">
        <v>12</v>
      </c>
      <c r="G51" s="29">
        <f t="shared" si="1"/>
        <v>455</v>
      </c>
      <c r="H51" s="29">
        <v>8</v>
      </c>
      <c r="I51" s="29">
        <f t="shared" si="2"/>
        <v>321</v>
      </c>
      <c r="J51" s="30" t="s">
        <v>1892</v>
      </c>
      <c r="K51" s="38"/>
    </row>
    <row r="52" spans="2:11" ht="24.95" customHeight="1">
      <c r="B52" s="31">
        <f t="shared" si="0"/>
        <v>44</v>
      </c>
      <c r="C52" s="30" t="s">
        <v>1864</v>
      </c>
      <c r="D52" s="29">
        <v>0</v>
      </c>
      <c r="E52" s="29" t="s">
        <v>1</v>
      </c>
      <c r="F52" s="29">
        <v>12</v>
      </c>
      <c r="G52" s="29">
        <f t="shared" si="1"/>
        <v>467</v>
      </c>
      <c r="H52" s="29">
        <v>8</v>
      </c>
      <c r="I52" s="29">
        <f t="shared" si="2"/>
        <v>329</v>
      </c>
      <c r="J52" s="30" t="s">
        <v>1893</v>
      </c>
      <c r="K52" s="38"/>
    </row>
    <row r="53" spans="2:11" ht="24.95" customHeight="1">
      <c r="B53" s="31">
        <f t="shared" si="0"/>
        <v>45</v>
      </c>
      <c r="C53" s="30" t="s">
        <v>220</v>
      </c>
      <c r="D53" s="29">
        <v>0</v>
      </c>
      <c r="E53" s="29" t="s">
        <v>3</v>
      </c>
      <c r="F53" s="29">
        <v>11</v>
      </c>
      <c r="G53" s="29">
        <f t="shared" si="1"/>
        <v>478</v>
      </c>
      <c r="H53" s="29">
        <v>8</v>
      </c>
      <c r="I53" s="29">
        <f t="shared" si="2"/>
        <v>337</v>
      </c>
      <c r="J53" s="30" t="s">
        <v>507</v>
      </c>
      <c r="K53" s="38"/>
    </row>
    <row r="54" spans="2:11" ht="24.95" customHeight="1">
      <c r="B54" s="31">
        <f t="shared" si="0"/>
        <v>46</v>
      </c>
      <c r="C54" s="30" t="s">
        <v>221</v>
      </c>
      <c r="D54" s="29">
        <v>0</v>
      </c>
      <c r="E54" s="29" t="s">
        <v>3</v>
      </c>
      <c r="F54" s="29">
        <v>11</v>
      </c>
      <c r="G54" s="29">
        <f t="shared" si="1"/>
        <v>489</v>
      </c>
      <c r="H54" s="29">
        <v>8</v>
      </c>
      <c r="I54" s="29">
        <f t="shared" si="2"/>
        <v>345</v>
      </c>
      <c r="J54" s="30" t="s">
        <v>508</v>
      </c>
      <c r="K54" s="38"/>
    </row>
    <row r="55" spans="2:11" ht="24.95" customHeight="1">
      <c r="B55" s="31">
        <f t="shared" si="0"/>
        <v>47</v>
      </c>
      <c r="C55" s="30" t="s">
        <v>222</v>
      </c>
      <c r="D55" s="29">
        <v>0</v>
      </c>
      <c r="E55" s="29" t="s">
        <v>1</v>
      </c>
      <c r="F55" s="29">
        <v>12</v>
      </c>
      <c r="G55" s="29">
        <f t="shared" si="1"/>
        <v>501</v>
      </c>
      <c r="H55" s="29">
        <v>8</v>
      </c>
      <c r="I55" s="29">
        <f t="shared" si="2"/>
        <v>353</v>
      </c>
      <c r="J55" s="30" t="s">
        <v>509</v>
      </c>
      <c r="K55" s="38"/>
    </row>
    <row r="56" spans="2:11" ht="24.95" customHeight="1">
      <c r="B56" s="31">
        <f t="shared" si="0"/>
        <v>48</v>
      </c>
      <c r="C56" s="30" t="s">
        <v>223</v>
      </c>
      <c r="D56" s="29">
        <v>0</v>
      </c>
      <c r="E56" s="29" t="s">
        <v>1</v>
      </c>
      <c r="F56" s="29">
        <v>12</v>
      </c>
      <c r="G56" s="29">
        <f t="shared" si="1"/>
        <v>513</v>
      </c>
      <c r="H56" s="29">
        <v>8</v>
      </c>
      <c r="I56" s="29">
        <f t="shared" si="2"/>
        <v>361</v>
      </c>
      <c r="J56" s="30" t="s">
        <v>510</v>
      </c>
      <c r="K56" s="38"/>
    </row>
    <row r="57" spans="2:11" ht="24.95" customHeight="1">
      <c r="B57" s="31">
        <f t="shared" si="0"/>
        <v>49</v>
      </c>
      <c r="C57" s="30" t="s">
        <v>1866</v>
      </c>
      <c r="D57" s="29">
        <v>0</v>
      </c>
      <c r="E57" s="29" t="s">
        <v>1</v>
      </c>
      <c r="F57" s="29">
        <v>12</v>
      </c>
      <c r="G57" s="29">
        <f t="shared" si="1"/>
        <v>525</v>
      </c>
      <c r="H57" s="29">
        <v>8</v>
      </c>
      <c r="I57" s="29">
        <f t="shared" si="2"/>
        <v>369</v>
      </c>
      <c r="J57" s="30" t="s">
        <v>1894</v>
      </c>
      <c r="K57" s="38"/>
    </row>
    <row r="58" spans="2:11" ht="24.95" customHeight="1">
      <c r="B58" s="31">
        <f t="shared" si="0"/>
        <v>50</v>
      </c>
      <c r="C58" s="30" t="s">
        <v>1868</v>
      </c>
      <c r="D58" s="29">
        <v>0</v>
      </c>
      <c r="E58" s="29" t="s">
        <v>1</v>
      </c>
      <c r="F58" s="29">
        <v>12</v>
      </c>
      <c r="G58" s="29">
        <f t="shared" si="1"/>
        <v>537</v>
      </c>
      <c r="H58" s="29">
        <v>8</v>
      </c>
      <c r="I58" s="29">
        <f t="shared" si="2"/>
        <v>377</v>
      </c>
      <c r="J58" s="30" t="s">
        <v>1895</v>
      </c>
      <c r="K58" s="38"/>
    </row>
    <row r="59" spans="2:11" ht="24.95" customHeight="1">
      <c r="B59" s="31">
        <f t="shared" si="0"/>
        <v>51</v>
      </c>
      <c r="C59" s="30" t="s">
        <v>1869</v>
      </c>
      <c r="D59" s="29">
        <v>0</v>
      </c>
      <c r="E59" s="29" t="s">
        <v>3</v>
      </c>
      <c r="F59" s="29">
        <v>11</v>
      </c>
      <c r="G59" s="29">
        <f t="shared" si="1"/>
        <v>548</v>
      </c>
      <c r="H59" s="29">
        <v>8</v>
      </c>
      <c r="I59" s="29">
        <f t="shared" si="2"/>
        <v>385</v>
      </c>
      <c r="J59" s="30" t="s">
        <v>511</v>
      </c>
      <c r="K59" s="38"/>
    </row>
    <row r="60" spans="2:11" ht="24.95" customHeight="1">
      <c r="B60" s="31">
        <f t="shared" si="0"/>
        <v>52</v>
      </c>
      <c r="C60" s="30" t="s">
        <v>225</v>
      </c>
      <c r="D60" s="29">
        <v>0</v>
      </c>
      <c r="E60" s="29" t="s">
        <v>3</v>
      </c>
      <c r="F60" s="29">
        <v>11</v>
      </c>
      <c r="G60" s="29">
        <f t="shared" si="1"/>
        <v>559</v>
      </c>
      <c r="H60" s="29">
        <v>8</v>
      </c>
      <c r="I60" s="29">
        <f t="shared" si="2"/>
        <v>393</v>
      </c>
      <c r="J60" s="30" t="s">
        <v>512</v>
      </c>
      <c r="K60" s="38"/>
    </row>
    <row r="61" spans="2:11" ht="24.95" customHeight="1">
      <c r="B61" s="31">
        <f t="shared" si="0"/>
        <v>53</v>
      </c>
      <c r="C61" s="30" t="s">
        <v>226</v>
      </c>
      <c r="D61" s="29">
        <v>0</v>
      </c>
      <c r="E61" s="29" t="s">
        <v>1</v>
      </c>
      <c r="F61" s="29">
        <v>12</v>
      </c>
      <c r="G61" s="29">
        <f t="shared" si="1"/>
        <v>571</v>
      </c>
      <c r="H61" s="29">
        <v>8</v>
      </c>
      <c r="I61" s="29">
        <f t="shared" si="2"/>
        <v>401</v>
      </c>
      <c r="J61" s="30" t="s">
        <v>513</v>
      </c>
      <c r="K61" s="38"/>
    </row>
    <row r="62" spans="2:11" ht="24.95" customHeight="1">
      <c r="B62" s="31">
        <f t="shared" si="0"/>
        <v>54</v>
      </c>
      <c r="C62" s="30" t="s">
        <v>227</v>
      </c>
      <c r="D62" s="29">
        <v>0</v>
      </c>
      <c r="E62" s="29" t="s">
        <v>1</v>
      </c>
      <c r="F62" s="29">
        <v>12</v>
      </c>
      <c r="G62" s="29">
        <f t="shared" si="1"/>
        <v>583</v>
      </c>
      <c r="H62" s="29">
        <v>8</v>
      </c>
      <c r="I62" s="29">
        <f t="shared" si="2"/>
        <v>409</v>
      </c>
      <c r="J62" s="30" t="s">
        <v>514</v>
      </c>
      <c r="K62" s="38"/>
    </row>
    <row r="63" spans="2:11" ht="24.95" customHeight="1">
      <c r="B63" s="31">
        <f t="shared" si="0"/>
        <v>55</v>
      </c>
      <c r="C63" s="30" t="s">
        <v>1871</v>
      </c>
      <c r="D63" s="29">
        <v>0</v>
      </c>
      <c r="E63" s="29" t="s">
        <v>1</v>
      </c>
      <c r="F63" s="29">
        <v>12</v>
      </c>
      <c r="G63" s="29">
        <f t="shared" si="1"/>
        <v>595</v>
      </c>
      <c r="H63" s="29">
        <v>8</v>
      </c>
      <c r="I63" s="29">
        <f t="shared" si="2"/>
        <v>417</v>
      </c>
      <c r="J63" s="30" t="s">
        <v>1896</v>
      </c>
      <c r="K63" s="38"/>
    </row>
    <row r="64" spans="2:11" ht="24.95" customHeight="1">
      <c r="B64" s="31">
        <f t="shared" si="0"/>
        <v>56</v>
      </c>
      <c r="C64" s="30" t="s">
        <v>1873</v>
      </c>
      <c r="D64" s="29">
        <v>0</v>
      </c>
      <c r="E64" s="29" t="s">
        <v>1</v>
      </c>
      <c r="F64" s="29">
        <v>12</v>
      </c>
      <c r="G64" s="29">
        <f t="shared" si="1"/>
        <v>607</v>
      </c>
      <c r="H64" s="29">
        <v>8</v>
      </c>
      <c r="I64" s="29">
        <f t="shared" si="2"/>
        <v>425</v>
      </c>
      <c r="J64" s="30" t="s">
        <v>1897</v>
      </c>
      <c r="K64" s="38"/>
    </row>
    <row r="65" spans="2:11" ht="24.95" customHeight="1">
      <c r="B65" s="31">
        <f t="shared" si="0"/>
        <v>57</v>
      </c>
      <c r="C65" s="30" t="s">
        <v>228</v>
      </c>
      <c r="D65" s="29">
        <v>0</v>
      </c>
      <c r="E65" s="29" t="s">
        <v>3</v>
      </c>
      <c r="F65" s="29">
        <v>11</v>
      </c>
      <c r="G65" s="29">
        <f t="shared" si="1"/>
        <v>618</v>
      </c>
      <c r="H65" s="29">
        <v>8</v>
      </c>
      <c r="I65" s="29">
        <f t="shared" si="2"/>
        <v>433</v>
      </c>
      <c r="J65" s="30" t="s">
        <v>515</v>
      </c>
      <c r="K65" s="38"/>
    </row>
    <row r="66" spans="2:11" ht="24.95" customHeight="1">
      <c r="B66" s="31">
        <f t="shared" si="0"/>
        <v>58</v>
      </c>
      <c r="C66" s="30" t="s">
        <v>229</v>
      </c>
      <c r="D66" s="29">
        <v>0</v>
      </c>
      <c r="E66" s="29" t="s">
        <v>3</v>
      </c>
      <c r="F66" s="29">
        <v>11</v>
      </c>
      <c r="G66" s="29">
        <f t="shared" si="1"/>
        <v>629</v>
      </c>
      <c r="H66" s="29">
        <v>8</v>
      </c>
      <c r="I66" s="29">
        <f t="shared" si="2"/>
        <v>441</v>
      </c>
      <c r="J66" s="30" t="s">
        <v>516</v>
      </c>
      <c r="K66" s="38"/>
    </row>
    <row r="67" spans="2:11" ht="24.95" customHeight="1">
      <c r="B67" s="31">
        <f t="shared" si="0"/>
        <v>59</v>
      </c>
      <c r="C67" s="30" t="s">
        <v>230</v>
      </c>
      <c r="D67" s="29">
        <v>0</v>
      </c>
      <c r="E67" s="29" t="s">
        <v>1</v>
      </c>
      <c r="F67" s="29">
        <v>12</v>
      </c>
      <c r="G67" s="29">
        <f t="shared" si="1"/>
        <v>641</v>
      </c>
      <c r="H67" s="29">
        <v>8</v>
      </c>
      <c r="I67" s="29">
        <f t="shared" si="2"/>
        <v>449</v>
      </c>
      <c r="J67" s="30" t="s">
        <v>517</v>
      </c>
      <c r="K67" s="38"/>
    </row>
    <row r="68" spans="2:11" ht="24.95" customHeight="1">
      <c r="B68" s="31">
        <f t="shared" si="0"/>
        <v>60</v>
      </c>
      <c r="C68" s="30" t="s">
        <v>231</v>
      </c>
      <c r="D68" s="29">
        <v>0</v>
      </c>
      <c r="E68" s="29" t="s">
        <v>1</v>
      </c>
      <c r="F68" s="29">
        <v>12</v>
      </c>
      <c r="G68" s="29">
        <f t="shared" si="1"/>
        <v>653</v>
      </c>
      <c r="H68" s="29">
        <v>8</v>
      </c>
      <c r="I68" s="29">
        <f t="shared" si="2"/>
        <v>457</v>
      </c>
      <c r="J68" s="30" t="s">
        <v>518</v>
      </c>
      <c r="K68" s="38"/>
    </row>
    <row r="69" spans="2:11" ht="24.95" customHeight="1">
      <c r="B69" s="31">
        <f t="shared" si="0"/>
        <v>61</v>
      </c>
      <c r="C69" s="30" t="s">
        <v>1875</v>
      </c>
      <c r="D69" s="29">
        <v>0</v>
      </c>
      <c r="E69" s="29" t="s">
        <v>1</v>
      </c>
      <c r="F69" s="29">
        <v>12</v>
      </c>
      <c r="G69" s="29">
        <f t="shared" si="1"/>
        <v>665</v>
      </c>
      <c r="H69" s="29">
        <v>8</v>
      </c>
      <c r="I69" s="29">
        <f t="shared" si="2"/>
        <v>465</v>
      </c>
      <c r="J69" s="30" t="s">
        <v>1898</v>
      </c>
      <c r="K69" s="38"/>
    </row>
    <row r="70" spans="2:11" ht="24.95" customHeight="1">
      <c r="B70" s="31">
        <f t="shared" si="0"/>
        <v>62</v>
      </c>
      <c r="C70" s="30" t="s">
        <v>1877</v>
      </c>
      <c r="D70" s="29">
        <v>0</v>
      </c>
      <c r="E70" s="29" t="s">
        <v>1</v>
      </c>
      <c r="F70" s="29">
        <v>12</v>
      </c>
      <c r="G70" s="29">
        <f t="shared" si="1"/>
        <v>677</v>
      </c>
      <c r="H70" s="29">
        <v>8</v>
      </c>
      <c r="I70" s="29">
        <f t="shared" si="2"/>
        <v>473</v>
      </c>
      <c r="J70" s="30" t="s">
        <v>1899</v>
      </c>
      <c r="K70" s="38"/>
    </row>
    <row r="71" spans="2:11" ht="24.95" customHeight="1">
      <c r="B71" s="31">
        <f t="shared" si="0"/>
        <v>63</v>
      </c>
      <c r="C71" s="30" t="s">
        <v>232</v>
      </c>
      <c r="D71" s="29">
        <v>0</v>
      </c>
      <c r="E71" s="29" t="s">
        <v>3</v>
      </c>
      <c r="F71" s="29">
        <v>11</v>
      </c>
      <c r="G71" s="29">
        <f t="shared" si="1"/>
        <v>688</v>
      </c>
      <c r="H71" s="29">
        <v>8</v>
      </c>
      <c r="I71" s="29">
        <f t="shared" si="2"/>
        <v>481</v>
      </c>
      <c r="J71" s="30" t="s">
        <v>519</v>
      </c>
      <c r="K71" s="38"/>
    </row>
    <row r="72" spans="2:11" ht="24.95" customHeight="1">
      <c r="B72" s="31">
        <f t="shared" si="0"/>
        <v>64</v>
      </c>
      <c r="C72" s="30" t="s">
        <v>233</v>
      </c>
      <c r="D72" s="29">
        <v>0</v>
      </c>
      <c r="E72" s="29" t="s">
        <v>3</v>
      </c>
      <c r="F72" s="29">
        <v>11</v>
      </c>
      <c r="G72" s="29">
        <f t="shared" si="1"/>
        <v>699</v>
      </c>
      <c r="H72" s="29">
        <v>8</v>
      </c>
      <c r="I72" s="29">
        <f t="shared" si="2"/>
        <v>489</v>
      </c>
      <c r="J72" s="30" t="s">
        <v>520</v>
      </c>
      <c r="K72" s="38"/>
    </row>
    <row r="73" spans="2:11" ht="24.95" customHeight="1">
      <c r="B73" s="31">
        <f t="shared" si="0"/>
        <v>65</v>
      </c>
      <c r="C73" s="30" t="s">
        <v>234</v>
      </c>
      <c r="D73" s="29">
        <v>0</v>
      </c>
      <c r="E73" s="29" t="s">
        <v>1</v>
      </c>
      <c r="F73" s="29">
        <v>12</v>
      </c>
      <c r="G73" s="29">
        <f t="shared" si="1"/>
        <v>711</v>
      </c>
      <c r="H73" s="29">
        <v>8</v>
      </c>
      <c r="I73" s="29">
        <f t="shared" si="2"/>
        <v>497</v>
      </c>
      <c r="J73" s="30" t="s">
        <v>521</v>
      </c>
      <c r="K73" s="38"/>
    </row>
    <row r="74" spans="2:11" ht="24.95" customHeight="1">
      <c r="B74" s="31">
        <f t="shared" ref="B74:B84" si="3">ROW()-8</f>
        <v>66</v>
      </c>
      <c r="C74" s="30" t="s">
        <v>235</v>
      </c>
      <c r="D74" s="29">
        <v>0</v>
      </c>
      <c r="E74" s="29" t="s">
        <v>1</v>
      </c>
      <c r="F74" s="29">
        <v>12</v>
      </c>
      <c r="G74" s="29">
        <f t="shared" si="1"/>
        <v>723</v>
      </c>
      <c r="H74" s="29">
        <v>8</v>
      </c>
      <c r="I74" s="29">
        <f t="shared" si="2"/>
        <v>505</v>
      </c>
      <c r="J74" s="30" t="s">
        <v>522</v>
      </c>
      <c r="K74" s="38"/>
    </row>
    <row r="75" spans="2:11" ht="24.95" customHeight="1">
      <c r="B75" s="31">
        <f t="shared" si="3"/>
        <v>67</v>
      </c>
      <c r="C75" s="30" t="s">
        <v>1879</v>
      </c>
      <c r="D75" s="29">
        <v>0</v>
      </c>
      <c r="E75" s="29" t="s">
        <v>1</v>
      </c>
      <c r="F75" s="29">
        <v>12</v>
      </c>
      <c r="G75" s="29">
        <f t="shared" ref="G75:G84" si="4">G74+F75</f>
        <v>735</v>
      </c>
      <c r="H75" s="29">
        <v>8</v>
      </c>
      <c r="I75" s="29">
        <f t="shared" ref="I75:I84" si="5">I74+H75</f>
        <v>513</v>
      </c>
      <c r="J75" s="30" t="s">
        <v>1900</v>
      </c>
      <c r="K75" s="38"/>
    </row>
    <row r="76" spans="2:11" ht="24.95" customHeight="1">
      <c r="B76" s="31">
        <f t="shared" si="3"/>
        <v>68</v>
      </c>
      <c r="C76" s="30" t="s">
        <v>1881</v>
      </c>
      <c r="D76" s="29">
        <v>0</v>
      </c>
      <c r="E76" s="29" t="s">
        <v>1</v>
      </c>
      <c r="F76" s="29">
        <v>12</v>
      </c>
      <c r="G76" s="29">
        <f t="shared" si="4"/>
        <v>747</v>
      </c>
      <c r="H76" s="29">
        <v>8</v>
      </c>
      <c r="I76" s="29">
        <f t="shared" si="5"/>
        <v>521</v>
      </c>
      <c r="J76" s="30" t="s">
        <v>1901</v>
      </c>
      <c r="K76" s="38"/>
    </row>
    <row r="77" spans="2:11" ht="24.95" customHeight="1">
      <c r="B77" s="31">
        <f t="shared" si="3"/>
        <v>69</v>
      </c>
      <c r="C77" s="30" t="s">
        <v>236</v>
      </c>
      <c r="D77" s="29">
        <v>0</v>
      </c>
      <c r="E77" s="29" t="s">
        <v>1</v>
      </c>
      <c r="F77" s="29">
        <v>12</v>
      </c>
      <c r="G77" s="29">
        <f t="shared" si="4"/>
        <v>759</v>
      </c>
      <c r="H77" s="29">
        <v>8</v>
      </c>
      <c r="I77" s="29">
        <f t="shared" si="5"/>
        <v>529</v>
      </c>
      <c r="J77" s="30" t="s">
        <v>236</v>
      </c>
      <c r="K77" s="38"/>
    </row>
    <row r="78" spans="2:11" ht="24.95" customHeight="1">
      <c r="B78" s="31">
        <f t="shared" si="3"/>
        <v>70</v>
      </c>
      <c r="C78" s="30" t="s">
        <v>237</v>
      </c>
      <c r="D78" s="29">
        <v>0</v>
      </c>
      <c r="E78" s="29" t="s">
        <v>1</v>
      </c>
      <c r="F78" s="29">
        <v>12</v>
      </c>
      <c r="G78" s="29">
        <f t="shared" si="4"/>
        <v>771</v>
      </c>
      <c r="H78" s="29">
        <v>8</v>
      </c>
      <c r="I78" s="29">
        <f t="shared" si="5"/>
        <v>537</v>
      </c>
      <c r="J78" s="30" t="s">
        <v>237</v>
      </c>
      <c r="K78" s="38"/>
    </row>
    <row r="79" spans="2:11" ht="24.95" customHeight="1">
      <c r="B79" s="31">
        <f t="shared" si="3"/>
        <v>71</v>
      </c>
      <c r="C79" s="30" t="s">
        <v>238</v>
      </c>
      <c r="D79" s="29">
        <v>0</v>
      </c>
      <c r="E79" s="29" t="s">
        <v>3</v>
      </c>
      <c r="F79" s="29">
        <v>11</v>
      </c>
      <c r="G79" s="29">
        <f t="shared" si="4"/>
        <v>782</v>
      </c>
      <c r="H79" s="29">
        <v>8</v>
      </c>
      <c r="I79" s="29">
        <f t="shared" si="5"/>
        <v>545</v>
      </c>
      <c r="J79" s="30" t="s">
        <v>523</v>
      </c>
      <c r="K79" s="30"/>
    </row>
    <row r="80" spans="2:11" ht="24.95" customHeight="1">
      <c r="B80" s="31">
        <f t="shared" si="3"/>
        <v>72</v>
      </c>
      <c r="C80" s="30" t="s">
        <v>239</v>
      </c>
      <c r="D80" s="29">
        <v>0</v>
      </c>
      <c r="E80" s="29" t="s">
        <v>1</v>
      </c>
      <c r="F80" s="29">
        <v>12</v>
      </c>
      <c r="G80" s="29">
        <f t="shared" si="4"/>
        <v>794</v>
      </c>
      <c r="H80" s="29">
        <v>8</v>
      </c>
      <c r="I80" s="29">
        <f t="shared" si="5"/>
        <v>553</v>
      </c>
      <c r="J80" s="30" t="s">
        <v>524</v>
      </c>
      <c r="K80" s="30"/>
    </row>
    <row r="81" spans="2:11" ht="24.95" customHeight="1">
      <c r="B81" s="31">
        <f t="shared" si="3"/>
        <v>73</v>
      </c>
      <c r="C81" s="30" t="s">
        <v>240</v>
      </c>
      <c r="D81" s="29">
        <v>0</v>
      </c>
      <c r="E81" s="29" t="s">
        <v>3</v>
      </c>
      <c r="F81" s="29">
        <v>11</v>
      </c>
      <c r="G81" s="29">
        <f t="shared" si="4"/>
        <v>805</v>
      </c>
      <c r="H81" s="29">
        <v>8</v>
      </c>
      <c r="I81" s="29">
        <f t="shared" si="5"/>
        <v>561</v>
      </c>
      <c r="J81" s="30" t="s">
        <v>1349</v>
      </c>
      <c r="K81" s="30"/>
    </row>
    <row r="82" spans="2:11" ht="24.95" customHeight="1">
      <c r="B82" s="31">
        <f t="shared" si="3"/>
        <v>74</v>
      </c>
      <c r="C82" s="30" t="s">
        <v>241</v>
      </c>
      <c r="D82" s="29">
        <v>0</v>
      </c>
      <c r="E82" s="29" t="s">
        <v>1</v>
      </c>
      <c r="F82" s="29">
        <v>12</v>
      </c>
      <c r="G82" s="29">
        <f t="shared" si="4"/>
        <v>817</v>
      </c>
      <c r="H82" s="29">
        <v>8</v>
      </c>
      <c r="I82" s="29">
        <f t="shared" si="5"/>
        <v>569</v>
      </c>
      <c r="J82" s="30" t="s">
        <v>1219</v>
      </c>
      <c r="K82" s="30"/>
    </row>
    <row r="83" spans="2:11" ht="24.95" customHeight="1">
      <c r="B83" s="31">
        <f t="shared" si="3"/>
        <v>75</v>
      </c>
      <c r="C83" s="30" t="s">
        <v>242</v>
      </c>
      <c r="D83" s="29">
        <v>0</v>
      </c>
      <c r="E83" s="29" t="s">
        <v>1</v>
      </c>
      <c r="F83" s="29">
        <v>12</v>
      </c>
      <c r="G83" s="29">
        <f t="shared" si="4"/>
        <v>829</v>
      </c>
      <c r="H83" s="29">
        <v>8</v>
      </c>
      <c r="I83" s="29">
        <f t="shared" si="5"/>
        <v>577</v>
      </c>
      <c r="J83" s="30" t="s">
        <v>526</v>
      </c>
      <c r="K83" s="30"/>
    </row>
    <row r="84" spans="2:11" ht="24.95" customHeight="1">
      <c r="B84" s="31">
        <f t="shared" si="3"/>
        <v>76</v>
      </c>
      <c r="C84" s="30" t="s">
        <v>190</v>
      </c>
      <c r="D84" s="29">
        <v>0</v>
      </c>
      <c r="E84" s="29" t="s">
        <v>0</v>
      </c>
      <c r="F84" s="29">
        <v>1</v>
      </c>
      <c r="G84" s="29">
        <f t="shared" si="4"/>
        <v>830</v>
      </c>
      <c r="H84" s="29">
        <v>4</v>
      </c>
      <c r="I84" s="29">
        <f t="shared" si="5"/>
        <v>581</v>
      </c>
      <c r="J84" s="30" t="s">
        <v>795</v>
      </c>
      <c r="K84" s="38"/>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86740-A1B2-4EDE-BF1A-63BA0D5C1B56}">
  <sheetPr codeName="Sheet41">
    <tabColor rgb="FFFFFF00"/>
  </sheetPr>
  <dimension ref="B1:K54"/>
  <sheetViews>
    <sheetView zoomScaleNormal="100" workbookViewId="0">
      <pane xSplit="1" ySplit="8" topLeftCell="B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45" customHeight="1">
      <c r="B2" s="595" t="s">
        <v>693</v>
      </c>
      <c r="C2" s="596"/>
      <c r="D2" s="602" t="s">
        <v>1902</v>
      </c>
      <c r="E2" s="586"/>
      <c r="F2" s="587"/>
      <c r="G2" s="28" t="s">
        <v>695</v>
      </c>
      <c r="H2" s="602" t="s">
        <v>1903</v>
      </c>
      <c r="I2" s="603"/>
      <c r="J2" s="603"/>
      <c r="K2" s="604"/>
    </row>
    <row r="3" spans="2:11" ht="30" customHeight="1">
      <c r="B3" s="597" t="s">
        <v>694</v>
      </c>
      <c r="C3" s="598"/>
      <c r="D3" s="588" t="s">
        <v>1908</v>
      </c>
      <c r="E3" s="589"/>
      <c r="F3" s="590"/>
      <c r="G3" s="22" t="s">
        <v>696</v>
      </c>
      <c r="H3" s="588" t="s">
        <v>31</v>
      </c>
      <c r="I3" s="589"/>
      <c r="J3" s="589"/>
      <c r="K3" s="590"/>
    </row>
    <row r="4" spans="2:11" ht="30" customHeight="1">
      <c r="B4" s="597" t="s">
        <v>699</v>
      </c>
      <c r="C4" s="598"/>
      <c r="D4" s="588" t="s">
        <v>714</v>
      </c>
      <c r="E4" s="589"/>
      <c r="F4" s="590"/>
      <c r="G4" s="222" t="s">
        <v>697</v>
      </c>
      <c r="H4" s="22">
        <f>G54</f>
        <v>480</v>
      </c>
      <c r="I4" s="222" t="s">
        <v>698</v>
      </c>
      <c r="J4" s="588">
        <f>I54</f>
        <v>341</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54" si="0">ROW()-8</f>
        <v>2</v>
      </c>
      <c r="C10" s="2" t="s">
        <v>188</v>
      </c>
      <c r="D10" s="1">
        <v>0</v>
      </c>
      <c r="E10" s="1" t="s">
        <v>0</v>
      </c>
      <c r="F10" s="1">
        <v>3</v>
      </c>
      <c r="G10" s="1">
        <f>G9+F10</f>
        <v>5</v>
      </c>
      <c r="H10" s="1">
        <v>3</v>
      </c>
      <c r="I10" s="1">
        <f>I9+H10</f>
        <v>5</v>
      </c>
      <c r="J10" s="2" t="s">
        <v>478</v>
      </c>
      <c r="K10" s="27"/>
    </row>
    <row r="11" spans="2:11" s="19" customFormat="1" ht="67.5">
      <c r="B11" s="26">
        <f t="shared" si="0"/>
        <v>3</v>
      </c>
      <c r="C11" s="2" t="s">
        <v>191</v>
      </c>
      <c r="D11" s="1">
        <v>0</v>
      </c>
      <c r="E11" s="1" t="s">
        <v>2</v>
      </c>
      <c r="F11" s="1">
        <v>8</v>
      </c>
      <c r="G11" s="1">
        <f t="shared" ref="G11:G54" si="1">G10+F11</f>
        <v>13</v>
      </c>
      <c r="H11" s="1">
        <v>4</v>
      </c>
      <c r="I11" s="1">
        <f t="shared" ref="I11:I54" si="2">I10+H11</f>
        <v>9</v>
      </c>
      <c r="J11" s="2" t="s">
        <v>789</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66">
        <v>0</v>
      </c>
      <c r="E15" s="66" t="s">
        <v>2</v>
      </c>
      <c r="F15" s="66">
        <v>6</v>
      </c>
      <c r="G15" s="29">
        <f t="shared" si="1"/>
        <v>35</v>
      </c>
      <c r="H15" s="66">
        <v>4</v>
      </c>
      <c r="I15" s="29">
        <f t="shared" si="2"/>
        <v>29</v>
      </c>
      <c r="J15" s="46" t="s">
        <v>792</v>
      </c>
      <c r="K15" s="99"/>
    </row>
    <row r="16" spans="2:11" ht="24.95" customHeight="1">
      <c r="B16" s="31">
        <f t="shared" si="0"/>
        <v>8</v>
      </c>
      <c r="C16" s="30" t="s">
        <v>195</v>
      </c>
      <c r="D16" s="29">
        <v>0</v>
      </c>
      <c r="E16" s="29" t="s">
        <v>0</v>
      </c>
      <c r="F16" s="29">
        <v>12</v>
      </c>
      <c r="G16" s="29">
        <f t="shared" si="1"/>
        <v>47</v>
      </c>
      <c r="H16" s="29">
        <v>12</v>
      </c>
      <c r="I16" s="29">
        <f t="shared" si="2"/>
        <v>41</v>
      </c>
      <c r="J16" s="30" t="s">
        <v>482</v>
      </c>
      <c r="K16" s="38"/>
    </row>
    <row r="17" spans="2:11" ht="24.95" customHeight="1">
      <c r="B17" s="31">
        <f t="shared" si="0"/>
        <v>9</v>
      </c>
      <c r="C17" s="30" t="s">
        <v>196</v>
      </c>
      <c r="D17" s="29">
        <v>0</v>
      </c>
      <c r="E17" s="29" t="s">
        <v>3</v>
      </c>
      <c r="F17" s="29">
        <v>11</v>
      </c>
      <c r="G17" s="29">
        <f t="shared" si="1"/>
        <v>58</v>
      </c>
      <c r="H17" s="29">
        <v>8</v>
      </c>
      <c r="I17" s="29">
        <f t="shared" si="2"/>
        <v>49</v>
      </c>
      <c r="J17" s="30" t="s">
        <v>483</v>
      </c>
      <c r="K17" s="38"/>
    </row>
    <row r="18" spans="2:11" ht="24.95" customHeight="1">
      <c r="B18" s="31">
        <f t="shared" si="0"/>
        <v>10</v>
      </c>
      <c r="C18" s="30" t="s">
        <v>197</v>
      </c>
      <c r="D18" s="29">
        <v>0</v>
      </c>
      <c r="E18" s="29" t="s">
        <v>3</v>
      </c>
      <c r="F18" s="29">
        <v>11</v>
      </c>
      <c r="G18" s="29">
        <f t="shared" si="1"/>
        <v>69</v>
      </c>
      <c r="H18" s="29">
        <v>8</v>
      </c>
      <c r="I18" s="29">
        <f t="shared" si="2"/>
        <v>57</v>
      </c>
      <c r="J18" s="30" t="s">
        <v>484</v>
      </c>
      <c r="K18" s="38"/>
    </row>
    <row r="19" spans="2:11" ht="24.95" customHeight="1">
      <c r="B19" s="31">
        <f t="shared" si="0"/>
        <v>11</v>
      </c>
      <c r="C19" s="30" t="s">
        <v>198</v>
      </c>
      <c r="D19" s="29">
        <v>0</v>
      </c>
      <c r="E19" s="29" t="s">
        <v>1</v>
      </c>
      <c r="F19" s="29">
        <v>12</v>
      </c>
      <c r="G19" s="29">
        <f t="shared" si="1"/>
        <v>81</v>
      </c>
      <c r="H19" s="29">
        <v>8</v>
      </c>
      <c r="I19" s="29">
        <f t="shared" si="2"/>
        <v>65</v>
      </c>
      <c r="J19" s="30" t="s">
        <v>485</v>
      </c>
      <c r="K19" s="38"/>
    </row>
    <row r="20" spans="2:11" ht="24.95" customHeight="1">
      <c r="B20" s="31">
        <f t="shared" si="0"/>
        <v>12</v>
      </c>
      <c r="C20" s="30" t="s">
        <v>199</v>
      </c>
      <c r="D20" s="29">
        <v>0</v>
      </c>
      <c r="E20" s="29" t="s">
        <v>1</v>
      </c>
      <c r="F20" s="29">
        <v>12</v>
      </c>
      <c r="G20" s="29">
        <f t="shared" si="1"/>
        <v>93</v>
      </c>
      <c r="H20" s="29">
        <v>8</v>
      </c>
      <c r="I20" s="29">
        <f t="shared" si="2"/>
        <v>73</v>
      </c>
      <c r="J20" s="30" t="s">
        <v>486</v>
      </c>
      <c r="K20" s="38"/>
    </row>
    <row r="21" spans="2:11" ht="24.95" customHeight="1">
      <c r="B21" s="31">
        <f t="shared" si="0"/>
        <v>13</v>
      </c>
      <c r="C21" s="30" t="s">
        <v>1843</v>
      </c>
      <c r="D21" s="29">
        <v>0</v>
      </c>
      <c r="E21" s="29" t="s">
        <v>1</v>
      </c>
      <c r="F21" s="29">
        <v>12</v>
      </c>
      <c r="G21" s="29">
        <f t="shared" si="1"/>
        <v>105</v>
      </c>
      <c r="H21" s="29">
        <v>8</v>
      </c>
      <c r="I21" s="29">
        <f t="shared" si="2"/>
        <v>81</v>
      </c>
      <c r="J21" s="30" t="s">
        <v>1882</v>
      </c>
      <c r="K21" s="38"/>
    </row>
    <row r="22" spans="2:11" ht="24.95" customHeight="1">
      <c r="B22" s="31">
        <f t="shared" si="0"/>
        <v>14</v>
      </c>
      <c r="C22" s="30" t="s">
        <v>1844</v>
      </c>
      <c r="D22" s="29">
        <v>0</v>
      </c>
      <c r="E22" s="29" t="s">
        <v>1</v>
      </c>
      <c r="F22" s="29">
        <v>12</v>
      </c>
      <c r="G22" s="29">
        <f t="shared" si="1"/>
        <v>117</v>
      </c>
      <c r="H22" s="29">
        <v>8</v>
      </c>
      <c r="I22" s="29">
        <f t="shared" si="2"/>
        <v>89</v>
      </c>
      <c r="J22" s="30" t="s">
        <v>1883</v>
      </c>
      <c r="K22" s="38"/>
    </row>
    <row r="23" spans="2:11" ht="24.95" customHeight="1">
      <c r="B23" s="31">
        <f t="shared" si="0"/>
        <v>15</v>
      </c>
      <c r="C23" s="30" t="s">
        <v>200</v>
      </c>
      <c r="D23" s="29">
        <v>0</v>
      </c>
      <c r="E23" s="29" t="s">
        <v>3</v>
      </c>
      <c r="F23" s="29">
        <v>11</v>
      </c>
      <c r="G23" s="29">
        <f t="shared" si="1"/>
        <v>128</v>
      </c>
      <c r="H23" s="29">
        <v>8</v>
      </c>
      <c r="I23" s="29">
        <f t="shared" si="2"/>
        <v>97</v>
      </c>
      <c r="J23" s="30" t="s">
        <v>487</v>
      </c>
      <c r="K23" s="38"/>
    </row>
    <row r="24" spans="2:11" ht="24.95" customHeight="1">
      <c r="B24" s="31">
        <f t="shared" si="0"/>
        <v>16</v>
      </c>
      <c r="C24" s="30" t="s">
        <v>201</v>
      </c>
      <c r="D24" s="29">
        <v>0</v>
      </c>
      <c r="E24" s="29" t="s">
        <v>3</v>
      </c>
      <c r="F24" s="29">
        <v>11</v>
      </c>
      <c r="G24" s="29">
        <f t="shared" si="1"/>
        <v>139</v>
      </c>
      <c r="H24" s="29">
        <v>8</v>
      </c>
      <c r="I24" s="29">
        <f t="shared" si="2"/>
        <v>105</v>
      </c>
      <c r="J24" s="30" t="s">
        <v>488</v>
      </c>
      <c r="K24" s="38"/>
    </row>
    <row r="25" spans="2:11" ht="24.95" customHeight="1">
      <c r="B25" s="31">
        <f t="shared" si="0"/>
        <v>17</v>
      </c>
      <c r="C25" s="30" t="s">
        <v>202</v>
      </c>
      <c r="D25" s="29">
        <v>0</v>
      </c>
      <c r="E25" s="29" t="s">
        <v>1</v>
      </c>
      <c r="F25" s="29">
        <v>12</v>
      </c>
      <c r="G25" s="29">
        <f t="shared" si="1"/>
        <v>151</v>
      </c>
      <c r="H25" s="29">
        <v>8</v>
      </c>
      <c r="I25" s="29">
        <f t="shared" si="2"/>
        <v>113</v>
      </c>
      <c r="J25" s="30" t="s">
        <v>489</v>
      </c>
      <c r="K25" s="38"/>
    </row>
    <row r="26" spans="2:11" ht="24.95" customHeight="1">
      <c r="B26" s="31">
        <f t="shared" si="0"/>
        <v>18</v>
      </c>
      <c r="C26" s="30" t="s">
        <v>203</v>
      </c>
      <c r="D26" s="29">
        <v>0</v>
      </c>
      <c r="E26" s="29" t="s">
        <v>1</v>
      </c>
      <c r="F26" s="29">
        <v>12</v>
      </c>
      <c r="G26" s="29">
        <f t="shared" si="1"/>
        <v>163</v>
      </c>
      <c r="H26" s="29">
        <v>8</v>
      </c>
      <c r="I26" s="29">
        <f t="shared" si="2"/>
        <v>121</v>
      </c>
      <c r="J26" s="30" t="s">
        <v>490</v>
      </c>
      <c r="K26" s="38"/>
    </row>
    <row r="27" spans="2:11" ht="24.95" customHeight="1">
      <c r="B27" s="31">
        <f t="shared" si="0"/>
        <v>19</v>
      </c>
      <c r="C27" s="30" t="s">
        <v>1846</v>
      </c>
      <c r="D27" s="29">
        <v>0</v>
      </c>
      <c r="E27" s="29" t="s">
        <v>1</v>
      </c>
      <c r="F27" s="29">
        <v>12</v>
      </c>
      <c r="G27" s="29">
        <f t="shared" si="1"/>
        <v>175</v>
      </c>
      <c r="H27" s="29">
        <v>8</v>
      </c>
      <c r="I27" s="29">
        <f t="shared" si="2"/>
        <v>129</v>
      </c>
      <c r="J27" s="30" t="s">
        <v>1884</v>
      </c>
      <c r="K27" s="38"/>
    </row>
    <row r="28" spans="2:11" ht="24.95" customHeight="1">
      <c r="B28" s="31">
        <f t="shared" si="0"/>
        <v>20</v>
      </c>
      <c r="C28" s="30" t="s">
        <v>1848</v>
      </c>
      <c r="D28" s="29">
        <v>0</v>
      </c>
      <c r="E28" s="29" t="s">
        <v>1</v>
      </c>
      <c r="F28" s="29">
        <v>12</v>
      </c>
      <c r="G28" s="29">
        <f t="shared" si="1"/>
        <v>187</v>
      </c>
      <c r="H28" s="29">
        <v>8</v>
      </c>
      <c r="I28" s="29">
        <f t="shared" si="2"/>
        <v>137</v>
      </c>
      <c r="J28" s="30" t="s">
        <v>1885</v>
      </c>
      <c r="K28" s="38"/>
    </row>
    <row r="29" spans="2:11" ht="24.95" customHeight="1">
      <c r="B29" s="31">
        <f t="shared" si="0"/>
        <v>21</v>
      </c>
      <c r="C29" s="30" t="s">
        <v>204</v>
      </c>
      <c r="D29" s="29">
        <v>0</v>
      </c>
      <c r="E29" s="29" t="s">
        <v>3</v>
      </c>
      <c r="F29" s="29">
        <v>11</v>
      </c>
      <c r="G29" s="29">
        <f t="shared" si="1"/>
        <v>198</v>
      </c>
      <c r="H29" s="29">
        <v>8</v>
      </c>
      <c r="I29" s="29">
        <f t="shared" si="2"/>
        <v>145</v>
      </c>
      <c r="J29" s="30" t="s">
        <v>491</v>
      </c>
      <c r="K29" s="38"/>
    </row>
    <row r="30" spans="2:11" ht="24.95" customHeight="1">
      <c r="B30" s="31">
        <f t="shared" si="0"/>
        <v>22</v>
      </c>
      <c r="C30" s="30" t="s">
        <v>205</v>
      </c>
      <c r="D30" s="29">
        <v>0</v>
      </c>
      <c r="E30" s="29" t="s">
        <v>3</v>
      </c>
      <c r="F30" s="29">
        <v>11</v>
      </c>
      <c r="G30" s="29">
        <f t="shared" si="1"/>
        <v>209</v>
      </c>
      <c r="H30" s="29">
        <v>8</v>
      </c>
      <c r="I30" s="29">
        <f t="shared" si="2"/>
        <v>153</v>
      </c>
      <c r="J30" s="30" t="s">
        <v>492</v>
      </c>
      <c r="K30" s="38"/>
    </row>
    <row r="31" spans="2:11" ht="24.95" customHeight="1">
      <c r="B31" s="31">
        <f t="shared" si="0"/>
        <v>23</v>
      </c>
      <c r="C31" s="30" t="s">
        <v>206</v>
      </c>
      <c r="D31" s="29">
        <v>0</v>
      </c>
      <c r="E31" s="29" t="s">
        <v>1</v>
      </c>
      <c r="F31" s="29">
        <v>12</v>
      </c>
      <c r="G31" s="29">
        <f t="shared" si="1"/>
        <v>221</v>
      </c>
      <c r="H31" s="29">
        <v>8</v>
      </c>
      <c r="I31" s="29">
        <f t="shared" si="2"/>
        <v>161</v>
      </c>
      <c r="J31" s="30" t="s">
        <v>493</v>
      </c>
      <c r="K31" s="38"/>
    </row>
    <row r="32" spans="2:11" ht="24.95" customHeight="1">
      <c r="B32" s="31">
        <f t="shared" si="0"/>
        <v>24</v>
      </c>
      <c r="C32" s="30" t="s">
        <v>207</v>
      </c>
      <c r="D32" s="29">
        <v>0</v>
      </c>
      <c r="E32" s="29" t="s">
        <v>1</v>
      </c>
      <c r="F32" s="29">
        <v>12</v>
      </c>
      <c r="G32" s="29">
        <f t="shared" si="1"/>
        <v>233</v>
      </c>
      <c r="H32" s="29">
        <v>8</v>
      </c>
      <c r="I32" s="29">
        <f t="shared" si="2"/>
        <v>169</v>
      </c>
      <c r="J32" s="30" t="s">
        <v>494</v>
      </c>
      <c r="K32" s="38"/>
    </row>
    <row r="33" spans="2:11" ht="24.95" customHeight="1">
      <c r="B33" s="31">
        <f t="shared" si="0"/>
        <v>25</v>
      </c>
      <c r="C33" s="30" t="s">
        <v>1850</v>
      </c>
      <c r="D33" s="29">
        <v>0</v>
      </c>
      <c r="E33" s="29" t="s">
        <v>1</v>
      </c>
      <c r="F33" s="29">
        <v>12</v>
      </c>
      <c r="G33" s="29">
        <f t="shared" si="1"/>
        <v>245</v>
      </c>
      <c r="H33" s="29">
        <v>8</v>
      </c>
      <c r="I33" s="29">
        <f t="shared" si="2"/>
        <v>177</v>
      </c>
      <c r="J33" s="30" t="s">
        <v>1886</v>
      </c>
      <c r="K33" s="38"/>
    </row>
    <row r="34" spans="2:11" ht="24.95" customHeight="1">
      <c r="B34" s="31">
        <f t="shared" si="0"/>
        <v>26</v>
      </c>
      <c r="C34" s="30" t="s">
        <v>1852</v>
      </c>
      <c r="D34" s="29">
        <v>0</v>
      </c>
      <c r="E34" s="29" t="s">
        <v>1</v>
      </c>
      <c r="F34" s="29">
        <v>12</v>
      </c>
      <c r="G34" s="29">
        <f t="shared" si="1"/>
        <v>257</v>
      </c>
      <c r="H34" s="29">
        <v>8</v>
      </c>
      <c r="I34" s="29">
        <f t="shared" si="2"/>
        <v>185</v>
      </c>
      <c r="J34" s="30" t="s">
        <v>1887</v>
      </c>
      <c r="K34" s="38"/>
    </row>
    <row r="35" spans="2:11" ht="24.95" customHeight="1">
      <c r="B35" s="31">
        <f t="shared" si="0"/>
        <v>27</v>
      </c>
      <c r="C35" s="30" t="s">
        <v>208</v>
      </c>
      <c r="D35" s="29">
        <v>0</v>
      </c>
      <c r="E35" s="29" t="s">
        <v>3</v>
      </c>
      <c r="F35" s="29">
        <v>11</v>
      </c>
      <c r="G35" s="29">
        <f t="shared" si="1"/>
        <v>268</v>
      </c>
      <c r="H35" s="29">
        <v>8</v>
      </c>
      <c r="I35" s="29">
        <f t="shared" si="2"/>
        <v>193</v>
      </c>
      <c r="J35" s="30" t="s">
        <v>495</v>
      </c>
      <c r="K35" s="38"/>
    </row>
    <row r="36" spans="2:11" ht="24.95" customHeight="1">
      <c r="B36" s="31">
        <f t="shared" si="0"/>
        <v>28</v>
      </c>
      <c r="C36" s="30" t="s">
        <v>209</v>
      </c>
      <c r="D36" s="29">
        <v>0</v>
      </c>
      <c r="E36" s="29" t="s">
        <v>3</v>
      </c>
      <c r="F36" s="29">
        <v>11</v>
      </c>
      <c r="G36" s="29">
        <f t="shared" si="1"/>
        <v>279</v>
      </c>
      <c r="H36" s="29">
        <v>8</v>
      </c>
      <c r="I36" s="29">
        <f t="shared" si="2"/>
        <v>201</v>
      </c>
      <c r="J36" s="30" t="s">
        <v>496</v>
      </c>
      <c r="K36" s="38"/>
    </row>
    <row r="37" spans="2:11" ht="24.95" customHeight="1">
      <c r="B37" s="31">
        <f t="shared" si="0"/>
        <v>29</v>
      </c>
      <c r="C37" s="30" t="s">
        <v>210</v>
      </c>
      <c r="D37" s="29">
        <v>0</v>
      </c>
      <c r="E37" s="29" t="s">
        <v>1</v>
      </c>
      <c r="F37" s="29">
        <v>12</v>
      </c>
      <c r="G37" s="29">
        <f t="shared" si="1"/>
        <v>291</v>
      </c>
      <c r="H37" s="29">
        <v>8</v>
      </c>
      <c r="I37" s="29">
        <f t="shared" si="2"/>
        <v>209</v>
      </c>
      <c r="J37" s="30" t="s">
        <v>497</v>
      </c>
      <c r="K37" s="38"/>
    </row>
    <row r="38" spans="2:11" ht="24.95" customHeight="1">
      <c r="B38" s="31">
        <f>ROW()-8</f>
        <v>30</v>
      </c>
      <c r="C38" s="30" t="s">
        <v>211</v>
      </c>
      <c r="D38" s="29">
        <v>0</v>
      </c>
      <c r="E38" s="29" t="s">
        <v>1</v>
      </c>
      <c r="F38" s="29">
        <v>12</v>
      </c>
      <c r="G38" s="29">
        <f t="shared" si="1"/>
        <v>303</v>
      </c>
      <c r="H38" s="29">
        <v>8</v>
      </c>
      <c r="I38" s="29">
        <f t="shared" si="2"/>
        <v>217</v>
      </c>
      <c r="J38" s="30" t="s">
        <v>498</v>
      </c>
      <c r="K38" s="38"/>
    </row>
    <row r="39" spans="2:11" ht="24.95" customHeight="1">
      <c r="B39" s="31">
        <f t="shared" si="0"/>
        <v>31</v>
      </c>
      <c r="C39" s="30" t="s">
        <v>1854</v>
      </c>
      <c r="D39" s="29">
        <v>0</v>
      </c>
      <c r="E39" s="29" t="s">
        <v>1</v>
      </c>
      <c r="F39" s="29">
        <v>12</v>
      </c>
      <c r="G39" s="29">
        <f t="shared" si="1"/>
        <v>315</v>
      </c>
      <c r="H39" s="29">
        <v>8</v>
      </c>
      <c r="I39" s="29">
        <f t="shared" si="2"/>
        <v>225</v>
      </c>
      <c r="J39" s="30" t="s">
        <v>1888</v>
      </c>
      <c r="K39" s="38"/>
    </row>
    <row r="40" spans="2:11" ht="24.95" customHeight="1">
      <c r="B40" s="31">
        <f t="shared" si="0"/>
        <v>32</v>
      </c>
      <c r="C40" s="30" t="s">
        <v>1856</v>
      </c>
      <c r="D40" s="29">
        <v>0</v>
      </c>
      <c r="E40" s="29" t="s">
        <v>1</v>
      </c>
      <c r="F40" s="29">
        <v>12</v>
      </c>
      <c r="G40" s="29">
        <f t="shared" si="1"/>
        <v>327</v>
      </c>
      <c r="H40" s="29">
        <v>8</v>
      </c>
      <c r="I40" s="29">
        <f t="shared" si="2"/>
        <v>233</v>
      </c>
      <c r="J40" s="30" t="s">
        <v>1889</v>
      </c>
      <c r="K40" s="38"/>
    </row>
    <row r="41" spans="2:11" ht="24.95" customHeight="1">
      <c r="B41" s="31">
        <f t="shared" si="0"/>
        <v>33</v>
      </c>
      <c r="C41" s="30" t="s">
        <v>212</v>
      </c>
      <c r="D41" s="29">
        <v>0</v>
      </c>
      <c r="E41" s="29" t="s">
        <v>3</v>
      </c>
      <c r="F41" s="29">
        <v>11</v>
      </c>
      <c r="G41" s="29">
        <f t="shared" si="1"/>
        <v>338</v>
      </c>
      <c r="H41" s="29">
        <v>8</v>
      </c>
      <c r="I41" s="29">
        <f t="shared" si="2"/>
        <v>241</v>
      </c>
      <c r="J41" s="30" t="s">
        <v>499</v>
      </c>
      <c r="K41" s="38"/>
    </row>
    <row r="42" spans="2:11" ht="24.95" customHeight="1">
      <c r="B42" s="31">
        <f t="shared" si="0"/>
        <v>34</v>
      </c>
      <c r="C42" s="30" t="s">
        <v>213</v>
      </c>
      <c r="D42" s="29">
        <v>0</v>
      </c>
      <c r="E42" s="29" t="s">
        <v>3</v>
      </c>
      <c r="F42" s="29">
        <v>11</v>
      </c>
      <c r="G42" s="29">
        <f t="shared" si="1"/>
        <v>349</v>
      </c>
      <c r="H42" s="29">
        <v>8</v>
      </c>
      <c r="I42" s="29">
        <f t="shared" si="2"/>
        <v>249</v>
      </c>
      <c r="J42" s="30" t="s">
        <v>500</v>
      </c>
      <c r="K42" s="38"/>
    </row>
    <row r="43" spans="2:11" ht="24.95" customHeight="1">
      <c r="B43" s="31">
        <f t="shared" si="0"/>
        <v>35</v>
      </c>
      <c r="C43" s="30" t="s">
        <v>214</v>
      </c>
      <c r="D43" s="29">
        <v>0</v>
      </c>
      <c r="E43" s="29" t="s">
        <v>1</v>
      </c>
      <c r="F43" s="29">
        <v>12</v>
      </c>
      <c r="G43" s="29">
        <f t="shared" si="1"/>
        <v>361</v>
      </c>
      <c r="H43" s="29">
        <v>8</v>
      </c>
      <c r="I43" s="29">
        <f t="shared" si="2"/>
        <v>257</v>
      </c>
      <c r="J43" s="30" t="s">
        <v>501</v>
      </c>
      <c r="K43" s="38"/>
    </row>
    <row r="44" spans="2:11" ht="24.95" customHeight="1">
      <c r="B44" s="31">
        <f t="shared" si="0"/>
        <v>36</v>
      </c>
      <c r="C44" s="30" t="s">
        <v>215</v>
      </c>
      <c r="D44" s="29">
        <v>0</v>
      </c>
      <c r="E44" s="29" t="s">
        <v>1</v>
      </c>
      <c r="F44" s="29">
        <v>12</v>
      </c>
      <c r="G44" s="29">
        <f t="shared" si="1"/>
        <v>373</v>
      </c>
      <c r="H44" s="29">
        <v>8</v>
      </c>
      <c r="I44" s="29">
        <f t="shared" si="2"/>
        <v>265</v>
      </c>
      <c r="J44" s="30" t="s">
        <v>502</v>
      </c>
      <c r="K44" s="38"/>
    </row>
    <row r="45" spans="2:11" ht="24.95" customHeight="1">
      <c r="B45" s="31">
        <f t="shared" si="0"/>
        <v>37</v>
      </c>
      <c r="C45" s="30" t="s">
        <v>1858</v>
      </c>
      <c r="D45" s="29">
        <v>0</v>
      </c>
      <c r="E45" s="29" t="s">
        <v>1</v>
      </c>
      <c r="F45" s="29">
        <v>12</v>
      </c>
      <c r="G45" s="29">
        <f t="shared" si="1"/>
        <v>385</v>
      </c>
      <c r="H45" s="29">
        <v>8</v>
      </c>
      <c r="I45" s="29">
        <f t="shared" si="2"/>
        <v>273</v>
      </c>
      <c r="J45" s="30" t="s">
        <v>1890</v>
      </c>
      <c r="K45" s="38"/>
    </row>
    <row r="46" spans="2:11" ht="24.95" customHeight="1">
      <c r="B46" s="31">
        <f t="shared" si="0"/>
        <v>38</v>
      </c>
      <c r="C46" s="30" t="s">
        <v>1860</v>
      </c>
      <c r="D46" s="29">
        <v>0</v>
      </c>
      <c r="E46" s="29" t="s">
        <v>1</v>
      </c>
      <c r="F46" s="29">
        <v>12</v>
      </c>
      <c r="G46" s="29">
        <f t="shared" si="1"/>
        <v>397</v>
      </c>
      <c r="H46" s="29">
        <v>8</v>
      </c>
      <c r="I46" s="29">
        <f t="shared" si="2"/>
        <v>281</v>
      </c>
      <c r="J46" s="30" t="s">
        <v>1891</v>
      </c>
      <c r="K46" s="38"/>
    </row>
    <row r="47" spans="2:11" ht="24.95" customHeight="1">
      <c r="B47" s="31">
        <f t="shared" si="0"/>
        <v>39</v>
      </c>
      <c r="C47" s="30" t="s">
        <v>236</v>
      </c>
      <c r="D47" s="29">
        <v>0</v>
      </c>
      <c r="E47" s="29" t="s">
        <v>1</v>
      </c>
      <c r="F47" s="29">
        <v>12</v>
      </c>
      <c r="G47" s="29">
        <f t="shared" si="1"/>
        <v>409</v>
      </c>
      <c r="H47" s="29">
        <v>8</v>
      </c>
      <c r="I47" s="29">
        <f t="shared" si="2"/>
        <v>289</v>
      </c>
      <c r="J47" s="30" t="s">
        <v>236</v>
      </c>
      <c r="K47" s="38"/>
    </row>
    <row r="48" spans="2:11" ht="24.95" customHeight="1">
      <c r="B48" s="31">
        <f t="shared" si="0"/>
        <v>40</v>
      </c>
      <c r="C48" s="30" t="s">
        <v>237</v>
      </c>
      <c r="D48" s="29">
        <v>0</v>
      </c>
      <c r="E48" s="29" t="s">
        <v>1</v>
      </c>
      <c r="F48" s="29">
        <v>12</v>
      </c>
      <c r="G48" s="29">
        <f t="shared" si="1"/>
        <v>421</v>
      </c>
      <c r="H48" s="29">
        <v>8</v>
      </c>
      <c r="I48" s="29">
        <f t="shared" si="2"/>
        <v>297</v>
      </c>
      <c r="J48" s="30" t="s">
        <v>237</v>
      </c>
      <c r="K48" s="38"/>
    </row>
    <row r="49" spans="2:11" ht="24.95" customHeight="1">
      <c r="B49" s="31">
        <f t="shared" si="0"/>
        <v>41</v>
      </c>
      <c r="C49" s="30" t="s">
        <v>238</v>
      </c>
      <c r="D49" s="29">
        <v>0</v>
      </c>
      <c r="E49" s="29" t="s">
        <v>3</v>
      </c>
      <c r="F49" s="29">
        <v>11</v>
      </c>
      <c r="G49" s="29">
        <f t="shared" si="1"/>
        <v>432</v>
      </c>
      <c r="H49" s="29">
        <v>8</v>
      </c>
      <c r="I49" s="29">
        <f t="shared" si="2"/>
        <v>305</v>
      </c>
      <c r="J49" s="30" t="s">
        <v>523</v>
      </c>
      <c r="K49" s="30"/>
    </row>
    <row r="50" spans="2:11" ht="24.95" customHeight="1">
      <c r="B50" s="31">
        <f t="shared" si="0"/>
        <v>42</v>
      </c>
      <c r="C50" s="30" t="s">
        <v>239</v>
      </c>
      <c r="D50" s="29">
        <v>0</v>
      </c>
      <c r="E50" s="29" t="s">
        <v>1</v>
      </c>
      <c r="F50" s="29">
        <v>12</v>
      </c>
      <c r="G50" s="29">
        <f t="shared" si="1"/>
        <v>444</v>
      </c>
      <c r="H50" s="29">
        <v>8</v>
      </c>
      <c r="I50" s="29">
        <f t="shared" si="2"/>
        <v>313</v>
      </c>
      <c r="J50" s="30" t="s">
        <v>524</v>
      </c>
      <c r="K50" s="30"/>
    </row>
    <row r="51" spans="2:11" ht="24.95" customHeight="1">
      <c r="B51" s="31">
        <f t="shared" si="0"/>
        <v>43</v>
      </c>
      <c r="C51" s="30" t="s">
        <v>240</v>
      </c>
      <c r="D51" s="29">
        <v>0</v>
      </c>
      <c r="E51" s="29" t="s">
        <v>3</v>
      </c>
      <c r="F51" s="29">
        <v>11</v>
      </c>
      <c r="G51" s="29">
        <f t="shared" si="1"/>
        <v>455</v>
      </c>
      <c r="H51" s="29">
        <v>8</v>
      </c>
      <c r="I51" s="29">
        <f t="shared" si="2"/>
        <v>321</v>
      </c>
      <c r="J51" s="30" t="s">
        <v>1349</v>
      </c>
      <c r="K51" s="30"/>
    </row>
    <row r="52" spans="2:11" ht="24.95" customHeight="1">
      <c r="B52" s="31">
        <f t="shared" si="0"/>
        <v>44</v>
      </c>
      <c r="C52" s="30" t="s">
        <v>241</v>
      </c>
      <c r="D52" s="29">
        <v>0</v>
      </c>
      <c r="E52" s="29" t="s">
        <v>1</v>
      </c>
      <c r="F52" s="29">
        <v>12</v>
      </c>
      <c r="G52" s="29">
        <f t="shared" si="1"/>
        <v>467</v>
      </c>
      <c r="H52" s="29">
        <v>8</v>
      </c>
      <c r="I52" s="29">
        <f t="shared" si="2"/>
        <v>329</v>
      </c>
      <c r="J52" s="30" t="s">
        <v>1219</v>
      </c>
      <c r="K52" s="30"/>
    </row>
    <row r="53" spans="2:11" ht="24.95" customHeight="1">
      <c r="B53" s="31">
        <f t="shared" si="0"/>
        <v>45</v>
      </c>
      <c r="C53" s="30" t="s">
        <v>242</v>
      </c>
      <c r="D53" s="29">
        <v>0</v>
      </c>
      <c r="E53" s="29" t="s">
        <v>1</v>
      </c>
      <c r="F53" s="29">
        <v>12</v>
      </c>
      <c r="G53" s="29">
        <f t="shared" si="1"/>
        <v>479</v>
      </c>
      <c r="H53" s="29">
        <v>8</v>
      </c>
      <c r="I53" s="29">
        <f t="shared" si="2"/>
        <v>337</v>
      </c>
      <c r="J53" s="30" t="s">
        <v>526</v>
      </c>
      <c r="K53" s="30"/>
    </row>
    <row r="54" spans="2:11" ht="24.95" customHeight="1">
      <c r="B54" s="31">
        <f t="shared" si="0"/>
        <v>46</v>
      </c>
      <c r="C54" s="30" t="s">
        <v>190</v>
      </c>
      <c r="D54" s="29">
        <v>0</v>
      </c>
      <c r="E54" s="29" t="s">
        <v>0</v>
      </c>
      <c r="F54" s="29">
        <v>1</v>
      </c>
      <c r="G54" s="29">
        <f t="shared" si="1"/>
        <v>480</v>
      </c>
      <c r="H54" s="29">
        <v>4</v>
      </c>
      <c r="I54" s="29">
        <f t="shared" si="2"/>
        <v>341</v>
      </c>
      <c r="J54" s="30" t="s">
        <v>795</v>
      </c>
      <c r="K54" s="38"/>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86CD-4330-4EFE-969F-D2D1268EC2AD}">
  <sheetPr codeName="Sheet42">
    <tabColor rgb="FFFFFF00"/>
  </sheetPr>
  <dimension ref="B1:K42"/>
  <sheetViews>
    <sheetView zoomScaleNormal="100" workbookViewId="0">
      <pane xSplit="1" ySplit="8" topLeftCell="B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45" customHeight="1">
      <c r="B2" s="595" t="s">
        <v>693</v>
      </c>
      <c r="C2" s="596"/>
      <c r="D2" s="602" t="s">
        <v>1909</v>
      </c>
      <c r="E2" s="586"/>
      <c r="F2" s="587"/>
      <c r="G2" s="28" t="s">
        <v>695</v>
      </c>
      <c r="H2" s="602" t="s">
        <v>1911</v>
      </c>
      <c r="I2" s="603"/>
      <c r="J2" s="603"/>
      <c r="K2" s="604"/>
    </row>
    <row r="3" spans="2:11" ht="30" customHeight="1">
      <c r="B3" s="597" t="s">
        <v>694</v>
      </c>
      <c r="C3" s="598"/>
      <c r="D3" s="588" t="s">
        <v>1910</v>
      </c>
      <c r="E3" s="589"/>
      <c r="F3" s="590"/>
      <c r="G3" s="22" t="s">
        <v>696</v>
      </c>
      <c r="H3" s="588" t="s">
        <v>31</v>
      </c>
      <c r="I3" s="589"/>
      <c r="J3" s="589"/>
      <c r="K3" s="590"/>
    </row>
    <row r="4" spans="2:11" ht="30" customHeight="1">
      <c r="B4" s="597" t="s">
        <v>699</v>
      </c>
      <c r="C4" s="598"/>
      <c r="D4" s="588" t="s">
        <v>714</v>
      </c>
      <c r="E4" s="589"/>
      <c r="F4" s="590"/>
      <c r="G4" s="222" t="s">
        <v>697</v>
      </c>
      <c r="H4" s="22">
        <f>G42</f>
        <v>340</v>
      </c>
      <c r="I4" s="222" t="s">
        <v>698</v>
      </c>
      <c r="J4" s="588">
        <f>I42</f>
        <v>245</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42" si="0">ROW()-8</f>
        <v>2</v>
      </c>
      <c r="C10" s="2" t="s">
        <v>188</v>
      </c>
      <c r="D10" s="1">
        <v>0</v>
      </c>
      <c r="E10" s="1" t="s">
        <v>0</v>
      </c>
      <c r="F10" s="1">
        <v>3</v>
      </c>
      <c r="G10" s="1">
        <f>G9+F10</f>
        <v>5</v>
      </c>
      <c r="H10" s="1">
        <v>3</v>
      </c>
      <c r="I10" s="1">
        <f>I9+H10</f>
        <v>5</v>
      </c>
      <c r="J10" s="2" t="s">
        <v>478</v>
      </c>
      <c r="K10" s="27"/>
    </row>
    <row r="11" spans="2:11" s="19" customFormat="1" ht="67.5">
      <c r="B11" s="26">
        <f t="shared" si="0"/>
        <v>3</v>
      </c>
      <c r="C11" s="2" t="s">
        <v>191</v>
      </c>
      <c r="D11" s="1">
        <v>0</v>
      </c>
      <c r="E11" s="1" t="s">
        <v>2</v>
      </c>
      <c r="F11" s="1">
        <v>8</v>
      </c>
      <c r="G11" s="1">
        <f t="shared" ref="G11:G42" si="1">G10+F11</f>
        <v>13</v>
      </c>
      <c r="H11" s="1">
        <v>4</v>
      </c>
      <c r="I11" s="1">
        <f t="shared" ref="I11:I42" si="2">I10+H11</f>
        <v>9</v>
      </c>
      <c r="J11" s="2" t="s">
        <v>789</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66">
        <v>0</v>
      </c>
      <c r="E15" s="66" t="s">
        <v>2</v>
      </c>
      <c r="F15" s="66">
        <v>6</v>
      </c>
      <c r="G15" s="29">
        <f t="shared" si="1"/>
        <v>35</v>
      </c>
      <c r="H15" s="66">
        <v>4</v>
      </c>
      <c r="I15" s="29">
        <f t="shared" si="2"/>
        <v>29</v>
      </c>
      <c r="J15" s="46" t="s">
        <v>792</v>
      </c>
      <c r="K15" s="99"/>
    </row>
    <row r="16" spans="2:11" ht="24.95" customHeight="1">
      <c r="B16" s="31">
        <f t="shared" si="0"/>
        <v>8</v>
      </c>
      <c r="C16" s="30" t="s">
        <v>195</v>
      </c>
      <c r="D16" s="29">
        <v>0</v>
      </c>
      <c r="E16" s="29" t="s">
        <v>0</v>
      </c>
      <c r="F16" s="29">
        <v>12</v>
      </c>
      <c r="G16" s="29">
        <f t="shared" si="1"/>
        <v>47</v>
      </c>
      <c r="H16" s="29">
        <v>12</v>
      </c>
      <c r="I16" s="29">
        <f t="shared" si="2"/>
        <v>41</v>
      </c>
      <c r="J16" s="30" t="s">
        <v>482</v>
      </c>
      <c r="K16" s="38"/>
    </row>
    <row r="17" spans="2:11" ht="24.95" customHeight="1">
      <c r="B17" s="31">
        <f t="shared" si="0"/>
        <v>9</v>
      </c>
      <c r="C17" s="30" t="s">
        <v>196</v>
      </c>
      <c r="D17" s="29">
        <v>0</v>
      </c>
      <c r="E17" s="29" t="s">
        <v>3</v>
      </c>
      <c r="F17" s="29">
        <v>11</v>
      </c>
      <c r="G17" s="29">
        <f t="shared" si="1"/>
        <v>58</v>
      </c>
      <c r="H17" s="29">
        <v>8</v>
      </c>
      <c r="I17" s="29">
        <f t="shared" si="2"/>
        <v>49</v>
      </c>
      <c r="J17" s="30" t="s">
        <v>483</v>
      </c>
      <c r="K17" s="38"/>
    </row>
    <row r="18" spans="2:11" ht="24.95" customHeight="1">
      <c r="B18" s="31">
        <f t="shared" si="0"/>
        <v>10</v>
      </c>
      <c r="C18" s="30" t="s">
        <v>197</v>
      </c>
      <c r="D18" s="29">
        <v>0</v>
      </c>
      <c r="E18" s="29" t="s">
        <v>3</v>
      </c>
      <c r="F18" s="29">
        <v>11</v>
      </c>
      <c r="G18" s="29">
        <f t="shared" si="1"/>
        <v>69</v>
      </c>
      <c r="H18" s="29">
        <v>8</v>
      </c>
      <c r="I18" s="29">
        <f t="shared" si="2"/>
        <v>57</v>
      </c>
      <c r="J18" s="30" t="s">
        <v>484</v>
      </c>
      <c r="K18" s="38"/>
    </row>
    <row r="19" spans="2:11" ht="24.95" customHeight="1">
      <c r="B19" s="31">
        <f t="shared" si="0"/>
        <v>11</v>
      </c>
      <c r="C19" s="30" t="s">
        <v>198</v>
      </c>
      <c r="D19" s="29">
        <v>0</v>
      </c>
      <c r="E19" s="29" t="s">
        <v>1</v>
      </c>
      <c r="F19" s="29">
        <v>12</v>
      </c>
      <c r="G19" s="29">
        <f t="shared" si="1"/>
        <v>81</v>
      </c>
      <c r="H19" s="29">
        <v>8</v>
      </c>
      <c r="I19" s="29">
        <f t="shared" si="2"/>
        <v>65</v>
      </c>
      <c r="J19" s="30" t="s">
        <v>485</v>
      </c>
      <c r="K19" s="38"/>
    </row>
    <row r="20" spans="2:11" ht="24.95" customHeight="1">
      <c r="B20" s="31">
        <f t="shared" si="0"/>
        <v>12</v>
      </c>
      <c r="C20" s="30" t="s">
        <v>199</v>
      </c>
      <c r="D20" s="29">
        <v>0</v>
      </c>
      <c r="E20" s="29" t="s">
        <v>1</v>
      </c>
      <c r="F20" s="29">
        <v>12</v>
      </c>
      <c r="G20" s="29">
        <f t="shared" si="1"/>
        <v>93</v>
      </c>
      <c r="H20" s="29">
        <v>8</v>
      </c>
      <c r="I20" s="29">
        <f t="shared" si="2"/>
        <v>73</v>
      </c>
      <c r="J20" s="30" t="s">
        <v>486</v>
      </c>
      <c r="K20" s="38"/>
    </row>
    <row r="21" spans="2:11" ht="24.95" customHeight="1">
      <c r="B21" s="31">
        <f t="shared" si="0"/>
        <v>13</v>
      </c>
      <c r="C21" s="30" t="s">
        <v>1843</v>
      </c>
      <c r="D21" s="29">
        <v>0</v>
      </c>
      <c r="E21" s="29" t="s">
        <v>1</v>
      </c>
      <c r="F21" s="29">
        <v>12</v>
      </c>
      <c r="G21" s="29">
        <f t="shared" si="1"/>
        <v>105</v>
      </c>
      <c r="H21" s="29">
        <v>8</v>
      </c>
      <c r="I21" s="29">
        <f t="shared" si="2"/>
        <v>81</v>
      </c>
      <c r="J21" s="30" t="s">
        <v>1882</v>
      </c>
      <c r="K21" s="38"/>
    </row>
    <row r="22" spans="2:11" ht="24.95" customHeight="1">
      <c r="B22" s="31">
        <f t="shared" si="0"/>
        <v>14</v>
      </c>
      <c r="C22" s="30" t="s">
        <v>1844</v>
      </c>
      <c r="D22" s="29">
        <v>0</v>
      </c>
      <c r="E22" s="29" t="s">
        <v>1</v>
      </c>
      <c r="F22" s="29">
        <v>12</v>
      </c>
      <c r="G22" s="29">
        <f t="shared" si="1"/>
        <v>117</v>
      </c>
      <c r="H22" s="29">
        <v>8</v>
      </c>
      <c r="I22" s="29">
        <f t="shared" si="2"/>
        <v>89</v>
      </c>
      <c r="J22" s="30" t="s">
        <v>1883</v>
      </c>
      <c r="K22" s="38"/>
    </row>
    <row r="23" spans="2:11" ht="24.95" customHeight="1">
      <c r="B23" s="31">
        <f t="shared" si="0"/>
        <v>15</v>
      </c>
      <c r="C23" s="30" t="s">
        <v>200</v>
      </c>
      <c r="D23" s="29">
        <v>0</v>
      </c>
      <c r="E23" s="29" t="s">
        <v>3</v>
      </c>
      <c r="F23" s="29">
        <v>11</v>
      </c>
      <c r="G23" s="29">
        <f t="shared" si="1"/>
        <v>128</v>
      </c>
      <c r="H23" s="29">
        <v>8</v>
      </c>
      <c r="I23" s="29">
        <f t="shared" si="2"/>
        <v>97</v>
      </c>
      <c r="J23" s="30" t="s">
        <v>487</v>
      </c>
      <c r="K23" s="38"/>
    </row>
    <row r="24" spans="2:11" ht="24.95" customHeight="1">
      <c r="B24" s="31">
        <f t="shared" si="0"/>
        <v>16</v>
      </c>
      <c r="C24" s="30" t="s">
        <v>201</v>
      </c>
      <c r="D24" s="29">
        <v>0</v>
      </c>
      <c r="E24" s="29" t="s">
        <v>3</v>
      </c>
      <c r="F24" s="29">
        <v>11</v>
      </c>
      <c r="G24" s="29">
        <f t="shared" si="1"/>
        <v>139</v>
      </c>
      <c r="H24" s="29">
        <v>8</v>
      </c>
      <c r="I24" s="29">
        <f t="shared" si="2"/>
        <v>105</v>
      </c>
      <c r="J24" s="30" t="s">
        <v>488</v>
      </c>
      <c r="K24" s="38"/>
    </row>
    <row r="25" spans="2:11" ht="24.95" customHeight="1">
      <c r="B25" s="31">
        <f t="shared" si="0"/>
        <v>17</v>
      </c>
      <c r="C25" s="30" t="s">
        <v>202</v>
      </c>
      <c r="D25" s="29">
        <v>0</v>
      </c>
      <c r="E25" s="29" t="s">
        <v>1</v>
      </c>
      <c r="F25" s="29">
        <v>12</v>
      </c>
      <c r="G25" s="29">
        <f t="shared" si="1"/>
        <v>151</v>
      </c>
      <c r="H25" s="29">
        <v>8</v>
      </c>
      <c r="I25" s="29">
        <f t="shared" si="2"/>
        <v>113</v>
      </c>
      <c r="J25" s="30" t="s">
        <v>489</v>
      </c>
      <c r="K25" s="38"/>
    </row>
    <row r="26" spans="2:11" ht="24.95" customHeight="1">
      <c r="B26" s="31">
        <f t="shared" si="0"/>
        <v>18</v>
      </c>
      <c r="C26" s="30" t="s">
        <v>203</v>
      </c>
      <c r="D26" s="29">
        <v>0</v>
      </c>
      <c r="E26" s="29" t="s">
        <v>1</v>
      </c>
      <c r="F26" s="29">
        <v>12</v>
      </c>
      <c r="G26" s="29">
        <f t="shared" si="1"/>
        <v>163</v>
      </c>
      <c r="H26" s="29">
        <v>8</v>
      </c>
      <c r="I26" s="29">
        <f t="shared" si="2"/>
        <v>121</v>
      </c>
      <c r="J26" s="30" t="s">
        <v>490</v>
      </c>
      <c r="K26" s="38"/>
    </row>
    <row r="27" spans="2:11" ht="24.95" customHeight="1">
      <c r="B27" s="31">
        <f t="shared" si="0"/>
        <v>19</v>
      </c>
      <c r="C27" s="30" t="s">
        <v>1846</v>
      </c>
      <c r="D27" s="29">
        <v>0</v>
      </c>
      <c r="E27" s="29" t="s">
        <v>1</v>
      </c>
      <c r="F27" s="29">
        <v>12</v>
      </c>
      <c r="G27" s="29">
        <f t="shared" si="1"/>
        <v>175</v>
      </c>
      <c r="H27" s="29">
        <v>8</v>
      </c>
      <c r="I27" s="29">
        <f t="shared" si="2"/>
        <v>129</v>
      </c>
      <c r="J27" s="30" t="s">
        <v>1884</v>
      </c>
      <c r="K27" s="38"/>
    </row>
    <row r="28" spans="2:11" ht="24.95" customHeight="1">
      <c r="B28" s="31">
        <f t="shared" si="0"/>
        <v>20</v>
      </c>
      <c r="C28" s="30" t="s">
        <v>1848</v>
      </c>
      <c r="D28" s="29">
        <v>0</v>
      </c>
      <c r="E28" s="29" t="s">
        <v>1</v>
      </c>
      <c r="F28" s="29">
        <v>12</v>
      </c>
      <c r="G28" s="29">
        <f t="shared" si="1"/>
        <v>187</v>
      </c>
      <c r="H28" s="29">
        <v>8</v>
      </c>
      <c r="I28" s="29">
        <f t="shared" si="2"/>
        <v>137</v>
      </c>
      <c r="J28" s="30" t="s">
        <v>1885</v>
      </c>
      <c r="K28" s="38"/>
    </row>
    <row r="29" spans="2:11" ht="24.95" customHeight="1">
      <c r="B29" s="31">
        <f t="shared" si="0"/>
        <v>21</v>
      </c>
      <c r="C29" s="30" t="s">
        <v>204</v>
      </c>
      <c r="D29" s="29">
        <v>0</v>
      </c>
      <c r="E29" s="29" t="s">
        <v>3</v>
      </c>
      <c r="F29" s="29">
        <v>11</v>
      </c>
      <c r="G29" s="29">
        <f t="shared" si="1"/>
        <v>198</v>
      </c>
      <c r="H29" s="29">
        <v>8</v>
      </c>
      <c r="I29" s="29">
        <f t="shared" si="2"/>
        <v>145</v>
      </c>
      <c r="J29" s="30" t="s">
        <v>491</v>
      </c>
      <c r="K29" s="38"/>
    </row>
    <row r="30" spans="2:11" ht="24.95" customHeight="1">
      <c r="B30" s="31">
        <f t="shared" si="0"/>
        <v>22</v>
      </c>
      <c r="C30" s="30" t="s">
        <v>205</v>
      </c>
      <c r="D30" s="29">
        <v>0</v>
      </c>
      <c r="E30" s="29" t="s">
        <v>3</v>
      </c>
      <c r="F30" s="29">
        <v>11</v>
      </c>
      <c r="G30" s="29">
        <f t="shared" si="1"/>
        <v>209</v>
      </c>
      <c r="H30" s="29">
        <v>8</v>
      </c>
      <c r="I30" s="29">
        <f t="shared" si="2"/>
        <v>153</v>
      </c>
      <c r="J30" s="30" t="s">
        <v>492</v>
      </c>
      <c r="K30" s="38"/>
    </row>
    <row r="31" spans="2:11" ht="24.95" customHeight="1">
      <c r="B31" s="31">
        <f t="shared" si="0"/>
        <v>23</v>
      </c>
      <c r="C31" s="30" t="s">
        <v>206</v>
      </c>
      <c r="D31" s="29">
        <v>0</v>
      </c>
      <c r="E31" s="29" t="s">
        <v>1</v>
      </c>
      <c r="F31" s="29">
        <v>12</v>
      </c>
      <c r="G31" s="29">
        <f t="shared" si="1"/>
        <v>221</v>
      </c>
      <c r="H31" s="29">
        <v>8</v>
      </c>
      <c r="I31" s="29">
        <f t="shared" si="2"/>
        <v>161</v>
      </c>
      <c r="J31" s="30" t="s">
        <v>493</v>
      </c>
      <c r="K31" s="38"/>
    </row>
    <row r="32" spans="2:11" ht="24.95" customHeight="1">
      <c r="B32" s="31">
        <f t="shared" si="0"/>
        <v>24</v>
      </c>
      <c r="C32" s="30" t="s">
        <v>207</v>
      </c>
      <c r="D32" s="29">
        <v>0</v>
      </c>
      <c r="E32" s="29" t="s">
        <v>1</v>
      </c>
      <c r="F32" s="29">
        <v>12</v>
      </c>
      <c r="G32" s="29">
        <f t="shared" si="1"/>
        <v>233</v>
      </c>
      <c r="H32" s="29">
        <v>8</v>
      </c>
      <c r="I32" s="29">
        <f t="shared" si="2"/>
        <v>169</v>
      </c>
      <c r="J32" s="30" t="s">
        <v>494</v>
      </c>
      <c r="K32" s="38"/>
    </row>
    <row r="33" spans="2:11" ht="24.95" customHeight="1">
      <c r="B33" s="31">
        <f t="shared" si="0"/>
        <v>25</v>
      </c>
      <c r="C33" s="30" t="s">
        <v>1850</v>
      </c>
      <c r="D33" s="29">
        <v>0</v>
      </c>
      <c r="E33" s="29" t="s">
        <v>1</v>
      </c>
      <c r="F33" s="29">
        <v>12</v>
      </c>
      <c r="G33" s="29">
        <f t="shared" si="1"/>
        <v>245</v>
      </c>
      <c r="H33" s="29">
        <v>8</v>
      </c>
      <c r="I33" s="29">
        <f t="shared" si="2"/>
        <v>177</v>
      </c>
      <c r="J33" s="30" t="s">
        <v>1886</v>
      </c>
      <c r="K33" s="38"/>
    </row>
    <row r="34" spans="2:11" ht="24.95" customHeight="1">
      <c r="B34" s="31">
        <f t="shared" si="0"/>
        <v>26</v>
      </c>
      <c r="C34" s="30" t="s">
        <v>1852</v>
      </c>
      <c r="D34" s="29">
        <v>0</v>
      </c>
      <c r="E34" s="29" t="s">
        <v>1</v>
      </c>
      <c r="F34" s="29">
        <v>12</v>
      </c>
      <c r="G34" s="29">
        <f t="shared" si="1"/>
        <v>257</v>
      </c>
      <c r="H34" s="29">
        <v>8</v>
      </c>
      <c r="I34" s="29">
        <f t="shared" si="2"/>
        <v>185</v>
      </c>
      <c r="J34" s="30" t="s">
        <v>1887</v>
      </c>
      <c r="K34" s="38"/>
    </row>
    <row r="35" spans="2:11" ht="24.95" customHeight="1">
      <c r="B35" s="31">
        <f t="shared" si="0"/>
        <v>27</v>
      </c>
      <c r="C35" s="30" t="s">
        <v>236</v>
      </c>
      <c r="D35" s="29">
        <v>0</v>
      </c>
      <c r="E35" s="29" t="s">
        <v>1</v>
      </c>
      <c r="F35" s="29">
        <v>12</v>
      </c>
      <c r="G35" s="29">
        <f t="shared" si="1"/>
        <v>269</v>
      </c>
      <c r="H35" s="29">
        <v>8</v>
      </c>
      <c r="I35" s="29">
        <f t="shared" si="2"/>
        <v>193</v>
      </c>
      <c r="J35" s="30" t="s">
        <v>236</v>
      </c>
      <c r="K35" s="38"/>
    </row>
    <row r="36" spans="2:11" ht="24.95" customHeight="1">
      <c r="B36" s="31">
        <f t="shared" si="0"/>
        <v>28</v>
      </c>
      <c r="C36" s="30" t="s">
        <v>237</v>
      </c>
      <c r="D36" s="29">
        <v>0</v>
      </c>
      <c r="E36" s="29" t="s">
        <v>1</v>
      </c>
      <c r="F36" s="29">
        <v>12</v>
      </c>
      <c r="G36" s="29">
        <f t="shared" si="1"/>
        <v>281</v>
      </c>
      <c r="H36" s="29">
        <v>8</v>
      </c>
      <c r="I36" s="29">
        <f t="shared" si="2"/>
        <v>201</v>
      </c>
      <c r="J36" s="30" t="s">
        <v>237</v>
      </c>
      <c r="K36" s="38"/>
    </row>
    <row r="37" spans="2:11" ht="24.95" customHeight="1">
      <c r="B37" s="31">
        <f t="shared" si="0"/>
        <v>29</v>
      </c>
      <c r="C37" s="30" t="s">
        <v>238</v>
      </c>
      <c r="D37" s="29">
        <v>0</v>
      </c>
      <c r="E37" s="29" t="s">
        <v>3</v>
      </c>
      <c r="F37" s="29">
        <v>11</v>
      </c>
      <c r="G37" s="29">
        <f t="shared" si="1"/>
        <v>292</v>
      </c>
      <c r="H37" s="29">
        <v>8</v>
      </c>
      <c r="I37" s="29">
        <f t="shared" si="2"/>
        <v>209</v>
      </c>
      <c r="J37" s="30" t="s">
        <v>523</v>
      </c>
      <c r="K37" s="30"/>
    </row>
    <row r="38" spans="2:11" ht="24.95" customHeight="1">
      <c r="B38" s="31">
        <f t="shared" si="0"/>
        <v>30</v>
      </c>
      <c r="C38" s="30" t="s">
        <v>239</v>
      </c>
      <c r="D38" s="29">
        <v>0</v>
      </c>
      <c r="E38" s="29" t="s">
        <v>1</v>
      </c>
      <c r="F38" s="29">
        <v>12</v>
      </c>
      <c r="G38" s="29">
        <f t="shared" si="1"/>
        <v>304</v>
      </c>
      <c r="H38" s="29">
        <v>8</v>
      </c>
      <c r="I38" s="29">
        <f t="shared" si="2"/>
        <v>217</v>
      </c>
      <c r="J38" s="30" t="s">
        <v>524</v>
      </c>
      <c r="K38" s="30"/>
    </row>
    <row r="39" spans="2:11" ht="24.95" customHeight="1">
      <c r="B39" s="31">
        <f t="shared" si="0"/>
        <v>31</v>
      </c>
      <c r="C39" s="30" t="s">
        <v>240</v>
      </c>
      <c r="D39" s="29">
        <v>0</v>
      </c>
      <c r="E39" s="29" t="s">
        <v>3</v>
      </c>
      <c r="F39" s="29">
        <v>11</v>
      </c>
      <c r="G39" s="29">
        <f t="shared" si="1"/>
        <v>315</v>
      </c>
      <c r="H39" s="29">
        <v>8</v>
      </c>
      <c r="I39" s="29">
        <f t="shared" si="2"/>
        <v>225</v>
      </c>
      <c r="J39" s="30" t="s">
        <v>1349</v>
      </c>
      <c r="K39" s="30"/>
    </row>
    <row r="40" spans="2:11" ht="24.95" customHeight="1">
      <c r="B40" s="31">
        <f t="shared" si="0"/>
        <v>32</v>
      </c>
      <c r="C40" s="30" t="s">
        <v>241</v>
      </c>
      <c r="D40" s="29">
        <v>0</v>
      </c>
      <c r="E40" s="29" t="s">
        <v>1</v>
      </c>
      <c r="F40" s="29">
        <v>12</v>
      </c>
      <c r="G40" s="29">
        <f t="shared" si="1"/>
        <v>327</v>
      </c>
      <c r="H40" s="29">
        <v>8</v>
      </c>
      <c r="I40" s="29">
        <f t="shared" si="2"/>
        <v>233</v>
      </c>
      <c r="J40" s="30" t="s">
        <v>1219</v>
      </c>
      <c r="K40" s="30"/>
    </row>
    <row r="41" spans="2:11" ht="24.95" customHeight="1">
      <c r="B41" s="31">
        <f t="shared" si="0"/>
        <v>33</v>
      </c>
      <c r="C41" s="30" t="s">
        <v>242</v>
      </c>
      <c r="D41" s="29">
        <v>0</v>
      </c>
      <c r="E41" s="29" t="s">
        <v>1</v>
      </c>
      <c r="F41" s="29">
        <v>12</v>
      </c>
      <c r="G41" s="29">
        <f t="shared" si="1"/>
        <v>339</v>
      </c>
      <c r="H41" s="29">
        <v>8</v>
      </c>
      <c r="I41" s="29">
        <f t="shared" si="2"/>
        <v>241</v>
      </c>
      <c r="J41" s="30" t="s">
        <v>526</v>
      </c>
      <c r="K41" s="30"/>
    </row>
    <row r="42" spans="2:11" ht="24.95" customHeight="1">
      <c r="B42" s="31">
        <f t="shared" si="0"/>
        <v>34</v>
      </c>
      <c r="C42" s="30" t="s">
        <v>190</v>
      </c>
      <c r="D42" s="29">
        <v>0</v>
      </c>
      <c r="E42" s="29" t="s">
        <v>0</v>
      </c>
      <c r="F42" s="29">
        <v>1</v>
      </c>
      <c r="G42" s="29">
        <f t="shared" si="1"/>
        <v>340</v>
      </c>
      <c r="H42" s="29">
        <v>4</v>
      </c>
      <c r="I42" s="29">
        <f t="shared" si="2"/>
        <v>245</v>
      </c>
      <c r="J42" s="30" t="s">
        <v>795</v>
      </c>
      <c r="K42" s="38"/>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4510-77E5-4D83-95A4-3C22217C9A56}">
  <sheetPr codeName="Sheet6">
    <tabColor rgb="FFFFFF00"/>
  </sheetPr>
  <dimension ref="B1:K30"/>
  <sheetViews>
    <sheetView zoomScaleNormal="100" workbookViewId="0">
      <pane xSplit="2" ySplit="8" topLeftCell="C9" activePane="bottomRight" state="frozen"/>
      <selection activeCell="H28" sqref="H28"/>
      <selection pane="topRight" activeCell="H28" sqref="H28"/>
      <selection pane="bottomLeft" activeCell="H28" sqref="H28"/>
      <selection pane="bottomRight" activeCell="J29" sqref="J29"/>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680</v>
      </c>
      <c r="E2" s="586"/>
      <c r="F2" s="587"/>
      <c r="G2" s="28" t="s">
        <v>695</v>
      </c>
      <c r="H2" s="602" t="s">
        <v>1913</v>
      </c>
      <c r="I2" s="603"/>
      <c r="J2" s="603"/>
      <c r="K2" s="604"/>
    </row>
    <row r="3" spans="2:11" ht="44.1" customHeight="1">
      <c r="B3" s="597" t="s">
        <v>694</v>
      </c>
      <c r="C3" s="598"/>
      <c r="D3" s="608" t="s">
        <v>1912</v>
      </c>
      <c r="E3" s="609"/>
      <c r="F3" s="610"/>
      <c r="G3" s="22" t="s">
        <v>696</v>
      </c>
      <c r="H3" s="588" t="s">
        <v>31</v>
      </c>
      <c r="I3" s="589"/>
      <c r="J3" s="589"/>
      <c r="K3" s="590"/>
    </row>
    <row r="4" spans="2:11" ht="30" customHeight="1">
      <c r="B4" s="597" t="s">
        <v>699</v>
      </c>
      <c r="C4" s="598"/>
      <c r="D4" s="588" t="s">
        <v>714</v>
      </c>
      <c r="E4" s="589"/>
      <c r="F4" s="590"/>
      <c r="G4" s="36" t="s">
        <v>697</v>
      </c>
      <c r="H4" s="22">
        <f>G30</f>
        <v>186</v>
      </c>
      <c r="I4" s="36" t="s">
        <v>698</v>
      </c>
      <c r="J4" s="588">
        <f>I30</f>
        <v>143</v>
      </c>
      <c r="K4" s="590"/>
    </row>
    <row r="5" spans="2:11" ht="30" customHeight="1">
      <c r="B5" s="597" t="s">
        <v>700</v>
      </c>
      <c r="C5" s="598"/>
      <c r="D5" s="605" t="s">
        <v>1914</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30" si="0">ROW()-8</f>
        <v>2</v>
      </c>
      <c r="C10" s="2" t="s">
        <v>188</v>
      </c>
      <c r="D10" s="1">
        <v>0</v>
      </c>
      <c r="E10" s="1" t="s">
        <v>0</v>
      </c>
      <c r="F10" s="1">
        <v>3</v>
      </c>
      <c r="G10" s="1">
        <f>G9+F10</f>
        <v>5</v>
      </c>
      <c r="H10" s="1">
        <v>3</v>
      </c>
      <c r="I10" s="1">
        <f>I9+H10</f>
        <v>5</v>
      </c>
      <c r="J10" s="2" t="s">
        <v>478</v>
      </c>
      <c r="K10" s="27"/>
    </row>
    <row r="11" spans="2:11" s="19" customFormat="1" ht="67.5">
      <c r="B11" s="26">
        <f t="shared" si="0"/>
        <v>3</v>
      </c>
      <c r="C11" s="2" t="s">
        <v>191</v>
      </c>
      <c r="D11" s="1">
        <v>0</v>
      </c>
      <c r="E11" s="1" t="s">
        <v>2</v>
      </c>
      <c r="F11" s="1">
        <v>8</v>
      </c>
      <c r="G11" s="1">
        <f t="shared" ref="G11:G30" si="1">G10+F11</f>
        <v>13</v>
      </c>
      <c r="H11" s="1">
        <v>4</v>
      </c>
      <c r="I11" s="1">
        <f t="shared" ref="I11:I30" si="2">I10+H11</f>
        <v>9</v>
      </c>
      <c r="J11" s="2" t="s">
        <v>480</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29">
        <v>0</v>
      </c>
      <c r="E15" s="29" t="s">
        <v>37</v>
      </c>
      <c r="F15" s="29">
        <v>6</v>
      </c>
      <c r="G15" s="29">
        <f t="shared" si="1"/>
        <v>35</v>
      </c>
      <c r="H15" s="29">
        <v>4</v>
      </c>
      <c r="I15" s="29">
        <f t="shared" si="2"/>
        <v>29</v>
      </c>
      <c r="J15" s="30" t="s">
        <v>791</v>
      </c>
      <c r="K15" s="99"/>
    </row>
    <row r="16" spans="2:11" ht="24.95" customHeight="1">
      <c r="B16" s="31">
        <f t="shared" si="0"/>
        <v>8</v>
      </c>
      <c r="C16" s="30" t="s">
        <v>195</v>
      </c>
      <c r="D16" s="29">
        <v>0</v>
      </c>
      <c r="E16" s="29" t="s">
        <v>0</v>
      </c>
      <c r="F16" s="29">
        <v>12</v>
      </c>
      <c r="G16" s="29">
        <f t="shared" si="1"/>
        <v>47</v>
      </c>
      <c r="H16" s="29">
        <v>12</v>
      </c>
      <c r="I16" s="29">
        <f t="shared" si="2"/>
        <v>41</v>
      </c>
      <c r="J16" s="30" t="s">
        <v>482</v>
      </c>
      <c r="K16" s="27"/>
    </row>
    <row r="17" spans="2:11" ht="81">
      <c r="B17" s="31">
        <f t="shared" si="0"/>
        <v>9</v>
      </c>
      <c r="C17" s="30" t="s">
        <v>243</v>
      </c>
      <c r="D17" s="29">
        <v>0</v>
      </c>
      <c r="E17" s="29" t="s">
        <v>0</v>
      </c>
      <c r="F17" s="29">
        <v>1</v>
      </c>
      <c r="G17" s="29">
        <f t="shared" si="1"/>
        <v>48</v>
      </c>
      <c r="H17" s="29">
        <v>1</v>
      </c>
      <c r="I17" s="29">
        <f t="shared" si="2"/>
        <v>42</v>
      </c>
      <c r="J17" s="30" t="s">
        <v>1915</v>
      </c>
      <c r="K17" s="27"/>
    </row>
    <row r="18" spans="2:11" ht="24.95" customHeight="1">
      <c r="B18" s="31">
        <f t="shared" si="0"/>
        <v>10</v>
      </c>
      <c r="C18" s="30" t="s">
        <v>244</v>
      </c>
      <c r="D18" s="29">
        <v>0</v>
      </c>
      <c r="E18" s="29" t="s">
        <v>3</v>
      </c>
      <c r="F18" s="29">
        <v>11</v>
      </c>
      <c r="G18" s="29">
        <f t="shared" si="1"/>
        <v>59</v>
      </c>
      <c r="H18" s="29">
        <v>8</v>
      </c>
      <c r="I18" s="29">
        <f t="shared" si="2"/>
        <v>50</v>
      </c>
      <c r="J18" s="30" t="s">
        <v>244</v>
      </c>
      <c r="K18" s="27"/>
    </row>
    <row r="19" spans="2:11" ht="24.95" customHeight="1">
      <c r="B19" s="31">
        <f t="shared" si="0"/>
        <v>11</v>
      </c>
      <c r="C19" s="30" t="s">
        <v>245</v>
      </c>
      <c r="D19" s="29">
        <v>0</v>
      </c>
      <c r="E19" s="29" t="s">
        <v>3</v>
      </c>
      <c r="F19" s="29">
        <v>11</v>
      </c>
      <c r="G19" s="29">
        <f t="shared" si="1"/>
        <v>70</v>
      </c>
      <c r="H19" s="29">
        <v>8</v>
      </c>
      <c r="I19" s="29">
        <f t="shared" si="2"/>
        <v>58</v>
      </c>
      <c r="J19" s="30" t="s">
        <v>796</v>
      </c>
      <c r="K19" s="27"/>
    </row>
    <row r="20" spans="2:11" ht="24.95" customHeight="1">
      <c r="B20" s="31">
        <f t="shared" si="0"/>
        <v>12</v>
      </c>
      <c r="C20" s="30" t="s">
        <v>246</v>
      </c>
      <c r="D20" s="29">
        <v>0</v>
      </c>
      <c r="E20" s="29" t="s">
        <v>1</v>
      </c>
      <c r="F20" s="29">
        <v>10</v>
      </c>
      <c r="G20" s="29">
        <f t="shared" si="1"/>
        <v>80</v>
      </c>
      <c r="H20" s="29">
        <v>8</v>
      </c>
      <c r="I20" s="29">
        <f t="shared" si="2"/>
        <v>66</v>
      </c>
      <c r="J20" s="30" t="s">
        <v>797</v>
      </c>
      <c r="K20" s="27"/>
    </row>
    <row r="21" spans="2:11" ht="24.95" customHeight="1">
      <c r="B21" s="31">
        <f t="shared" si="0"/>
        <v>13</v>
      </c>
      <c r="C21" s="30" t="s">
        <v>247</v>
      </c>
      <c r="D21" s="29">
        <v>0</v>
      </c>
      <c r="E21" s="29" t="s">
        <v>3</v>
      </c>
      <c r="F21" s="29">
        <v>11</v>
      </c>
      <c r="G21" s="29">
        <f t="shared" si="1"/>
        <v>91</v>
      </c>
      <c r="H21" s="29">
        <v>8</v>
      </c>
      <c r="I21" s="29">
        <f t="shared" si="2"/>
        <v>74</v>
      </c>
      <c r="J21" s="30" t="s">
        <v>528</v>
      </c>
      <c r="K21" s="27"/>
    </row>
    <row r="22" spans="2:11" ht="24.95" customHeight="1">
      <c r="B22" s="31">
        <f t="shared" si="0"/>
        <v>14</v>
      </c>
      <c r="C22" s="30" t="s">
        <v>248</v>
      </c>
      <c r="D22" s="29">
        <v>0</v>
      </c>
      <c r="E22" s="29" t="s">
        <v>3</v>
      </c>
      <c r="F22" s="29">
        <v>11</v>
      </c>
      <c r="G22" s="29">
        <f t="shared" si="1"/>
        <v>102</v>
      </c>
      <c r="H22" s="29">
        <v>8</v>
      </c>
      <c r="I22" s="29">
        <f t="shared" si="2"/>
        <v>82</v>
      </c>
      <c r="J22" s="30" t="s">
        <v>798</v>
      </c>
      <c r="K22" s="27"/>
    </row>
    <row r="23" spans="2:11" ht="24.95" customHeight="1">
      <c r="B23" s="31">
        <f t="shared" si="0"/>
        <v>15</v>
      </c>
      <c r="C23" s="30" t="s">
        <v>249</v>
      </c>
      <c r="D23" s="29">
        <v>0</v>
      </c>
      <c r="E23" s="29" t="s">
        <v>3</v>
      </c>
      <c r="F23" s="29">
        <v>11</v>
      </c>
      <c r="G23" s="29">
        <f t="shared" si="1"/>
        <v>113</v>
      </c>
      <c r="H23" s="29">
        <v>8</v>
      </c>
      <c r="I23" s="29">
        <f t="shared" si="2"/>
        <v>90</v>
      </c>
      <c r="J23" s="30" t="s">
        <v>2093</v>
      </c>
      <c r="K23" s="27"/>
    </row>
    <row r="24" spans="2:11" ht="24.95" customHeight="1">
      <c r="B24" s="31">
        <f t="shared" si="0"/>
        <v>16</v>
      </c>
      <c r="C24" s="30" t="s">
        <v>250</v>
      </c>
      <c r="D24" s="29">
        <v>0</v>
      </c>
      <c r="E24" s="29" t="s">
        <v>1</v>
      </c>
      <c r="F24" s="29">
        <v>12</v>
      </c>
      <c r="G24" s="29">
        <f t="shared" si="1"/>
        <v>125</v>
      </c>
      <c r="H24" s="29">
        <v>8</v>
      </c>
      <c r="I24" s="29">
        <f t="shared" si="2"/>
        <v>98</v>
      </c>
      <c r="J24" s="30" t="s">
        <v>250</v>
      </c>
      <c r="K24" s="27"/>
    </row>
    <row r="25" spans="2:11" ht="27">
      <c r="B25" s="31">
        <f t="shared" si="0"/>
        <v>17</v>
      </c>
      <c r="C25" s="30" t="s">
        <v>251</v>
      </c>
      <c r="D25" s="29">
        <v>3</v>
      </c>
      <c r="E25" s="29" t="s">
        <v>106</v>
      </c>
      <c r="F25" s="29">
        <v>22</v>
      </c>
      <c r="G25" s="29">
        <f t="shared" si="1"/>
        <v>147</v>
      </c>
      <c r="H25" s="29">
        <v>16</v>
      </c>
      <c r="I25" s="29">
        <f t="shared" si="2"/>
        <v>114</v>
      </c>
      <c r="J25" s="30" t="s">
        <v>531</v>
      </c>
      <c r="K25" s="27"/>
    </row>
    <row r="26" spans="2:11" ht="67.5">
      <c r="B26" s="31">
        <f t="shared" si="0"/>
        <v>18</v>
      </c>
      <c r="C26" s="30" t="s">
        <v>252</v>
      </c>
      <c r="D26" s="29">
        <v>0</v>
      </c>
      <c r="E26" s="29" t="s">
        <v>0</v>
      </c>
      <c r="F26" s="29">
        <v>1</v>
      </c>
      <c r="G26" s="29">
        <f t="shared" si="1"/>
        <v>148</v>
      </c>
      <c r="H26" s="29">
        <v>1</v>
      </c>
      <c r="I26" s="29">
        <f t="shared" si="2"/>
        <v>115</v>
      </c>
      <c r="J26" s="30" t="s">
        <v>1350</v>
      </c>
      <c r="K26" s="27"/>
    </row>
    <row r="27" spans="2:11" ht="24.95" customHeight="1">
      <c r="B27" s="31">
        <f t="shared" si="0"/>
        <v>19</v>
      </c>
      <c r="C27" s="30" t="s">
        <v>253</v>
      </c>
      <c r="D27" s="29">
        <v>0</v>
      </c>
      <c r="E27" s="29" t="s">
        <v>1</v>
      </c>
      <c r="F27" s="29">
        <v>15</v>
      </c>
      <c r="G27" s="29">
        <f t="shared" si="1"/>
        <v>163</v>
      </c>
      <c r="H27" s="29">
        <v>8</v>
      </c>
      <c r="I27" s="29">
        <f t="shared" si="2"/>
        <v>123</v>
      </c>
      <c r="J27" s="30" t="s">
        <v>532</v>
      </c>
      <c r="K27" s="46" t="s">
        <v>1151</v>
      </c>
    </row>
    <row r="28" spans="2:11" ht="24.95" customHeight="1">
      <c r="B28" s="31">
        <f t="shared" si="0"/>
        <v>20</v>
      </c>
      <c r="C28" s="30" t="s">
        <v>254</v>
      </c>
      <c r="D28" s="29">
        <v>0</v>
      </c>
      <c r="E28" s="29" t="s">
        <v>3</v>
      </c>
      <c r="F28" s="29">
        <v>11</v>
      </c>
      <c r="G28" s="29">
        <f t="shared" si="1"/>
        <v>174</v>
      </c>
      <c r="H28" s="29">
        <v>8</v>
      </c>
      <c r="I28" s="29">
        <f t="shared" si="2"/>
        <v>131</v>
      </c>
      <c r="J28" s="30" t="s">
        <v>799</v>
      </c>
      <c r="K28" s="30" t="s">
        <v>1351</v>
      </c>
    </row>
    <row r="29" spans="2:11" ht="24.95" customHeight="1">
      <c r="B29" s="31">
        <f t="shared" si="0"/>
        <v>21</v>
      </c>
      <c r="C29" s="30" t="s">
        <v>255</v>
      </c>
      <c r="D29" s="29">
        <v>0</v>
      </c>
      <c r="E29" s="29" t="s">
        <v>3</v>
      </c>
      <c r="F29" s="29">
        <v>11</v>
      </c>
      <c r="G29" s="29">
        <f t="shared" si="1"/>
        <v>185</v>
      </c>
      <c r="H29" s="29">
        <v>8</v>
      </c>
      <c r="I29" s="29">
        <f t="shared" si="2"/>
        <v>139</v>
      </c>
      <c r="J29" s="30" t="s">
        <v>800</v>
      </c>
      <c r="K29" s="30" t="s">
        <v>1351</v>
      </c>
    </row>
    <row r="30" spans="2:11" ht="24.95" customHeight="1">
      <c r="B30" s="31">
        <f t="shared" si="0"/>
        <v>22</v>
      </c>
      <c r="C30" s="30" t="s">
        <v>190</v>
      </c>
      <c r="D30" s="29">
        <v>0</v>
      </c>
      <c r="E30" s="29" t="s">
        <v>0</v>
      </c>
      <c r="F30" s="29">
        <v>1</v>
      </c>
      <c r="G30" s="29">
        <f t="shared" si="1"/>
        <v>186</v>
      </c>
      <c r="H30" s="29">
        <v>4</v>
      </c>
      <c r="I30" s="29">
        <f t="shared" si="2"/>
        <v>143</v>
      </c>
      <c r="J30" s="30" t="s">
        <v>794</v>
      </c>
      <c r="K30" s="27"/>
    </row>
  </sheetData>
  <mergeCells count="21">
    <mergeCell ref="K7:K8"/>
    <mergeCell ref="F7:G7"/>
    <mergeCell ref="H7:I7"/>
    <mergeCell ref="B7:B8"/>
    <mergeCell ref="C7:C8"/>
    <mergeCell ref="D7:D8"/>
    <mergeCell ref="E7:E8"/>
    <mergeCell ref="J7:J8"/>
    <mergeCell ref="B4:C4"/>
    <mergeCell ref="D4:F4"/>
    <mergeCell ref="J4:K4"/>
    <mergeCell ref="B6:C6"/>
    <mergeCell ref="D6:K6"/>
    <mergeCell ref="B5:C5"/>
    <mergeCell ref="D5:K5"/>
    <mergeCell ref="B2:C2"/>
    <mergeCell ref="D2:F2"/>
    <mergeCell ref="B3:C3"/>
    <mergeCell ref="D3:F3"/>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9482F-C8D6-489C-9F01-9ADA41DB7B9E}">
  <sheetPr codeName="Sheet43"/>
  <dimension ref="B1:K53"/>
  <sheetViews>
    <sheetView zoomScaleNormal="100" workbookViewId="0">
      <pane xSplit="2" ySplit="8" topLeftCell="C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39.75" customHeight="1">
      <c r="B2" s="595" t="s">
        <v>693</v>
      </c>
      <c r="C2" s="596"/>
      <c r="D2" s="602" t="s">
        <v>1916</v>
      </c>
      <c r="E2" s="586"/>
      <c r="F2" s="587"/>
      <c r="G2" s="28" t="s">
        <v>695</v>
      </c>
      <c r="H2" s="602" t="s">
        <v>1923</v>
      </c>
      <c r="I2" s="603"/>
      <c r="J2" s="603"/>
      <c r="K2" s="604"/>
    </row>
    <row r="3" spans="2:11" ht="30" customHeight="1">
      <c r="B3" s="597" t="s">
        <v>694</v>
      </c>
      <c r="C3" s="598"/>
      <c r="D3" s="588" t="s">
        <v>1917</v>
      </c>
      <c r="E3" s="589"/>
      <c r="F3" s="590"/>
      <c r="G3" s="22" t="s">
        <v>696</v>
      </c>
      <c r="H3" s="588" t="s">
        <v>31</v>
      </c>
      <c r="I3" s="589"/>
      <c r="J3" s="589"/>
      <c r="K3" s="590"/>
    </row>
    <row r="4" spans="2:11" ht="30" customHeight="1">
      <c r="B4" s="597" t="s">
        <v>699</v>
      </c>
      <c r="C4" s="598"/>
      <c r="D4" s="588" t="s">
        <v>714</v>
      </c>
      <c r="E4" s="589"/>
      <c r="F4" s="590"/>
      <c r="G4" s="222" t="s">
        <v>697</v>
      </c>
      <c r="H4" s="22">
        <f>G53</f>
        <v>453</v>
      </c>
      <c r="I4" s="222" t="s">
        <v>698</v>
      </c>
      <c r="J4" s="588">
        <f>I53</f>
        <v>327</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53" si="0">ROW()-8</f>
        <v>2</v>
      </c>
      <c r="C10" s="2" t="s">
        <v>188</v>
      </c>
      <c r="D10" s="1">
        <v>0</v>
      </c>
      <c r="E10" s="1" t="s">
        <v>0</v>
      </c>
      <c r="F10" s="1">
        <v>3</v>
      </c>
      <c r="G10" s="1">
        <f>G9+F10</f>
        <v>5</v>
      </c>
      <c r="H10" s="1">
        <v>3</v>
      </c>
      <c r="I10" s="1">
        <f>I9+H10</f>
        <v>5</v>
      </c>
      <c r="J10" s="2" t="s">
        <v>478</v>
      </c>
      <c r="K10" s="27"/>
    </row>
    <row r="11" spans="2:11" s="19" customFormat="1" ht="24.95" customHeight="1">
      <c r="B11" s="26">
        <f t="shared" si="0"/>
        <v>3</v>
      </c>
      <c r="C11" s="2" t="s">
        <v>191</v>
      </c>
      <c r="D11" s="1">
        <v>0</v>
      </c>
      <c r="E11" s="1" t="s">
        <v>2</v>
      </c>
      <c r="F11" s="1">
        <v>8</v>
      </c>
      <c r="G11" s="1">
        <f t="shared" ref="G11:G53" si="1">G10+F11</f>
        <v>13</v>
      </c>
      <c r="H11" s="1">
        <v>4</v>
      </c>
      <c r="I11" s="1">
        <f t="shared" ref="I11:I53" si="2">I10+H11</f>
        <v>9</v>
      </c>
      <c r="J11" s="2" t="s">
        <v>480</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29">
        <v>0</v>
      </c>
      <c r="E15" s="29" t="s">
        <v>2</v>
      </c>
      <c r="F15" s="29">
        <v>6</v>
      </c>
      <c r="G15" s="29">
        <f t="shared" si="1"/>
        <v>35</v>
      </c>
      <c r="H15" s="29">
        <v>4</v>
      </c>
      <c r="I15" s="29">
        <f t="shared" si="2"/>
        <v>29</v>
      </c>
      <c r="J15" s="30" t="s">
        <v>791</v>
      </c>
      <c r="K15" s="99"/>
    </row>
    <row r="16" spans="2:11" ht="24.95" customHeight="1">
      <c r="B16" s="31">
        <f t="shared" si="0"/>
        <v>8</v>
      </c>
      <c r="C16" s="30" t="s">
        <v>195</v>
      </c>
      <c r="D16" s="29">
        <v>0</v>
      </c>
      <c r="E16" s="29" t="s">
        <v>0</v>
      </c>
      <c r="F16" s="29">
        <v>12</v>
      </c>
      <c r="G16" s="29">
        <f t="shared" si="1"/>
        <v>47</v>
      </c>
      <c r="H16" s="29">
        <v>12</v>
      </c>
      <c r="I16" s="29">
        <f t="shared" si="2"/>
        <v>41</v>
      </c>
      <c r="J16" s="30" t="s">
        <v>482</v>
      </c>
      <c r="K16" s="27"/>
    </row>
    <row r="17" spans="2:11" ht="81">
      <c r="B17" s="31">
        <f t="shared" si="0"/>
        <v>9</v>
      </c>
      <c r="C17" s="30" t="s">
        <v>243</v>
      </c>
      <c r="D17" s="29">
        <v>0</v>
      </c>
      <c r="E17" s="29" t="s">
        <v>0</v>
      </c>
      <c r="F17" s="29">
        <v>1</v>
      </c>
      <c r="G17" s="29">
        <f t="shared" si="1"/>
        <v>48</v>
      </c>
      <c r="H17" s="29">
        <v>1</v>
      </c>
      <c r="I17" s="29">
        <f t="shared" si="2"/>
        <v>42</v>
      </c>
      <c r="J17" s="30" t="s">
        <v>527</v>
      </c>
      <c r="K17" s="27"/>
    </row>
    <row r="18" spans="2:11" ht="24.95" customHeight="1">
      <c r="B18" s="31">
        <f t="shared" si="0"/>
        <v>10</v>
      </c>
      <c r="C18" s="30" t="s">
        <v>244</v>
      </c>
      <c r="D18" s="29">
        <v>0</v>
      </c>
      <c r="E18" s="29" t="s">
        <v>3</v>
      </c>
      <c r="F18" s="29">
        <v>11</v>
      </c>
      <c r="G18" s="29">
        <f t="shared" si="1"/>
        <v>59</v>
      </c>
      <c r="H18" s="29">
        <v>8</v>
      </c>
      <c r="I18" s="29">
        <f t="shared" si="2"/>
        <v>50</v>
      </c>
      <c r="J18" s="30" t="s">
        <v>244</v>
      </c>
      <c r="K18" s="27"/>
    </row>
    <row r="19" spans="2:11" ht="24.95" customHeight="1">
      <c r="B19" s="31">
        <f t="shared" si="0"/>
        <v>11</v>
      </c>
      <c r="C19" s="30" t="s">
        <v>245</v>
      </c>
      <c r="D19" s="29">
        <v>0</v>
      </c>
      <c r="E19" s="29" t="s">
        <v>3</v>
      </c>
      <c r="F19" s="29">
        <v>11</v>
      </c>
      <c r="G19" s="29">
        <f t="shared" si="1"/>
        <v>70</v>
      </c>
      <c r="H19" s="29">
        <v>8</v>
      </c>
      <c r="I19" s="29">
        <f t="shared" si="2"/>
        <v>58</v>
      </c>
      <c r="J19" s="30" t="s">
        <v>796</v>
      </c>
      <c r="K19" s="27"/>
    </row>
    <row r="20" spans="2:11" ht="24.95" customHeight="1">
      <c r="B20" s="31">
        <f t="shared" si="0"/>
        <v>12</v>
      </c>
      <c r="C20" s="30" t="s">
        <v>246</v>
      </c>
      <c r="D20" s="29">
        <v>0</v>
      </c>
      <c r="E20" s="29" t="s">
        <v>1</v>
      </c>
      <c r="F20" s="29">
        <v>10</v>
      </c>
      <c r="G20" s="29">
        <f t="shared" si="1"/>
        <v>80</v>
      </c>
      <c r="H20" s="29">
        <v>8</v>
      </c>
      <c r="I20" s="29">
        <f t="shared" si="2"/>
        <v>66</v>
      </c>
      <c r="J20" s="30" t="s">
        <v>246</v>
      </c>
      <c r="K20" s="27"/>
    </row>
    <row r="21" spans="2:11" ht="24.95" customHeight="1">
      <c r="B21" s="31">
        <f t="shared" si="0"/>
        <v>13</v>
      </c>
      <c r="C21" s="30" t="s">
        <v>247</v>
      </c>
      <c r="D21" s="29">
        <v>0</v>
      </c>
      <c r="E21" s="29" t="s">
        <v>3</v>
      </c>
      <c r="F21" s="29">
        <v>11</v>
      </c>
      <c r="G21" s="29">
        <f t="shared" si="1"/>
        <v>91</v>
      </c>
      <c r="H21" s="29">
        <v>8</v>
      </c>
      <c r="I21" s="29">
        <f t="shared" si="2"/>
        <v>74</v>
      </c>
      <c r="J21" s="30" t="s">
        <v>528</v>
      </c>
      <c r="K21" s="27"/>
    </row>
    <row r="22" spans="2:11" ht="24.95" customHeight="1">
      <c r="B22" s="31">
        <f t="shared" si="0"/>
        <v>14</v>
      </c>
      <c r="C22" s="30" t="s">
        <v>248</v>
      </c>
      <c r="D22" s="29">
        <v>0</v>
      </c>
      <c r="E22" s="29" t="s">
        <v>3</v>
      </c>
      <c r="F22" s="29">
        <v>11</v>
      </c>
      <c r="G22" s="29">
        <f t="shared" si="1"/>
        <v>102</v>
      </c>
      <c r="H22" s="29">
        <v>8</v>
      </c>
      <c r="I22" s="29">
        <f t="shared" si="2"/>
        <v>82</v>
      </c>
      <c r="J22" s="30" t="s">
        <v>529</v>
      </c>
      <c r="K22" s="27"/>
    </row>
    <row r="23" spans="2:11" ht="24.95" customHeight="1">
      <c r="B23" s="31">
        <f t="shared" si="0"/>
        <v>15</v>
      </c>
      <c r="C23" s="30" t="s">
        <v>249</v>
      </c>
      <c r="D23" s="29">
        <v>0</v>
      </c>
      <c r="E23" s="29" t="s">
        <v>3</v>
      </c>
      <c r="F23" s="29">
        <v>11</v>
      </c>
      <c r="G23" s="29">
        <f t="shared" si="1"/>
        <v>113</v>
      </c>
      <c r="H23" s="29">
        <v>8</v>
      </c>
      <c r="I23" s="29">
        <f t="shared" si="2"/>
        <v>90</v>
      </c>
      <c r="J23" s="30" t="s">
        <v>530</v>
      </c>
      <c r="K23" s="27"/>
    </row>
    <row r="24" spans="2:11" ht="24.95" customHeight="1">
      <c r="B24" s="31">
        <f t="shared" si="0"/>
        <v>16</v>
      </c>
      <c r="C24" s="30" t="s">
        <v>250</v>
      </c>
      <c r="D24" s="29">
        <v>0</v>
      </c>
      <c r="E24" s="29" t="s">
        <v>1</v>
      </c>
      <c r="F24" s="29">
        <v>12</v>
      </c>
      <c r="G24" s="29">
        <f t="shared" si="1"/>
        <v>125</v>
      </c>
      <c r="H24" s="29">
        <v>8</v>
      </c>
      <c r="I24" s="29">
        <f t="shared" si="2"/>
        <v>98</v>
      </c>
      <c r="J24" s="30" t="s">
        <v>250</v>
      </c>
      <c r="K24" s="27"/>
    </row>
    <row r="25" spans="2:11" ht="27">
      <c r="B25" s="31">
        <f t="shared" si="0"/>
        <v>17</v>
      </c>
      <c r="C25" s="30" t="s">
        <v>251</v>
      </c>
      <c r="D25" s="29">
        <v>3</v>
      </c>
      <c r="E25" s="29" t="s">
        <v>106</v>
      </c>
      <c r="F25" s="29">
        <v>22</v>
      </c>
      <c r="G25" s="29">
        <f t="shared" si="1"/>
        <v>147</v>
      </c>
      <c r="H25" s="29">
        <v>16</v>
      </c>
      <c r="I25" s="29">
        <f t="shared" si="2"/>
        <v>114</v>
      </c>
      <c r="J25" s="30" t="s">
        <v>531</v>
      </c>
      <c r="K25" s="27"/>
    </row>
    <row r="26" spans="2:11" ht="67.5">
      <c r="B26" s="31">
        <f t="shared" si="0"/>
        <v>18</v>
      </c>
      <c r="C26" s="30" t="s">
        <v>252</v>
      </c>
      <c r="D26" s="29">
        <v>0</v>
      </c>
      <c r="E26" s="29" t="s">
        <v>0</v>
      </c>
      <c r="F26" s="29">
        <v>1</v>
      </c>
      <c r="G26" s="29">
        <f t="shared" si="1"/>
        <v>148</v>
      </c>
      <c r="H26" s="29">
        <v>1</v>
      </c>
      <c r="I26" s="29">
        <f t="shared" si="2"/>
        <v>115</v>
      </c>
      <c r="J26" s="30" t="s">
        <v>1350</v>
      </c>
      <c r="K26" s="27"/>
    </row>
    <row r="27" spans="2:11" ht="24.95" customHeight="1">
      <c r="B27" s="31">
        <f t="shared" si="0"/>
        <v>19</v>
      </c>
      <c r="C27" s="30" t="s">
        <v>253</v>
      </c>
      <c r="D27" s="29">
        <v>0</v>
      </c>
      <c r="E27" s="29" t="s">
        <v>1</v>
      </c>
      <c r="F27" s="29">
        <v>15</v>
      </c>
      <c r="G27" s="29">
        <f t="shared" si="1"/>
        <v>163</v>
      </c>
      <c r="H27" s="29">
        <v>8</v>
      </c>
      <c r="I27" s="29">
        <f t="shared" si="2"/>
        <v>123</v>
      </c>
      <c r="J27" s="30" t="s">
        <v>532</v>
      </c>
      <c r="K27" s="46" t="s">
        <v>1151</v>
      </c>
    </row>
    <row r="28" spans="2:11" ht="24.95" customHeight="1">
      <c r="B28" s="31">
        <f t="shared" si="0"/>
        <v>20</v>
      </c>
      <c r="C28" s="30" t="s">
        <v>196</v>
      </c>
      <c r="D28" s="29">
        <v>0</v>
      </c>
      <c r="E28" s="29" t="s">
        <v>3</v>
      </c>
      <c r="F28" s="29">
        <v>11</v>
      </c>
      <c r="G28" s="29">
        <f t="shared" si="1"/>
        <v>174</v>
      </c>
      <c r="H28" s="29">
        <v>8</v>
      </c>
      <c r="I28" s="29">
        <f t="shared" si="2"/>
        <v>131</v>
      </c>
      <c r="J28" s="30" t="s">
        <v>483</v>
      </c>
      <c r="K28" s="27"/>
    </row>
    <row r="29" spans="2:11" ht="24.95" customHeight="1">
      <c r="B29" s="31">
        <f t="shared" si="0"/>
        <v>21</v>
      </c>
      <c r="C29" s="30" t="s">
        <v>197</v>
      </c>
      <c r="D29" s="29">
        <v>0</v>
      </c>
      <c r="E29" s="29" t="s">
        <v>3</v>
      </c>
      <c r="F29" s="29">
        <v>11</v>
      </c>
      <c r="G29" s="29">
        <f t="shared" si="1"/>
        <v>185</v>
      </c>
      <c r="H29" s="29">
        <v>8</v>
      </c>
      <c r="I29" s="29">
        <f t="shared" si="2"/>
        <v>139</v>
      </c>
      <c r="J29" s="30" t="s">
        <v>484</v>
      </c>
      <c r="K29" s="27"/>
    </row>
    <row r="30" spans="2:11" ht="24.95" customHeight="1">
      <c r="B30" s="31">
        <f t="shared" si="0"/>
        <v>22</v>
      </c>
      <c r="C30" s="30" t="s">
        <v>198</v>
      </c>
      <c r="D30" s="29">
        <v>0</v>
      </c>
      <c r="E30" s="29" t="s">
        <v>1</v>
      </c>
      <c r="F30" s="29">
        <v>12</v>
      </c>
      <c r="G30" s="29">
        <f t="shared" si="1"/>
        <v>197</v>
      </c>
      <c r="H30" s="29">
        <v>8</v>
      </c>
      <c r="I30" s="29">
        <f t="shared" si="2"/>
        <v>147</v>
      </c>
      <c r="J30" s="30" t="s">
        <v>485</v>
      </c>
      <c r="K30" s="27"/>
    </row>
    <row r="31" spans="2:11" ht="24.95" customHeight="1">
      <c r="B31" s="31">
        <f t="shared" si="0"/>
        <v>23</v>
      </c>
      <c r="C31" s="30" t="s">
        <v>199</v>
      </c>
      <c r="D31" s="29">
        <v>0</v>
      </c>
      <c r="E31" s="29" t="s">
        <v>1</v>
      </c>
      <c r="F31" s="29">
        <v>12</v>
      </c>
      <c r="G31" s="29">
        <f t="shared" si="1"/>
        <v>209</v>
      </c>
      <c r="H31" s="29">
        <v>8</v>
      </c>
      <c r="I31" s="29">
        <f t="shared" si="2"/>
        <v>155</v>
      </c>
      <c r="J31" s="30" t="s">
        <v>486</v>
      </c>
      <c r="K31" s="27"/>
    </row>
    <row r="32" spans="2:11" ht="24.95" customHeight="1">
      <c r="B32" s="31">
        <f t="shared" si="0"/>
        <v>24</v>
      </c>
      <c r="C32" s="30" t="s">
        <v>200</v>
      </c>
      <c r="D32" s="29">
        <v>0</v>
      </c>
      <c r="E32" s="29" t="s">
        <v>3</v>
      </c>
      <c r="F32" s="29">
        <v>11</v>
      </c>
      <c r="G32" s="29">
        <f t="shared" si="1"/>
        <v>220</v>
      </c>
      <c r="H32" s="29">
        <v>8</v>
      </c>
      <c r="I32" s="29">
        <f t="shared" si="2"/>
        <v>163</v>
      </c>
      <c r="J32" s="30" t="s">
        <v>487</v>
      </c>
      <c r="K32" s="27"/>
    </row>
    <row r="33" spans="2:11" ht="24.95" customHeight="1">
      <c r="B33" s="31">
        <f t="shared" si="0"/>
        <v>25</v>
      </c>
      <c r="C33" s="30" t="s">
        <v>201</v>
      </c>
      <c r="D33" s="29">
        <v>0</v>
      </c>
      <c r="E33" s="29" t="s">
        <v>3</v>
      </c>
      <c r="F33" s="29">
        <v>11</v>
      </c>
      <c r="G33" s="29">
        <f t="shared" si="1"/>
        <v>231</v>
      </c>
      <c r="H33" s="29">
        <v>8</v>
      </c>
      <c r="I33" s="29">
        <f t="shared" si="2"/>
        <v>171</v>
      </c>
      <c r="J33" s="30" t="s">
        <v>488</v>
      </c>
      <c r="K33" s="27"/>
    </row>
    <row r="34" spans="2:11" ht="24.95" customHeight="1">
      <c r="B34" s="31">
        <f t="shared" si="0"/>
        <v>26</v>
      </c>
      <c r="C34" s="30" t="s">
        <v>202</v>
      </c>
      <c r="D34" s="29">
        <v>0</v>
      </c>
      <c r="E34" s="29" t="s">
        <v>1</v>
      </c>
      <c r="F34" s="29">
        <v>12</v>
      </c>
      <c r="G34" s="29">
        <f t="shared" si="1"/>
        <v>243</v>
      </c>
      <c r="H34" s="29">
        <v>8</v>
      </c>
      <c r="I34" s="29">
        <f t="shared" si="2"/>
        <v>179</v>
      </c>
      <c r="J34" s="30" t="s">
        <v>489</v>
      </c>
      <c r="K34" s="27"/>
    </row>
    <row r="35" spans="2:11" ht="24.95" customHeight="1">
      <c r="B35" s="31">
        <f t="shared" si="0"/>
        <v>27</v>
      </c>
      <c r="C35" s="30" t="s">
        <v>203</v>
      </c>
      <c r="D35" s="29">
        <v>0</v>
      </c>
      <c r="E35" s="29" t="s">
        <v>1</v>
      </c>
      <c r="F35" s="29">
        <v>12</v>
      </c>
      <c r="G35" s="29">
        <f t="shared" si="1"/>
        <v>255</v>
      </c>
      <c r="H35" s="29">
        <v>8</v>
      </c>
      <c r="I35" s="29">
        <f t="shared" si="2"/>
        <v>187</v>
      </c>
      <c r="J35" s="30" t="s">
        <v>490</v>
      </c>
      <c r="K35" s="27"/>
    </row>
    <row r="36" spans="2:11" ht="24.95" customHeight="1">
      <c r="B36" s="31">
        <f t="shared" si="0"/>
        <v>28</v>
      </c>
      <c r="C36" s="30" t="s">
        <v>204</v>
      </c>
      <c r="D36" s="29">
        <v>0</v>
      </c>
      <c r="E36" s="29" t="s">
        <v>3</v>
      </c>
      <c r="F36" s="29">
        <v>11</v>
      </c>
      <c r="G36" s="29">
        <f t="shared" si="1"/>
        <v>266</v>
      </c>
      <c r="H36" s="29">
        <v>8</v>
      </c>
      <c r="I36" s="29">
        <f t="shared" si="2"/>
        <v>195</v>
      </c>
      <c r="J36" s="30" t="s">
        <v>491</v>
      </c>
      <c r="K36" s="27"/>
    </row>
    <row r="37" spans="2:11" ht="24.95" customHeight="1">
      <c r="B37" s="31">
        <f t="shared" si="0"/>
        <v>29</v>
      </c>
      <c r="C37" s="30" t="s">
        <v>205</v>
      </c>
      <c r="D37" s="29">
        <v>0</v>
      </c>
      <c r="E37" s="29" t="s">
        <v>3</v>
      </c>
      <c r="F37" s="29">
        <v>11</v>
      </c>
      <c r="G37" s="29">
        <f t="shared" si="1"/>
        <v>277</v>
      </c>
      <c r="H37" s="29">
        <v>8</v>
      </c>
      <c r="I37" s="29">
        <f t="shared" si="2"/>
        <v>203</v>
      </c>
      <c r="J37" s="30" t="s">
        <v>492</v>
      </c>
      <c r="K37" s="27"/>
    </row>
    <row r="38" spans="2:11" ht="24.95" customHeight="1">
      <c r="B38" s="31">
        <f t="shared" si="0"/>
        <v>30</v>
      </c>
      <c r="C38" s="30" t="s">
        <v>206</v>
      </c>
      <c r="D38" s="29">
        <v>0</v>
      </c>
      <c r="E38" s="29" t="s">
        <v>1</v>
      </c>
      <c r="F38" s="29">
        <v>12</v>
      </c>
      <c r="G38" s="29">
        <f t="shared" si="1"/>
        <v>289</v>
      </c>
      <c r="H38" s="29">
        <v>8</v>
      </c>
      <c r="I38" s="29">
        <f t="shared" si="2"/>
        <v>211</v>
      </c>
      <c r="J38" s="30" t="s">
        <v>493</v>
      </c>
      <c r="K38" s="27"/>
    </row>
    <row r="39" spans="2:11" ht="24.95" customHeight="1">
      <c r="B39" s="31">
        <f t="shared" si="0"/>
        <v>31</v>
      </c>
      <c r="C39" s="30" t="s">
        <v>207</v>
      </c>
      <c r="D39" s="29">
        <v>0</v>
      </c>
      <c r="E39" s="29" t="s">
        <v>1</v>
      </c>
      <c r="F39" s="29">
        <v>12</v>
      </c>
      <c r="G39" s="29">
        <f t="shared" si="1"/>
        <v>301</v>
      </c>
      <c r="H39" s="29">
        <v>8</v>
      </c>
      <c r="I39" s="29">
        <f t="shared" si="2"/>
        <v>219</v>
      </c>
      <c r="J39" s="30" t="s">
        <v>494</v>
      </c>
      <c r="K39" s="27"/>
    </row>
    <row r="40" spans="2:11" ht="24.95" customHeight="1">
      <c r="B40" s="31">
        <f t="shared" si="0"/>
        <v>32</v>
      </c>
      <c r="C40" s="30" t="s">
        <v>208</v>
      </c>
      <c r="D40" s="29">
        <v>0</v>
      </c>
      <c r="E40" s="29" t="s">
        <v>3</v>
      </c>
      <c r="F40" s="29">
        <v>11</v>
      </c>
      <c r="G40" s="29">
        <f t="shared" si="1"/>
        <v>312</v>
      </c>
      <c r="H40" s="29">
        <v>8</v>
      </c>
      <c r="I40" s="29">
        <f t="shared" si="2"/>
        <v>227</v>
      </c>
      <c r="J40" s="30" t="s">
        <v>495</v>
      </c>
      <c r="K40" s="27"/>
    </row>
    <row r="41" spans="2:11" ht="24.95" customHeight="1">
      <c r="B41" s="31">
        <f t="shared" si="0"/>
        <v>33</v>
      </c>
      <c r="C41" s="30" t="s">
        <v>209</v>
      </c>
      <c r="D41" s="29">
        <v>0</v>
      </c>
      <c r="E41" s="29" t="s">
        <v>3</v>
      </c>
      <c r="F41" s="29">
        <v>11</v>
      </c>
      <c r="G41" s="29">
        <f t="shared" si="1"/>
        <v>323</v>
      </c>
      <c r="H41" s="29">
        <v>8</v>
      </c>
      <c r="I41" s="29">
        <f t="shared" si="2"/>
        <v>235</v>
      </c>
      <c r="J41" s="30" t="s">
        <v>496</v>
      </c>
      <c r="K41" s="27"/>
    </row>
    <row r="42" spans="2:11" ht="24.95" customHeight="1">
      <c r="B42" s="31">
        <f t="shared" si="0"/>
        <v>34</v>
      </c>
      <c r="C42" s="30" t="s">
        <v>210</v>
      </c>
      <c r="D42" s="29">
        <v>0</v>
      </c>
      <c r="E42" s="29" t="s">
        <v>1</v>
      </c>
      <c r="F42" s="29">
        <v>12</v>
      </c>
      <c r="G42" s="29">
        <f t="shared" si="1"/>
        <v>335</v>
      </c>
      <c r="H42" s="29">
        <v>8</v>
      </c>
      <c r="I42" s="29">
        <f t="shared" si="2"/>
        <v>243</v>
      </c>
      <c r="J42" s="30" t="s">
        <v>497</v>
      </c>
      <c r="K42" s="27"/>
    </row>
    <row r="43" spans="2:11" ht="24.95" customHeight="1">
      <c r="B43" s="31">
        <f t="shared" si="0"/>
        <v>35</v>
      </c>
      <c r="C43" s="30" t="s">
        <v>211</v>
      </c>
      <c r="D43" s="29">
        <v>0</v>
      </c>
      <c r="E43" s="29" t="s">
        <v>1</v>
      </c>
      <c r="F43" s="29">
        <v>12</v>
      </c>
      <c r="G43" s="29">
        <f t="shared" si="1"/>
        <v>347</v>
      </c>
      <c r="H43" s="29">
        <v>8</v>
      </c>
      <c r="I43" s="29">
        <f t="shared" si="2"/>
        <v>251</v>
      </c>
      <c r="J43" s="30" t="s">
        <v>498</v>
      </c>
      <c r="K43" s="27"/>
    </row>
    <row r="44" spans="2:11" ht="24.95" customHeight="1">
      <c r="B44" s="31">
        <f t="shared" si="0"/>
        <v>36</v>
      </c>
      <c r="C44" s="30" t="s">
        <v>212</v>
      </c>
      <c r="D44" s="29">
        <v>0</v>
      </c>
      <c r="E44" s="29" t="s">
        <v>3</v>
      </c>
      <c r="F44" s="29">
        <v>11</v>
      </c>
      <c r="G44" s="29">
        <f t="shared" si="1"/>
        <v>358</v>
      </c>
      <c r="H44" s="29">
        <v>8</v>
      </c>
      <c r="I44" s="29">
        <f t="shared" si="2"/>
        <v>259</v>
      </c>
      <c r="J44" s="30" t="s">
        <v>499</v>
      </c>
      <c r="K44" s="27"/>
    </row>
    <row r="45" spans="2:11" ht="24.95" customHeight="1">
      <c r="B45" s="31">
        <f t="shared" si="0"/>
        <v>37</v>
      </c>
      <c r="C45" s="30" t="s">
        <v>213</v>
      </c>
      <c r="D45" s="29">
        <v>0</v>
      </c>
      <c r="E45" s="29" t="s">
        <v>3</v>
      </c>
      <c r="F45" s="29">
        <v>11</v>
      </c>
      <c r="G45" s="29">
        <f t="shared" si="1"/>
        <v>369</v>
      </c>
      <c r="H45" s="29">
        <v>8</v>
      </c>
      <c r="I45" s="29">
        <f t="shared" si="2"/>
        <v>267</v>
      </c>
      <c r="J45" s="30" t="s">
        <v>500</v>
      </c>
      <c r="K45" s="27"/>
    </row>
    <row r="46" spans="2:11" ht="24.95" customHeight="1">
      <c r="B46" s="31">
        <f t="shared" si="0"/>
        <v>38</v>
      </c>
      <c r="C46" s="30" t="s">
        <v>214</v>
      </c>
      <c r="D46" s="29">
        <v>0</v>
      </c>
      <c r="E46" s="29" t="s">
        <v>1</v>
      </c>
      <c r="F46" s="29">
        <v>12</v>
      </c>
      <c r="G46" s="29">
        <f t="shared" si="1"/>
        <v>381</v>
      </c>
      <c r="H46" s="29">
        <v>8</v>
      </c>
      <c r="I46" s="29">
        <f t="shared" si="2"/>
        <v>275</v>
      </c>
      <c r="J46" s="30" t="s">
        <v>501</v>
      </c>
      <c r="K46" s="27"/>
    </row>
    <row r="47" spans="2:11" ht="24.95" customHeight="1">
      <c r="B47" s="31">
        <f t="shared" si="0"/>
        <v>39</v>
      </c>
      <c r="C47" s="30" t="s">
        <v>215</v>
      </c>
      <c r="D47" s="29">
        <v>0</v>
      </c>
      <c r="E47" s="29" t="s">
        <v>1</v>
      </c>
      <c r="F47" s="29">
        <v>12</v>
      </c>
      <c r="G47" s="29">
        <f t="shared" si="1"/>
        <v>393</v>
      </c>
      <c r="H47" s="29">
        <v>8</v>
      </c>
      <c r="I47" s="29">
        <f t="shared" si="2"/>
        <v>283</v>
      </c>
      <c r="J47" s="30" t="s">
        <v>502</v>
      </c>
      <c r="K47" s="27"/>
    </row>
    <row r="48" spans="2:11" s="20" customFormat="1" ht="24.95" customHeight="1">
      <c r="B48" s="31">
        <f t="shared" si="0"/>
        <v>40</v>
      </c>
      <c r="C48" s="30" t="s">
        <v>701</v>
      </c>
      <c r="D48" s="29">
        <v>0</v>
      </c>
      <c r="E48" s="29" t="s">
        <v>1</v>
      </c>
      <c r="F48" s="29">
        <v>12</v>
      </c>
      <c r="G48" s="29">
        <f t="shared" si="1"/>
        <v>405</v>
      </c>
      <c r="H48" s="29">
        <v>8</v>
      </c>
      <c r="I48" s="29">
        <f t="shared" si="2"/>
        <v>291</v>
      </c>
      <c r="J48" s="30" t="s">
        <v>701</v>
      </c>
      <c r="K48" s="27"/>
    </row>
    <row r="49" spans="2:11" s="20" customFormat="1" ht="24.95" customHeight="1">
      <c r="B49" s="31">
        <f t="shared" si="0"/>
        <v>41</v>
      </c>
      <c r="C49" s="30" t="s">
        <v>702</v>
      </c>
      <c r="D49" s="29">
        <v>0</v>
      </c>
      <c r="E49" s="29" t="s">
        <v>1</v>
      </c>
      <c r="F49" s="29">
        <v>12</v>
      </c>
      <c r="G49" s="29">
        <f t="shared" si="1"/>
        <v>417</v>
      </c>
      <c r="H49" s="29">
        <v>8</v>
      </c>
      <c r="I49" s="29">
        <f t="shared" si="2"/>
        <v>299</v>
      </c>
      <c r="J49" s="30" t="s">
        <v>702</v>
      </c>
      <c r="K49" s="27"/>
    </row>
    <row r="50" spans="2:11" s="20" customFormat="1" ht="24.95" customHeight="1">
      <c r="B50" s="31">
        <f t="shared" si="0"/>
        <v>42</v>
      </c>
      <c r="C50" s="30" t="s">
        <v>240</v>
      </c>
      <c r="D50" s="29">
        <v>0</v>
      </c>
      <c r="E50" s="29" t="s">
        <v>3</v>
      </c>
      <c r="F50" s="29">
        <v>11</v>
      </c>
      <c r="G50" s="29">
        <f t="shared" si="1"/>
        <v>428</v>
      </c>
      <c r="H50" s="29">
        <v>8</v>
      </c>
      <c r="I50" s="29">
        <f t="shared" si="2"/>
        <v>307</v>
      </c>
      <c r="J50" s="30" t="s">
        <v>1349</v>
      </c>
      <c r="K50" s="38"/>
    </row>
    <row r="51" spans="2:11" s="20" customFormat="1" ht="24.95" customHeight="1">
      <c r="B51" s="31">
        <f t="shared" si="0"/>
        <v>43</v>
      </c>
      <c r="C51" s="30" t="s">
        <v>241</v>
      </c>
      <c r="D51" s="29">
        <v>0</v>
      </c>
      <c r="E51" s="29" t="s">
        <v>1</v>
      </c>
      <c r="F51" s="29">
        <v>12</v>
      </c>
      <c r="G51" s="29">
        <f t="shared" si="1"/>
        <v>440</v>
      </c>
      <c r="H51" s="29">
        <v>8</v>
      </c>
      <c r="I51" s="29">
        <f t="shared" si="2"/>
        <v>315</v>
      </c>
      <c r="J51" s="30" t="s">
        <v>525</v>
      </c>
      <c r="K51" s="38"/>
    </row>
    <row r="52" spans="2:11" s="20" customFormat="1" ht="24.95" customHeight="1">
      <c r="B52" s="31">
        <f t="shared" si="0"/>
        <v>44</v>
      </c>
      <c r="C52" s="30" t="s">
        <v>242</v>
      </c>
      <c r="D52" s="29">
        <v>0</v>
      </c>
      <c r="E52" s="29" t="s">
        <v>1</v>
      </c>
      <c r="F52" s="29">
        <v>12</v>
      </c>
      <c r="G52" s="29">
        <f t="shared" si="1"/>
        <v>452</v>
      </c>
      <c r="H52" s="29">
        <v>8</v>
      </c>
      <c r="I52" s="29">
        <f t="shared" si="2"/>
        <v>323</v>
      </c>
      <c r="J52" s="30" t="s">
        <v>526</v>
      </c>
      <c r="K52" s="38"/>
    </row>
    <row r="53" spans="2:11" s="20" customFormat="1" ht="24.95" customHeight="1">
      <c r="B53" s="31">
        <f t="shared" si="0"/>
        <v>45</v>
      </c>
      <c r="C53" s="30" t="s">
        <v>190</v>
      </c>
      <c r="D53" s="29">
        <v>0</v>
      </c>
      <c r="E53" s="29" t="s">
        <v>0</v>
      </c>
      <c r="F53" s="29">
        <v>1</v>
      </c>
      <c r="G53" s="29">
        <f t="shared" si="1"/>
        <v>453</v>
      </c>
      <c r="H53" s="29">
        <v>4</v>
      </c>
      <c r="I53" s="29">
        <f t="shared" si="2"/>
        <v>327</v>
      </c>
      <c r="J53" s="30" t="s">
        <v>794</v>
      </c>
      <c r="K53" s="27"/>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AC537-646A-4ED6-9A42-707FA86CC483}">
  <sheetPr codeName="Sheet31"/>
  <dimension ref="B1:K45"/>
  <sheetViews>
    <sheetView zoomScaleNormal="100" workbookViewId="0">
      <pane xSplit="2" ySplit="8" topLeftCell="C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9.75" customHeight="1">
      <c r="B2" s="595" t="s">
        <v>693</v>
      </c>
      <c r="C2" s="596"/>
      <c r="D2" s="602" t="s">
        <v>1920</v>
      </c>
      <c r="E2" s="586"/>
      <c r="F2" s="587"/>
      <c r="G2" s="28" t="s">
        <v>695</v>
      </c>
      <c r="H2" s="602" t="s">
        <v>1918</v>
      </c>
      <c r="I2" s="603"/>
      <c r="J2" s="603"/>
      <c r="K2" s="604"/>
    </row>
    <row r="3" spans="2:11" ht="30" customHeight="1">
      <c r="B3" s="597" t="s">
        <v>694</v>
      </c>
      <c r="C3" s="598"/>
      <c r="D3" s="588" t="s">
        <v>1919</v>
      </c>
      <c r="E3" s="589"/>
      <c r="F3" s="590"/>
      <c r="G3" s="22" t="s">
        <v>696</v>
      </c>
      <c r="H3" s="588" t="s">
        <v>31</v>
      </c>
      <c r="I3" s="589"/>
      <c r="J3" s="589"/>
      <c r="K3" s="590"/>
    </row>
    <row r="4" spans="2:11" ht="30" customHeight="1">
      <c r="B4" s="597" t="s">
        <v>699</v>
      </c>
      <c r="C4" s="598"/>
      <c r="D4" s="588" t="s">
        <v>714</v>
      </c>
      <c r="E4" s="589"/>
      <c r="F4" s="590"/>
      <c r="G4" s="36" t="s">
        <v>697</v>
      </c>
      <c r="H4" s="22">
        <f>G45</f>
        <v>361</v>
      </c>
      <c r="I4" s="36" t="s">
        <v>698</v>
      </c>
      <c r="J4" s="588">
        <f>I45</f>
        <v>263</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45" si="0">ROW()-8</f>
        <v>2</v>
      </c>
      <c r="C10" s="2" t="s">
        <v>188</v>
      </c>
      <c r="D10" s="1">
        <v>0</v>
      </c>
      <c r="E10" s="1" t="s">
        <v>0</v>
      </c>
      <c r="F10" s="1">
        <v>3</v>
      </c>
      <c r="G10" s="1">
        <f>G9+F10</f>
        <v>5</v>
      </c>
      <c r="H10" s="1">
        <v>3</v>
      </c>
      <c r="I10" s="1">
        <f>I9+H10</f>
        <v>5</v>
      </c>
      <c r="J10" s="2" t="s">
        <v>478</v>
      </c>
      <c r="K10" s="27"/>
    </row>
    <row r="11" spans="2:11" s="19" customFormat="1" ht="24.95" customHeight="1">
      <c r="B11" s="26">
        <f t="shared" si="0"/>
        <v>3</v>
      </c>
      <c r="C11" s="2" t="s">
        <v>191</v>
      </c>
      <c r="D11" s="1">
        <v>0</v>
      </c>
      <c r="E11" s="1" t="s">
        <v>2</v>
      </c>
      <c r="F11" s="1">
        <v>8</v>
      </c>
      <c r="G11" s="1">
        <f t="shared" ref="G11:G45" si="1">G10+F11</f>
        <v>13</v>
      </c>
      <c r="H11" s="1">
        <v>4</v>
      </c>
      <c r="I11" s="1">
        <f t="shared" ref="I11:I45" si="2">I10+H11</f>
        <v>9</v>
      </c>
      <c r="J11" s="2" t="s">
        <v>480</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29">
        <v>0</v>
      </c>
      <c r="E15" s="29" t="s">
        <v>2</v>
      </c>
      <c r="F15" s="29">
        <v>6</v>
      </c>
      <c r="G15" s="29">
        <f t="shared" si="1"/>
        <v>35</v>
      </c>
      <c r="H15" s="29">
        <v>4</v>
      </c>
      <c r="I15" s="29">
        <f t="shared" si="2"/>
        <v>29</v>
      </c>
      <c r="J15" s="30" t="s">
        <v>791</v>
      </c>
      <c r="K15" s="99"/>
    </row>
    <row r="16" spans="2:11" ht="24.95" customHeight="1">
      <c r="B16" s="31">
        <f t="shared" si="0"/>
        <v>8</v>
      </c>
      <c r="C16" s="30" t="s">
        <v>195</v>
      </c>
      <c r="D16" s="29">
        <v>0</v>
      </c>
      <c r="E16" s="29" t="s">
        <v>0</v>
      </c>
      <c r="F16" s="29">
        <v>12</v>
      </c>
      <c r="G16" s="29">
        <f t="shared" si="1"/>
        <v>47</v>
      </c>
      <c r="H16" s="29">
        <v>12</v>
      </c>
      <c r="I16" s="29">
        <f t="shared" si="2"/>
        <v>41</v>
      </c>
      <c r="J16" s="30" t="s">
        <v>482</v>
      </c>
      <c r="K16" s="27"/>
    </row>
    <row r="17" spans="2:11" ht="81">
      <c r="B17" s="31">
        <f t="shared" si="0"/>
        <v>9</v>
      </c>
      <c r="C17" s="30" t="s">
        <v>243</v>
      </c>
      <c r="D17" s="29">
        <v>0</v>
      </c>
      <c r="E17" s="29" t="s">
        <v>0</v>
      </c>
      <c r="F17" s="29">
        <v>1</v>
      </c>
      <c r="G17" s="29">
        <f t="shared" si="1"/>
        <v>48</v>
      </c>
      <c r="H17" s="29">
        <v>1</v>
      </c>
      <c r="I17" s="29">
        <f t="shared" si="2"/>
        <v>42</v>
      </c>
      <c r="J17" s="30" t="s">
        <v>527</v>
      </c>
      <c r="K17" s="27"/>
    </row>
    <row r="18" spans="2:11" ht="24.95" customHeight="1">
      <c r="B18" s="31">
        <f t="shared" si="0"/>
        <v>10</v>
      </c>
      <c r="C18" s="30" t="s">
        <v>244</v>
      </c>
      <c r="D18" s="29">
        <v>0</v>
      </c>
      <c r="E18" s="29" t="s">
        <v>3</v>
      </c>
      <c r="F18" s="29">
        <v>11</v>
      </c>
      <c r="G18" s="29">
        <f t="shared" si="1"/>
        <v>59</v>
      </c>
      <c r="H18" s="29">
        <v>8</v>
      </c>
      <c r="I18" s="29">
        <f t="shared" si="2"/>
        <v>50</v>
      </c>
      <c r="J18" s="30" t="s">
        <v>244</v>
      </c>
      <c r="K18" s="27"/>
    </row>
    <row r="19" spans="2:11" ht="24.95" customHeight="1">
      <c r="B19" s="31">
        <f t="shared" si="0"/>
        <v>11</v>
      </c>
      <c r="C19" s="30" t="s">
        <v>245</v>
      </c>
      <c r="D19" s="29">
        <v>0</v>
      </c>
      <c r="E19" s="29" t="s">
        <v>3</v>
      </c>
      <c r="F19" s="29">
        <v>11</v>
      </c>
      <c r="G19" s="29">
        <f t="shared" si="1"/>
        <v>70</v>
      </c>
      <c r="H19" s="29">
        <v>8</v>
      </c>
      <c r="I19" s="29">
        <f t="shared" si="2"/>
        <v>58</v>
      </c>
      <c r="J19" s="30" t="s">
        <v>796</v>
      </c>
      <c r="K19" s="27"/>
    </row>
    <row r="20" spans="2:11" ht="24.95" customHeight="1">
      <c r="B20" s="31">
        <f t="shared" si="0"/>
        <v>12</v>
      </c>
      <c r="C20" s="30" t="s">
        <v>246</v>
      </c>
      <c r="D20" s="29">
        <v>0</v>
      </c>
      <c r="E20" s="29" t="s">
        <v>1</v>
      </c>
      <c r="F20" s="29">
        <v>10</v>
      </c>
      <c r="G20" s="29">
        <f t="shared" si="1"/>
        <v>80</v>
      </c>
      <c r="H20" s="29">
        <v>8</v>
      </c>
      <c r="I20" s="29">
        <f t="shared" si="2"/>
        <v>66</v>
      </c>
      <c r="J20" s="30" t="s">
        <v>246</v>
      </c>
      <c r="K20" s="27"/>
    </row>
    <row r="21" spans="2:11" ht="24.95" customHeight="1">
      <c r="B21" s="31">
        <f t="shared" si="0"/>
        <v>13</v>
      </c>
      <c r="C21" s="30" t="s">
        <v>247</v>
      </c>
      <c r="D21" s="29">
        <v>0</v>
      </c>
      <c r="E21" s="29" t="s">
        <v>3</v>
      </c>
      <c r="F21" s="29">
        <v>11</v>
      </c>
      <c r="G21" s="29">
        <f t="shared" si="1"/>
        <v>91</v>
      </c>
      <c r="H21" s="29">
        <v>8</v>
      </c>
      <c r="I21" s="29">
        <f t="shared" si="2"/>
        <v>74</v>
      </c>
      <c r="J21" s="30" t="s">
        <v>528</v>
      </c>
      <c r="K21" s="27"/>
    </row>
    <row r="22" spans="2:11" ht="24.95" customHeight="1">
      <c r="B22" s="31">
        <f t="shared" si="0"/>
        <v>14</v>
      </c>
      <c r="C22" s="30" t="s">
        <v>248</v>
      </c>
      <c r="D22" s="29">
        <v>0</v>
      </c>
      <c r="E22" s="29" t="s">
        <v>3</v>
      </c>
      <c r="F22" s="29">
        <v>11</v>
      </c>
      <c r="G22" s="29">
        <f t="shared" si="1"/>
        <v>102</v>
      </c>
      <c r="H22" s="29">
        <v>8</v>
      </c>
      <c r="I22" s="29">
        <f t="shared" si="2"/>
        <v>82</v>
      </c>
      <c r="J22" s="30" t="s">
        <v>529</v>
      </c>
      <c r="K22" s="27"/>
    </row>
    <row r="23" spans="2:11" ht="24.95" customHeight="1">
      <c r="B23" s="31">
        <f t="shared" si="0"/>
        <v>15</v>
      </c>
      <c r="C23" s="30" t="s">
        <v>249</v>
      </c>
      <c r="D23" s="29">
        <v>0</v>
      </c>
      <c r="E23" s="29" t="s">
        <v>3</v>
      </c>
      <c r="F23" s="29">
        <v>11</v>
      </c>
      <c r="G23" s="29">
        <f t="shared" si="1"/>
        <v>113</v>
      </c>
      <c r="H23" s="29">
        <v>8</v>
      </c>
      <c r="I23" s="29">
        <f t="shared" si="2"/>
        <v>90</v>
      </c>
      <c r="J23" s="30" t="s">
        <v>530</v>
      </c>
      <c r="K23" s="27"/>
    </row>
    <row r="24" spans="2:11" ht="24.95" customHeight="1">
      <c r="B24" s="31">
        <f t="shared" si="0"/>
        <v>16</v>
      </c>
      <c r="C24" s="30" t="s">
        <v>250</v>
      </c>
      <c r="D24" s="29">
        <v>0</v>
      </c>
      <c r="E24" s="29" t="s">
        <v>1</v>
      </c>
      <c r="F24" s="29">
        <v>12</v>
      </c>
      <c r="G24" s="29">
        <f t="shared" si="1"/>
        <v>125</v>
      </c>
      <c r="H24" s="29">
        <v>8</v>
      </c>
      <c r="I24" s="29">
        <f t="shared" si="2"/>
        <v>98</v>
      </c>
      <c r="J24" s="30" t="s">
        <v>250</v>
      </c>
      <c r="K24" s="27"/>
    </row>
    <row r="25" spans="2:11" ht="27">
      <c r="B25" s="31">
        <f t="shared" si="0"/>
        <v>17</v>
      </c>
      <c r="C25" s="30" t="s">
        <v>251</v>
      </c>
      <c r="D25" s="29">
        <v>3</v>
      </c>
      <c r="E25" s="29" t="s">
        <v>106</v>
      </c>
      <c r="F25" s="29">
        <v>22</v>
      </c>
      <c r="G25" s="29">
        <f t="shared" si="1"/>
        <v>147</v>
      </c>
      <c r="H25" s="29">
        <v>16</v>
      </c>
      <c r="I25" s="29">
        <f t="shared" si="2"/>
        <v>114</v>
      </c>
      <c r="J25" s="30" t="s">
        <v>531</v>
      </c>
      <c r="K25" s="27"/>
    </row>
    <row r="26" spans="2:11" ht="67.5">
      <c r="B26" s="31">
        <f t="shared" si="0"/>
        <v>18</v>
      </c>
      <c r="C26" s="30" t="s">
        <v>252</v>
      </c>
      <c r="D26" s="29">
        <v>0</v>
      </c>
      <c r="E26" s="29" t="s">
        <v>0</v>
      </c>
      <c r="F26" s="29">
        <v>1</v>
      </c>
      <c r="G26" s="29">
        <f t="shared" si="1"/>
        <v>148</v>
      </c>
      <c r="H26" s="29">
        <v>1</v>
      </c>
      <c r="I26" s="29">
        <f t="shared" si="2"/>
        <v>115</v>
      </c>
      <c r="J26" s="30" t="s">
        <v>1350</v>
      </c>
      <c r="K26" s="27"/>
    </row>
    <row r="27" spans="2:11" ht="24.95" customHeight="1">
      <c r="B27" s="31">
        <f t="shared" si="0"/>
        <v>19</v>
      </c>
      <c r="C27" s="30" t="s">
        <v>253</v>
      </c>
      <c r="D27" s="29">
        <v>0</v>
      </c>
      <c r="E27" s="29" t="s">
        <v>1</v>
      </c>
      <c r="F27" s="29">
        <v>15</v>
      </c>
      <c r="G27" s="29">
        <f t="shared" si="1"/>
        <v>163</v>
      </c>
      <c r="H27" s="29">
        <v>8</v>
      </c>
      <c r="I27" s="29">
        <f t="shared" si="2"/>
        <v>123</v>
      </c>
      <c r="J27" s="30" t="s">
        <v>774</v>
      </c>
      <c r="K27" s="46" t="s">
        <v>1151</v>
      </c>
    </row>
    <row r="28" spans="2:11" ht="24.95" customHeight="1">
      <c r="B28" s="31">
        <f t="shared" si="0"/>
        <v>20</v>
      </c>
      <c r="C28" s="30" t="s">
        <v>196</v>
      </c>
      <c r="D28" s="29">
        <v>0</v>
      </c>
      <c r="E28" s="29" t="s">
        <v>3</v>
      </c>
      <c r="F28" s="29">
        <v>11</v>
      </c>
      <c r="G28" s="29">
        <f t="shared" si="1"/>
        <v>174</v>
      </c>
      <c r="H28" s="29">
        <v>8</v>
      </c>
      <c r="I28" s="29">
        <f t="shared" si="2"/>
        <v>131</v>
      </c>
      <c r="J28" s="30" t="s">
        <v>483</v>
      </c>
      <c r="K28" s="27"/>
    </row>
    <row r="29" spans="2:11" ht="24.95" customHeight="1">
      <c r="B29" s="31">
        <f t="shared" si="0"/>
        <v>21</v>
      </c>
      <c r="C29" s="30" t="s">
        <v>197</v>
      </c>
      <c r="D29" s="29">
        <v>0</v>
      </c>
      <c r="E29" s="29" t="s">
        <v>3</v>
      </c>
      <c r="F29" s="29">
        <v>11</v>
      </c>
      <c r="G29" s="29">
        <f t="shared" si="1"/>
        <v>185</v>
      </c>
      <c r="H29" s="29">
        <v>8</v>
      </c>
      <c r="I29" s="29">
        <f t="shared" si="2"/>
        <v>139</v>
      </c>
      <c r="J29" s="30" t="s">
        <v>484</v>
      </c>
      <c r="K29" s="27"/>
    </row>
    <row r="30" spans="2:11" ht="24.95" customHeight="1">
      <c r="B30" s="31">
        <f t="shared" si="0"/>
        <v>22</v>
      </c>
      <c r="C30" s="30" t="s">
        <v>198</v>
      </c>
      <c r="D30" s="29">
        <v>0</v>
      </c>
      <c r="E30" s="29" t="s">
        <v>1</v>
      </c>
      <c r="F30" s="29">
        <v>12</v>
      </c>
      <c r="G30" s="29">
        <f t="shared" si="1"/>
        <v>197</v>
      </c>
      <c r="H30" s="29">
        <v>8</v>
      </c>
      <c r="I30" s="29">
        <f t="shared" si="2"/>
        <v>147</v>
      </c>
      <c r="J30" s="30" t="s">
        <v>485</v>
      </c>
      <c r="K30" s="27"/>
    </row>
    <row r="31" spans="2:11" ht="24.95" customHeight="1">
      <c r="B31" s="31">
        <f t="shared" si="0"/>
        <v>23</v>
      </c>
      <c r="C31" s="30" t="s">
        <v>199</v>
      </c>
      <c r="D31" s="29">
        <v>0</v>
      </c>
      <c r="E31" s="29" t="s">
        <v>1</v>
      </c>
      <c r="F31" s="29">
        <v>12</v>
      </c>
      <c r="G31" s="29">
        <f t="shared" si="1"/>
        <v>209</v>
      </c>
      <c r="H31" s="29">
        <v>8</v>
      </c>
      <c r="I31" s="29">
        <f t="shared" si="2"/>
        <v>155</v>
      </c>
      <c r="J31" s="30" t="s">
        <v>486</v>
      </c>
      <c r="K31" s="27"/>
    </row>
    <row r="32" spans="2:11" ht="24.95" customHeight="1">
      <c r="B32" s="31">
        <f t="shared" si="0"/>
        <v>24</v>
      </c>
      <c r="C32" s="30" t="s">
        <v>200</v>
      </c>
      <c r="D32" s="29">
        <v>0</v>
      </c>
      <c r="E32" s="29" t="s">
        <v>3</v>
      </c>
      <c r="F32" s="29">
        <v>11</v>
      </c>
      <c r="G32" s="29">
        <f t="shared" si="1"/>
        <v>220</v>
      </c>
      <c r="H32" s="29">
        <v>8</v>
      </c>
      <c r="I32" s="29">
        <f t="shared" si="2"/>
        <v>163</v>
      </c>
      <c r="J32" s="30" t="s">
        <v>487</v>
      </c>
      <c r="K32" s="27"/>
    </row>
    <row r="33" spans="2:11" ht="24.95" customHeight="1">
      <c r="B33" s="31">
        <f t="shared" si="0"/>
        <v>25</v>
      </c>
      <c r="C33" s="30" t="s">
        <v>201</v>
      </c>
      <c r="D33" s="29">
        <v>0</v>
      </c>
      <c r="E33" s="29" t="s">
        <v>3</v>
      </c>
      <c r="F33" s="29">
        <v>11</v>
      </c>
      <c r="G33" s="29">
        <f t="shared" si="1"/>
        <v>231</v>
      </c>
      <c r="H33" s="29">
        <v>8</v>
      </c>
      <c r="I33" s="29">
        <f t="shared" si="2"/>
        <v>171</v>
      </c>
      <c r="J33" s="30" t="s">
        <v>488</v>
      </c>
      <c r="K33" s="27"/>
    </row>
    <row r="34" spans="2:11" ht="24.95" customHeight="1">
      <c r="B34" s="31">
        <f t="shared" si="0"/>
        <v>26</v>
      </c>
      <c r="C34" s="30" t="s">
        <v>202</v>
      </c>
      <c r="D34" s="29">
        <v>0</v>
      </c>
      <c r="E34" s="29" t="s">
        <v>1</v>
      </c>
      <c r="F34" s="29">
        <v>12</v>
      </c>
      <c r="G34" s="29">
        <f t="shared" si="1"/>
        <v>243</v>
      </c>
      <c r="H34" s="29">
        <v>8</v>
      </c>
      <c r="I34" s="29">
        <f t="shared" si="2"/>
        <v>179</v>
      </c>
      <c r="J34" s="30" t="s">
        <v>489</v>
      </c>
      <c r="K34" s="27"/>
    </row>
    <row r="35" spans="2:11" ht="24.95" customHeight="1">
      <c r="B35" s="31">
        <f t="shared" si="0"/>
        <v>27</v>
      </c>
      <c r="C35" s="30" t="s">
        <v>203</v>
      </c>
      <c r="D35" s="29">
        <v>0</v>
      </c>
      <c r="E35" s="29" t="s">
        <v>1</v>
      </c>
      <c r="F35" s="29">
        <v>12</v>
      </c>
      <c r="G35" s="29">
        <f t="shared" si="1"/>
        <v>255</v>
      </c>
      <c r="H35" s="29">
        <v>8</v>
      </c>
      <c r="I35" s="29">
        <f t="shared" si="2"/>
        <v>187</v>
      </c>
      <c r="J35" s="30" t="s">
        <v>490</v>
      </c>
      <c r="K35" s="27"/>
    </row>
    <row r="36" spans="2:11" ht="24.95" customHeight="1">
      <c r="B36" s="31">
        <f t="shared" si="0"/>
        <v>28</v>
      </c>
      <c r="C36" s="30" t="s">
        <v>204</v>
      </c>
      <c r="D36" s="29">
        <v>0</v>
      </c>
      <c r="E36" s="29" t="s">
        <v>3</v>
      </c>
      <c r="F36" s="29">
        <v>11</v>
      </c>
      <c r="G36" s="29">
        <f t="shared" si="1"/>
        <v>266</v>
      </c>
      <c r="H36" s="29">
        <v>8</v>
      </c>
      <c r="I36" s="29">
        <f t="shared" si="2"/>
        <v>195</v>
      </c>
      <c r="J36" s="30" t="s">
        <v>491</v>
      </c>
      <c r="K36" s="27"/>
    </row>
    <row r="37" spans="2:11" ht="24.95" customHeight="1">
      <c r="B37" s="31">
        <f t="shared" si="0"/>
        <v>29</v>
      </c>
      <c r="C37" s="30" t="s">
        <v>205</v>
      </c>
      <c r="D37" s="29">
        <v>0</v>
      </c>
      <c r="E37" s="29" t="s">
        <v>3</v>
      </c>
      <c r="F37" s="29">
        <v>11</v>
      </c>
      <c r="G37" s="29">
        <f t="shared" si="1"/>
        <v>277</v>
      </c>
      <c r="H37" s="29">
        <v>8</v>
      </c>
      <c r="I37" s="29">
        <f t="shared" si="2"/>
        <v>203</v>
      </c>
      <c r="J37" s="30" t="s">
        <v>492</v>
      </c>
      <c r="K37" s="27"/>
    </row>
    <row r="38" spans="2:11" ht="24.95" customHeight="1">
      <c r="B38" s="31">
        <f t="shared" si="0"/>
        <v>30</v>
      </c>
      <c r="C38" s="30" t="s">
        <v>206</v>
      </c>
      <c r="D38" s="29">
        <v>0</v>
      </c>
      <c r="E38" s="29" t="s">
        <v>1</v>
      </c>
      <c r="F38" s="29">
        <v>12</v>
      </c>
      <c r="G38" s="29">
        <f t="shared" si="1"/>
        <v>289</v>
      </c>
      <c r="H38" s="29">
        <v>8</v>
      </c>
      <c r="I38" s="29">
        <f t="shared" si="2"/>
        <v>211</v>
      </c>
      <c r="J38" s="30" t="s">
        <v>493</v>
      </c>
      <c r="K38" s="27"/>
    </row>
    <row r="39" spans="2:11" ht="24.95" customHeight="1">
      <c r="B39" s="31">
        <f t="shared" si="0"/>
        <v>31</v>
      </c>
      <c r="C39" s="30" t="s">
        <v>207</v>
      </c>
      <c r="D39" s="29">
        <v>0</v>
      </c>
      <c r="E39" s="29" t="s">
        <v>1</v>
      </c>
      <c r="F39" s="29">
        <v>12</v>
      </c>
      <c r="G39" s="29">
        <f t="shared" si="1"/>
        <v>301</v>
      </c>
      <c r="H39" s="29">
        <v>8</v>
      </c>
      <c r="I39" s="29">
        <f t="shared" si="2"/>
        <v>219</v>
      </c>
      <c r="J39" s="30" t="s">
        <v>494</v>
      </c>
      <c r="K39" s="27"/>
    </row>
    <row r="40" spans="2:11" s="20" customFormat="1" ht="24.95" customHeight="1">
      <c r="B40" s="31">
        <f t="shared" si="0"/>
        <v>32</v>
      </c>
      <c r="C40" s="30" t="s">
        <v>701</v>
      </c>
      <c r="D40" s="29">
        <v>0</v>
      </c>
      <c r="E40" s="29" t="s">
        <v>1</v>
      </c>
      <c r="F40" s="29">
        <v>12</v>
      </c>
      <c r="G40" s="29">
        <f t="shared" si="1"/>
        <v>313</v>
      </c>
      <c r="H40" s="29">
        <v>8</v>
      </c>
      <c r="I40" s="29">
        <f t="shared" si="2"/>
        <v>227</v>
      </c>
      <c r="J40" s="30" t="s">
        <v>701</v>
      </c>
      <c r="K40" s="27"/>
    </row>
    <row r="41" spans="2:11" s="20" customFormat="1" ht="24.95" customHeight="1">
      <c r="B41" s="31">
        <f t="shared" si="0"/>
        <v>33</v>
      </c>
      <c r="C41" s="30" t="s">
        <v>702</v>
      </c>
      <c r="D41" s="29">
        <v>0</v>
      </c>
      <c r="E41" s="29" t="s">
        <v>1</v>
      </c>
      <c r="F41" s="29">
        <v>12</v>
      </c>
      <c r="G41" s="29">
        <f t="shared" si="1"/>
        <v>325</v>
      </c>
      <c r="H41" s="29">
        <v>8</v>
      </c>
      <c r="I41" s="29">
        <f t="shared" si="2"/>
        <v>235</v>
      </c>
      <c r="J41" s="30" t="s">
        <v>702</v>
      </c>
      <c r="K41" s="27"/>
    </row>
    <row r="42" spans="2:11" s="20" customFormat="1" ht="24.95" customHeight="1">
      <c r="B42" s="31">
        <f t="shared" si="0"/>
        <v>34</v>
      </c>
      <c r="C42" s="30" t="s">
        <v>240</v>
      </c>
      <c r="D42" s="29">
        <v>0</v>
      </c>
      <c r="E42" s="29" t="s">
        <v>3</v>
      </c>
      <c r="F42" s="29">
        <v>11</v>
      </c>
      <c r="G42" s="29">
        <f t="shared" si="1"/>
        <v>336</v>
      </c>
      <c r="H42" s="29">
        <v>8</v>
      </c>
      <c r="I42" s="29">
        <f t="shared" si="2"/>
        <v>243</v>
      </c>
      <c r="J42" s="30" t="s">
        <v>1349</v>
      </c>
      <c r="K42" s="30"/>
    </row>
    <row r="43" spans="2:11" s="20" customFormat="1" ht="24.95" customHeight="1">
      <c r="B43" s="31">
        <f t="shared" si="0"/>
        <v>35</v>
      </c>
      <c r="C43" s="30" t="s">
        <v>241</v>
      </c>
      <c r="D43" s="29">
        <v>0</v>
      </c>
      <c r="E43" s="29" t="s">
        <v>1</v>
      </c>
      <c r="F43" s="29">
        <v>12</v>
      </c>
      <c r="G43" s="29">
        <f t="shared" si="1"/>
        <v>348</v>
      </c>
      <c r="H43" s="29">
        <v>8</v>
      </c>
      <c r="I43" s="29">
        <f t="shared" si="2"/>
        <v>251</v>
      </c>
      <c r="J43" s="30" t="s">
        <v>525</v>
      </c>
      <c r="K43" s="38"/>
    </row>
    <row r="44" spans="2:11" s="20" customFormat="1" ht="24.95" customHeight="1">
      <c r="B44" s="31">
        <f t="shared" si="0"/>
        <v>36</v>
      </c>
      <c r="C44" s="30" t="s">
        <v>242</v>
      </c>
      <c r="D44" s="29">
        <v>0</v>
      </c>
      <c r="E44" s="29" t="s">
        <v>1</v>
      </c>
      <c r="F44" s="29">
        <v>12</v>
      </c>
      <c r="G44" s="29">
        <f t="shared" si="1"/>
        <v>360</v>
      </c>
      <c r="H44" s="29">
        <v>8</v>
      </c>
      <c r="I44" s="29">
        <f t="shared" si="2"/>
        <v>259</v>
      </c>
      <c r="J44" s="30" t="s">
        <v>526</v>
      </c>
      <c r="K44" s="38"/>
    </row>
    <row r="45" spans="2:11" s="20" customFormat="1" ht="24.95" customHeight="1">
      <c r="B45" s="31">
        <f t="shared" si="0"/>
        <v>37</v>
      </c>
      <c r="C45" s="30" t="s">
        <v>190</v>
      </c>
      <c r="D45" s="29">
        <v>0</v>
      </c>
      <c r="E45" s="29" t="s">
        <v>0</v>
      </c>
      <c r="F45" s="29">
        <v>1</v>
      </c>
      <c r="G45" s="29">
        <f t="shared" si="1"/>
        <v>361</v>
      </c>
      <c r="H45" s="29">
        <v>4</v>
      </c>
      <c r="I45" s="29">
        <f t="shared" si="2"/>
        <v>263</v>
      </c>
      <c r="J45" s="30" t="s">
        <v>794</v>
      </c>
      <c r="K45" s="27"/>
    </row>
  </sheetData>
  <mergeCells count="21">
    <mergeCell ref="K7:K8"/>
    <mergeCell ref="D7:D8"/>
    <mergeCell ref="E7:E8"/>
    <mergeCell ref="F7:G7"/>
    <mergeCell ref="H7:I7"/>
    <mergeCell ref="B7:B8"/>
    <mergeCell ref="C7:C8"/>
    <mergeCell ref="B6:C6"/>
    <mergeCell ref="D6:K6"/>
    <mergeCell ref="B2:C2"/>
    <mergeCell ref="D2:F2"/>
    <mergeCell ref="H2:K2"/>
    <mergeCell ref="B3:C3"/>
    <mergeCell ref="D3:F3"/>
    <mergeCell ref="H3:K3"/>
    <mergeCell ref="B4:C4"/>
    <mergeCell ref="D4:F4"/>
    <mergeCell ref="J4:K4"/>
    <mergeCell ref="B5:C5"/>
    <mergeCell ref="D5:K5"/>
    <mergeCell ref="J7:J8"/>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8E14-1979-4B0E-BBDD-BA1929BFADC2}">
  <sheetPr codeName="Sheet30">
    <tabColor rgb="FFFFFF00"/>
  </sheetPr>
  <dimension ref="B1:K63"/>
  <sheetViews>
    <sheetView zoomScaleNormal="100" workbookViewId="0">
      <pane xSplit="2" ySplit="8" topLeftCell="C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42.75" customHeight="1">
      <c r="B2" s="595" t="s">
        <v>693</v>
      </c>
      <c r="C2" s="596"/>
      <c r="D2" s="602" t="s">
        <v>1921</v>
      </c>
      <c r="E2" s="586"/>
      <c r="F2" s="587"/>
      <c r="G2" s="28" t="s">
        <v>695</v>
      </c>
      <c r="H2" s="602" t="s">
        <v>1926</v>
      </c>
      <c r="I2" s="603"/>
      <c r="J2" s="603"/>
      <c r="K2" s="604"/>
    </row>
    <row r="3" spans="2:11" ht="30" customHeight="1">
      <c r="B3" s="597" t="s">
        <v>694</v>
      </c>
      <c r="C3" s="598"/>
      <c r="D3" s="588" t="s">
        <v>1922</v>
      </c>
      <c r="E3" s="589"/>
      <c r="F3" s="590"/>
      <c r="G3" s="22" t="s">
        <v>696</v>
      </c>
      <c r="H3" s="588" t="s">
        <v>31</v>
      </c>
      <c r="I3" s="589"/>
      <c r="J3" s="589"/>
      <c r="K3" s="590"/>
    </row>
    <row r="4" spans="2:11" ht="30" customHeight="1">
      <c r="B4" s="597" t="s">
        <v>699</v>
      </c>
      <c r="C4" s="598"/>
      <c r="D4" s="588" t="s">
        <v>714</v>
      </c>
      <c r="E4" s="589"/>
      <c r="F4" s="590"/>
      <c r="G4" s="36" t="s">
        <v>697</v>
      </c>
      <c r="H4" s="22">
        <f>G63</f>
        <v>573</v>
      </c>
      <c r="I4" s="36" t="s">
        <v>698</v>
      </c>
      <c r="J4" s="588">
        <f>I63</f>
        <v>407</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63" si="0">ROW()-8</f>
        <v>2</v>
      </c>
      <c r="C10" s="2" t="s">
        <v>188</v>
      </c>
      <c r="D10" s="1">
        <v>0</v>
      </c>
      <c r="E10" s="1" t="s">
        <v>0</v>
      </c>
      <c r="F10" s="1">
        <v>3</v>
      </c>
      <c r="G10" s="1">
        <f>G9+F10</f>
        <v>5</v>
      </c>
      <c r="H10" s="1">
        <v>3</v>
      </c>
      <c r="I10" s="1">
        <f>I9+H10</f>
        <v>5</v>
      </c>
      <c r="J10" s="2" t="s">
        <v>478</v>
      </c>
      <c r="K10" s="27"/>
    </row>
    <row r="11" spans="2:11" s="19" customFormat="1" ht="24.95" customHeight="1">
      <c r="B11" s="26">
        <f t="shared" si="0"/>
        <v>3</v>
      </c>
      <c r="C11" s="2" t="s">
        <v>191</v>
      </c>
      <c r="D11" s="1">
        <v>0</v>
      </c>
      <c r="E11" s="1" t="s">
        <v>2</v>
      </c>
      <c r="F11" s="1">
        <v>8</v>
      </c>
      <c r="G11" s="1">
        <f t="shared" ref="G11:G63" si="1">G10+F11</f>
        <v>13</v>
      </c>
      <c r="H11" s="1">
        <v>4</v>
      </c>
      <c r="I11" s="1">
        <f t="shared" ref="I11:I63" si="2">I10+H11</f>
        <v>9</v>
      </c>
      <c r="J11" s="2" t="s">
        <v>480</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29">
        <v>0</v>
      </c>
      <c r="E15" s="29" t="s">
        <v>2</v>
      </c>
      <c r="F15" s="29">
        <v>6</v>
      </c>
      <c r="G15" s="29">
        <f t="shared" si="1"/>
        <v>35</v>
      </c>
      <c r="H15" s="29">
        <v>4</v>
      </c>
      <c r="I15" s="29">
        <f t="shared" si="2"/>
        <v>29</v>
      </c>
      <c r="J15" s="30" t="s">
        <v>791</v>
      </c>
      <c r="K15" s="99"/>
    </row>
    <row r="16" spans="2:11" ht="24.95" customHeight="1">
      <c r="B16" s="31">
        <f t="shared" si="0"/>
        <v>8</v>
      </c>
      <c r="C16" s="30" t="s">
        <v>195</v>
      </c>
      <c r="D16" s="29">
        <v>0</v>
      </c>
      <c r="E16" s="29" t="s">
        <v>0</v>
      </c>
      <c r="F16" s="29">
        <v>12</v>
      </c>
      <c r="G16" s="29">
        <f t="shared" si="1"/>
        <v>47</v>
      </c>
      <c r="H16" s="29">
        <v>12</v>
      </c>
      <c r="I16" s="29">
        <f t="shared" si="2"/>
        <v>41</v>
      </c>
      <c r="J16" s="30" t="s">
        <v>482</v>
      </c>
      <c r="K16" s="27"/>
    </row>
    <row r="17" spans="2:11" ht="81">
      <c r="B17" s="31">
        <f t="shared" si="0"/>
        <v>9</v>
      </c>
      <c r="C17" s="30" t="s">
        <v>243</v>
      </c>
      <c r="D17" s="29">
        <v>0</v>
      </c>
      <c r="E17" s="29" t="s">
        <v>0</v>
      </c>
      <c r="F17" s="29">
        <v>1</v>
      </c>
      <c r="G17" s="29">
        <f t="shared" si="1"/>
        <v>48</v>
      </c>
      <c r="H17" s="29">
        <v>1</v>
      </c>
      <c r="I17" s="29">
        <f t="shared" si="2"/>
        <v>42</v>
      </c>
      <c r="J17" s="30" t="s">
        <v>527</v>
      </c>
      <c r="K17" s="27"/>
    </row>
    <row r="18" spans="2:11" ht="24.95" customHeight="1">
      <c r="B18" s="31">
        <f t="shared" si="0"/>
        <v>10</v>
      </c>
      <c r="C18" s="30" t="s">
        <v>244</v>
      </c>
      <c r="D18" s="29">
        <v>0</v>
      </c>
      <c r="E18" s="29" t="s">
        <v>3</v>
      </c>
      <c r="F18" s="29">
        <v>11</v>
      </c>
      <c r="G18" s="29">
        <f t="shared" si="1"/>
        <v>59</v>
      </c>
      <c r="H18" s="29">
        <v>8</v>
      </c>
      <c r="I18" s="29">
        <f t="shared" si="2"/>
        <v>50</v>
      </c>
      <c r="J18" s="30" t="s">
        <v>244</v>
      </c>
      <c r="K18" s="27"/>
    </row>
    <row r="19" spans="2:11" ht="24.95" customHeight="1">
      <c r="B19" s="31">
        <f t="shared" si="0"/>
        <v>11</v>
      </c>
      <c r="C19" s="30" t="s">
        <v>245</v>
      </c>
      <c r="D19" s="29">
        <v>0</v>
      </c>
      <c r="E19" s="29" t="s">
        <v>3</v>
      </c>
      <c r="F19" s="29">
        <v>11</v>
      </c>
      <c r="G19" s="29">
        <f t="shared" si="1"/>
        <v>70</v>
      </c>
      <c r="H19" s="29">
        <v>8</v>
      </c>
      <c r="I19" s="29">
        <f t="shared" si="2"/>
        <v>58</v>
      </c>
      <c r="J19" s="30" t="s">
        <v>796</v>
      </c>
      <c r="K19" s="27"/>
    </row>
    <row r="20" spans="2:11" ht="24.95" customHeight="1">
      <c r="B20" s="31">
        <f t="shared" si="0"/>
        <v>12</v>
      </c>
      <c r="C20" s="30" t="s">
        <v>246</v>
      </c>
      <c r="D20" s="29">
        <v>0</v>
      </c>
      <c r="E20" s="29" t="s">
        <v>1</v>
      </c>
      <c r="F20" s="29">
        <v>10</v>
      </c>
      <c r="G20" s="29">
        <f t="shared" si="1"/>
        <v>80</v>
      </c>
      <c r="H20" s="29">
        <v>8</v>
      </c>
      <c r="I20" s="29">
        <f t="shared" si="2"/>
        <v>66</v>
      </c>
      <c r="J20" s="30" t="s">
        <v>246</v>
      </c>
      <c r="K20" s="27"/>
    </row>
    <row r="21" spans="2:11" ht="24.95" customHeight="1">
      <c r="B21" s="31">
        <f t="shared" si="0"/>
        <v>13</v>
      </c>
      <c r="C21" s="30" t="s">
        <v>247</v>
      </c>
      <c r="D21" s="29">
        <v>0</v>
      </c>
      <c r="E21" s="29" t="s">
        <v>3</v>
      </c>
      <c r="F21" s="29">
        <v>11</v>
      </c>
      <c r="G21" s="29">
        <f t="shared" si="1"/>
        <v>91</v>
      </c>
      <c r="H21" s="29">
        <v>8</v>
      </c>
      <c r="I21" s="29">
        <f t="shared" si="2"/>
        <v>74</v>
      </c>
      <c r="J21" s="30" t="s">
        <v>528</v>
      </c>
      <c r="K21" s="27"/>
    </row>
    <row r="22" spans="2:11" ht="24.95" customHeight="1">
      <c r="B22" s="31">
        <f t="shared" si="0"/>
        <v>14</v>
      </c>
      <c r="C22" s="30" t="s">
        <v>248</v>
      </c>
      <c r="D22" s="29">
        <v>0</v>
      </c>
      <c r="E22" s="29" t="s">
        <v>3</v>
      </c>
      <c r="F22" s="29">
        <v>11</v>
      </c>
      <c r="G22" s="29">
        <f t="shared" si="1"/>
        <v>102</v>
      </c>
      <c r="H22" s="29">
        <v>8</v>
      </c>
      <c r="I22" s="29">
        <f t="shared" si="2"/>
        <v>82</v>
      </c>
      <c r="J22" s="30" t="s">
        <v>529</v>
      </c>
      <c r="K22" s="27"/>
    </row>
    <row r="23" spans="2:11" ht="24.95" customHeight="1">
      <c r="B23" s="31">
        <f t="shared" si="0"/>
        <v>15</v>
      </c>
      <c r="C23" s="30" t="s">
        <v>249</v>
      </c>
      <c r="D23" s="29">
        <v>0</v>
      </c>
      <c r="E23" s="29" t="s">
        <v>3</v>
      </c>
      <c r="F23" s="29">
        <v>11</v>
      </c>
      <c r="G23" s="29">
        <f t="shared" si="1"/>
        <v>113</v>
      </c>
      <c r="H23" s="29">
        <v>8</v>
      </c>
      <c r="I23" s="29">
        <f t="shared" si="2"/>
        <v>90</v>
      </c>
      <c r="J23" s="30" t="s">
        <v>530</v>
      </c>
      <c r="K23" s="27"/>
    </row>
    <row r="24" spans="2:11" ht="24.95" customHeight="1">
      <c r="B24" s="31">
        <f t="shared" si="0"/>
        <v>16</v>
      </c>
      <c r="C24" s="30" t="s">
        <v>250</v>
      </c>
      <c r="D24" s="29">
        <v>0</v>
      </c>
      <c r="E24" s="29" t="s">
        <v>1</v>
      </c>
      <c r="F24" s="29">
        <v>12</v>
      </c>
      <c r="G24" s="29">
        <f t="shared" si="1"/>
        <v>125</v>
      </c>
      <c r="H24" s="29">
        <v>8</v>
      </c>
      <c r="I24" s="29">
        <f t="shared" si="2"/>
        <v>98</v>
      </c>
      <c r="J24" s="30" t="s">
        <v>250</v>
      </c>
      <c r="K24" s="27"/>
    </row>
    <row r="25" spans="2:11" ht="27">
      <c r="B25" s="31">
        <f t="shared" si="0"/>
        <v>17</v>
      </c>
      <c r="C25" s="30" t="s">
        <v>251</v>
      </c>
      <c r="D25" s="29">
        <v>3</v>
      </c>
      <c r="E25" s="29" t="s">
        <v>106</v>
      </c>
      <c r="F25" s="29">
        <v>22</v>
      </c>
      <c r="G25" s="29">
        <f t="shared" si="1"/>
        <v>147</v>
      </c>
      <c r="H25" s="29">
        <v>16</v>
      </c>
      <c r="I25" s="29">
        <f t="shared" si="2"/>
        <v>114</v>
      </c>
      <c r="J25" s="30" t="s">
        <v>531</v>
      </c>
      <c r="K25" s="27"/>
    </row>
    <row r="26" spans="2:11" ht="67.5">
      <c r="B26" s="31">
        <f t="shared" si="0"/>
        <v>18</v>
      </c>
      <c r="C26" s="30" t="s">
        <v>252</v>
      </c>
      <c r="D26" s="29">
        <v>0</v>
      </c>
      <c r="E26" s="29" t="s">
        <v>0</v>
      </c>
      <c r="F26" s="29">
        <v>1</v>
      </c>
      <c r="G26" s="29">
        <f t="shared" si="1"/>
        <v>148</v>
      </c>
      <c r="H26" s="29">
        <v>1</v>
      </c>
      <c r="I26" s="29">
        <f t="shared" si="2"/>
        <v>115</v>
      </c>
      <c r="J26" s="30" t="s">
        <v>1350</v>
      </c>
      <c r="K26" s="27"/>
    </row>
    <row r="27" spans="2:11" ht="24.95" customHeight="1">
      <c r="B27" s="31">
        <f t="shared" si="0"/>
        <v>19</v>
      </c>
      <c r="C27" s="30" t="s">
        <v>253</v>
      </c>
      <c r="D27" s="29">
        <v>0</v>
      </c>
      <c r="E27" s="29" t="s">
        <v>1</v>
      </c>
      <c r="F27" s="29">
        <v>15</v>
      </c>
      <c r="G27" s="29">
        <f t="shared" si="1"/>
        <v>163</v>
      </c>
      <c r="H27" s="29">
        <v>8</v>
      </c>
      <c r="I27" s="29">
        <f t="shared" si="2"/>
        <v>123</v>
      </c>
      <c r="J27" s="30" t="s">
        <v>532</v>
      </c>
      <c r="K27" s="46" t="s">
        <v>1151</v>
      </c>
    </row>
    <row r="28" spans="2:11" ht="24.95" customHeight="1">
      <c r="B28" s="31">
        <f t="shared" si="0"/>
        <v>20</v>
      </c>
      <c r="C28" s="30" t="s">
        <v>196</v>
      </c>
      <c r="D28" s="29">
        <v>0</v>
      </c>
      <c r="E28" s="29" t="s">
        <v>3</v>
      </c>
      <c r="F28" s="29">
        <v>11</v>
      </c>
      <c r="G28" s="29">
        <f t="shared" si="1"/>
        <v>174</v>
      </c>
      <c r="H28" s="29">
        <v>8</v>
      </c>
      <c r="I28" s="29">
        <f t="shared" si="2"/>
        <v>131</v>
      </c>
      <c r="J28" s="30" t="s">
        <v>483</v>
      </c>
      <c r="K28" s="27"/>
    </row>
    <row r="29" spans="2:11" ht="24.95" customHeight="1">
      <c r="B29" s="31">
        <f t="shared" si="0"/>
        <v>21</v>
      </c>
      <c r="C29" s="30" t="s">
        <v>197</v>
      </c>
      <c r="D29" s="29">
        <v>0</v>
      </c>
      <c r="E29" s="29" t="s">
        <v>3</v>
      </c>
      <c r="F29" s="29">
        <v>11</v>
      </c>
      <c r="G29" s="29">
        <f t="shared" si="1"/>
        <v>185</v>
      </c>
      <c r="H29" s="29">
        <v>8</v>
      </c>
      <c r="I29" s="29">
        <f t="shared" si="2"/>
        <v>139</v>
      </c>
      <c r="J29" s="30" t="s">
        <v>484</v>
      </c>
      <c r="K29" s="27"/>
    </row>
    <row r="30" spans="2:11" ht="24.95" customHeight="1">
      <c r="B30" s="31">
        <f t="shared" si="0"/>
        <v>22</v>
      </c>
      <c r="C30" s="30" t="s">
        <v>198</v>
      </c>
      <c r="D30" s="29">
        <v>0</v>
      </c>
      <c r="E30" s="29" t="s">
        <v>1</v>
      </c>
      <c r="F30" s="29">
        <v>12</v>
      </c>
      <c r="G30" s="29">
        <f t="shared" si="1"/>
        <v>197</v>
      </c>
      <c r="H30" s="29">
        <v>8</v>
      </c>
      <c r="I30" s="29">
        <f t="shared" si="2"/>
        <v>147</v>
      </c>
      <c r="J30" s="30" t="s">
        <v>485</v>
      </c>
      <c r="K30" s="27"/>
    </row>
    <row r="31" spans="2:11" ht="24.95" customHeight="1">
      <c r="B31" s="31">
        <f t="shared" si="0"/>
        <v>23</v>
      </c>
      <c r="C31" s="30" t="s">
        <v>199</v>
      </c>
      <c r="D31" s="29">
        <v>0</v>
      </c>
      <c r="E31" s="29" t="s">
        <v>1</v>
      </c>
      <c r="F31" s="29">
        <v>12</v>
      </c>
      <c r="G31" s="29">
        <f t="shared" si="1"/>
        <v>209</v>
      </c>
      <c r="H31" s="29">
        <v>8</v>
      </c>
      <c r="I31" s="29">
        <f t="shared" si="2"/>
        <v>155</v>
      </c>
      <c r="J31" s="30" t="s">
        <v>486</v>
      </c>
      <c r="K31" s="27"/>
    </row>
    <row r="32" spans="2:11" ht="24.95" customHeight="1">
      <c r="B32" s="31">
        <f t="shared" si="0"/>
        <v>24</v>
      </c>
      <c r="C32" s="30" t="s">
        <v>1843</v>
      </c>
      <c r="D32" s="29">
        <v>0</v>
      </c>
      <c r="E32" s="29" t="s">
        <v>1</v>
      </c>
      <c r="F32" s="29">
        <v>12</v>
      </c>
      <c r="G32" s="29">
        <f t="shared" si="1"/>
        <v>221</v>
      </c>
      <c r="H32" s="29">
        <v>8</v>
      </c>
      <c r="I32" s="29">
        <f t="shared" si="2"/>
        <v>163</v>
      </c>
      <c r="J32" s="30" t="s">
        <v>1882</v>
      </c>
      <c r="K32" s="27"/>
    </row>
    <row r="33" spans="2:11" ht="24.95" customHeight="1">
      <c r="B33" s="31">
        <f t="shared" si="0"/>
        <v>25</v>
      </c>
      <c r="C33" s="30" t="s">
        <v>1844</v>
      </c>
      <c r="D33" s="29">
        <v>0</v>
      </c>
      <c r="E33" s="29" t="s">
        <v>1</v>
      </c>
      <c r="F33" s="29">
        <v>12</v>
      </c>
      <c r="G33" s="29">
        <f t="shared" si="1"/>
        <v>233</v>
      </c>
      <c r="H33" s="29">
        <v>8</v>
      </c>
      <c r="I33" s="29">
        <f t="shared" si="2"/>
        <v>171</v>
      </c>
      <c r="J33" s="30" t="s">
        <v>1883</v>
      </c>
      <c r="K33" s="27"/>
    </row>
    <row r="34" spans="2:11" ht="24.95" customHeight="1">
      <c r="B34" s="31">
        <f t="shared" si="0"/>
        <v>26</v>
      </c>
      <c r="C34" s="30" t="s">
        <v>200</v>
      </c>
      <c r="D34" s="29">
        <v>0</v>
      </c>
      <c r="E34" s="29" t="s">
        <v>3</v>
      </c>
      <c r="F34" s="29">
        <v>11</v>
      </c>
      <c r="G34" s="29">
        <f t="shared" si="1"/>
        <v>244</v>
      </c>
      <c r="H34" s="29">
        <v>8</v>
      </c>
      <c r="I34" s="29">
        <f t="shared" si="2"/>
        <v>179</v>
      </c>
      <c r="J34" s="30" t="s">
        <v>487</v>
      </c>
      <c r="K34" s="27"/>
    </row>
    <row r="35" spans="2:11" ht="24.95" customHeight="1">
      <c r="B35" s="31">
        <f t="shared" si="0"/>
        <v>27</v>
      </c>
      <c r="C35" s="30" t="s">
        <v>201</v>
      </c>
      <c r="D35" s="29">
        <v>0</v>
      </c>
      <c r="E35" s="29" t="s">
        <v>3</v>
      </c>
      <c r="F35" s="29">
        <v>11</v>
      </c>
      <c r="G35" s="29">
        <f t="shared" si="1"/>
        <v>255</v>
      </c>
      <c r="H35" s="29">
        <v>8</v>
      </c>
      <c r="I35" s="29">
        <f t="shared" si="2"/>
        <v>187</v>
      </c>
      <c r="J35" s="30" t="s">
        <v>488</v>
      </c>
      <c r="K35" s="27"/>
    </row>
    <row r="36" spans="2:11" ht="24.95" customHeight="1">
      <c r="B36" s="31">
        <f t="shared" si="0"/>
        <v>28</v>
      </c>
      <c r="C36" s="30" t="s">
        <v>202</v>
      </c>
      <c r="D36" s="29">
        <v>0</v>
      </c>
      <c r="E36" s="29" t="s">
        <v>1</v>
      </c>
      <c r="F36" s="29">
        <v>12</v>
      </c>
      <c r="G36" s="29">
        <f t="shared" si="1"/>
        <v>267</v>
      </c>
      <c r="H36" s="29">
        <v>8</v>
      </c>
      <c r="I36" s="29">
        <f t="shared" si="2"/>
        <v>195</v>
      </c>
      <c r="J36" s="30" t="s">
        <v>489</v>
      </c>
      <c r="K36" s="27"/>
    </row>
    <row r="37" spans="2:11" ht="24.95" customHeight="1">
      <c r="B37" s="31">
        <f t="shared" si="0"/>
        <v>29</v>
      </c>
      <c r="C37" s="30" t="s">
        <v>203</v>
      </c>
      <c r="D37" s="29">
        <v>0</v>
      </c>
      <c r="E37" s="29" t="s">
        <v>1</v>
      </c>
      <c r="F37" s="29">
        <v>12</v>
      </c>
      <c r="G37" s="29">
        <f t="shared" si="1"/>
        <v>279</v>
      </c>
      <c r="H37" s="29">
        <v>8</v>
      </c>
      <c r="I37" s="29">
        <f t="shared" si="2"/>
        <v>203</v>
      </c>
      <c r="J37" s="30" t="s">
        <v>490</v>
      </c>
      <c r="K37" s="27"/>
    </row>
    <row r="38" spans="2:11" ht="24.95" customHeight="1">
      <c r="B38" s="31">
        <f t="shared" si="0"/>
        <v>30</v>
      </c>
      <c r="C38" s="30" t="s">
        <v>1845</v>
      </c>
      <c r="D38" s="29">
        <v>0</v>
      </c>
      <c r="E38" s="29" t="s">
        <v>1</v>
      </c>
      <c r="F38" s="29">
        <v>12</v>
      </c>
      <c r="G38" s="29">
        <f t="shared" si="1"/>
        <v>291</v>
      </c>
      <c r="H38" s="29">
        <v>8</v>
      </c>
      <c r="I38" s="29">
        <f t="shared" si="2"/>
        <v>211</v>
      </c>
      <c r="J38" s="30" t="s">
        <v>1884</v>
      </c>
      <c r="K38" s="27"/>
    </row>
    <row r="39" spans="2:11" ht="24.95" customHeight="1">
      <c r="B39" s="31">
        <f t="shared" si="0"/>
        <v>31</v>
      </c>
      <c r="C39" s="30" t="s">
        <v>1847</v>
      </c>
      <c r="D39" s="29">
        <v>0</v>
      </c>
      <c r="E39" s="29" t="s">
        <v>1</v>
      </c>
      <c r="F39" s="29">
        <v>12</v>
      </c>
      <c r="G39" s="29">
        <f t="shared" si="1"/>
        <v>303</v>
      </c>
      <c r="H39" s="29">
        <v>8</v>
      </c>
      <c r="I39" s="29">
        <f t="shared" si="2"/>
        <v>219</v>
      </c>
      <c r="J39" s="30" t="s">
        <v>1885</v>
      </c>
      <c r="K39" s="27"/>
    </row>
    <row r="40" spans="2:11" ht="24.95" customHeight="1">
      <c r="B40" s="31">
        <f t="shared" si="0"/>
        <v>32</v>
      </c>
      <c r="C40" s="30" t="s">
        <v>204</v>
      </c>
      <c r="D40" s="29">
        <v>0</v>
      </c>
      <c r="E40" s="29" t="s">
        <v>3</v>
      </c>
      <c r="F40" s="29">
        <v>11</v>
      </c>
      <c r="G40" s="29">
        <f t="shared" si="1"/>
        <v>314</v>
      </c>
      <c r="H40" s="29">
        <v>8</v>
      </c>
      <c r="I40" s="29">
        <f t="shared" si="2"/>
        <v>227</v>
      </c>
      <c r="J40" s="30" t="s">
        <v>491</v>
      </c>
      <c r="K40" s="27"/>
    </row>
    <row r="41" spans="2:11" ht="24.95" customHeight="1">
      <c r="B41" s="31">
        <f t="shared" si="0"/>
        <v>33</v>
      </c>
      <c r="C41" s="30" t="s">
        <v>205</v>
      </c>
      <c r="D41" s="29">
        <v>0</v>
      </c>
      <c r="E41" s="29" t="s">
        <v>3</v>
      </c>
      <c r="F41" s="29">
        <v>11</v>
      </c>
      <c r="G41" s="29">
        <f t="shared" si="1"/>
        <v>325</v>
      </c>
      <c r="H41" s="29">
        <v>8</v>
      </c>
      <c r="I41" s="29">
        <f t="shared" si="2"/>
        <v>235</v>
      </c>
      <c r="J41" s="30" t="s">
        <v>492</v>
      </c>
      <c r="K41" s="27"/>
    </row>
    <row r="42" spans="2:11" ht="24.95" customHeight="1">
      <c r="B42" s="31">
        <f t="shared" si="0"/>
        <v>34</v>
      </c>
      <c r="C42" s="30" t="s">
        <v>206</v>
      </c>
      <c r="D42" s="29">
        <v>0</v>
      </c>
      <c r="E42" s="29" t="s">
        <v>1</v>
      </c>
      <c r="F42" s="29">
        <v>12</v>
      </c>
      <c r="G42" s="29">
        <f t="shared" si="1"/>
        <v>337</v>
      </c>
      <c r="H42" s="29">
        <v>8</v>
      </c>
      <c r="I42" s="29">
        <f t="shared" si="2"/>
        <v>243</v>
      </c>
      <c r="J42" s="30" t="s">
        <v>493</v>
      </c>
      <c r="K42" s="27"/>
    </row>
    <row r="43" spans="2:11" ht="24.95" customHeight="1">
      <c r="B43" s="31">
        <f t="shared" si="0"/>
        <v>35</v>
      </c>
      <c r="C43" s="30" t="s">
        <v>207</v>
      </c>
      <c r="D43" s="29">
        <v>0</v>
      </c>
      <c r="E43" s="29" t="s">
        <v>1</v>
      </c>
      <c r="F43" s="29">
        <v>12</v>
      </c>
      <c r="G43" s="29">
        <f t="shared" si="1"/>
        <v>349</v>
      </c>
      <c r="H43" s="29">
        <v>8</v>
      </c>
      <c r="I43" s="29">
        <f t="shared" si="2"/>
        <v>251</v>
      </c>
      <c r="J43" s="30" t="s">
        <v>494</v>
      </c>
      <c r="K43" s="27"/>
    </row>
    <row r="44" spans="2:11" ht="24.95" customHeight="1">
      <c r="B44" s="31">
        <f t="shared" si="0"/>
        <v>36</v>
      </c>
      <c r="C44" s="30" t="s">
        <v>1849</v>
      </c>
      <c r="D44" s="29">
        <v>0</v>
      </c>
      <c r="E44" s="29" t="s">
        <v>1</v>
      </c>
      <c r="F44" s="29">
        <v>12</v>
      </c>
      <c r="G44" s="29">
        <f t="shared" si="1"/>
        <v>361</v>
      </c>
      <c r="H44" s="29">
        <v>8</v>
      </c>
      <c r="I44" s="29">
        <f t="shared" si="2"/>
        <v>259</v>
      </c>
      <c r="J44" s="30" t="s">
        <v>1886</v>
      </c>
      <c r="K44" s="27"/>
    </row>
    <row r="45" spans="2:11" ht="24.95" customHeight="1">
      <c r="B45" s="31">
        <f t="shared" si="0"/>
        <v>37</v>
      </c>
      <c r="C45" s="30" t="s">
        <v>1851</v>
      </c>
      <c r="D45" s="29">
        <v>0</v>
      </c>
      <c r="E45" s="29" t="s">
        <v>1</v>
      </c>
      <c r="F45" s="29">
        <v>12</v>
      </c>
      <c r="G45" s="29">
        <f t="shared" si="1"/>
        <v>373</v>
      </c>
      <c r="H45" s="29">
        <v>8</v>
      </c>
      <c r="I45" s="29">
        <f t="shared" si="2"/>
        <v>267</v>
      </c>
      <c r="J45" s="30" t="s">
        <v>1887</v>
      </c>
      <c r="K45" s="27"/>
    </row>
    <row r="46" spans="2:11" ht="24.95" customHeight="1">
      <c r="B46" s="31">
        <f t="shared" si="0"/>
        <v>38</v>
      </c>
      <c r="C46" s="30" t="s">
        <v>208</v>
      </c>
      <c r="D46" s="29">
        <v>0</v>
      </c>
      <c r="E46" s="29" t="s">
        <v>3</v>
      </c>
      <c r="F46" s="29">
        <v>11</v>
      </c>
      <c r="G46" s="29">
        <f t="shared" si="1"/>
        <v>384</v>
      </c>
      <c r="H46" s="29">
        <v>8</v>
      </c>
      <c r="I46" s="29">
        <f t="shared" si="2"/>
        <v>275</v>
      </c>
      <c r="J46" s="30" t="s">
        <v>495</v>
      </c>
      <c r="K46" s="27"/>
    </row>
    <row r="47" spans="2:11" ht="24.95" customHeight="1">
      <c r="B47" s="31">
        <f t="shared" si="0"/>
        <v>39</v>
      </c>
      <c r="C47" s="30" t="s">
        <v>209</v>
      </c>
      <c r="D47" s="29">
        <v>0</v>
      </c>
      <c r="E47" s="29" t="s">
        <v>3</v>
      </c>
      <c r="F47" s="29">
        <v>11</v>
      </c>
      <c r="G47" s="29">
        <f t="shared" si="1"/>
        <v>395</v>
      </c>
      <c r="H47" s="29">
        <v>8</v>
      </c>
      <c r="I47" s="29">
        <f t="shared" si="2"/>
        <v>283</v>
      </c>
      <c r="J47" s="30" t="s">
        <v>496</v>
      </c>
      <c r="K47" s="27"/>
    </row>
    <row r="48" spans="2:11" s="20" customFormat="1" ht="24.95" customHeight="1">
      <c r="B48" s="31">
        <f t="shared" si="0"/>
        <v>40</v>
      </c>
      <c r="C48" s="30" t="s">
        <v>210</v>
      </c>
      <c r="D48" s="29">
        <v>0</v>
      </c>
      <c r="E48" s="29" t="s">
        <v>1</v>
      </c>
      <c r="F48" s="29">
        <v>12</v>
      </c>
      <c r="G48" s="29">
        <f t="shared" si="1"/>
        <v>407</v>
      </c>
      <c r="H48" s="29">
        <v>8</v>
      </c>
      <c r="I48" s="29">
        <f t="shared" si="2"/>
        <v>291</v>
      </c>
      <c r="J48" s="30" t="s">
        <v>497</v>
      </c>
      <c r="K48" s="27"/>
    </row>
    <row r="49" spans="2:11" s="20" customFormat="1" ht="24.95" customHeight="1">
      <c r="B49" s="31">
        <f t="shared" si="0"/>
        <v>41</v>
      </c>
      <c r="C49" s="30" t="s">
        <v>211</v>
      </c>
      <c r="D49" s="29">
        <v>0</v>
      </c>
      <c r="E49" s="29" t="s">
        <v>1</v>
      </c>
      <c r="F49" s="29">
        <v>12</v>
      </c>
      <c r="G49" s="29">
        <f t="shared" si="1"/>
        <v>419</v>
      </c>
      <c r="H49" s="29">
        <v>8</v>
      </c>
      <c r="I49" s="29">
        <f t="shared" si="2"/>
        <v>299</v>
      </c>
      <c r="J49" s="30" t="s">
        <v>498</v>
      </c>
      <c r="K49" s="27"/>
    </row>
    <row r="50" spans="2:11" s="20" customFormat="1" ht="24.95" customHeight="1">
      <c r="B50" s="31">
        <f t="shared" si="0"/>
        <v>42</v>
      </c>
      <c r="C50" s="30" t="s">
        <v>1853</v>
      </c>
      <c r="D50" s="29">
        <v>0</v>
      </c>
      <c r="E50" s="29" t="s">
        <v>1</v>
      </c>
      <c r="F50" s="29">
        <v>12</v>
      </c>
      <c r="G50" s="29">
        <f t="shared" si="1"/>
        <v>431</v>
      </c>
      <c r="H50" s="29">
        <v>8</v>
      </c>
      <c r="I50" s="29">
        <f t="shared" si="2"/>
        <v>307</v>
      </c>
      <c r="J50" s="30" t="s">
        <v>1888</v>
      </c>
      <c r="K50" s="27"/>
    </row>
    <row r="51" spans="2:11" s="20" customFormat="1" ht="24.95" customHeight="1">
      <c r="B51" s="31">
        <f t="shared" si="0"/>
        <v>43</v>
      </c>
      <c r="C51" s="30" t="s">
        <v>1855</v>
      </c>
      <c r="D51" s="29">
        <v>0</v>
      </c>
      <c r="E51" s="29" t="s">
        <v>1</v>
      </c>
      <c r="F51" s="29">
        <v>12</v>
      </c>
      <c r="G51" s="29">
        <f t="shared" si="1"/>
        <v>443</v>
      </c>
      <c r="H51" s="29">
        <v>8</v>
      </c>
      <c r="I51" s="29">
        <f t="shared" si="2"/>
        <v>315</v>
      </c>
      <c r="J51" s="30" t="s">
        <v>1889</v>
      </c>
      <c r="K51" s="27"/>
    </row>
    <row r="52" spans="2:11" s="20" customFormat="1" ht="24.95" customHeight="1">
      <c r="B52" s="31">
        <f t="shared" si="0"/>
        <v>44</v>
      </c>
      <c r="C52" s="30" t="s">
        <v>212</v>
      </c>
      <c r="D52" s="29">
        <v>0</v>
      </c>
      <c r="E52" s="29" t="s">
        <v>3</v>
      </c>
      <c r="F52" s="29">
        <v>11</v>
      </c>
      <c r="G52" s="29">
        <f t="shared" si="1"/>
        <v>454</v>
      </c>
      <c r="H52" s="29">
        <v>8</v>
      </c>
      <c r="I52" s="29">
        <f t="shared" si="2"/>
        <v>323</v>
      </c>
      <c r="J52" s="30" t="s">
        <v>499</v>
      </c>
      <c r="K52" s="27"/>
    </row>
    <row r="53" spans="2:11" s="20" customFormat="1" ht="24.95" customHeight="1">
      <c r="B53" s="31">
        <f t="shared" si="0"/>
        <v>45</v>
      </c>
      <c r="C53" s="30" t="s">
        <v>213</v>
      </c>
      <c r="D53" s="29">
        <v>0</v>
      </c>
      <c r="E53" s="29" t="s">
        <v>3</v>
      </c>
      <c r="F53" s="29">
        <v>11</v>
      </c>
      <c r="G53" s="29">
        <f t="shared" si="1"/>
        <v>465</v>
      </c>
      <c r="H53" s="29">
        <v>8</v>
      </c>
      <c r="I53" s="29">
        <f t="shared" si="2"/>
        <v>331</v>
      </c>
      <c r="J53" s="30" t="s">
        <v>500</v>
      </c>
      <c r="K53" s="27"/>
    </row>
    <row r="54" spans="2:11" ht="24.95" customHeight="1">
      <c r="B54" s="31">
        <f t="shared" si="0"/>
        <v>46</v>
      </c>
      <c r="C54" s="30" t="s">
        <v>214</v>
      </c>
      <c r="D54" s="29">
        <v>0</v>
      </c>
      <c r="E54" s="29" t="s">
        <v>1</v>
      </c>
      <c r="F54" s="29">
        <v>12</v>
      </c>
      <c r="G54" s="29">
        <f t="shared" si="1"/>
        <v>477</v>
      </c>
      <c r="H54" s="29">
        <v>8</v>
      </c>
      <c r="I54" s="29">
        <f t="shared" si="2"/>
        <v>339</v>
      </c>
      <c r="J54" s="30" t="s">
        <v>501</v>
      </c>
      <c r="K54" s="27"/>
    </row>
    <row r="55" spans="2:11" ht="24.95" customHeight="1">
      <c r="B55" s="31">
        <f t="shared" si="0"/>
        <v>47</v>
      </c>
      <c r="C55" s="30" t="s">
        <v>215</v>
      </c>
      <c r="D55" s="29">
        <v>0</v>
      </c>
      <c r="E55" s="29" t="s">
        <v>1</v>
      </c>
      <c r="F55" s="29">
        <v>12</v>
      </c>
      <c r="G55" s="29">
        <f t="shared" si="1"/>
        <v>489</v>
      </c>
      <c r="H55" s="29">
        <v>8</v>
      </c>
      <c r="I55" s="29">
        <f t="shared" si="2"/>
        <v>347</v>
      </c>
      <c r="J55" s="30" t="s">
        <v>502</v>
      </c>
      <c r="K55" s="27"/>
    </row>
    <row r="56" spans="2:11" ht="24.95" customHeight="1">
      <c r="B56" s="31">
        <f t="shared" si="0"/>
        <v>48</v>
      </c>
      <c r="C56" s="30" t="s">
        <v>1857</v>
      </c>
      <c r="D56" s="29">
        <v>0</v>
      </c>
      <c r="E56" s="29" t="s">
        <v>1</v>
      </c>
      <c r="F56" s="29">
        <v>12</v>
      </c>
      <c r="G56" s="29">
        <f t="shared" si="1"/>
        <v>501</v>
      </c>
      <c r="H56" s="29">
        <v>8</v>
      </c>
      <c r="I56" s="29">
        <f t="shared" si="2"/>
        <v>355</v>
      </c>
      <c r="J56" s="30" t="s">
        <v>1890</v>
      </c>
      <c r="K56" s="27"/>
    </row>
    <row r="57" spans="2:11" ht="24.95" customHeight="1">
      <c r="B57" s="31">
        <f t="shared" si="0"/>
        <v>49</v>
      </c>
      <c r="C57" s="30" t="s">
        <v>1859</v>
      </c>
      <c r="D57" s="29">
        <v>0</v>
      </c>
      <c r="E57" s="29" t="s">
        <v>1</v>
      </c>
      <c r="F57" s="29">
        <v>12</v>
      </c>
      <c r="G57" s="29">
        <f t="shared" si="1"/>
        <v>513</v>
      </c>
      <c r="H57" s="29">
        <v>8</v>
      </c>
      <c r="I57" s="29">
        <f t="shared" si="2"/>
        <v>363</v>
      </c>
      <c r="J57" s="30" t="s">
        <v>1891</v>
      </c>
      <c r="K57" s="27"/>
    </row>
    <row r="58" spans="2:11" ht="24.95" customHeight="1">
      <c r="B58" s="31">
        <f t="shared" si="0"/>
        <v>50</v>
      </c>
      <c r="C58" s="30" t="s">
        <v>701</v>
      </c>
      <c r="D58" s="29">
        <v>0</v>
      </c>
      <c r="E58" s="29" t="s">
        <v>1</v>
      </c>
      <c r="F58" s="29">
        <v>12</v>
      </c>
      <c r="G58" s="29">
        <f t="shared" si="1"/>
        <v>525</v>
      </c>
      <c r="H58" s="29">
        <v>8</v>
      </c>
      <c r="I58" s="29">
        <f t="shared" si="2"/>
        <v>371</v>
      </c>
      <c r="J58" s="30" t="s">
        <v>701</v>
      </c>
      <c r="K58" s="27"/>
    </row>
    <row r="59" spans="2:11" ht="24.95" customHeight="1">
      <c r="B59" s="31">
        <f t="shared" si="0"/>
        <v>51</v>
      </c>
      <c r="C59" s="30" t="s">
        <v>702</v>
      </c>
      <c r="D59" s="29">
        <v>0</v>
      </c>
      <c r="E59" s="29" t="s">
        <v>1</v>
      </c>
      <c r="F59" s="29">
        <v>12</v>
      </c>
      <c r="G59" s="29">
        <f t="shared" si="1"/>
        <v>537</v>
      </c>
      <c r="H59" s="29">
        <v>8</v>
      </c>
      <c r="I59" s="29">
        <f t="shared" si="2"/>
        <v>379</v>
      </c>
      <c r="J59" s="30" t="s">
        <v>702</v>
      </c>
      <c r="K59" s="27"/>
    </row>
    <row r="60" spans="2:11" ht="24.95" customHeight="1">
      <c r="B60" s="31">
        <f t="shared" si="0"/>
        <v>52</v>
      </c>
      <c r="C60" s="30" t="s">
        <v>240</v>
      </c>
      <c r="D60" s="29">
        <v>0</v>
      </c>
      <c r="E60" s="29" t="s">
        <v>3</v>
      </c>
      <c r="F60" s="29">
        <v>11</v>
      </c>
      <c r="G60" s="29">
        <f t="shared" si="1"/>
        <v>548</v>
      </c>
      <c r="H60" s="29">
        <v>8</v>
      </c>
      <c r="I60" s="29">
        <f t="shared" si="2"/>
        <v>387</v>
      </c>
      <c r="J60" s="30" t="s">
        <v>1349</v>
      </c>
      <c r="K60" s="38"/>
    </row>
    <row r="61" spans="2:11" ht="24.95" customHeight="1">
      <c r="B61" s="31">
        <f t="shared" si="0"/>
        <v>53</v>
      </c>
      <c r="C61" s="30" t="s">
        <v>241</v>
      </c>
      <c r="D61" s="29">
        <v>0</v>
      </c>
      <c r="E61" s="29" t="s">
        <v>1</v>
      </c>
      <c r="F61" s="29">
        <v>12</v>
      </c>
      <c r="G61" s="29">
        <f t="shared" si="1"/>
        <v>560</v>
      </c>
      <c r="H61" s="29">
        <v>8</v>
      </c>
      <c r="I61" s="29">
        <f t="shared" si="2"/>
        <v>395</v>
      </c>
      <c r="J61" s="30" t="s">
        <v>525</v>
      </c>
      <c r="K61" s="38"/>
    </row>
    <row r="62" spans="2:11" ht="24.95" customHeight="1">
      <c r="B62" s="31">
        <f t="shared" si="0"/>
        <v>54</v>
      </c>
      <c r="C62" s="30" t="s">
        <v>242</v>
      </c>
      <c r="D62" s="29">
        <v>0</v>
      </c>
      <c r="E62" s="29" t="s">
        <v>1</v>
      </c>
      <c r="F62" s="29">
        <v>12</v>
      </c>
      <c r="G62" s="29">
        <f t="shared" si="1"/>
        <v>572</v>
      </c>
      <c r="H62" s="29">
        <v>8</v>
      </c>
      <c r="I62" s="29">
        <f t="shared" si="2"/>
        <v>403</v>
      </c>
      <c r="J62" s="30" t="s">
        <v>526</v>
      </c>
      <c r="K62" s="38"/>
    </row>
    <row r="63" spans="2:11" ht="24.95" customHeight="1">
      <c r="B63" s="31">
        <f t="shared" si="0"/>
        <v>55</v>
      </c>
      <c r="C63" s="30" t="s">
        <v>190</v>
      </c>
      <c r="D63" s="29">
        <v>0</v>
      </c>
      <c r="E63" s="29" t="s">
        <v>0</v>
      </c>
      <c r="F63" s="29">
        <v>1</v>
      </c>
      <c r="G63" s="29">
        <f t="shared" si="1"/>
        <v>573</v>
      </c>
      <c r="H63" s="29">
        <v>4</v>
      </c>
      <c r="I63" s="29">
        <f t="shared" si="2"/>
        <v>407</v>
      </c>
      <c r="J63" s="30" t="s">
        <v>794</v>
      </c>
      <c r="K63" s="27"/>
    </row>
  </sheetData>
  <mergeCells count="21">
    <mergeCell ref="K7:K8"/>
    <mergeCell ref="D7:D8"/>
    <mergeCell ref="E7:E8"/>
    <mergeCell ref="F7:G7"/>
    <mergeCell ref="H7:I7"/>
    <mergeCell ref="B7:B8"/>
    <mergeCell ref="C7:C8"/>
    <mergeCell ref="B6:C6"/>
    <mergeCell ref="D6:K6"/>
    <mergeCell ref="B2:C2"/>
    <mergeCell ref="D2:F2"/>
    <mergeCell ref="H2:K2"/>
    <mergeCell ref="B3:C3"/>
    <mergeCell ref="D3:F3"/>
    <mergeCell ref="H3:K3"/>
    <mergeCell ref="B4:C4"/>
    <mergeCell ref="D4:F4"/>
    <mergeCell ref="J4:K4"/>
    <mergeCell ref="B5:C5"/>
    <mergeCell ref="D5:K5"/>
    <mergeCell ref="J7:J8"/>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6ABC1-4AE2-45CD-9AE4-60C59A39852A}">
  <sheetPr codeName="Sheet44">
    <tabColor rgb="FFFFFF00"/>
  </sheetPr>
  <dimension ref="B1:K51"/>
  <sheetViews>
    <sheetView zoomScaleNormal="100" workbookViewId="0">
      <pane xSplit="2" ySplit="8" topLeftCell="C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42.75" customHeight="1">
      <c r="B2" s="595" t="s">
        <v>693</v>
      </c>
      <c r="C2" s="596"/>
      <c r="D2" s="602" t="s">
        <v>1924</v>
      </c>
      <c r="E2" s="586"/>
      <c r="F2" s="587"/>
      <c r="G2" s="28" t="s">
        <v>695</v>
      </c>
      <c r="H2" s="602" t="s">
        <v>1927</v>
      </c>
      <c r="I2" s="603"/>
      <c r="J2" s="603"/>
      <c r="K2" s="604"/>
    </row>
    <row r="3" spans="2:11" ht="30" customHeight="1">
      <c r="B3" s="597" t="s">
        <v>694</v>
      </c>
      <c r="C3" s="598"/>
      <c r="D3" s="588" t="s">
        <v>1925</v>
      </c>
      <c r="E3" s="589"/>
      <c r="F3" s="590"/>
      <c r="G3" s="22" t="s">
        <v>696</v>
      </c>
      <c r="H3" s="588" t="s">
        <v>31</v>
      </c>
      <c r="I3" s="589"/>
      <c r="J3" s="589"/>
      <c r="K3" s="590"/>
    </row>
    <row r="4" spans="2:11" ht="30" customHeight="1">
      <c r="B4" s="597" t="s">
        <v>699</v>
      </c>
      <c r="C4" s="598"/>
      <c r="D4" s="588" t="s">
        <v>714</v>
      </c>
      <c r="E4" s="589"/>
      <c r="F4" s="590"/>
      <c r="G4" s="222" t="s">
        <v>697</v>
      </c>
      <c r="H4" s="22">
        <f>G51</f>
        <v>433</v>
      </c>
      <c r="I4" s="222" t="s">
        <v>698</v>
      </c>
      <c r="J4" s="588">
        <f>I51</f>
        <v>311</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51" si="0">ROW()-8</f>
        <v>2</v>
      </c>
      <c r="C10" s="2" t="s">
        <v>188</v>
      </c>
      <c r="D10" s="1">
        <v>0</v>
      </c>
      <c r="E10" s="1" t="s">
        <v>0</v>
      </c>
      <c r="F10" s="1">
        <v>3</v>
      </c>
      <c r="G10" s="1">
        <f>G9+F10</f>
        <v>5</v>
      </c>
      <c r="H10" s="1">
        <v>3</v>
      </c>
      <c r="I10" s="1">
        <f>I9+H10</f>
        <v>5</v>
      </c>
      <c r="J10" s="2" t="s">
        <v>478</v>
      </c>
      <c r="K10" s="27"/>
    </row>
    <row r="11" spans="2:11" s="19" customFormat="1" ht="24.95" customHeight="1">
      <c r="B11" s="26">
        <f t="shared" si="0"/>
        <v>3</v>
      </c>
      <c r="C11" s="2" t="s">
        <v>191</v>
      </c>
      <c r="D11" s="1">
        <v>0</v>
      </c>
      <c r="E11" s="1" t="s">
        <v>2</v>
      </c>
      <c r="F11" s="1">
        <v>8</v>
      </c>
      <c r="G11" s="1">
        <f t="shared" ref="G11:G51" si="1">G10+F11</f>
        <v>13</v>
      </c>
      <c r="H11" s="1">
        <v>4</v>
      </c>
      <c r="I11" s="1">
        <f t="shared" ref="I11:I51" si="2">I10+H11</f>
        <v>9</v>
      </c>
      <c r="J11" s="2" t="s">
        <v>480</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29">
        <v>0</v>
      </c>
      <c r="E15" s="29" t="s">
        <v>2</v>
      </c>
      <c r="F15" s="29">
        <v>6</v>
      </c>
      <c r="G15" s="29">
        <f t="shared" si="1"/>
        <v>35</v>
      </c>
      <c r="H15" s="29">
        <v>4</v>
      </c>
      <c r="I15" s="29">
        <f t="shared" si="2"/>
        <v>29</v>
      </c>
      <c r="J15" s="30" t="s">
        <v>791</v>
      </c>
      <c r="K15" s="99"/>
    </row>
    <row r="16" spans="2:11" ht="24.95" customHeight="1">
      <c r="B16" s="31">
        <f t="shared" si="0"/>
        <v>8</v>
      </c>
      <c r="C16" s="30" t="s">
        <v>195</v>
      </c>
      <c r="D16" s="29">
        <v>0</v>
      </c>
      <c r="E16" s="29" t="s">
        <v>0</v>
      </c>
      <c r="F16" s="29">
        <v>12</v>
      </c>
      <c r="G16" s="29">
        <f t="shared" si="1"/>
        <v>47</v>
      </c>
      <c r="H16" s="29">
        <v>12</v>
      </c>
      <c r="I16" s="29">
        <f t="shared" si="2"/>
        <v>41</v>
      </c>
      <c r="J16" s="30" t="s">
        <v>482</v>
      </c>
      <c r="K16" s="27"/>
    </row>
    <row r="17" spans="2:11" ht="81">
      <c r="B17" s="31">
        <f t="shared" si="0"/>
        <v>9</v>
      </c>
      <c r="C17" s="30" t="s">
        <v>243</v>
      </c>
      <c r="D17" s="29">
        <v>0</v>
      </c>
      <c r="E17" s="29" t="s">
        <v>0</v>
      </c>
      <c r="F17" s="29">
        <v>1</v>
      </c>
      <c r="G17" s="29">
        <f t="shared" si="1"/>
        <v>48</v>
      </c>
      <c r="H17" s="29">
        <v>1</v>
      </c>
      <c r="I17" s="29">
        <f t="shared" si="2"/>
        <v>42</v>
      </c>
      <c r="J17" s="30" t="s">
        <v>527</v>
      </c>
      <c r="K17" s="27"/>
    </row>
    <row r="18" spans="2:11" ht="24.95" customHeight="1">
      <c r="B18" s="31">
        <f t="shared" si="0"/>
        <v>10</v>
      </c>
      <c r="C18" s="30" t="s">
        <v>244</v>
      </c>
      <c r="D18" s="29">
        <v>0</v>
      </c>
      <c r="E18" s="29" t="s">
        <v>3</v>
      </c>
      <c r="F18" s="29">
        <v>11</v>
      </c>
      <c r="G18" s="29">
        <f t="shared" si="1"/>
        <v>59</v>
      </c>
      <c r="H18" s="29">
        <v>8</v>
      </c>
      <c r="I18" s="29">
        <f t="shared" si="2"/>
        <v>50</v>
      </c>
      <c r="J18" s="30" t="s">
        <v>244</v>
      </c>
      <c r="K18" s="27"/>
    </row>
    <row r="19" spans="2:11" ht="24.95" customHeight="1">
      <c r="B19" s="31">
        <f t="shared" si="0"/>
        <v>11</v>
      </c>
      <c r="C19" s="30" t="s">
        <v>245</v>
      </c>
      <c r="D19" s="29">
        <v>0</v>
      </c>
      <c r="E19" s="29" t="s">
        <v>3</v>
      </c>
      <c r="F19" s="29">
        <v>11</v>
      </c>
      <c r="G19" s="29">
        <f t="shared" si="1"/>
        <v>70</v>
      </c>
      <c r="H19" s="29">
        <v>8</v>
      </c>
      <c r="I19" s="29">
        <f t="shared" si="2"/>
        <v>58</v>
      </c>
      <c r="J19" s="30" t="s">
        <v>796</v>
      </c>
      <c r="K19" s="27"/>
    </row>
    <row r="20" spans="2:11" ht="24.95" customHeight="1">
      <c r="B20" s="31">
        <f t="shared" si="0"/>
        <v>12</v>
      </c>
      <c r="C20" s="30" t="s">
        <v>246</v>
      </c>
      <c r="D20" s="29">
        <v>0</v>
      </c>
      <c r="E20" s="29" t="s">
        <v>1</v>
      </c>
      <c r="F20" s="29">
        <v>10</v>
      </c>
      <c r="G20" s="29">
        <f t="shared" si="1"/>
        <v>80</v>
      </c>
      <c r="H20" s="29">
        <v>8</v>
      </c>
      <c r="I20" s="29">
        <f t="shared" si="2"/>
        <v>66</v>
      </c>
      <c r="J20" s="30" t="s">
        <v>246</v>
      </c>
      <c r="K20" s="27"/>
    </row>
    <row r="21" spans="2:11" ht="24.95" customHeight="1">
      <c r="B21" s="31">
        <f t="shared" si="0"/>
        <v>13</v>
      </c>
      <c r="C21" s="30" t="s">
        <v>247</v>
      </c>
      <c r="D21" s="29">
        <v>0</v>
      </c>
      <c r="E21" s="29" t="s">
        <v>3</v>
      </c>
      <c r="F21" s="29">
        <v>11</v>
      </c>
      <c r="G21" s="29">
        <f t="shared" si="1"/>
        <v>91</v>
      </c>
      <c r="H21" s="29">
        <v>8</v>
      </c>
      <c r="I21" s="29">
        <f t="shared" si="2"/>
        <v>74</v>
      </c>
      <c r="J21" s="30" t="s">
        <v>528</v>
      </c>
      <c r="K21" s="27"/>
    </row>
    <row r="22" spans="2:11" ht="24.95" customHeight="1">
      <c r="B22" s="31">
        <f t="shared" si="0"/>
        <v>14</v>
      </c>
      <c r="C22" s="30" t="s">
        <v>248</v>
      </c>
      <c r="D22" s="29">
        <v>0</v>
      </c>
      <c r="E22" s="29" t="s">
        <v>3</v>
      </c>
      <c r="F22" s="29">
        <v>11</v>
      </c>
      <c r="G22" s="29">
        <f t="shared" si="1"/>
        <v>102</v>
      </c>
      <c r="H22" s="29">
        <v>8</v>
      </c>
      <c r="I22" s="29">
        <f t="shared" si="2"/>
        <v>82</v>
      </c>
      <c r="J22" s="30" t="s">
        <v>529</v>
      </c>
      <c r="K22" s="27"/>
    </row>
    <row r="23" spans="2:11" ht="24.95" customHeight="1">
      <c r="B23" s="31">
        <f t="shared" si="0"/>
        <v>15</v>
      </c>
      <c r="C23" s="30" t="s">
        <v>249</v>
      </c>
      <c r="D23" s="29">
        <v>0</v>
      </c>
      <c r="E23" s="29" t="s">
        <v>3</v>
      </c>
      <c r="F23" s="29">
        <v>11</v>
      </c>
      <c r="G23" s="29">
        <f t="shared" si="1"/>
        <v>113</v>
      </c>
      <c r="H23" s="29">
        <v>8</v>
      </c>
      <c r="I23" s="29">
        <f t="shared" si="2"/>
        <v>90</v>
      </c>
      <c r="J23" s="30" t="s">
        <v>530</v>
      </c>
      <c r="K23" s="27"/>
    </row>
    <row r="24" spans="2:11" ht="24.95" customHeight="1">
      <c r="B24" s="31">
        <f t="shared" si="0"/>
        <v>16</v>
      </c>
      <c r="C24" s="30" t="s">
        <v>250</v>
      </c>
      <c r="D24" s="29">
        <v>0</v>
      </c>
      <c r="E24" s="29" t="s">
        <v>1</v>
      </c>
      <c r="F24" s="29">
        <v>12</v>
      </c>
      <c r="G24" s="29">
        <f t="shared" si="1"/>
        <v>125</v>
      </c>
      <c r="H24" s="29">
        <v>8</v>
      </c>
      <c r="I24" s="29">
        <f t="shared" si="2"/>
        <v>98</v>
      </c>
      <c r="J24" s="30" t="s">
        <v>250</v>
      </c>
      <c r="K24" s="27"/>
    </row>
    <row r="25" spans="2:11" ht="27">
      <c r="B25" s="31">
        <f t="shared" si="0"/>
        <v>17</v>
      </c>
      <c r="C25" s="30" t="s">
        <v>251</v>
      </c>
      <c r="D25" s="29">
        <v>3</v>
      </c>
      <c r="E25" s="29" t="s">
        <v>106</v>
      </c>
      <c r="F25" s="29">
        <v>22</v>
      </c>
      <c r="G25" s="29">
        <f t="shared" si="1"/>
        <v>147</v>
      </c>
      <c r="H25" s="29">
        <v>16</v>
      </c>
      <c r="I25" s="29">
        <f t="shared" si="2"/>
        <v>114</v>
      </c>
      <c r="J25" s="30" t="s">
        <v>531</v>
      </c>
      <c r="K25" s="27"/>
    </row>
    <row r="26" spans="2:11" ht="67.5">
      <c r="B26" s="31">
        <f t="shared" si="0"/>
        <v>18</v>
      </c>
      <c r="C26" s="30" t="s">
        <v>252</v>
      </c>
      <c r="D26" s="29">
        <v>0</v>
      </c>
      <c r="E26" s="29" t="s">
        <v>0</v>
      </c>
      <c r="F26" s="29">
        <v>1</v>
      </c>
      <c r="G26" s="29">
        <f t="shared" si="1"/>
        <v>148</v>
      </c>
      <c r="H26" s="29">
        <v>1</v>
      </c>
      <c r="I26" s="29">
        <f t="shared" si="2"/>
        <v>115</v>
      </c>
      <c r="J26" s="30" t="s">
        <v>1350</v>
      </c>
      <c r="K26" s="27"/>
    </row>
    <row r="27" spans="2:11" ht="24.95" customHeight="1">
      <c r="B27" s="31">
        <f t="shared" si="0"/>
        <v>19</v>
      </c>
      <c r="C27" s="30" t="s">
        <v>253</v>
      </c>
      <c r="D27" s="29">
        <v>0</v>
      </c>
      <c r="E27" s="29" t="s">
        <v>1</v>
      </c>
      <c r="F27" s="29">
        <v>15</v>
      </c>
      <c r="G27" s="29">
        <f t="shared" si="1"/>
        <v>163</v>
      </c>
      <c r="H27" s="29">
        <v>8</v>
      </c>
      <c r="I27" s="29">
        <f t="shared" si="2"/>
        <v>123</v>
      </c>
      <c r="J27" s="30" t="s">
        <v>532</v>
      </c>
      <c r="K27" s="46" t="s">
        <v>1151</v>
      </c>
    </row>
    <row r="28" spans="2:11" ht="24.95" customHeight="1">
      <c r="B28" s="31">
        <f t="shared" si="0"/>
        <v>20</v>
      </c>
      <c r="C28" s="30" t="s">
        <v>196</v>
      </c>
      <c r="D28" s="29">
        <v>0</v>
      </c>
      <c r="E28" s="29" t="s">
        <v>3</v>
      </c>
      <c r="F28" s="29">
        <v>11</v>
      </c>
      <c r="G28" s="29">
        <f t="shared" si="1"/>
        <v>174</v>
      </c>
      <c r="H28" s="29">
        <v>8</v>
      </c>
      <c r="I28" s="29">
        <f t="shared" si="2"/>
        <v>131</v>
      </c>
      <c r="J28" s="30" t="s">
        <v>483</v>
      </c>
      <c r="K28" s="27"/>
    </row>
    <row r="29" spans="2:11" ht="24.95" customHeight="1">
      <c r="B29" s="31">
        <f t="shared" si="0"/>
        <v>21</v>
      </c>
      <c r="C29" s="30" t="s">
        <v>197</v>
      </c>
      <c r="D29" s="29">
        <v>0</v>
      </c>
      <c r="E29" s="29" t="s">
        <v>3</v>
      </c>
      <c r="F29" s="29">
        <v>11</v>
      </c>
      <c r="G29" s="29">
        <f t="shared" si="1"/>
        <v>185</v>
      </c>
      <c r="H29" s="29">
        <v>8</v>
      </c>
      <c r="I29" s="29">
        <f t="shared" si="2"/>
        <v>139</v>
      </c>
      <c r="J29" s="30" t="s">
        <v>484</v>
      </c>
      <c r="K29" s="27"/>
    </row>
    <row r="30" spans="2:11" ht="24.95" customHeight="1">
      <c r="B30" s="31">
        <f t="shared" si="0"/>
        <v>22</v>
      </c>
      <c r="C30" s="30" t="s">
        <v>198</v>
      </c>
      <c r="D30" s="29">
        <v>0</v>
      </c>
      <c r="E30" s="29" t="s">
        <v>1</v>
      </c>
      <c r="F30" s="29">
        <v>12</v>
      </c>
      <c r="G30" s="29">
        <f t="shared" si="1"/>
        <v>197</v>
      </c>
      <c r="H30" s="29">
        <v>8</v>
      </c>
      <c r="I30" s="29">
        <f t="shared" si="2"/>
        <v>147</v>
      </c>
      <c r="J30" s="30" t="s">
        <v>485</v>
      </c>
      <c r="K30" s="27"/>
    </row>
    <row r="31" spans="2:11" ht="24.95" customHeight="1">
      <c r="B31" s="31">
        <f t="shared" si="0"/>
        <v>23</v>
      </c>
      <c r="C31" s="30" t="s">
        <v>199</v>
      </c>
      <c r="D31" s="29">
        <v>0</v>
      </c>
      <c r="E31" s="29" t="s">
        <v>1</v>
      </c>
      <c r="F31" s="29">
        <v>12</v>
      </c>
      <c r="G31" s="29">
        <f t="shared" si="1"/>
        <v>209</v>
      </c>
      <c r="H31" s="29">
        <v>8</v>
      </c>
      <c r="I31" s="29">
        <f t="shared" si="2"/>
        <v>155</v>
      </c>
      <c r="J31" s="30" t="s">
        <v>486</v>
      </c>
      <c r="K31" s="27"/>
    </row>
    <row r="32" spans="2:11" ht="24.95" customHeight="1">
      <c r="B32" s="31">
        <f t="shared" si="0"/>
        <v>24</v>
      </c>
      <c r="C32" s="30" t="s">
        <v>1843</v>
      </c>
      <c r="D32" s="29">
        <v>0</v>
      </c>
      <c r="E32" s="29" t="s">
        <v>1</v>
      </c>
      <c r="F32" s="29">
        <v>12</v>
      </c>
      <c r="G32" s="29">
        <f t="shared" si="1"/>
        <v>221</v>
      </c>
      <c r="H32" s="29">
        <v>8</v>
      </c>
      <c r="I32" s="29">
        <f t="shared" si="2"/>
        <v>163</v>
      </c>
      <c r="J32" s="30" t="s">
        <v>1882</v>
      </c>
      <c r="K32" s="27"/>
    </row>
    <row r="33" spans="2:11" ht="24.95" customHeight="1">
      <c r="B33" s="31">
        <f t="shared" si="0"/>
        <v>25</v>
      </c>
      <c r="C33" s="30" t="s">
        <v>1844</v>
      </c>
      <c r="D33" s="29">
        <v>0</v>
      </c>
      <c r="E33" s="29" t="s">
        <v>1</v>
      </c>
      <c r="F33" s="29">
        <v>12</v>
      </c>
      <c r="G33" s="29">
        <f t="shared" si="1"/>
        <v>233</v>
      </c>
      <c r="H33" s="29">
        <v>8</v>
      </c>
      <c r="I33" s="29">
        <f t="shared" si="2"/>
        <v>171</v>
      </c>
      <c r="J33" s="30" t="s">
        <v>1883</v>
      </c>
      <c r="K33" s="27"/>
    </row>
    <row r="34" spans="2:11" ht="24.95" customHeight="1">
      <c r="B34" s="31">
        <f t="shared" si="0"/>
        <v>26</v>
      </c>
      <c r="C34" s="30" t="s">
        <v>200</v>
      </c>
      <c r="D34" s="29">
        <v>0</v>
      </c>
      <c r="E34" s="29" t="s">
        <v>3</v>
      </c>
      <c r="F34" s="29">
        <v>11</v>
      </c>
      <c r="G34" s="29">
        <f t="shared" si="1"/>
        <v>244</v>
      </c>
      <c r="H34" s="29">
        <v>8</v>
      </c>
      <c r="I34" s="29">
        <f t="shared" si="2"/>
        <v>179</v>
      </c>
      <c r="J34" s="30" t="s">
        <v>487</v>
      </c>
      <c r="K34" s="27"/>
    </row>
    <row r="35" spans="2:11" ht="24.95" customHeight="1">
      <c r="B35" s="31">
        <f t="shared" si="0"/>
        <v>27</v>
      </c>
      <c r="C35" s="30" t="s">
        <v>201</v>
      </c>
      <c r="D35" s="29">
        <v>0</v>
      </c>
      <c r="E35" s="29" t="s">
        <v>3</v>
      </c>
      <c r="F35" s="29">
        <v>11</v>
      </c>
      <c r="G35" s="29">
        <f t="shared" si="1"/>
        <v>255</v>
      </c>
      <c r="H35" s="29">
        <v>8</v>
      </c>
      <c r="I35" s="29">
        <f t="shared" si="2"/>
        <v>187</v>
      </c>
      <c r="J35" s="30" t="s">
        <v>488</v>
      </c>
      <c r="K35" s="27"/>
    </row>
    <row r="36" spans="2:11" ht="24.95" customHeight="1">
      <c r="B36" s="31">
        <f t="shared" si="0"/>
        <v>28</v>
      </c>
      <c r="C36" s="30" t="s">
        <v>202</v>
      </c>
      <c r="D36" s="29">
        <v>0</v>
      </c>
      <c r="E36" s="29" t="s">
        <v>1</v>
      </c>
      <c r="F36" s="29">
        <v>12</v>
      </c>
      <c r="G36" s="29">
        <f t="shared" si="1"/>
        <v>267</v>
      </c>
      <c r="H36" s="29">
        <v>8</v>
      </c>
      <c r="I36" s="29">
        <f t="shared" si="2"/>
        <v>195</v>
      </c>
      <c r="J36" s="30" t="s">
        <v>489</v>
      </c>
      <c r="K36" s="27"/>
    </row>
    <row r="37" spans="2:11" ht="24.95" customHeight="1">
      <c r="B37" s="31">
        <f t="shared" si="0"/>
        <v>29</v>
      </c>
      <c r="C37" s="30" t="s">
        <v>203</v>
      </c>
      <c r="D37" s="29">
        <v>0</v>
      </c>
      <c r="E37" s="29" t="s">
        <v>1</v>
      </c>
      <c r="F37" s="29">
        <v>12</v>
      </c>
      <c r="G37" s="29">
        <f t="shared" si="1"/>
        <v>279</v>
      </c>
      <c r="H37" s="29">
        <v>8</v>
      </c>
      <c r="I37" s="29">
        <f t="shared" si="2"/>
        <v>203</v>
      </c>
      <c r="J37" s="30" t="s">
        <v>490</v>
      </c>
      <c r="K37" s="27"/>
    </row>
    <row r="38" spans="2:11" ht="24.95" customHeight="1">
      <c r="B38" s="31">
        <f t="shared" si="0"/>
        <v>30</v>
      </c>
      <c r="C38" s="30" t="s">
        <v>1845</v>
      </c>
      <c r="D38" s="29">
        <v>0</v>
      </c>
      <c r="E38" s="29" t="s">
        <v>1</v>
      </c>
      <c r="F38" s="29">
        <v>12</v>
      </c>
      <c r="G38" s="29">
        <f t="shared" si="1"/>
        <v>291</v>
      </c>
      <c r="H38" s="29">
        <v>8</v>
      </c>
      <c r="I38" s="29">
        <f t="shared" si="2"/>
        <v>211</v>
      </c>
      <c r="J38" s="30" t="s">
        <v>1884</v>
      </c>
      <c r="K38" s="27"/>
    </row>
    <row r="39" spans="2:11" ht="24.95" customHeight="1">
      <c r="B39" s="31">
        <f t="shared" si="0"/>
        <v>31</v>
      </c>
      <c r="C39" s="30" t="s">
        <v>1847</v>
      </c>
      <c r="D39" s="29">
        <v>0</v>
      </c>
      <c r="E39" s="29" t="s">
        <v>1</v>
      </c>
      <c r="F39" s="29">
        <v>12</v>
      </c>
      <c r="G39" s="29">
        <f t="shared" si="1"/>
        <v>303</v>
      </c>
      <c r="H39" s="29">
        <v>8</v>
      </c>
      <c r="I39" s="29">
        <f t="shared" si="2"/>
        <v>219</v>
      </c>
      <c r="J39" s="30" t="s">
        <v>1885</v>
      </c>
      <c r="K39" s="27"/>
    </row>
    <row r="40" spans="2:11" ht="24.95" customHeight="1">
      <c r="B40" s="31">
        <f t="shared" si="0"/>
        <v>32</v>
      </c>
      <c r="C40" s="30" t="s">
        <v>204</v>
      </c>
      <c r="D40" s="29">
        <v>0</v>
      </c>
      <c r="E40" s="29" t="s">
        <v>3</v>
      </c>
      <c r="F40" s="29">
        <v>11</v>
      </c>
      <c r="G40" s="29">
        <f t="shared" si="1"/>
        <v>314</v>
      </c>
      <c r="H40" s="29">
        <v>8</v>
      </c>
      <c r="I40" s="29">
        <f t="shared" si="2"/>
        <v>227</v>
      </c>
      <c r="J40" s="30" t="s">
        <v>491</v>
      </c>
      <c r="K40" s="27"/>
    </row>
    <row r="41" spans="2:11" ht="24.95" customHeight="1">
      <c r="B41" s="31">
        <f t="shared" si="0"/>
        <v>33</v>
      </c>
      <c r="C41" s="30" t="s">
        <v>205</v>
      </c>
      <c r="D41" s="29">
        <v>0</v>
      </c>
      <c r="E41" s="29" t="s">
        <v>3</v>
      </c>
      <c r="F41" s="29">
        <v>11</v>
      </c>
      <c r="G41" s="29">
        <f t="shared" si="1"/>
        <v>325</v>
      </c>
      <c r="H41" s="29">
        <v>8</v>
      </c>
      <c r="I41" s="29">
        <f t="shared" si="2"/>
        <v>235</v>
      </c>
      <c r="J41" s="30" t="s">
        <v>492</v>
      </c>
      <c r="K41" s="27"/>
    </row>
    <row r="42" spans="2:11" ht="24.95" customHeight="1">
      <c r="B42" s="31">
        <f t="shared" si="0"/>
        <v>34</v>
      </c>
      <c r="C42" s="30" t="s">
        <v>206</v>
      </c>
      <c r="D42" s="29">
        <v>0</v>
      </c>
      <c r="E42" s="29" t="s">
        <v>1</v>
      </c>
      <c r="F42" s="29">
        <v>12</v>
      </c>
      <c r="G42" s="29">
        <f t="shared" si="1"/>
        <v>337</v>
      </c>
      <c r="H42" s="29">
        <v>8</v>
      </c>
      <c r="I42" s="29">
        <f t="shared" si="2"/>
        <v>243</v>
      </c>
      <c r="J42" s="30" t="s">
        <v>493</v>
      </c>
      <c r="K42" s="27"/>
    </row>
    <row r="43" spans="2:11" ht="24.95" customHeight="1">
      <c r="B43" s="31">
        <f t="shared" si="0"/>
        <v>35</v>
      </c>
      <c r="C43" s="30" t="s">
        <v>207</v>
      </c>
      <c r="D43" s="29">
        <v>0</v>
      </c>
      <c r="E43" s="29" t="s">
        <v>1</v>
      </c>
      <c r="F43" s="29">
        <v>12</v>
      </c>
      <c r="G43" s="29">
        <f t="shared" si="1"/>
        <v>349</v>
      </c>
      <c r="H43" s="29">
        <v>8</v>
      </c>
      <c r="I43" s="29">
        <f t="shared" si="2"/>
        <v>251</v>
      </c>
      <c r="J43" s="30" t="s">
        <v>494</v>
      </c>
      <c r="K43" s="27"/>
    </row>
    <row r="44" spans="2:11" ht="24.95" customHeight="1">
      <c r="B44" s="31">
        <f t="shared" si="0"/>
        <v>36</v>
      </c>
      <c r="C44" s="30" t="s">
        <v>1849</v>
      </c>
      <c r="D44" s="29">
        <v>0</v>
      </c>
      <c r="E44" s="29" t="s">
        <v>1</v>
      </c>
      <c r="F44" s="29">
        <v>12</v>
      </c>
      <c r="G44" s="29">
        <f t="shared" si="1"/>
        <v>361</v>
      </c>
      <c r="H44" s="29">
        <v>8</v>
      </c>
      <c r="I44" s="29">
        <f t="shared" si="2"/>
        <v>259</v>
      </c>
      <c r="J44" s="30" t="s">
        <v>1886</v>
      </c>
      <c r="K44" s="27"/>
    </row>
    <row r="45" spans="2:11" ht="24.95" customHeight="1">
      <c r="B45" s="31">
        <f t="shared" si="0"/>
        <v>37</v>
      </c>
      <c r="C45" s="30" t="s">
        <v>1851</v>
      </c>
      <c r="D45" s="29">
        <v>0</v>
      </c>
      <c r="E45" s="29" t="s">
        <v>1</v>
      </c>
      <c r="F45" s="29">
        <v>12</v>
      </c>
      <c r="G45" s="29">
        <f t="shared" si="1"/>
        <v>373</v>
      </c>
      <c r="H45" s="29">
        <v>8</v>
      </c>
      <c r="I45" s="29">
        <f t="shared" si="2"/>
        <v>267</v>
      </c>
      <c r="J45" s="30" t="s">
        <v>1887</v>
      </c>
      <c r="K45" s="27"/>
    </row>
    <row r="46" spans="2:11" ht="24.95" customHeight="1">
      <c r="B46" s="31">
        <f t="shared" si="0"/>
        <v>38</v>
      </c>
      <c r="C46" s="30" t="s">
        <v>701</v>
      </c>
      <c r="D46" s="29">
        <v>0</v>
      </c>
      <c r="E46" s="29" t="s">
        <v>1</v>
      </c>
      <c r="F46" s="29">
        <v>12</v>
      </c>
      <c r="G46" s="29">
        <f t="shared" si="1"/>
        <v>385</v>
      </c>
      <c r="H46" s="29">
        <v>8</v>
      </c>
      <c r="I46" s="29">
        <f t="shared" si="2"/>
        <v>275</v>
      </c>
      <c r="J46" s="30" t="s">
        <v>701</v>
      </c>
      <c r="K46" s="27"/>
    </row>
    <row r="47" spans="2:11" ht="24.95" customHeight="1">
      <c r="B47" s="31">
        <f t="shared" si="0"/>
        <v>39</v>
      </c>
      <c r="C47" s="30" t="s">
        <v>702</v>
      </c>
      <c r="D47" s="29">
        <v>0</v>
      </c>
      <c r="E47" s="29" t="s">
        <v>1</v>
      </c>
      <c r="F47" s="29">
        <v>12</v>
      </c>
      <c r="G47" s="29">
        <f t="shared" si="1"/>
        <v>397</v>
      </c>
      <c r="H47" s="29">
        <v>8</v>
      </c>
      <c r="I47" s="29">
        <f t="shared" si="2"/>
        <v>283</v>
      </c>
      <c r="J47" s="30" t="s">
        <v>702</v>
      </c>
      <c r="K47" s="27"/>
    </row>
    <row r="48" spans="2:11" ht="24.95" customHeight="1">
      <c r="B48" s="31">
        <f t="shared" si="0"/>
        <v>40</v>
      </c>
      <c r="C48" s="30" t="s">
        <v>240</v>
      </c>
      <c r="D48" s="29">
        <v>0</v>
      </c>
      <c r="E48" s="29" t="s">
        <v>3</v>
      </c>
      <c r="F48" s="29">
        <v>11</v>
      </c>
      <c r="G48" s="29">
        <f t="shared" si="1"/>
        <v>408</v>
      </c>
      <c r="H48" s="29">
        <v>8</v>
      </c>
      <c r="I48" s="29">
        <f t="shared" si="2"/>
        <v>291</v>
      </c>
      <c r="J48" s="30" t="s">
        <v>1349</v>
      </c>
      <c r="K48" s="38"/>
    </row>
    <row r="49" spans="2:11" ht="24.95" customHeight="1">
      <c r="B49" s="31">
        <f t="shared" si="0"/>
        <v>41</v>
      </c>
      <c r="C49" s="30" t="s">
        <v>241</v>
      </c>
      <c r="D49" s="29">
        <v>0</v>
      </c>
      <c r="E49" s="29" t="s">
        <v>1</v>
      </c>
      <c r="F49" s="29">
        <v>12</v>
      </c>
      <c r="G49" s="29">
        <f t="shared" si="1"/>
        <v>420</v>
      </c>
      <c r="H49" s="29">
        <v>8</v>
      </c>
      <c r="I49" s="29">
        <f t="shared" si="2"/>
        <v>299</v>
      </c>
      <c r="J49" s="30" t="s">
        <v>525</v>
      </c>
      <c r="K49" s="38"/>
    </row>
    <row r="50" spans="2:11" ht="24.95" customHeight="1">
      <c r="B50" s="31">
        <f t="shared" si="0"/>
        <v>42</v>
      </c>
      <c r="C50" s="30" t="s">
        <v>242</v>
      </c>
      <c r="D50" s="29">
        <v>0</v>
      </c>
      <c r="E50" s="29" t="s">
        <v>1</v>
      </c>
      <c r="F50" s="29">
        <v>12</v>
      </c>
      <c r="G50" s="29">
        <f t="shared" si="1"/>
        <v>432</v>
      </c>
      <c r="H50" s="29">
        <v>8</v>
      </c>
      <c r="I50" s="29">
        <f t="shared" si="2"/>
        <v>307</v>
      </c>
      <c r="J50" s="30" t="s">
        <v>526</v>
      </c>
      <c r="K50" s="38"/>
    </row>
    <row r="51" spans="2:11" ht="24.95" customHeight="1">
      <c r="B51" s="31">
        <f t="shared" si="0"/>
        <v>43</v>
      </c>
      <c r="C51" s="30" t="s">
        <v>190</v>
      </c>
      <c r="D51" s="29">
        <v>0</v>
      </c>
      <c r="E51" s="29" t="s">
        <v>0</v>
      </c>
      <c r="F51" s="29">
        <v>1</v>
      </c>
      <c r="G51" s="29">
        <f t="shared" si="1"/>
        <v>433</v>
      </c>
      <c r="H51" s="29">
        <v>4</v>
      </c>
      <c r="I51" s="29">
        <f t="shared" si="2"/>
        <v>311</v>
      </c>
      <c r="J51" s="30" t="s">
        <v>794</v>
      </c>
      <c r="K51" s="27"/>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D706-7F3A-434D-B5BF-6290487E90AA}">
  <sheetPr codeName="Sheet8">
    <tabColor rgb="FFFFFF00"/>
  </sheetPr>
  <dimension ref="B1:K21"/>
  <sheetViews>
    <sheetView zoomScaleNormal="100" workbookViewId="0">
      <pane xSplit="2" ySplit="8" topLeftCell="C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717</v>
      </c>
      <c r="E2" s="586"/>
      <c r="F2" s="587"/>
      <c r="G2" s="28" t="s">
        <v>695</v>
      </c>
      <c r="H2" s="602" t="s">
        <v>716</v>
      </c>
      <c r="I2" s="603"/>
      <c r="J2" s="603"/>
      <c r="K2" s="604"/>
    </row>
    <row r="3" spans="2:11" ht="44.1" customHeight="1">
      <c r="B3" s="597" t="s">
        <v>694</v>
      </c>
      <c r="C3" s="598"/>
      <c r="D3" s="608" t="s">
        <v>1928</v>
      </c>
      <c r="E3" s="609"/>
      <c r="F3" s="610"/>
      <c r="G3" s="22" t="s">
        <v>696</v>
      </c>
      <c r="H3" s="588" t="s">
        <v>31</v>
      </c>
      <c r="I3" s="589"/>
      <c r="J3" s="589"/>
      <c r="K3" s="590"/>
    </row>
    <row r="4" spans="2:11" ht="30" customHeight="1">
      <c r="B4" s="597" t="s">
        <v>699</v>
      </c>
      <c r="C4" s="598"/>
      <c r="D4" s="588" t="s">
        <v>714</v>
      </c>
      <c r="E4" s="589"/>
      <c r="F4" s="590"/>
      <c r="G4" s="36" t="s">
        <v>697</v>
      </c>
      <c r="H4" s="22">
        <f>G21</f>
        <v>68</v>
      </c>
      <c r="I4" s="36" t="s">
        <v>698</v>
      </c>
      <c r="J4" s="588">
        <f>I21</f>
        <v>64</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21" si="0">ROW()-8</f>
        <v>2</v>
      </c>
      <c r="C10" s="2" t="s">
        <v>188</v>
      </c>
      <c r="D10" s="1">
        <v>0</v>
      </c>
      <c r="E10" s="1" t="s">
        <v>0</v>
      </c>
      <c r="F10" s="1">
        <v>3</v>
      </c>
      <c r="G10" s="1">
        <f>G9+F10</f>
        <v>5</v>
      </c>
      <c r="H10" s="1">
        <v>3</v>
      </c>
      <c r="I10" s="1">
        <f>I9+H10</f>
        <v>5</v>
      </c>
      <c r="J10" s="2" t="s">
        <v>478</v>
      </c>
      <c r="K10" s="27"/>
    </row>
    <row r="11" spans="2:11" s="19" customFormat="1" ht="67.5">
      <c r="B11" s="26">
        <f t="shared" si="0"/>
        <v>3</v>
      </c>
      <c r="C11" s="2" t="s">
        <v>191</v>
      </c>
      <c r="D11" s="1">
        <v>0</v>
      </c>
      <c r="E11" s="1" t="s">
        <v>2</v>
      </c>
      <c r="F11" s="1">
        <v>8</v>
      </c>
      <c r="G11" s="1">
        <f t="shared" ref="G11:G21" si="1">G10+F11</f>
        <v>13</v>
      </c>
      <c r="H11" s="1">
        <v>4</v>
      </c>
      <c r="I11" s="1">
        <f t="shared" ref="I11:I21" si="2">I10+H11</f>
        <v>9</v>
      </c>
      <c r="J11" s="2" t="s">
        <v>480</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29">
        <v>0</v>
      </c>
      <c r="E15" s="29" t="s">
        <v>2</v>
      </c>
      <c r="F15" s="29">
        <v>6</v>
      </c>
      <c r="G15" s="29">
        <f t="shared" si="1"/>
        <v>35</v>
      </c>
      <c r="H15" s="29">
        <v>4</v>
      </c>
      <c r="I15" s="29">
        <f t="shared" si="2"/>
        <v>29</v>
      </c>
      <c r="J15" s="30" t="s">
        <v>791</v>
      </c>
      <c r="K15" s="99"/>
    </row>
    <row r="16" spans="2:11" ht="24.95" customHeight="1">
      <c r="B16" s="31">
        <f t="shared" si="0"/>
        <v>8</v>
      </c>
      <c r="C16" s="30" t="s">
        <v>195</v>
      </c>
      <c r="D16" s="29">
        <v>0</v>
      </c>
      <c r="E16" s="29" t="s">
        <v>0</v>
      </c>
      <c r="F16" s="29">
        <v>12</v>
      </c>
      <c r="G16" s="29">
        <f t="shared" si="1"/>
        <v>47</v>
      </c>
      <c r="H16" s="29">
        <v>12</v>
      </c>
      <c r="I16" s="29">
        <f t="shared" si="2"/>
        <v>41</v>
      </c>
      <c r="J16" s="30" t="s">
        <v>482</v>
      </c>
      <c r="K16" s="47"/>
    </row>
    <row r="17" spans="2:11" ht="24.95" customHeight="1">
      <c r="B17" s="31">
        <f t="shared" si="0"/>
        <v>9</v>
      </c>
      <c r="C17" s="30" t="s">
        <v>256</v>
      </c>
      <c r="D17" s="29">
        <v>0</v>
      </c>
      <c r="E17" s="29" t="s">
        <v>0</v>
      </c>
      <c r="F17" s="29">
        <v>3</v>
      </c>
      <c r="G17" s="29">
        <f t="shared" si="1"/>
        <v>50</v>
      </c>
      <c r="H17" s="29">
        <v>3</v>
      </c>
      <c r="I17" s="29">
        <f t="shared" si="2"/>
        <v>44</v>
      </c>
      <c r="J17" s="30" t="s">
        <v>533</v>
      </c>
      <c r="K17" s="47"/>
    </row>
    <row r="18" spans="2:11" ht="24.95" customHeight="1">
      <c r="B18" s="31">
        <f t="shared" si="0"/>
        <v>10</v>
      </c>
      <c r="C18" s="30" t="s">
        <v>257</v>
      </c>
      <c r="D18" s="29">
        <v>0</v>
      </c>
      <c r="E18" s="29" t="s">
        <v>0</v>
      </c>
      <c r="F18" s="29">
        <v>9</v>
      </c>
      <c r="G18" s="29">
        <f t="shared" si="1"/>
        <v>59</v>
      </c>
      <c r="H18" s="29">
        <v>9</v>
      </c>
      <c r="I18" s="29">
        <f t="shared" si="2"/>
        <v>53</v>
      </c>
      <c r="J18" s="30" t="s">
        <v>534</v>
      </c>
      <c r="K18" s="47"/>
    </row>
    <row r="19" spans="2:11" ht="94.5">
      <c r="B19" s="31">
        <f t="shared" si="0"/>
        <v>11</v>
      </c>
      <c r="C19" s="30" t="s">
        <v>258</v>
      </c>
      <c r="D19" s="29">
        <v>0</v>
      </c>
      <c r="E19" s="29" t="s">
        <v>2</v>
      </c>
      <c r="F19" s="29">
        <v>5</v>
      </c>
      <c r="G19" s="29">
        <f t="shared" si="1"/>
        <v>64</v>
      </c>
      <c r="H19" s="29">
        <v>4</v>
      </c>
      <c r="I19" s="29">
        <f t="shared" si="2"/>
        <v>57</v>
      </c>
      <c r="J19" s="30" t="s">
        <v>1001</v>
      </c>
      <c r="K19" s="47"/>
    </row>
    <row r="20" spans="2:11" ht="67.5">
      <c r="B20" s="31">
        <f t="shared" si="0"/>
        <v>12</v>
      </c>
      <c r="C20" s="30" t="s">
        <v>259</v>
      </c>
      <c r="D20" s="29">
        <v>0</v>
      </c>
      <c r="E20" s="29" t="s">
        <v>0</v>
      </c>
      <c r="F20" s="29">
        <v>3</v>
      </c>
      <c r="G20" s="29">
        <f t="shared" si="1"/>
        <v>67</v>
      </c>
      <c r="H20" s="29">
        <v>3</v>
      </c>
      <c r="I20" s="29">
        <f t="shared" si="2"/>
        <v>60</v>
      </c>
      <c r="J20" s="30" t="s">
        <v>1161</v>
      </c>
      <c r="K20" s="27"/>
    </row>
    <row r="21" spans="2:11" ht="24.95" customHeight="1">
      <c r="B21" s="31">
        <f t="shared" si="0"/>
        <v>13</v>
      </c>
      <c r="C21" s="30" t="s">
        <v>190</v>
      </c>
      <c r="D21" s="29">
        <v>0</v>
      </c>
      <c r="E21" s="29" t="s">
        <v>0</v>
      </c>
      <c r="F21" s="29">
        <v>1</v>
      </c>
      <c r="G21" s="29">
        <f t="shared" si="1"/>
        <v>68</v>
      </c>
      <c r="H21" s="29">
        <v>4</v>
      </c>
      <c r="I21" s="29">
        <f t="shared" si="2"/>
        <v>64</v>
      </c>
      <c r="J21" s="30" t="s">
        <v>794</v>
      </c>
      <c r="K21" s="27"/>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6AC04-2937-49C8-B141-D25735229C7E}">
  <sheetPr codeName="Sheet32"/>
  <dimension ref="B1:K48"/>
  <sheetViews>
    <sheetView zoomScaleNormal="100" workbookViewId="0">
      <pane xSplit="2" ySplit="8" topLeftCell="C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41.25" customHeight="1">
      <c r="B2" s="595" t="s">
        <v>693</v>
      </c>
      <c r="C2" s="596"/>
      <c r="D2" s="602" t="s">
        <v>1929</v>
      </c>
      <c r="E2" s="586"/>
      <c r="F2" s="587"/>
      <c r="G2" s="28" t="s">
        <v>695</v>
      </c>
      <c r="H2" s="602" t="s">
        <v>1930</v>
      </c>
      <c r="I2" s="603"/>
      <c r="J2" s="603"/>
      <c r="K2" s="604"/>
    </row>
    <row r="3" spans="2:11" ht="30" customHeight="1">
      <c r="B3" s="597" t="s">
        <v>694</v>
      </c>
      <c r="C3" s="598"/>
      <c r="D3" s="588" t="s">
        <v>962</v>
      </c>
      <c r="E3" s="589"/>
      <c r="F3" s="590"/>
      <c r="G3" s="22" t="s">
        <v>696</v>
      </c>
      <c r="H3" s="588" t="s">
        <v>31</v>
      </c>
      <c r="I3" s="589"/>
      <c r="J3" s="589"/>
      <c r="K3" s="590"/>
    </row>
    <row r="4" spans="2:11" ht="30" customHeight="1">
      <c r="B4" s="597" t="s">
        <v>699</v>
      </c>
      <c r="C4" s="598"/>
      <c r="D4" s="588" t="s">
        <v>714</v>
      </c>
      <c r="E4" s="589"/>
      <c r="F4" s="590"/>
      <c r="G4" s="36" t="s">
        <v>697</v>
      </c>
      <c r="H4" s="22">
        <f>G48</f>
        <v>380</v>
      </c>
      <c r="I4" s="36" t="s">
        <v>698</v>
      </c>
      <c r="J4" s="588">
        <f>I48</f>
        <v>280</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48" si="0">ROW()-8</f>
        <v>2</v>
      </c>
      <c r="C10" s="2" t="s">
        <v>188</v>
      </c>
      <c r="D10" s="1">
        <v>0</v>
      </c>
      <c r="E10" s="1" t="s">
        <v>0</v>
      </c>
      <c r="F10" s="1">
        <v>3</v>
      </c>
      <c r="G10" s="1">
        <f>G9+F10</f>
        <v>5</v>
      </c>
      <c r="H10" s="1">
        <v>3</v>
      </c>
      <c r="I10" s="1">
        <f>I9+H10</f>
        <v>5</v>
      </c>
      <c r="J10" s="2" t="s">
        <v>478</v>
      </c>
      <c r="K10" s="27"/>
    </row>
    <row r="11" spans="2:11" s="19" customFormat="1" ht="67.5">
      <c r="B11" s="26">
        <f t="shared" si="0"/>
        <v>3</v>
      </c>
      <c r="C11" s="2" t="s">
        <v>191</v>
      </c>
      <c r="D11" s="1">
        <v>0</v>
      </c>
      <c r="E11" s="1" t="s">
        <v>2</v>
      </c>
      <c r="F11" s="1">
        <v>8</v>
      </c>
      <c r="G11" s="1">
        <f t="shared" ref="G11:G48" si="1">G10+F11</f>
        <v>13</v>
      </c>
      <c r="H11" s="1">
        <v>4</v>
      </c>
      <c r="I11" s="1">
        <f t="shared" ref="I11:I48" si="2">I10+H11</f>
        <v>9</v>
      </c>
      <c r="J11" s="2" t="s">
        <v>480</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29">
        <v>0</v>
      </c>
      <c r="E15" s="29" t="s">
        <v>2</v>
      </c>
      <c r="F15" s="29">
        <v>6</v>
      </c>
      <c r="G15" s="29">
        <f t="shared" si="1"/>
        <v>35</v>
      </c>
      <c r="H15" s="29">
        <v>4</v>
      </c>
      <c r="I15" s="29">
        <f t="shared" si="2"/>
        <v>29</v>
      </c>
      <c r="J15" s="30" t="s">
        <v>791</v>
      </c>
      <c r="K15" s="99"/>
    </row>
    <row r="16" spans="2:11" ht="24.95" customHeight="1">
      <c r="B16" s="31">
        <f t="shared" si="0"/>
        <v>8</v>
      </c>
      <c r="C16" s="30" t="s">
        <v>195</v>
      </c>
      <c r="D16" s="29">
        <v>0</v>
      </c>
      <c r="E16" s="29" t="s">
        <v>0</v>
      </c>
      <c r="F16" s="29">
        <v>12</v>
      </c>
      <c r="G16" s="29">
        <f t="shared" si="1"/>
        <v>47</v>
      </c>
      <c r="H16" s="29">
        <v>12</v>
      </c>
      <c r="I16" s="29">
        <f t="shared" si="2"/>
        <v>41</v>
      </c>
      <c r="J16" s="30" t="s">
        <v>482</v>
      </c>
      <c r="K16" s="27"/>
    </row>
    <row r="17" spans="2:11" ht="24.95" customHeight="1">
      <c r="B17" s="31">
        <f t="shared" si="0"/>
        <v>9</v>
      </c>
      <c r="C17" s="30" t="s">
        <v>256</v>
      </c>
      <c r="D17" s="29">
        <v>0</v>
      </c>
      <c r="E17" s="29" t="s">
        <v>0</v>
      </c>
      <c r="F17" s="29">
        <v>3</v>
      </c>
      <c r="G17" s="29">
        <f t="shared" si="1"/>
        <v>50</v>
      </c>
      <c r="H17" s="29">
        <v>3</v>
      </c>
      <c r="I17" s="29">
        <f t="shared" si="2"/>
        <v>44</v>
      </c>
      <c r="J17" s="30" t="s">
        <v>533</v>
      </c>
      <c r="K17" s="27"/>
    </row>
    <row r="18" spans="2:11" ht="24.95" customHeight="1">
      <c r="B18" s="31">
        <f t="shared" si="0"/>
        <v>10</v>
      </c>
      <c r="C18" s="30" t="s">
        <v>257</v>
      </c>
      <c r="D18" s="29">
        <v>0</v>
      </c>
      <c r="E18" s="29" t="s">
        <v>0</v>
      </c>
      <c r="F18" s="29">
        <v>9</v>
      </c>
      <c r="G18" s="29">
        <f t="shared" si="1"/>
        <v>59</v>
      </c>
      <c r="H18" s="29">
        <v>9</v>
      </c>
      <c r="I18" s="29">
        <f t="shared" si="2"/>
        <v>53</v>
      </c>
      <c r="J18" s="30" t="s">
        <v>534</v>
      </c>
      <c r="K18" s="27"/>
    </row>
    <row r="19" spans="2:11" ht="94.5">
      <c r="B19" s="31">
        <f t="shared" si="0"/>
        <v>11</v>
      </c>
      <c r="C19" s="30" t="s">
        <v>258</v>
      </c>
      <c r="D19" s="29">
        <v>0</v>
      </c>
      <c r="E19" s="29" t="s">
        <v>2</v>
      </c>
      <c r="F19" s="29">
        <v>5</v>
      </c>
      <c r="G19" s="29">
        <f t="shared" si="1"/>
        <v>64</v>
      </c>
      <c r="H19" s="29">
        <v>4</v>
      </c>
      <c r="I19" s="29">
        <f t="shared" si="2"/>
        <v>57</v>
      </c>
      <c r="J19" s="30" t="s">
        <v>1001</v>
      </c>
      <c r="K19" s="27"/>
    </row>
    <row r="20" spans="2:11" ht="67.5">
      <c r="B20" s="31">
        <f t="shared" si="0"/>
        <v>12</v>
      </c>
      <c r="C20" s="30" t="s">
        <v>259</v>
      </c>
      <c r="D20" s="29">
        <v>0</v>
      </c>
      <c r="E20" s="29" t="s">
        <v>0</v>
      </c>
      <c r="F20" s="29">
        <v>3</v>
      </c>
      <c r="G20" s="29">
        <f t="shared" si="1"/>
        <v>67</v>
      </c>
      <c r="H20" s="29">
        <v>3</v>
      </c>
      <c r="I20" s="29">
        <f t="shared" si="2"/>
        <v>60</v>
      </c>
      <c r="J20" s="30" t="s">
        <v>1161</v>
      </c>
      <c r="K20" s="27"/>
    </row>
    <row r="21" spans="2:11" ht="24.95" customHeight="1">
      <c r="B21" s="31">
        <f t="shared" si="0"/>
        <v>13</v>
      </c>
      <c r="C21" s="30" t="s">
        <v>196</v>
      </c>
      <c r="D21" s="29">
        <v>0</v>
      </c>
      <c r="E21" s="29" t="s">
        <v>3</v>
      </c>
      <c r="F21" s="29">
        <v>11</v>
      </c>
      <c r="G21" s="29">
        <f t="shared" si="1"/>
        <v>78</v>
      </c>
      <c r="H21" s="29">
        <v>8</v>
      </c>
      <c r="I21" s="29">
        <f t="shared" si="2"/>
        <v>68</v>
      </c>
      <c r="J21" s="30" t="s">
        <v>483</v>
      </c>
      <c r="K21" s="27"/>
    </row>
    <row r="22" spans="2:11" ht="24.95" customHeight="1">
      <c r="B22" s="31">
        <f t="shared" si="0"/>
        <v>14</v>
      </c>
      <c r="C22" s="30" t="s">
        <v>197</v>
      </c>
      <c r="D22" s="29">
        <v>0</v>
      </c>
      <c r="E22" s="29" t="s">
        <v>3</v>
      </c>
      <c r="F22" s="29">
        <v>11</v>
      </c>
      <c r="G22" s="29">
        <f t="shared" si="1"/>
        <v>89</v>
      </c>
      <c r="H22" s="29">
        <v>8</v>
      </c>
      <c r="I22" s="29">
        <f t="shared" si="2"/>
        <v>76</v>
      </c>
      <c r="J22" s="30" t="s">
        <v>484</v>
      </c>
      <c r="K22" s="27"/>
    </row>
    <row r="23" spans="2:11" ht="24.95" customHeight="1">
      <c r="B23" s="31">
        <f t="shared" si="0"/>
        <v>15</v>
      </c>
      <c r="C23" s="30" t="s">
        <v>198</v>
      </c>
      <c r="D23" s="29">
        <v>0</v>
      </c>
      <c r="E23" s="29" t="s">
        <v>1</v>
      </c>
      <c r="F23" s="29">
        <v>12</v>
      </c>
      <c r="G23" s="29">
        <f t="shared" si="1"/>
        <v>101</v>
      </c>
      <c r="H23" s="29">
        <v>8</v>
      </c>
      <c r="I23" s="29">
        <f t="shared" si="2"/>
        <v>84</v>
      </c>
      <c r="J23" s="30" t="s">
        <v>485</v>
      </c>
      <c r="K23" s="27"/>
    </row>
    <row r="24" spans="2:11" ht="24.95" customHeight="1">
      <c r="B24" s="31">
        <f t="shared" si="0"/>
        <v>16</v>
      </c>
      <c r="C24" s="30" t="s">
        <v>199</v>
      </c>
      <c r="D24" s="29">
        <v>0</v>
      </c>
      <c r="E24" s="29" t="s">
        <v>1</v>
      </c>
      <c r="F24" s="29">
        <v>12</v>
      </c>
      <c r="G24" s="29">
        <f t="shared" si="1"/>
        <v>113</v>
      </c>
      <c r="H24" s="29">
        <v>8</v>
      </c>
      <c r="I24" s="29">
        <f t="shared" si="2"/>
        <v>92</v>
      </c>
      <c r="J24" s="30" t="s">
        <v>486</v>
      </c>
      <c r="K24" s="27"/>
    </row>
    <row r="25" spans="2:11" ht="24.95" customHeight="1">
      <c r="B25" s="31">
        <f t="shared" si="0"/>
        <v>17</v>
      </c>
      <c r="C25" s="30" t="s">
        <v>200</v>
      </c>
      <c r="D25" s="29">
        <v>0</v>
      </c>
      <c r="E25" s="29" t="s">
        <v>3</v>
      </c>
      <c r="F25" s="29">
        <v>11</v>
      </c>
      <c r="G25" s="29">
        <f t="shared" si="1"/>
        <v>124</v>
      </c>
      <c r="H25" s="29">
        <v>8</v>
      </c>
      <c r="I25" s="29">
        <f t="shared" si="2"/>
        <v>100</v>
      </c>
      <c r="J25" s="30" t="s">
        <v>487</v>
      </c>
      <c r="K25" s="27"/>
    </row>
    <row r="26" spans="2:11" ht="24.95" customHeight="1">
      <c r="B26" s="31">
        <f t="shared" si="0"/>
        <v>18</v>
      </c>
      <c r="C26" s="30" t="s">
        <v>201</v>
      </c>
      <c r="D26" s="29">
        <v>0</v>
      </c>
      <c r="E26" s="29" t="s">
        <v>3</v>
      </c>
      <c r="F26" s="29">
        <v>11</v>
      </c>
      <c r="G26" s="29">
        <f t="shared" si="1"/>
        <v>135</v>
      </c>
      <c r="H26" s="29">
        <v>8</v>
      </c>
      <c r="I26" s="29">
        <f t="shared" si="2"/>
        <v>108</v>
      </c>
      <c r="J26" s="30" t="s">
        <v>488</v>
      </c>
      <c r="K26" s="27"/>
    </row>
    <row r="27" spans="2:11" ht="24.95" customHeight="1">
      <c r="B27" s="31">
        <f t="shared" si="0"/>
        <v>19</v>
      </c>
      <c r="C27" s="30" t="s">
        <v>202</v>
      </c>
      <c r="D27" s="29">
        <v>0</v>
      </c>
      <c r="E27" s="29" t="s">
        <v>1</v>
      </c>
      <c r="F27" s="29">
        <v>12</v>
      </c>
      <c r="G27" s="29">
        <f t="shared" si="1"/>
        <v>147</v>
      </c>
      <c r="H27" s="29">
        <v>8</v>
      </c>
      <c r="I27" s="29">
        <f t="shared" si="2"/>
        <v>116</v>
      </c>
      <c r="J27" s="30" t="s">
        <v>489</v>
      </c>
      <c r="K27" s="27"/>
    </row>
    <row r="28" spans="2:11" ht="24.95" customHeight="1">
      <c r="B28" s="31">
        <f t="shared" si="0"/>
        <v>20</v>
      </c>
      <c r="C28" s="30" t="s">
        <v>203</v>
      </c>
      <c r="D28" s="29">
        <v>0</v>
      </c>
      <c r="E28" s="29" t="s">
        <v>1</v>
      </c>
      <c r="F28" s="29">
        <v>12</v>
      </c>
      <c r="G28" s="29">
        <f t="shared" si="1"/>
        <v>159</v>
      </c>
      <c r="H28" s="29">
        <v>8</v>
      </c>
      <c r="I28" s="29">
        <f t="shared" si="2"/>
        <v>124</v>
      </c>
      <c r="J28" s="30" t="s">
        <v>490</v>
      </c>
      <c r="K28" s="27"/>
    </row>
    <row r="29" spans="2:11" ht="24.95" customHeight="1">
      <c r="B29" s="31">
        <f t="shared" si="0"/>
        <v>21</v>
      </c>
      <c r="C29" s="30" t="s">
        <v>204</v>
      </c>
      <c r="D29" s="29">
        <v>0</v>
      </c>
      <c r="E29" s="29" t="s">
        <v>3</v>
      </c>
      <c r="F29" s="29">
        <v>11</v>
      </c>
      <c r="G29" s="29">
        <f t="shared" si="1"/>
        <v>170</v>
      </c>
      <c r="H29" s="29">
        <v>8</v>
      </c>
      <c r="I29" s="29">
        <f t="shared" si="2"/>
        <v>132</v>
      </c>
      <c r="J29" s="30" t="s">
        <v>491</v>
      </c>
      <c r="K29" s="27"/>
    </row>
    <row r="30" spans="2:11" ht="24.95" customHeight="1">
      <c r="B30" s="31">
        <f t="shared" si="0"/>
        <v>22</v>
      </c>
      <c r="C30" s="30" t="s">
        <v>205</v>
      </c>
      <c r="D30" s="29">
        <v>0</v>
      </c>
      <c r="E30" s="29" t="s">
        <v>3</v>
      </c>
      <c r="F30" s="29">
        <v>11</v>
      </c>
      <c r="G30" s="29">
        <f t="shared" si="1"/>
        <v>181</v>
      </c>
      <c r="H30" s="29">
        <v>8</v>
      </c>
      <c r="I30" s="29">
        <f t="shared" si="2"/>
        <v>140</v>
      </c>
      <c r="J30" s="30" t="s">
        <v>492</v>
      </c>
      <c r="K30" s="27"/>
    </row>
    <row r="31" spans="2:11" ht="24.95" customHeight="1">
      <c r="B31" s="31">
        <f t="shared" si="0"/>
        <v>23</v>
      </c>
      <c r="C31" s="30" t="s">
        <v>206</v>
      </c>
      <c r="D31" s="29">
        <v>0</v>
      </c>
      <c r="E31" s="29" t="s">
        <v>1</v>
      </c>
      <c r="F31" s="29">
        <v>12</v>
      </c>
      <c r="G31" s="29">
        <f t="shared" si="1"/>
        <v>193</v>
      </c>
      <c r="H31" s="29">
        <v>8</v>
      </c>
      <c r="I31" s="29">
        <f t="shared" si="2"/>
        <v>148</v>
      </c>
      <c r="J31" s="30" t="s">
        <v>493</v>
      </c>
      <c r="K31" s="27"/>
    </row>
    <row r="32" spans="2:11" ht="24.95" customHeight="1">
      <c r="B32" s="31">
        <f t="shared" si="0"/>
        <v>24</v>
      </c>
      <c r="C32" s="30" t="s">
        <v>207</v>
      </c>
      <c r="D32" s="29">
        <v>0</v>
      </c>
      <c r="E32" s="29" t="s">
        <v>1</v>
      </c>
      <c r="F32" s="29">
        <v>12</v>
      </c>
      <c r="G32" s="29">
        <f t="shared" si="1"/>
        <v>205</v>
      </c>
      <c r="H32" s="29">
        <v>8</v>
      </c>
      <c r="I32" s="29">
        <f t="shared" si="2"/>
        <v>156</v>
      </c>
      <c r="J32" s="30" t="s">
        <v>494</v>
      </c>
      <c r="K32" s="27"/>
    </row>
    <row r="33" spans="2:11" ht="24.95" customHeight="1">
      <c r="B33" s="31">
        <f t="shared" si="0"/>
        <v>25</v>
      </c>
      <c r="C33" s="30" t="s">
        <v>208</v>
      </c>
      <c r="D33" s="29">
        <v>0</v>
      </c>
      <c r="E33" s="29" t="s">
        <v>3</v>
      </c>
      <c r="F33" s="29">
        <v>11</v>
      </c>
      <c r="G33" s="29">
        <f t="shared" si="1"/>
        <v>216</v>
      </c>
      <c r="H33" s="29">
        <v>8</v>
      </c>
      <c r="I33" s="29">
        <f t="shared" si="2"/>
        <v>164</v>
      </c>
      <c r="J33" s="30" t="s">
        <v>495</v>
      </c>
      <c r="K33" s="27"/>
    </row>
    <row r="34" spans="2:11" ht="24.95" customHeight="1">
      <c r="B34" s="31">
        <f t="shared" si="0"/>
        <v>26</v>
      </c>
      <c r="C34" s="30" t="s">
        <v>209</v>
      </c>
      <c r="D34" s="29">
        <v>0</v>
      </c>
      <c r="E34" s="29" t="s">
        <v>3</v>
      </c>
      <c r="F34" s="29">
        <v>11</v>
      </c>
      <c r="G34" s="29">
        <f t="shared" si="1"/>
        <v>227</v>
      </c>
      <c r="H34" s="29">
        <v>8</v>
      </c>
      <c r="I34" s="29">
        <f t="shared" si="2"/>
        <v>172</v>
      </c>
      <c r="J34" s="30" t="s">
        <v>496</v>
      </c>
      <c r="K34" s="27"/>
    </row>
    <row r="35" spans="2:11" ht="24.95" customHeight="1">
      <c r="B35" s="31">
        <f t="shared" si="0"/>
        <v>27</v>
      </c>
      <c r="C35" s="30" t="s">
        <v>210</v>
      </c>
      <c r="D35" s="29">
        <v>0</v>
      </c>
      <c r="E35" s="29" t="s">
        <v>1</v>
      </c>
      <c r="F35" s="29">
        <v>12</v>
      </c>
      <c r="G35" s="29">
        <f t="shared" si="1"/>
        <v>239</v>
      </c>
      <c r="H35" s="29">
        <v>8</v>
      </c>
      <c r="I35" s="29">
        <f t="shared" si="2"/>
        <v>180</v>
      </c>
      <c r="J35" s="30" t="s">
        <v>497</v>
      </c>
      <c r="K35" s="27"/>
    </row>
    <row r="36" spans="2:11" ht="24.95" customHeight="1">
      <c r="B36" s="31">
        <f t="shared" si="0"/>
        <v>28</v>
      </c>
      <c r="C36" s="30" t="s">
        <v>211</v>
      </c>
      <c r="D36" s="29">
        <v>0</v>
      </c>
      <c r="E36" s="29" t="s">
        <v>1</v>
      </c>
      <c r="F36" s="29">
        <v>12</v>
      </c>
      <c r="G36" s="29">
        <f t="shared" si="1"/>
        <v>251</v>
      </c>
      <c r="H36" s="29">
        <v>8</v>
      </c>
      <c r="I36" s="29">
        <f t="shared" si="2"/>
        <v>188</v>
      </c>
      <c r="J36" s="30" t="s">
        <v>498</v>
      </c>
      <c r="K36" s="27"/>
    </row>
    <row r="37" spans="2:11" ht="24.95" customHeight="1">
      <c r="B37" s="31">
        <f t="shared" si="0"/>
        <v>29</v>
      </c>
      <c r="C37" s="30" t="s">
        <v>212</v>
      </c>
      <c r="D37" s="29">
        <v>0</v>
      </c>
      <c r="E37" s="29" t="s">
        <v>3</v>
      </c>
      <c r="F37" s="29">
        <v>11</v>
      </c>
      <c r="G37" s="29">
        <f t="shared" si="1"/>
        <v>262</v>
      </c>
      <c r="H37" s="29">
        <v>8</v>
      </c>
      <c r="I37" s="29">
        <f t="shared" si="2"/>
        <v>196</v>
      </c>
      <c r="J37" s="30" t="s">
        <v>499</v>
      </c>
      <c r="K37" s="27"/>
    </row>
    <row r="38" spans="2:11" ht="24.95" customHeight="1">
      <c r="B38" s="31">
        <f t="shared" si="0"/>
        <v>30</v>
      </c>
      <c r="C38" s="30" t="s">
        <v>213</v>
      </c>
      <c r="D38" s="29">
        <v>0</v>
      </c>
      <c r="E38" s="29" t="s">
        <v>3</v>
      </c>
      <c r="F38" s="29">
        <v>11</v>
      </c>
      <c r="G38" s="29">
        <f t="shared" si="1"/>
        <v>273</v>
      </c>
      <c r="H38" s="29">
        <v>8</v>
      </c>
      <c r="I38" s="29">
        <f t="shared" si="2"/>
        <v>204</v>
      </c>
      <c r="J38" s="30" t="s">
        <v>500</v>
      </c>
      <c r="K38" s="27"/>
    </row>
    <row r="39" spans="2:11" ht="24.95" customHeight="1">
      <c r="B39" s="31">
        <f t="shared" si="0"/>
        <v>31</v>
      </c>
      <c r="C39" s="30" t="s">
        <v>214</v>
      </c>
      <c r="D39" s="29">
        <v>0</v>
      </c>
      <c r="E39" s="29" t="s">
        <v>1</v>
      </c>
      <c r="F39" s="29">
        <v>12</v>
      </c>
      <c r="G39" s="29">
        <f t="shared" si="1"/>
        <v>285</v>
      </c>
      <c r="H39" s="29">
        <v>8</v>
      </c>
      <c r="I39" s="29">
        <f t="shared" si="2"/>
        <v>212</v>
      </c>
      <c r="J39" s="30" t="s">
        <v>501</v>
      </c>
      <c r="K39" s="27"/>
    </row>
    <row r="40" spans="2:11" ht="24.95" customHeight="1">
      <c r="B40" s="31">
        <f t="shared" si="0"/>
        <v>32</v>
      </c>
      <c r="C40" s="30" t="s">
        <v>215</v>
      </c>
      <c r="D40" s="29">
        <v>0</v>
      </c>
      <c r="E40" s="29" t="s">
        <v>1</v>
      </c>
      <c r="F40" s="29">
        <v>12</v>
      </c>
      <c r="G40" s="29">
        <f t="shared" si="1"/>
        <v>297</v>
      </c>
      <c r="H40" s="29">
        <v>8</v>
      </c>
      <c r="I40" s="29">
        <f t="shared" si="2"/>
        <v>220</v>
      </c>
      <c r="J40" s="30" t="s">
        <v>502</v>
      </c>
      <c r="K40" s="27"/>
    </row>
    <row r="41" spans="2:11" s="20" customFormat="1" ht="24.95" customHeight="1">
      <c r="B41" s="31">
        <f t="shared" si="0"/>
        <v>33</v>
      </c>
      <c r="C41" s="30" t="s">
        <v>701</v>
      </c>
      <c r="D41" s="29">
        <v>0</v>
      </c>
      <c r="E41" s="29" t="s">
        <v>1</v>
      </c>
      <c r="F41" s="29">
        <v>12</v>
      </c>
      <c r="G41" s="29">
        <f t="shared" si="1"/>
        <v>309</v>
      </c>
      <c r="H41" s="29">
        <v>8</v>
      </c>
      <c r="I41" s="29">
        <f t="shared" si="2"/>
        <v>228</v>
      </c>
      <c r="J41" s="30" t="s">
        <v>701</v>
      </c>
      <c r="K41" s="38"/>
    </row>
    <row r="42" spans="2:11" s="20" customFormat="1" ht="24.95" customHeight="1">
      <c r="B42" s="31">
        <f t="shared" si="0"/>
        <v>34</v>
      </c>
      <c r="C42" s="30" t="s">
        <v>702</v>
      </c>
      <c r="D42" s="29">
        <v>0</v>
      </c>
      <c r="E42" s="29" t="s">
        <v>1</v>
      </c>
      <c r="F42" s="29">
        <v>12</v>
      </c>
      <c r="G42" s="29">
        <f t="shared" si="1"/>
        <v>321</v>
      </c>
      <c r="H42" s="29">
        <v>8</v>
      </c>
      <c r="I42" s="29">
        <f t="shared" si="2"/>
        <v>236</v>
      </c>
      <c r="J42" s="30" t="s">
        <v>702</v>
      </c>
      <c r="K42" s="38"/>
    </row>
    <row r="43" spans="2:11" s="20" customFormat="1" ht="24.95" customHeight="1">
      <c r="B43" s="31">
        <f t="shared" si="0"/>
        <v>35</v>
      </c>
      <c r="C43" s="30" t="s">
        <v>238</v>
      </c>
      <c r="D43" s="29">
        <v>0</v>
      </c>
      <c r="E43" s="29" t="s">
        <v>3</v>
      </c>
      <c r="F43" s="29">
        <v>11</v>
      </c>
      <c r="G43" s="29">
        <f t="shared" si="1"/>
        <v>332</v>
      </c>
      <c r="H43" s="29">
        <v>8</v>
      </c>
      <c r="I43" s="29">
        <f t="shared" si="2"/>
        <v>244</v>
      </c>
      <c r="J43" s="30" t="s">
        <v>523</v>
      </c>
      <c r="K43" s="30"/>
    </row>
    <row r="44" spans="2:11" s="20" customFormat="1" ht="24.95" customHeight="1">
      <c r="B44" s="31">
        <f t="shared" si="0"/>
        <v>36</v>
      </c>
      <c r="C44" s="30" t="s">
        <v>239</v>
      </c>
      <c r="D44" s="29">
        <v>0</v>
      </c>
      <c r="E44" s="29" t="s">
        <v>1</v>
      </c>
      <c r="F44" s="29">
        <v>12</v>
      </c>
      <c r="G44" s="29">
        <f t="shared" si="1"/>
        <v>344</v>
      </c>
      <c r="H44" s="29">
        <v>8</v>
      </c>
      <c r="I44" s="29">
        <f t="shared" si="2"/>
        <v>252</v>
      </c>
      <c r="J44" s="30" t="s">
        <v>524</v>
      </c>
      <c r="K44" s="30"/>
    </row>
    <row r="45" spans="2:11" s="20" customFormat="1" ht="24.95" customHeight="1">
      <c r="B45" s="31">
        <f t="shared" si="0"/>
        <v>37</v>
      </c>
      <c r="C45" s="30" t="s">
        <v>240</v>
      </c>
      <c r="D45" s="29">
        <v>0</v>
      </c>
      <c r="E45" s="29" t="s">
        <v>3</v>
      </c>
      <c r="F45" s="29">
        <v>11</v>
      </c>
      <c r="G45" s="29">
        <f t="shared" si="1"/>
        <v>355</v>
      </c>
      <c r="H45" s="29">
        <v>8</v>
      </c>
      <c r="I45" s="29">
        <f t="shared" si="2"/>
        <v>260</v>
      </c>
      <c r="J45" s="30" t="s">
        <v>1349</v>
      </c>
      <c r="K45" s="30"/>
    </row>
    <row r="46" spans="2:11" s="20" customFormat="1" ht="24.95" customHeight="1">
      <c r="B46" s="31">
        <f t="shared" si="0"/>
        <v>38</v>
      </c>
      <c r="C46" s="30" t="s">
        <v>241</v>
      </c>
      <c r="D46" s="29">
        <v>0</v>
      </c>
      <c r="E46" s="29" t="s">
        <v>1</v>
      </c>
      <c r="F46" s="29">
        <v>12</v>
      </c>
      <c r="G46" s="29">
        <f t="shared" si="1"/>
        <v>367</v>
      </c>
      <c r="H46" s="29">
        <v>8</v>
      </c>
      <c r="I46" s="29">
        <f t="shared" si="2"/>
        <v>268</v>
      </c>
      <c r="J46" s="30" t="s">
        <v>525</v>
      </c>
      <c r="K46" s="38"/>
    </row>
    <row r="47" spans="2:11" s="20" customFormat="1" ht="24.95" customHeight="1">
      <c r="B47" s="31">
        <f t="shared" si="0"/>
        <v>39</v>
      </c>
      <c r="C47" s="30" t="s">
        <v>242</v>
      </c>
      <c r="D47" s="29">
        <v>0</v>
      </c>
      <c r="E47" s="29" t="s">
        <v>1</v>
      </c>
      <c r="F47" s="29">
        <v>12</v>
      </c>
      <c r="G47" s="29">
        <f t="shared" si="1"/>
        <v>379</v>
      </c>
      <c r="H47" s="29">
        <v>8</v>
      </c>
      <c r="I47" s="29">
        <f t="shared" si="2"/>
        <v>276</v>
      </c>
      <c r="J47" s="30" t="s">
        <v>526</v>
      </c>
      <c r="K47" s="38"/>
    </row>
    <row r="48" spans="2:11" s="20" customFormat="1" ht="24.95" customHeight="1">
      <c r="B48" s="31">
        <f t="shared" si="0"/>
        <v>40</v>
      </c>
      <c r="C48" s="30" t="s">
        <v>190</v>
      </c>
      <c r="D48" s="29">
        <v>0</v>
      </c>
      <c r="E48" s="29" t="s">
        <v>0</v>
      </c>
      <c r="F48" s="29">
        <v>1</v>
      </c>
      <c r="G48" s="29">
        <f t="shared" si="1"/>
        <v>380</v>
      </c>
      <c r="H48" s="29">
        <v>4</v>
      </c>
      <c r="I48" s="29">
        <f t="shared" si="2"/>
        <v>280</v>
      </c>
      <c r="J48" s="30" t="s">
        <v>794</v>
      </c>
      <c r="K48" s="27"/>
    </row>
  </sheetData>
  <mergeCells count="21">
    <mergeCell ref="K7:K8"/>
    <mergeCell ref="D7:D8"/>
    <mergeCell ref="E7:E8"/>
    <mergeCell ref="F7:G7"/>
    <mergeCell ref="H7:I7"/>
    <mergeCell ref="B7:B8"/>
    <mergeCell ref="C7:C8"/>
    <mergeCell ref="B6:C6"/>
    <mergeCell ref="D6:K6"/>
    <mergeCell ref="B2:C2"/>
    <mergeCell ref="D2:F2"/>
    <mergeCell ref="H2:K2"/>
    <mergeCell ref="B3:C3"/>
    <mergeCell ref="D3:F3"/>
    <mergeCell ref="H3:K3"/>
    <mergeCell ref="B4:C4"/>
    <mergeCell ref="D4:F4"/>
    <mergeCell ref="J4:K4"/>
    <mergeCell ref="B5:C5"/>
    <mergeCell ref="D5:K5"/>
    <mergeCell ref="J7:J8"/>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E3C06-1DDE-42BA-B078-5CF772A8A827}">
  <sheetPr codeName="Sheet33"/>
  <dimension ref="B1:K40"/>
  <sheetViews>
    <sheetView zoomScaleNormal="100" workbookViewId="0">
      <pane xSplit="2" ySplit="8" topLeftCell="C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9.75" customHeight="1">
      <c r="B2" s="595" t="s">
        <v>693</v>
      </c>
      <c r="C2" s="596"/>
      <c r="D2" s="602" t="s">
        <v>1932</v>
      </c>
      <c r="E2" s="586"/>
      <c r="F2" s="587"/>
      <c r="G2" s="28" t="s">
        <v>695</v>
      </c>
      <c r="H2" s="602" t="s">
        <v>1931</v>
      </c>
      <c r="I2" s="603"/>
      <c r="J2" s="603"/>
      <c r="K2" s="604"/>
    </row>
    <row r="3" spans="2:11" ht="30" customHeight="1">
      <c r="B3" s="597" t="s">
        <v>694</v>
      </c>
      <c r="C3" s="598"/>
      <c r="D3" s="588" t="s">
        <v>963</v>
      </c>
      <c r="E3" s="589"/>
      <c r="F3" s="590"/>
      <c r="G3" s="22" t="s">
        <v>696</v>
      </c>
      <c r="H3" s="588" t="s">
        <v>31</v>
      </c>
      <c r="I3" s="589"/>
      <c r="J3" s="589"/>
      <c r="K3" s="590"/>
    </row>
    <row r="4" spans="2:11" ht="30" customHeight="1">
      <c r="B4" s="597" t="s">
        <v>699</v>
      </c>
      <c r="C4" s="598"/>
      <c r="D4" s="588" t="s">
        <v>714</v>
      </c>
      <c r="E4" s="589"/>
      <c r="F4" s="590"/>
      <c r="G4" s="36" t="s">
        <v>697</v>
      </c>
      <c r="H4" s="22">
        <f>G40</f>
        <v>288</v>
      </c>
      <c r="I4" s="36" t="s">
        <v>698</v>
      </c>
      <c r="J4" s="588">
        <f>I40</f>
        <v>216</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40" si="0">ROW()-8</f>
        <v>2</v>
      </c>
      <c r="C10" s="2" t="s">
        <v>188</v>
      </c>
      <c r="D10" s="1">
        <v>0</v>
      </c>
      <c r="E10" s="1" t="s">
        <v>0</v>
      </c>
      <c r="F10" s="1">
        <v>3</v>
      </c>
      <c r="G10" s="1">
        <f>G9+F10</f>
        <v>5</v>
      </c>
      <c r="H10" s="1">
        <v>3</v>
      </c>
      <c r="I10" s="1">
        <f>I9+H10</f>
        <v>5</v>
      </c>
      <c r="J10" s="2" t="s">
        <v>478</v>
      </c>
      <c r="K10" s="27"/>
    </row>
    <row r="11" spans="2:11" s="19" customFormat="1" ht="67.5">
      <c r="B11" s="26">
        <f t="shared" si="0"/>
        <v>3</v>
      </c>
      <c r="C11" s="2" t="s">
        <v>191</v>
      </c>
      <c r="D11" s="1">
        <v>0</v>
      </c>
      <c r="E11" s="1" t="s">
        <v>2</v>
      </c>
      <c r="F11" s="1">
        <v>8</v>
      </c>
      <c r="G11" s="1">
        <f t="shared" ref="G11:G40" si="1">G10+F11</f>
        <v>13</v>
      </c>
      <c r="H11" s="1">
        <v>4</v>
      </c>
      <c r="I11" s="1">
        <f t="shared" ref="I11:I40" si="2">I10+H11</f>
        <v>9</v>
      </c>
      <c r="J11" s="2" t="s">
        <v>480</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29">
        <v>0</v>
      </c>
      <c r="E15" s="29" t="s">
        <v>2</v>
      </c>
      <c r="F15" s="29">
        <v>6</v>
      </c>
      <c r="G15" s="29">
        <f t="shared" si="1"/>
        <v>35</v>
      </c>
      <c r="H15" s="29">
        <v>4</v>
      </c>
      <c r="I15" s="29">
        <f t="shared" si="2"/>
        <v>29</v>
      </c>
      <c r="J15" s="30" t="s">
        <v>791</v>
      </c>
      <c r="K15" s="99"/>
    </row>
    <row r="16" spans="2:11" ht="24.95" customHeight="1">
      <c r="B16" s="31">
        <f t="shared" si="0"/>
        <v>8</v>
      </c>
      <c r="C16" s="30" t="s">
        <v>195</v>
      </c>
      <c r="D16" s="29">
        <v>0</v>
      </c>
      <c r="E16" s="29" t="s">
        <v>0</v>
      </c>
      <c r="F16" s="29">
        <v>12</v>
      </c>
      <c r="G16" s="29">
        <f t="shared" si="1"/>
        <v>47</v>
      </c>
      <c r="H16" s="29">
        <v>12</v>
      </c>
      <c r="I16" s="29">
        <f t="shared" si="2"/>
        <v>41</v>
      </c>
      <c r="J16" s="30" t="s">
        <v>482</v>
      </c>
      <c r="K16" s="27"/>
    </row>
    <row r="17" spans="2:11" ht="24.95" customHeight="1">
      <c r="B17" s="31">
        <f t="shared" si="0"/>
        <v>9</v>
      </c>
      <c r="C17" s="30" t="s">
        <v>256</v>
      </c>
      <c r="D17" s="29">
        <v>0</v>
      </c>
      <c r="E17" s="29" t="s">
        <v>0</v>
      </c>
      <c r="F17" s="29">
        <v>3</v>
      </c>
      <c r="G17" s="29">
        <f t="shared" si="1"/>
        <v>50</v>
      </c>
      <c r="H17" s="29">
        <v>3</v>
      </c>
      <c r="I17" s="29">
        <f t="shared" si="2"/>
        <v>44</v>
      </c>
      <c r="J17" s="30" t="s">
        <v>533</v>
      </c>
      <c r="K17" s="27"/>
    </row>
    <row r="18" spans="2:11" ht="24.95" customHeight="1">
      <c r="B18" s="31">
        <f t="shared" si="0"/>
        <v>10</v>
      </c>
      <c r="C18" s="30" t="s">
        <v>257</v>
      </c>
      <c r="D18" s="29">
        <v>0</v>
      </c>
      <c r="E18" s="29" t="s">
        <v>0</v>
      </c>
      <c r="F18" s="29">
        <v>9</v>
      </c>
      <c r="G18" s="29">
        <f t="shared" si="1"/>
        <v>59</v>
      </c>
      <c r="H18" s="29">
        <v>9</v>
      </c>
      <c r="I18" s="29">
        <f t="shared" si="2"/>
        <v>53</v>
      </c>
      <c r="J18" s="30" t="s">
        <v>534</v>
      </c>
      <c r="K18" s="27"/>
    </row>
    <row r="19" spans="2:11" ht="94.5">
      <c r="B19" s="31">
        <f t="shared" si="0"/>
        <v>11</v>
      </c>
      <c r="C19" s="30" t="s">
        <v>258</v>
      </c>
      <c r="D19" s="29">
        <v>0</v>
      </c>
      <c r="E19" s="29" t="s">
        <v>2</v>
      </c>
      <c r="F19" s="29">
        <v>5</v>
      </c>
      <c r="G19" s="29">
        <f t="shared" si="1"/>
        <v>64</v>
      </c>
      <c r="H19" s="29">
        <v>4</v>
      </c>
      <c r="I19" s="29">
        <f t="shared" si="2"/>
        <v>57</v>
      </c>
      <c r="J19" s="30" t="s">
        <v>1001</v>
      </c>
      <c r="K19" s="27"/>
    </row>
    <row r="20" spans="2:11" ht="67.5">
      <c r="B20" s="31">
        <f t="shared" si="0"/>
        <v>12</v>
      </c>
      <c r="C20" s="30" t="s">
        <v>259</v>
      </c>
      <c r="D20" s="29">
        <v>0</v>
      </c>
      <c r="E20" s="29" t="s">
        <v>0</v>
      </c>
      <c r="F20" s="29">
        <v>3</v>
      </c>
      <c r="G20" s="29">
        <f t="shared" si="1"/>
        <v>67</v>
      </c>
      <c r="H20" s="29">
        <v>3</v>
      </c>
      <c r="I20" s="29">
        <f t="shared" si="2"/>
        <v>60</v>
      </c>
      <c r="J20" s="30" t="s">
        <v>1161</v>
      </c>
      <c r="K20" s="27"/>
    </row>
    <row r="21" spans="2:11" ht="24.95" customHeight="1">
      <c r="B21" s="31">
        <f t="shared" si="0"/>
        <v>13</v>
      </c>
      <c r="C21" s="30" t="s">
        <v>196</v>
      </c>
      <c r="D21" s="29">
        <v>0</v>
      </c>
      <c r="E21" s="29" t="s">
        <v>3</v>
      </c>
      <c r="F21" s="29">
        <v>11</v>
      </c>
      <c r="G21" s="29">
        <f t="shared" si="1"/>
        <v>78</v>
      </c>
      <c r="H21" s="29">
        <v>8</v>
      </c>
      <c r="I21" s="29">
        <f t="shared" si="2"/>
        <v>68</v>
      </c>
      <c r="J21" s="30" t="s">
        <v>483</v>
      </c>
      <c r="K21" s="27"/>
    </row>
    <row r="22" spans="2:11" ht="24.95" customHeight="1">
      <c r="B22" s="31">
        <f t="shared" si="0"/>
        <v>14</v>
      </c>
      <c r="C22" s="30" t="s">
        <v>197</v>
      </c>
      <c r="D22" s="29">
        <v>0</v>
      </c>
      <c r="E22" s="29" t="s">
        <v>3</v>
      </c>
      <c r="F22" s="29">
        <v>11</v>
      </c>
      <c r="G22" s="29">
        <f t="shared" si="1"/>
        <v>89</v>
      </c>
      <c r="H22" s="29">
        <v>8</v>
      </c>
      <c r="I22" s="29">
        <f t="shared" si="2"/>
        <v>76</v>
      </c>
      <c r="J22" s="30" t="s">
        <v>484</v>
      </c>
      <c r="K22" s="27"/>
    </row>
    <row r="23" spans="2:11" ht="24.95" customHeight="1">
      <c r="B23" s="31">
        <f t="shared" si="0"/>
        <v>15</v>
      </c>
      <c r="C23" s="30" t="s">
        <v>198</v>
      </c>
      <c r="D23" s="29">
        <v>0</v>
      </c>
      <c r="E23" s="29" t="s">
        <v>1</v>
      </c>
      <c r="F23" s="29">
        <v>12</v>
      </c>
      <c r="G23" s="29">
        <f t="shared" si="1"/>
        <v>101</v>
      </c>
      <c r="H23" s="29">
        <v>8</v>
      </c>
      <c r="I23" s="29">
        <f t="shared" si="2"/>
        <v>84</v>
      </c>
      <c r="J23" s="30" t="s">
        <v>485</v>
      </c>
      <c r="K23" s="27"/>
    </row>
    <row r="24" spans="2:11" ht="24.95" customHeight="1">
      <c r="B24" s="31">
        <f t="shared" si="0"/>
        <v>16</v>
      </c>
      <c r="C24" s="30" t="s">
        <v>199</v>
      </c>
      <c r="D24" s="29">
        <v>0</v>
      </c>
      <c r="E24" s="29" t="s">
        <v>1</v>
      </c>
      <c r="F24" s="29">
        <v>12</v>
      </c>
      <c r="G24" s="29">
        <f t="shared" si="1"/>
        <v>113</v>
      </c>
      <c r="H24" s="29">
        <v>8</v>
      </c>
      <c r="I24" s="29">
        <f t="shared" si="2"/>
        <v>92</v>
      </c>
      <c r="J24" s="30" t="s">
        <v>486</v>
      </c>
      <c r="K24" s="27"/>
    </row>
    <row r="25" spans="2:11" ht="24.95" customHeight="1">
      <c r="B25" s="31">
        <f t="shared" si="0"/>
        <v>17</v>
      </c>
      <c r="C25" s="30" t="s">
        <v>200</v>
      </c>
      <c r="D25" s="29">
        <v>0</v>
      </c>
      <c r="E25" s="29" t="s">
        <v>3</v>
      </c>
      <c r="F25" s="29">
        <v>11</v>
      </c>
      <c r="G25" s="29">
        <f t="shared" si="1"/>
        <v>124</v>
      </c>
      <c r="H25" s="29">
        <v>8</v>
      </c>
      <c r="I25" s="29">
        <f t="shared" si="2"/>
        <v>100</v>
      </c>
      <c r="J25" s="30" t="s">
        <v>487</v>
      </c>
      <c r="K25" s="27"/>
    </row>
    <row r="26" spans="2:11" ht="24.95" customHeight="1">
      <c r="B26" s="31">
        <f t="shared" si="0"/>
        <v>18</v>
      </c>
      <c r="C26" s="30" t="s">
        <v>201</v>
      </c>
      <c r="D26" s="29">
        <v>0</v>
      </c>
      <c r="E26" s="29" t="s">
        <v>3</v>
      </c>
      <c r="F26" s="29">
        <v>11</v>
      </c>
      <c r="G26" s="29">
        <f t="shared" si="1"/>
        <v>135</v>
      </c>
      <c r="H26" s="29">
        <v>8</v>
      </c>
      <c r="I26" s="29">
        <f t="shared" si="2"/>
        <v>108</v>
      </c>
      <c r="J26" s="30" t="s">
        <v>488</v>
      </c>
      <c r="K26" s="27"/>
    </row>
    <row r="27" spans="2:11" ht="24.95" customHeight="1">
      <c r="B27" s="31">
        <f t="shared" si="0"/>
        <v>19</v>
      </c>
      <c r="C27" s="30" t="s">
        <v>202</v>
      </c>
      <c r="D27" s="29">
        <v>0</v>
      </c>
      <c r="E27" s="29" t="s">
        <v>1</v>
      </c>
      <c r="F27" s="29">
        <v>12</v>
      </c>
      <c r="G27" s="29">
        <f t="shared" si="1"/>
        <v>147</v>
      </c>
      <c r="H27" s="29">
        <v>8</v>
      </c>
      <c r="I27" s="29">
        <f t="shared" si="2"/>
        <v>116</v>
      </c>
      <c r="J27" s="30" t="s">
        <v>489</v>
      </c>
      <c r="K27" s="27"/>
    </row>
    <row r="28" spans="2:11" ht="24.95" customHeight="1">
      <c r="B28" s="31">
        <f t="shared" si="0"/>
        <v>20</v>
      </c>
      <c r="C28" s="30" t="s">
        <v>203</v>
      </c>
      <c r="D28" s="29">
        <v>0</v>
      </c>
      <c r="E28" s="29" t="s">
        <v>1</v>
      </c>
      <c r="F28" s="29">
        <v>12</v>
      </c>
      <c r="G28" s="29">
        <f t="shared" si="1"/>
        <v>159</v>
      </c>
      <c r="H28" s="29">
        <v>8</v>
      </c>
      <c r="I28" s="29">
        <f t="shared" si="2"/>
        <v>124</v>
      </c>
      <c r="J28" s="30" t="s">
        <v>490</v>
      </c>
      <c r="K28" s="27"/>
    </row>
    <row r="29" spans="2:11" ht="24.95" customHeight="1">
      <c r="B29" s="31">
        <f t="shared" si="0"/>
        <v>21</v>
      </c>
      <c r="C29" s="30" t="s">
        <v>204</v>
      </c>
      <c r="D29" s="29">
        <v>0</v>
      </c>
      <c r="E29" s="29" t="s">
        <v>3</v>
      </c>
      <c r="F29" s="29">
        <v>11</v>
      </c>
      <c r="G29" s="29">
        <f t="shared" si="1"/>
        <v>170</v>
      </c>
      <c r="H29" s="29">
        <v>8</v>
      </c>
      <c r="I29" s="29">
        <f t="shared" si="2"/>
        <v>132</v>
      </c>
      <c r="J29" s="30" t="s">
        <v>491</v>
      </c>
      <c r="K29" s="27"/>
    </row>
    <row r="30" spans="2:11" ht="24.95" customHeight="1">
      <c r="B30" s="31">
        <f t="shared" si="0"/>
        <v>22</v>
      </c>
      <c r="C30" s="30" t="s">
        <v>205</v>
      </c>
      <c r="D30" s="29">
        <v>0</v>
      </c>
      <c r="E30" s="29" t="s">
        <v>3</v>
      </c>
      <c r="F30" s="29">
        <v>11</v>
      </c>
      <c r="G30" s="29">
        <f t="shared" si="1"/>
        <v>181</v>
      </c>
      <c r="H30" s="29">
        <v>8</v>
      </c>
      <c r="I30" s="29">
        <f t="shared" si="2"/>
        <v>140</v>
      </c>
      <c r="J30" s="30" t="s">
        <v>492</v>
      </c>
      <c r="K30" s="27"/>
    </row>
    <row r="31" spans="2:11" ht="24.95" customHeight="1">
      <c r="B31" s="31">
        <f t="shared" si="0"/>
        <v>23</v>
      </c>
      <c r="C31" s="30" t="s">
        <v>206</v>
      </c>
      <c r="D31" s="29">
        <v>0</v>
      </c>
      <c r="E31" s="29" t="s">
        <v>1</v>
      </c>
      <c r="F31" s="29">
        <v>12</v>
      </c>
      <c r="G31" s="29">
        <f t="shared" si="1"/>
        <v>193</v>
      </c>
      <c r="H31" s="29">
        <v>8</v>
      </c>
      <c r="I31" s="29">
        <f t="shared" si="2"/>
        <v>148</v>
      </c>
      <c r="J31" s="30" t="s">
        <v>493</v>
      </c>
      <c r="K31" s="27"/>
    </row>
    <row r="32" spans="2:11" ht="24.95" customHeight="1">
      <c r="B32" s="31">
        <f t="shared" si="0"/>
        <v>24</v>
      </c>
      <c r="C32" s="30" t="s">
        <v>207</v>
      </c>
      <c r="D32" s="29">
        <v>0</v>
      </c>
      <c r="E32" s="29" t="s">
        <v>1</v>
      </c>
      <c r="F32" s="29">
        <v>12</v>
      </c>
      <c r="G32" s="29">
        <f t="shared" si="1"/>
        <v>205</v>
      </c>
      <c r="H32" s="29">
        <v>8</v>
      </c>
      <c r="I32" s="29">
        <f t="shared" si="2"/>
        <v>156</v>
      </c>
      <c r="J32" s="30" t="s">
        <v>494</v>
      </c>
      <c r="K32" s="27"/>
    </row>
    <row r="33" spans="2:11" s="20" customFormat="1" ht="24.95" customHeight="1">
      <c r="B33" s="31">
        <f t="shared" si="0"/>
        <v>25</v>
      </c>
      <c r="C33" s="30" t="s">
        <v>701</v>
      </c>
      <c r="D33" s="29">
        <v>0</v>
      </c>
      <c r="E33" s="29" t="s">
        <v>1</v>
      </c>
      <c r="F33" s="29">
        <v>12</v>
      </c>
      <c r="G33" s="29">
        <f t="shared" si="1"/>
        <v>217</v>
      </c>
      <c r="H33" s="29">
        <v>8</v>
      </c>
      <c r="I33" s="29">
        <f t="shared" si="2"/>
        <v>164</v>
      </c>
      <c r="J33" s="30" t="s">
        <v>701</v>
      </c>
      <c r="K33" s="38"/>
    </row>
    <row r="34" spans="2:11" s="20" customFormat="1" ht="24.95" customHeight="1">
      <c r="B34" s="31">
        <f t="shared" si="0"/>
        <v>26</v>
      </c>
      <c r="C34" s="30" t="s">
        <v>702</v>
      </c>
      <c r="D34" s="29">
        <v>0</v>
      </c>
      <c r="E34" s="29" t="s">
        <v>1</v>
      </c>
      <c r="F34" s="29">
        <v>12</v>
      </c>
      <c r="G34" s="29">
        <f t="shared" si="1"/>
        <v>229</v>
      </c>
      <c r="H34" s="29">
        <v>8</v>
      </c>
      <c r="I34" s="29">
        <f t="shared" si="2"/>
        <v>172</v>
      </c>
      <c r="J34" s="30" t="s">
        <v>702</v>
      </c>
      <c r="K34" s="38"/>
    </row>
    <row r="35" spans="2:11" s="20" customFormat="1" ht="24.95" customHeight="1">
      <c r="B35" s="31">
        <f t="shared" si="0"/>
        <v>27</v>
      </c>
      <c r="C35" s="30" t="s">
        <v>238</v>
      </c>
      <c r="D35" s="29">
        <v>0</v>
      </c>
      <c r="E35" s="29" t="s">
        <v>3</v>
      </c>
      <c r="F35" s="29">
        <v>11</v>
      </c>
      <c r="G35" s="29">
        <f t="shared" si="1"/>
        <v>240</v>
      </c>
      <c r="H35" s="29">
        <v>8</v>
      </c>
      <c r="I35" s="29">
        <f t="shared" si="2"/>
        <v>180</v>
      </c>
      <c r="J35" s="30" t="s">
        <v>523</v>
      </c>
      <c r="K35" s="30"/>
    </row>
    <row r="36" spans="2:11" s="20" customFormat="1" ht="24.95" customHeight="1">
      <c r="B36" s="31">
        <f t="shared" si="0"/>
        <v>28</v>
      </c>
      <c r="C36" s="30" t="s">
        <v>239</v>
      </c>
      <c r="D36" s="29">
        <v>0</v>
      </c>
      <c r="E36" s="29" t="s">
        <v>1</v>
      </c>
      <c r="F36" s="29">
        <v>12</v>
      </c>
      <c r="G36" s="29">
        <f t="shared" si="1"/>
        <v>252</v>
      </c>
      <c r="H36" s="29">
        <v>8</v>
      </c>
      <c r="I36" s="29">
        <f t="shared" si="2"/>
        <v>188</v>
      </c>
      <c r="J36" s="30" t="s">
        <v>524</v>
      </c>
      <c r="K36" s="38"/>
    </row>
    <row r="37" spans="2:11" s="20" customFormat="1" ht="24.95" customHeight="1">
      <c r="B37" s="31">
        <f t="shared" si="0"/>
        <v>29</v>
      </c>
      <c r="C37" s="30" t="s">
        <v>240</v>
      </c>
      <c r="D37" s="29">
        <v>0</v>
      </c>
      <c r="E37" s="29" t="s">
        <v>3</v>
      </c>
      <c r="F37" s="29">
        <v>11</v>
      </c>
      <c r="G37" s="29">
        <f t="shared" si="1"/>
        <v>263</v>
      </c>
      <c r="H37" s="29">
        <v>8</v>
      </c>
      <c r="I37" s="29">
        <f t="shared" si="2"/>
        <v>196</v>
      </c>
      <c r="J37" s="30" t="s">
        <v>1349</v>
      </c>
      <c r="K37" s="67"/>
    </row>
    <row r="38" spans="2:11" s="20" customFormat="1" ht="24.95" customHeight="1">
      <c r="B38" s="31">
        <f t="shared" si="0"/>
        <v>30</v>
      </c>
      <c r="C38" s="30" t="s">
        <v>241</v>
      </c>
      <c r="D38" s="29">
        <v>0</v>
      </c>
      <c r="E38" s="29" t="s">
        <v>1</v>
      </c>
      <c r="F38" s="29">
        <v>12</v>
      </c>
      <c r="G38" s="29">
        <f t="shared" si="1"/>
        <v>275</v>
      </c>
      <c r="H38" s="29">
        <v>8</v>
      </c>
      <c r="I38" s="29">
        <f t="shared" si="2"/>
        <v>204</v>
      </c>
      <c r="J38" s="30" t="s">
        <v>525</v>
      </c>
      <c r="K38" s="38"/>
    </row>
    <row r="39" spans="2:11" s="20" customFormat="1" ht="24.95" customHeight="1">
      <c r="B39" s="31">
        <f t="shared" si="0"/>
        <v>31</v>
      </c>
      <c r="C39" s="30" t="s">
        <v>242</v>
      </c>
      <c r="D39" s="29">
        <v>0</v>
      </c>
      <c r="E39" s="29" t="s">
        <v>1</v>
      </c>
      <c r="F39" s="29">
        <v>12</v>
      </c>
      <c r="G39" s="29">
        <f t="shared" si="1"/>
        <v>287</v>
      </c>
      <c r="H39" s="29">
        <v>8</v>
      </c>
      <c r="I39" s="29">
        <f t="shared" si="2"/>
        <v>212</v>
      </c>
      <c r="J39" s="30" t="s">
        <v>526</v>
      </c>
      <c r="K39" s="38"/>
    </row>
    <row r="40" spans="2:11" s="20" customFormat="1" ht="24.95" customHeight="1">
      <c r="B40" s="31">
        <f t="shared" si="0"/>
        <v>32</v>
      </c>
      <c r="C40" s="30" t="s">
        <v>190</v>
      </c>
      <c r="D40" s="29">
        <v>0</v>
      </c>
      <c r="E40" s="29" t="s">
        <v>0</v>
      </c>
      <c r="F40" s="29">
        <v>1</v>
      </c>
      <c r="G40" s="29">
        <f t="shared" si="1"/>
        <v>288</v>
      </c>
      <c r="H40" s="29">
        <v>4</v>
      </c>
      <c r="I40" s="29">
        <f t="shared" si="2"/>
        <v>216</v>
      </c>
      <c r="J40" s="30" t="s">
        <v>794</v>
      </c>
      <c r="K40" s="27"/>
    </row>
  </sheetData>
  <mergeCells count="21">
    <mergeCell ref="K7:K8"/>
    <mergeCell ref="D7:D8"/>
    <mergeCell ref="E7:E8"/>
    <mergeCell ref="F7:G7"/>
    <mergeCell ref="H7:I7"/>
    <mergeCell ref="B7:B8"/>
    <mergeCell ref="C7:C8"/>
    <mergeCell ref="B6:C6"/>
    <mergeCell ref="D6:K6"/>
    <mergeCell ref="B2:C2"/>
    <mergeCell ref="D2:F2"/>
    <mergeCell ref="H2:K2"/>
    <mergeCell ref="B3:C3"/>
    <mergeCell ref="D3:F3"/>
    <mergeCell ref="H3:K3"/>
    <mergeCell ref="B4:C4"/>
    <mergeCell ref="D4:F4"/>
    <mergeCell ref="J4:K4"/>
    <mergeCell ref="B5:C5"/>
    <mergeCell ref="D5:K5"/>
    <mergeCell ref="J7:J8"/>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5E874-E0B0-4F70-AED5-7E9E0D1F06B1}">
  <sheetPr codeName="Sheet45">
    <tabColor rgb="FFFFFF00"/>
  </sheetPr>
  <dimension ref="B1:K58"/>
  <sheetViews>
    <sheetView zoomScaleNormal="100" workbookViewId="0">
      <pane xSplit="2" ySplit="8" topLeftCell="C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41.25" customHeight="1">
      <c r="B2" s="595" t="s">
        <v>693</v>
      </c>
      <c r="C2" s="596"/>
      <c r="D2" s="602" t="s">
        <v>1933</v>
      </c>
      <c r="E2" s="586"/>
      <c r="F2" s="587"/>
      <c r="G2" s="28" t="s">
        <v>695</v>
      </c>
      <c r="H2" s="602" t="s">
        <v>1935</v>
      </c>
      <c r="I2" s="603"/>
      <c r="J2" s="603"/>
      <c r="K2" s="604"/>
    </row>
    <row r="3" spans="2:11" ht="30" customHeight="1">
      <c r="B3" s="597" t="s">
        <v>694</v>
      </c>
      <c r="C3" s="598"/>
      <c r="D3" s="588" t="s">
        <v>1934</v>
      </c>
      <c r="E3" s="589"/>
      <c r="F3" s="590"/>
      <c r="G3" s="22" t="s">
        <v>696</v>
      </c>
      <c r="H3" s="588" t="s">
        <v>31</v>
      </c>
      <c r="I3" s="589"/>
      <c r="J3" s="589"/>
      <c r="K3" s="590"/>
    </row>
    <row r="4" spans="2:11" ht="30" customHeight="1">
      <c r="B4" s="597" t="s">
        <v>699</v>
      </c>
      <c r="C4" s="598"/>
      <c r="D4" s="588" t="s">
        <v>714</v>
      </c>
      <c r="E4" s="589"/>
      <c r="F4" s="590"/>
      <c r="G4" s="222" t="s">
        <v>697</v>
      </c>
      <c r="H4" s="22">
        <f>G58</f>
        <v>500</v>
      </c>
      <c r="I4" s="222" t="s">
        <v>698</v>
      </c>
      <c r="J4" s="588">
        <f>I58</f>
        <v>360</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58" si="0">ROW()-8</f>
        <v>2</v>
      </c>
      <c r="C10" s="2" t="s">
        <v>188</v>
      </c>
      <c r="D10" s="1">
        <v>0</v>
      </c>
      <c r="E10" s="1" t="s">
        <v>0</v>
      </c>
      <c r="F10" s="1">
        <v>3</v>
      </c>
      <c r="G10" s="1">
        <f>G9+F10</f>
        <v>5</v>
      </c>
      <c r="H10" s="1">
        <v>3</v>
      </c>
      <c r="I10" s="1">
        <f t="shared" ref="I10:I20" si="1">I9+H10</f>
        <v>5</v>
      </c>
      <c r="J10" s="2" t="s">
        <v>478</v>
      </c>
      <c r="K10" s="27"/>
    </row>
    <row r="11" spans="2:11" s="19" customFormat="1" ht="67.5">
      <c r="B11" s="26">
        <f t="shared" si="0"/>
        <v>3</v>
      </c>
      <c r="C11" s="2" t="s">
        <v>191</v>
      </c>
      <c r="D11" s="1">
        <v>0</v>
      </c>
      <c r="E11" s="1" t="s">
        <v>2</v>
      </c>
      <c r="F11" s="1">
        <v>8</v>
      </c>
      <c r="G11" s="1">
        <f t="shared" ref="G11:G58" si="2">G10+F11</f>
        <v>13</v>
      </c>
      <c r="H11" s="1">
        <v>4</v>
      </c>
      <c r="I11" s="1">
        <f t="shared" si="1"/>
        <v>9</v>
      </c>
      <c r="J11" s="2" t="s">
        <v>480</v>
      </c>
      <c r="K11" s="27"/>
    </row>
    <row r="12" spans="2:11" s="19" customFormat="1" ht="67.5">
      <c r="B12" s="26">
        <f t="shared" si="0"/>
        <v>4</v>
      </c>
      <c r="C12" s="2" t="s">
        <v>192</v>
      </c>
      <c r="D12" s="1">
        <v>0</v>
      </c>
      <c r="E12" s="1" t="s">
        <v>0</v>
      </c>
      <c r="F12" s="1">
        <v>2</v>
      </c>
      <c r="G12" s="1">
        <f t="shared" si="2"/>
        <v>15</v>
      </c>
      <c r="H12" s="1">
        <v>2</v>
      </c>
      <c r="I12" s="1">
        <f t="shared" si="1"/>
        <v>11</v>
      </c>
      <c r="J12" s="2" t="s">
        <v>788</v>
      </c>
      <c r="K12" s="27"/>
    </row>
    <row r="13" spans="2:11" ht="24.95" customHeight="1">
      <c r="B13" s="26">
        <f t="shared" si="0"/>
        <v>5</v>
      </c>
      <c r="C13" s="2" t="s">
        <v>193</v>
      </c>
      <c r="D13" s="1">
        <v>0</v>
      </c>
      <c r="E13" s="1" t="s">
        <v>0</v>
      </c>
      <c r="F13" s="1">
        <v>2</v>
      </c>
      <c r="G13" s="1">
        <f t="shared" si="2"/>
        <v>17</v>
      </c>
      <c r="H13" s="1">
        <v>2</v>
      </c>
      <c r="I13" s="1">
        <f t="shared" si="1"/>
        <v>13</v>
      </c>
      <c r="J13" s="2" t="s">
        <v>481</v>
      </c>
      <c r="K13" s="27"/>
    </row>
    <row r="14" spans="2:11" ht="24.95" customHeight="1">
      <c r="B14" s="26">
        <f t="shared" si="0"/>
        <v>6</v>
      </c>
      <c r="C14" s="2" t="s">
        <v>194</v>
      </c>
      <c r="D14" s="1">
        <v>0</v>
      </c>
      <c r="E14" s="1" t="s">
        <v>0</v>
      </c>
      <c r="F14" s="1">
        <v>12</v>
      </c>
      <c r="G14" s="1">
        <f t="shared" si="2"/>
        <v>29</v>
      </c>
      <c r="H14" s="1">
        <v>12</v>
      </c>
      <c r="I14" s="1">
        <f t="shared" si="1"/>
        <v>25</v>
      </c>
      <c r="J14" s="2" t="s">
        <v>194</v>
      </c>
      <c r="K14" s="27"/>
    </row>
    <row r="15" spans="2:11" ht="24.95" customHeight="1">
      <c r="B15" s="31">
        <f t="shared" si="0"/>
        <v>7</v>
      </c>
      <c r="C15" s="46" t="s">
        <v>790</v>
      </c>
      <c r="D15" s="29">
        <v>0</v>
      </c>
      <c r="E15" s="29" t="s">
        <v>2</v>
      </c>
      <c r="F15" s="29">
        <v>6</v>
      </c>
      <c r="G15" s="29">
        <f t="shared" si="2"/>
        <v>35</v>
      </c>
      <c r="H15" s="29">
        <v>4</v>
      </c>
      <c r="I15" s="29">
        <f t="shared" si="1"/>
        <v>29</v>
      </c>
      <c r="J15" s="30" t="s">
        <v>791</v>
      </c>
      <c r="K15" s="99"/>
    </row>
    <row r="16" spans="2:11" ht="24.95" customHeight="1">
      <c r="B16" s="31">
        <f t="shared" si="0"/>
        <v>8</v>
      </c>
      <c r="C16" s="30" t="s">
        <v>195</v>
      </c>
      <c r="D16" s="29">
        <v>0</v>
      </c>
      <c r="E16" s="29" t="s">
        <v>0</v>
      </c>
      <c r="F16" s="29">
        <v>12</v>
      </c>
      <c r="G16" s="29">
        <f t="shared" si="2"/>
        <v>47</v>
      </c>
      <c r="H16" s="29">
        <v>12</v>
      </c>
      <c r="I16" s="29">
        <f t="shared" si="1"/>
        <v>41</v>
      </c>
      <c r="J16" s="30" t="s">
        <v>482</v>
      </c>
      <c r="K16" s="27"/>
    </row>
    <row r="17" spans="2:11" ht="24.95" customHeight="1">
      <c r="B17" s="31">
        <f t="shared" si="0"/>
        <v>9</v>
      </c>
      <c r="C17" s="30" t="s">
        <v>256</v>
      </c>
      <c r="D17" s="29">
        <v>0</v>
      </c>
      <c r="E17" s="29" t="s">
        <v>0</v>
      </c>
      <c r="F17" s="29">
        <v>3</v>
      </c>
      <c r="G17" s="29">
        <f t="shared" si="2"/>
        <v>50</v>
      </c>
      <c r="H17" s="29">
        <v>3</v>
      </c>
      <c r="I17" s="29">
        <f t="shared" si="1"/>
        <v>44</v>
      </c>
      <c r="J17" s="30" t="s">
        <v>533</v>
      </c>
      <c r="K17" s="27"/>
    </row>
    <row r="18" spans="2:11" ht="24.95" customHeight="1">
      <c r="B18" s="31">
        <f t="shared" si="0"/>
        <v>10</v>
      </c>
      <c r="C18" s="30" t="s">
        <v>257</v>
      </c>
      <c r="D18" s="29">
        <v>0</v>
      </c>
      <c r="E18" s="29" t="s">
        <v>0</v>
      </c>
      <c r="F18" s="29">
        <v>9</v>
      </c>
      <c r="G18" s="29">
        <f t="shared" si="2"/>
        <v>59</v>
      </c>
      <c r="H18" s="29">
        <v>9</v>
      </c>
      <c r="I18" s="29">
        <f t="shared" si="1"/>
        <v>53</v>
      </c>
      <c r="J18" s="30" t="s">
        <v>534</v>
      </c>
      <c r="K18" s="27"/>
    </row>
    <row r="19" spans="2:11" ht="94.5">
      <c r="B19" s="31">
        <f t="shared" si="0"/>
        <v>11</v>
      </c>
      <c r="C19" s="30" t="s">
        <v>258</v>
      </c>
      <c r="D19" s="29">
        <v>0</v>
      </c>
      <c r="E19" s="29" t="s">
        <v>2</v>
      </c>
      <c r="F19" s="29">
        <v>5</v>
      </c>
      <c r="G19" s="29">
        <f t="shared" si="2"/>
        <v>64</v>
      </c>
      <c r="H19" s="29">
        <v>4</v>
      </c>
      <c r="I19" s="29">
        <f t="shared" si="1"/>
        <v>57</v>
      </c>
      <c r="J19" s="30" t="s">
        <v>1001</v>
      </c>
      <c r="K19" s="27"/>
    </row>
    <row r="20" spans="2:11" ht="67.5">
      <c r="B20" s="31">
        <f t="shared" si="0"/>
        <v>12</v>
      </c>
      <c r="C20" s="30" t="s">
        <v>259</v>
      </c>
      <c r="D20" s="29">
        <v>0</v>
      </c>
      <c r="E20" s="29" t="s">
        <v>0</v>
      </c>
      <c r="F20" s="29">
        <v>3</v>
      </c>
      <c r="G20" s="29">
        <f t="shared" si="2"/>
        <v>67</v>
      </c>
      <c r="H20" s="29">
        <v>3</v>
      </c>
      <c r="I20" s="29">
        <f t="shared" si="1"/>
        <v>60</v>
      </c>
      <c r="J20" s="30" t="s">
        <v>1161</v>
      </c>
      <c r="K20" s="27"/>
    </row>
    <row r="21" spans="2:11" ht="24.95" customHeight="1">
      <c r="B21" s="31">
        <f t="shared" si="0"/>
        <v>13</v>
      </c>
      <c r="C21" s="30" t="s">
        <v>196</v>
      </c>
      <c r="D21" s="29">
        <v>0</v>
      </c>
      <c r="E21" s="29" t="s">
        <v>3</v>
      </c>
      <c r="F21" s="29">
        <v>11</v>
      </c>
      <c r="G21" s="29">
        <f t="shared" si="2"/>
        <v>78</v>
      </c>
      <c r="H21" s="29">
        <v>8</v>
      </c>
      <c r="I21" s="29">
        <f t="shared" ref="I21:I58" si="3">I20+H21</f>
        <v>68</v>
      </c>
      <c r="J21" s="30" t="s">
        <v>483</v>
      </c>
      <c r="K21" s="27"/>
    </row>
    <row r="22" spans="2:11" ht="24.95" customHeight="1">
      <c r="B22" s="31">
        <f t="shared" si="0"/>
        <v>14</v>
      </c>
      <c r="C22" s="30" t="s">
        <v>197</v>
      </c>
      <c r="D22" s="29">
        <v>0</v>
      </c>
      <c r="E22" s="29" t="s">
        <v>3</v>
      </c>
      <c r="F22" s="29">
        <v>11</v>
      </c>
      <c r="G22" s="29">
        <f t="shared" si="2"/>
        <v>89</v>
      </c>
      <c r="H22" s="29">
        <v>8</v>
      </c>
      <c r="I22" s="29">
        <f t="shared" si="3"/>
        <v>76</v>
      </c>
      <c r="J22" s="30" t="s">
        <v>484</v>
      </c>
      <c r="K22" s="27"/>
    </row>
    <row r="23" spans="2:11" ht="24.95" customHeight="1">
      <c r="B23" s="31">
        <f t="shared" si="0"/>
        <v>15</v>
      </c>
      <c r="C23" s="30" t="s">
        <v>198</v>
      </c>
      <c r="D23" s="29">
        <v>0</v>
      </c>
      <c r="E23" s="29" t="s">
        <v>1</v>
      </c>
      <c r="F23" s="29">
        <v>12</v>
      </c>
      <c r="G23" s="29">
        <f t="shared" si="2"/>
        <v>101</v>
      </c>
      <c r="H23" s="29">
        <v>8</v>
      </c>
      <c r="I23" s="29">
        <f t="shared" si="3"/>
        <v>84</v>
      </c>
      <c r="J23" s="30" t="s">
        <v>485</v>
      </c>
      <c r="K23" s="27"/>
    </row>
    <row r="24" spans="2:11" ht="24.95" customHeight="1">
      <c r="B24" s="31">
        <f t="shared" si="0"/>
        <v>16</v>
      </c>
      <c r="C24" s="30" t="s">
        <v>199</v>
      </c>
      <c r="D24" s="29">
        <v>0</v>
      </c>
      <c r="E24" s="29" t="s">
        <v>1</v>
      </c>
      <c r="F24" s="29">
        <v>12</v>
      </c>
      <c r="G24" s="29">
        <f t="shared" si="2"/>
        <v>113</v>
      </c>
      <c r="H24" s="29">
        <v>8</v>
      </c>
      <c r="I24" s="29">
        <f t="shared" si="3"/>
        <v>92</v>
      </c>
      <c r="J24" s="30" t="s">
        <v>486</v>
      </c>
      <c r="K24" s="27"/>
    </row>
    <row r="25" spans="2:11" ht="24.95" customHeight="1">
      <c r="B25" s="31">
        <f t="shared" si="0"/>
        <v>17</v>
      </c>
      <c r="C25" s="30" t="s">
        <v>1843</v>
      </c>
      <c r="D25" s="29">
        <v>0</v>
      </c>
      <c r="E25" s="29" t="s">
        <v>1</v>
      </c>
      <c r="F25" s="29">
        <v>12</v>
      </c>
      <c r="G25" s="29">
        <f t="shared" si="2"/>
        <v>125</v>
      </c>
      <c r="H25" s="29">
        <v>8</v>
      </c>
      <c r="I25" s="29">
        <f t="shared" si="3"/>
        <v>100</v>
      </c>
      <c r="J25" s="30" t="s">
        <v>1882</v>
      </c>
      <c r="K25" s="27"/>
    </row>
    <row r="26" spans="2:11" ht="24.95" customHeight="1">
      <c r="B26" s="31">
        <f t="shared" si="0"/>
        <v>18</v>
      </c>
      <c r="C26" s="30" t="s">
        <v>1844</v>
      </c>
      <c r="D26" s="29">
        <v>0</v>
      </c>
      <c r="E26" s="29" t="s">
        <v>1</v>
      </c>
      <c r="F26" s="29">
        <v>12</v>
      </c>
      <c r="G26" s="29">
        <f t="shared" si="2"/>
        <v>137</v>
      </c>
      <c r="H26" s="29">
        <v>8</v>
      </c>
      <c r="I26" s="29">
        <f t="shared" si="3"/>
        <v>108</v>
      </c>
      <c r="J26" s="30" t="s">
        <v>1883</v>
      </c>
      <c r="K26" s="27"/>
    </row>
    <row r="27" spans="2:11" ht="24.95" customHeight="1">
      <c r="B27" s="31">
        <f t="shared" si="0"/>
        <v>19</v>
      </c>
      <c r="C27" s="30" t="s">
        <v>200</v>
      </c>
      <c r="D27" s="29">
        <v>0</v>
      </c>
      <c r="E27" s="29" t="s">
        <v>3</v>
      </c>
      <c r="F27" s="29">
        <v>11</v>
      </c>
      <c r="G27" s="29">
        <f t="shared" si="2"/>
        <v>148</v>
      </c>
      <c r="H27" s="29">
        <v>8</v>
      </c>
      <c r="I27" s="29">
        <f t="shared" si="3"/>
        <v>116</v>
      </c>
      <c r="J27" s="30" t="s">
        <v>487</v>
      </c>
      <c r="K27" s="27"/>
    </row>
    <row r="28" spans="2:11" ht="24.95" customHeight="1">
      <c r="B28" s="31">
        <f t="shared" si="0"/>
        <v>20</v>
      </c>
      <c r="C28" s="30" t="s">
        <v>201</v>
      </c>
      <c r="D28" s="29">
        <v>0</v>
      </c>
      <c r="E28" s="29" t="s">
        <v>3</v>
      </c>
      <c r="F28" s="29">
        <v>11</v>
      </c>
      <c r="G28" s="29">
        <f t="shared" si="2"/>
        <v>159</v>
      </c>
      <c r="H28" s="29">
        <v>8</v>
      </c>
      <c r="I28" s="29">
        <f t="shared" si="3"/>
        <v>124</v>
      </c>
      <c r="J28" s="30" t="s">
        <v>488</v>
      </c>
      <c r="K28" s="27"/>
    </row>
    <row r="29" spans="2:11" ht="24.95" customHeight="1">
      <c r="B29" s="31">
        <f t="shared" si="0"/>
        <v>21</v>
      </c>
      <c r="C29" s="30" t="s">
        <v>202</v>
      </c>
      <c r="D29" s="29">
        <v>0</v>
      </c>
      <c r="E29" s="29" t="s">
        <v>1</v>
      </c>
      <c r="F29" s="29">
        <v>12</v>
      </c>
      <c r="G29" s="29">
        <f t="shared" si="2"/>
        <v>171</v>
      </c>
      <c r="H29" s="29">
        <v>8</v>
      </c>
      <c r="I29" s="29">
        <f t="shared" si="3"/>
        <v>132</v>
      </c>
      <c r="J29" s="30" t="s">
        <v>489</v>
      </c>
      <c r="K29" s="27"/>
    </row>
    <row r="30" spans="2:11" ht="24.95" customHeight="1">
      <c r="B30" s="31">
        <f t="shared" si="0"/>
        <v>22</v>
      </c>
      <c r="C30" s="30" t="s">
        <v>203</v>
      </c>
      <c r="D30" s="29">
        <v>0</v>
      </c>
      <c r="E30" s="29" t="s">
        <v>1</v>
      </c>
      <c r="F30" s="29">
        <v>12</v>
      </c>
      <c r="G30" s="29">
        <f t="shared" si="2"/>
        <v>183</v>
      </c>
      <c r="H30" s="29">
        <v>8</v>
      </c>
      <c r="I30" s="29">
        <f t="shared" si="3"/>
        <v>140</v>
      </c>
      <c r="J30" s="30" t="s">
        <v>490</v>
      </c>
      <c r="K30" s="27"/>
    </row>
    <row r="31" spans="2:11" ht="24.95" customHeight="1">
      <c r="B31" s="31">
        <f t="shared" si="0"/>
        <v>23</v>
      </c>
      <c r="C31" s="30" t="s">
        <v>1845</v>
      </c>
      <c r="D31" s="29">
        <v>0</v>
      </c>
      <c r="E31" s="29" t="s">
        <v>1</v>
      </c>
      <c r="F31" s="29">
        <v>12</v>
      </c>
      <c r="G31" s="29">
        <f t="shared" si="2"/>
        <v>195</v>
      </c>
      <c r="H31" s="29">
        <v>8</v>
      </c>
      <c r="I31" s="29">
        <f t="shared" si="3"/>
        <v>148</v>
      </c>
      <c r="J31" s="30" t="s">
        <v>1884</v>
      </c>
      <c r="K31" s="27"/>
    </row>
    <row r="32" spans="2:11" ht="24.95" customHeight="1">
      <c r="B32" s="31">
        <f t="shared" si="0"/>
        <v>24</v>
      </c>
      <c r="C32" s="30" t="s">
        <v>1847</v>
      </c>
      <c r="D32" s="29">
        <v>0</v>
      </c>
      <c r="E32" s="29" t="s">
        <v>1</v>
      </c>
      <c r="F32" s="29">
        <v>12</v>
      </c>
      <c r="G32" s="29">
        <f t="shared" si="2"/>
        <v>207</v>
      </c>
      <c r="H32" s="29">
        <v>8</v>
      </c>
      <c r="I32" s="29">
        <f t="shared" si="3"/>
        <v>156</v>
      </c>
      <c r="J32" s="30" t="s">
        <v>1885</v>
      </c>
      <c r="K32" s="27"/>
    </row>
    <row r="33" spans="2:11" ht="24.95" customHeight="1">
      <c r="B33" s="31">
        <f t="shared" si="0"/>
        <v>25</v>
      </c>
      <c r="C33" s="30" t="s">
        <v>204</v>
      </c>
      <c r="D33" s="29">
        <v>0</v>
      </c>
      <c r="E33" s="29" t="s">
        <v>3</v>
      </c>
      <c r="F33" s="29">
        <v>11</v>
      </c>
      <c r="G33" s="29">
        <f t="shared" si="2"/>
        <v>218</v>
      </c>
      <c r="H33" s="29">
        <v>8</v>
      </c>
      <c r="I33" s="29">
        <f t="shared" si="3"/>
        <v>164</v>
      </c>
      <c r="J33" s="30" t="s">
        <v>491</v>
      </c>
      <c r="K33" s="27"/>
    </row>
    <row r="34" spans="2:11" ht="24.95" customHeight="1">
      <c r="B34" s="31">
        <f t="shared" si="0"/>
        <v>26</v>
      </c>
      <c r="C34" s="30" t="s">
        <v>205</v>
      </c>
      <c r="D34" s="29">
        <v>0</v>
      </c>
      <c r="E34" s="29" t="s">
        <v>3</v>
      </c>
      <c r="F34" s="29">
        <v>11</v>
      </c>
      <c r="G34" s="29">
        <f t="shared" si="2"/>
        <v>229</v>
      </c>
      <c r="H34" s="29">
        <v>8</v>
      </c>
      <c r="I34" s="29">
        <f t="shared" si="3"/>
        <v>172</v>
      </c>
      <c r="J34" s="30" t="s">
        <v>492</v>
      </c>
      <c r="K34" s="27"/>
    </row>
    <row r="35" spans="2:11" ht="24.95" customHeight="1">
      <c r="B35" s="31">
        <f t="shared" si="0"/>
        <v>27</v>
      </c>
      <c r="C35" s="30" t="s">
        <v>206</v>
      </c>
      <c r="D35" s="29">
        <v>0</v>
      </c>
      <c r="E35" s="29" t="s">
        <v>1</v>
      </c>
      <c r="F35" s="29">
        <v>12</v>
      </c>
      <c r="G35" s="29">
        <f t="shared" si="2"/>
        <v>241</v>
      </c>
      <c r="H35" s="29">
        <v>8</v>
      </c>
      <c r="I35" s="29">
        <f t="shared" si="3"/>
        <v>180</v>
      </c>
      <c r="J35" s="30" t="s">
        <v>493</v>
      </c>
      <c r="K35" s="27"/>
    </row>
    <row r="36" spans="2:11" ht="24.95" customHeight="1">
      <c r="B36" s="31">
        <f t="shared" si="0"/>
        <v>28</v>
      </c>
      <c r="C36" s="30" t="s">
        <v>207</v>
      </c>
      <c r="D36" s="29">
        <v>0</v>
      </c>
      <c r="E36" s="29" t="s">
        <v>1</v>
      </c>
      <c r="F36" s="29">
        <v>12</v>
      </c>
      <c r="G36" s="29">
        <f t="shared" si="2"/>
        <v>253</v>
      </c>
      <c r="H36" s="29">
        <v>8</v>
      </c>
      <c r="I36" s="29">
        <f t="shared" si="3"/>
        <v>188</v>
      </c>
      <c r="J36" s="30" t="s">
        <v>494</v>
      </c>
      <c r="K36" s="27"/>
    </row>
    <row r="37" spans="2:11" ht="24.95" customHeight="1">
      <c r="B37" s="31">
        <f t="shared" si="0"/>
        <v>29</v>
      </c>
      <c r="C37" s="30" t="s">
        <v>1849</v>
      </c>
      <c r="D37" s="29">
        <v>0</v>
      </c>
      <c r="E37" s="29" t="s">
        <v>1</v>
      </c>
      <c r="F37" s="29">
        <v>12</v>
      </c>
      <c r="G37" s="29">
        <f t="shared" si="2"/>
        <v>265</v>
      </c>
      <c r="H37" s="29">
        <v>8</v>
      </c>
      <c r="I37" s="29">
        <f t="shared" si="3"/>
        <v>196</v>
      </c>
      <c r="J37" s="30" t="s">
        <v>1886</v>
      </c>
      <c r="K37" s="27"/>
    </row>
    <row r="38" spans="2:11" ht="24.95" customHeight="1">
      <c r="B38" s="31">
        <f t="shared" si="0"/>
        <v>30</v>
      </c>
      <c r="C38" s="30" t="s">
        <v>1851</v>
      </c>
      <c r="D38" s="29">
        <v>0</v>
      </c>
      <c r="E38" s="29" t="s">
        <v>1</v>
      </c>
      <c r="F38" s="29">
        <v>12</v>
      </c>
      <c r="G38" s="29">
        <f t="shared" si="2"/>
        <v>277</v>
      </c>
      <c r="H38" s="29">
        <v>8</v>
      </c>
      <c r="I38" s="29">
        <f t="shared" si="3"/>
        <v>204</v>
      </c>
      <c r="J38" s="30" t="s">
        <v>1887</v>
      </c>
      <c r="K38" s="27"/>
    </row>
    <row r="39" spans="2:11" ht="24.95" customHeight="1">
      <c r="B39" s="31">
        <f t="shared" si="0"/>
        <v>31</v>
      </c>
      <c r="C39" s="30" t="s">
        <v>208</v>
      </c>
      <c r="D39" s="29">
        <v>0</v>
      </c>
      <c r="E39" s="29" t="s">
        <v>3</v>
      </c>
      <c r="F39" s="29">
        <v>11</v>
      </c>
      <c r="G39" s="29">
        <f t="shared" si="2"/>
        <v>288</v>
      </c>
      <c r="H39" s="29">
        <v>8</v>
      </c>
      <c r="I39" s="29">
        <f t="shared" si="3"/>
        <v>212</v>
      </c>
      <c r="J39" s="30" t="s">
        <v>495</v>
      </c>
      <c r="K39" s="27"/>
    </row>
    <row r="40" spans="2:11" ht="24.95" customHeight="1">
      <c r="B40" s="31">
        <f t="shared" si="0"/>
        <v>32</v>
      </c>
      <c r="C40" s="30" t="s">
        <v>209</v>
      </c>
      <c r="D40" s="29">
        <v>0</v>
      </c>
      <c r="E40" s="29" t="s">
        <v>3</v>
      </c>
      <c r="F40" s="29">
        <v>11</v>
      </c>
      <c r="G40" s="29">
        <f t="shared" si="2"/>
        <v>299</v>
      </c>
      <c r="H40" s="29">
        <v>8</v>
      </c>
      <c r="I40" s="29">
        <f t="shared" si="3"/>
        <v>220</v>
      </c>
      <c r="J40" s="30" t="s">
        <v>496</v>
      </c>
      <c r="K40" s="27"/>
    </row>
    <row r="41" spans="2:11" s="20" customFormat="1" ht="24.95" customHeight="1">
      <c r="B41" s="31">
        <f t="shared" si="0"/>
        <v>33</v>
      </c>
      <c r="C41" s="30" t="s">
        <v>210</v>
      </c>
      <c r="D41" s="29">
        <v>0</v>
      </c>
      <c r="E41" s="29" t="s">
        <v>1</v>
      </c>
      <c r="F41" s="29">
        <v>12</v>
      </c>
      <c r="G41" s="29">
        <f t="shared" si="2"/>
        <v>311</v>
      </c>
      <c r="H41" s="29">
        <v>8</v>
      </c>
      <c r="I41" s="29">
        <f t="shared" si="3"/>
        <v>228</v>
      </c>
      <c r="J41" s="30" t="s">
        <v>497</v>
      </c>
      <c r="K41" s="27"/>
    </row>
    <row r="42" spans="2:11" s="20" customFormat="1" ht="24.95" customHeight="1">
      <c r="B42" s="31">
        <f t="shared" si="0"/>
        <v>34</v>
      </c>
      <c r="C42" s="30" t="s">
        <v>211</v>
      </c>
      <c r="D42" s="29">
        <v>0</v>
      </c>
      <c r="E42" s="29" t="s">
        <v>1</v>
      </c>
      <c r="F42" s="29">
        <v>12</v>
      </c>
      <c r="G42" s="29">
        <f t="shared" si="2"/>
        <v>323</v>
      </c>
      <c r="H42" s="29">
        <v>8</v>
      </c>
      <c r="I42" s="29">
        <f t="shared" si="3"/>
        <v>236</v>
      </c>
      <c r="J42" s="30" t="s">
        <v>498</v>
      </c>
      <c r="K42" s="27"/>
    </row>
    <row r="43" spans="2:11" s="20" customFormat="1" ht="24.95" customHeight="1">
      <c r="B43" s="31">
        <f t="shared" si="0"/>
        <v>35</v>
      </c>
      <c r="C43" s="30" t="s">
        <v>1853</v>
      </c>
      <c r="D43" s="29">
        <v>0</v>
      </c>
      <c r="E43" s="29" t="s">
        <v>1</v>
      </c>
      <c r="F43" s="29">
        <v>12</v>
      </c>
      <c r="G43" s="29">
        <f t="shared" si="2"/>
        <v>335</v>
      </c>
      <c r="H43" s="29">
        <v>8</v>
      </c>
      <c r="I43" s="29">
        <f t="shared" si="3"/>
        <v>244</v>
      </c>
      <c r="J43" s="30" t="s">
        <v>1888</v>
      </c>
      <c r="K43" s="27"/>
    </row>
    <row r="44" spans="2:11" s="20" customFormat="1" ht="24.95" customHeight="1">
      <c r="B44" s="31">
        <f t="shared" si="0"/>
        <v>36</v>
      </c>
      <c r="C44" s="30" t="s">
        <v>1855</v>
      </c>
      <c r="D44" s="29">
        <v>0</v>
      </c>
      <c r="E44" s="29" t="s">
        <v>1</v>
      </c>
      <c r="F44" s="29">
        <v>12</v>
      </c>
      <c r="G44" s="29">
        <f t="shared" si="2"/>
        <v>347</v>
      </c>
      <c r="H44" s="29">
        <v>8</v>
      </c>
      <c r="I44" s="29">
        <f t="shared" si="3"/>
        <v>252</v>
      </c>
      <c r="J44" s="30" t="s">
        <v>1889</v>
      </c>
      <c r="K44" s="27"/>
    </row>
    <row r="45" spans="2:11" s="20" customFormat="1" ht="24.95" customHeight="1">
      <c r="B45" s="31">
        <f t="shared" si="0"/>
        <v>37</v>
      </c>
      <c r="C45" s="30" t="s">
        <v>212</v>
      </c>
      <c r="D45" s="29">
        <v>0</v>
      </c>
      <c r="E45" s="29" t="s">
        <v>3</v>
      </c>
      <c r="F45" s="29">
        <v>11</v>
      </c>
      <c r="G45" s="29">
        <f t="shared" si="2"/>
        <v>358</v>
      </c>
      <c r="H45" s="29">
        <v>8</v>
      </c>
      <c r="I45" s="29">
        <f t="shared" si="3"/>
        <v>260</v>
      </c>
      <c r="J45" s="30" t="s">
        <v>499</v>
      </c>
      <c r="K45" s="27"/>
    </row>
    <row r="46" spans="2:11" s="20" customFormat="1" ht="24.95" customHeight="1">
      <c r="B46" s="31">
        <f t="shared" si="0"/>
        <v>38</v>
      </c>
      <c r="C46" s="30" t="s">
        <v>213</v>
      </c>
      <c r="D46" s="29">
        <v>0</v>
      </c>
      <c r="E46" s="29" t="s">
        <v>3</v>
      </c>
      <c r="F46" s="29">
        <v>11</v>
      </c>
      <c r="G46" s="29">
        <f t="shared" si="2"/>
        <v>369</v>
      </c>
      <c r="H46" s="29">
        <v>8</v>
      </c>
      <c r="I46" s="29">
        <f t="shared" si="3"/>
        <v>268</v>
      </c>
      <c r="J46" s="30" t="s">
        <v>500</v>
      </c>
      <c r="K46" s="27"/>
    </row>
    <row r="47" spans="2:11" s="20" customFormat="1" ht="24.95" customHeight="1">
      <c r="B47" s="31">
        <f t="shared" si="0"/>
        <v>39</v>
      </c>
      <c r="C47" s="30" t="s">
        <v>214</v>
      </c>
      <c r="D47" s="29">
        <v>0</v>
      </c>
      <c r="E47" s="29" t="s">
        <v>1</v>
      </c>
      <c r="F47" s="29">
        <v>12</v>
      </c>
      <c r="G47" s="29">
        <f t="shared" si="2"/>
        <v>381</v>
      </c>
      <c r="H47" s="29">
        <v>8</v>
      </c>
      <c r="I47" s="29">
        <f t="shared" si="3"/>
        <v>276</v>
      </c>
      <c r="J47" s="30" t="s">
        <v>501</v>
      </c>
      <c r="K47" s="27"/>
    </row>
    <row r="48" spans="2:11" s="20" customFormat="1" ht="24.95" customHeight="1">
      <c r="B48" s="31">
        <f t="shared" si="0"/>
        <v>40</v>
      </c>
      <c r="C48" s="30" t="s">
        <v>215</v>
      </c>
      <c r="D48" s="29">
        <v>0</v>
      </c>
      <c r="E48" s="29" t="s">
        <v>1</v>
      </c>
      <c r="F48" s="29">
        <v>12</v>
      </c>
      <c r="G48" s="29">
        <f t="shared" si="2"/>
        <v>393</v>
      </c>
      <c r="H48" s="29">
        <v>8</v>
      </c>
      <c r="I48" s="29">
        <f t="shared" si="3"/>
        <v>284</v>
      </c>
      <c r="J48" s="30" t="s">
        <v>502</v>
      </c>
      <c r="K48" s="27"/>
    </row>
    <row r="49" spans="2:11" ht="24.95" customHeight="1">
      <c r="B49" s="31">
        <f t="shared" si="0"/>
        <v>41</v>
      </c>
      <c r="C49" s="30" t="s">
        <v>1857</v>
      </c>
      <c r="D49" s="29">
        <v>0</v>
      </c>
      <c r="E49" s="29" t="s">
        <v>1</v>
      </c>
      <c r="F49" s="29">
        <v>12</v>
      </c>
      <c r="G49" s="29">
        <f t="shared" si="2"/>
        <v>405</v>
      </c>
      <c r="H49" s="29">
        <v>8</v>
      </c>
      <c r="I49" s="29">
        <f t="shared" si="3"/>
        <v>292</v>
      </c>
      <c r="J49" s="30" t="s">
        <v>1890</v>
      </c>
      <c r="K49" s="27"/>
    </row>
    <row r="50" spans="2:11" ht="24.95" customHeight="1">
      <c r="B50" s="31">
        <f t="shared" si="0"/>
        <v>42</v>
      </c>
      <c r="C50" s="30" t="s">
        <v>1859</v>
      </c>
      <c r="D50" s="29">
        <v>0</v>
      </c>
      <c r="E50" s="29" t="s">
        <v>1</v>
      </c>
      <c r="F50" s="29">
        <v>12</v>
      </c>
      <c r="G50" s="29">
        <f t="shared" si="2"/>
        <v>417</v>
      </c>
      <c r="H50" s="29">
        <v>8</v>
      </c>
      <c r="I50" s="29">
        <f t="shared" si="3"/>
        <v>300</v>
      </c>
      <c r="J50" s="30" t="s">
        <v>1891</v>
      </c>
      <c r="K50" s="27"/>
    </row>
    <row r="51" spans="2:11" ht="24.95" customHeight="1">
      <c r="B51" s="31">
        <f t="shared" si="0"/>
        <v>43</v>
      </c>
      <c r="C51" s="30" t="s">
        <v>701</v>
      </c>
      <c r="D51" s="29">
        <v>0</v>
      </c>
      <c r="E51" s="29" t="s">
        <v>1</v>
      </c>
      <c r="F51" s="29">
        <v>12</v>
      </c>
      <c r="G51" s="29">
        <f t="shared" si="2"/>
        <v>429</v>
      </c>
      <c r="H51" s="29">
        <v>8</v>
      </c>
      <c r="I51" s="29">
        <f t="shared" si="3"/>
        <v>308</v>
      </c>
      <c r="J51" s="30" t="s">
        <v>701</v>
      </c>
      <c r="K51" s="38"/>
    </row>
    <row r="52" spans="2:11" ht="24.95" customHeight="1">
      <c r="B52" s="31">
        <f t="shared" si="0"/>
        <v>44</v>
      </c>
      <c r="C52" s="30" t="s">
        <v>702</v>
      </c>
      <c r="D52" s="29">
        <v>0</v>
      </c>
      <c r="E52" s="29" t="s">
        <v>1</v>
      </c>
      <c r="F52" s="29">
        <v>12</v>
      </c>
      <c r="G52" s="29">
        <f t="shared" si="2"/>
        <v>441</v>
      </c>
      <c r="H52" s="29">
        <v>8</v>
      </c>
      <c r="I52" s="29">
        <f t="shared" si="3"/>
        <v>316</v>
      </c>
      <c r="J52" s="30" t="s">
        <v>702</v>
      </c>
      <c r="K52" s="38"/>
    </row>
    <row r="53" spans="2:11" ht="24.95" customHeight="1">
      <c r="B53" s="31">
        <f t="shared" si="0"/>
        <v>45</v>
      </c>
      <c r="C53" s="30" t="s">
        <v>238</v>
      </c>
      <c r="D53" s="29">
        <v>0</v>
      </c>
      <c r="E53" s="29" t="s">
        <v>3</v>
      </c>
      <c r="F53" s="29">
        <v>11</v>
      </c>
      <c r="G53" s="29">
        <f t="shared" si="2"/>
        <v>452</v>
      </c>
      <c r="H53" s="29">
        <v>8</v>
      </c>
      <c r="I53" s="29">
        <f t="shared" si="3"/>
        <v>324</v>
      </c>
      <c r="J53" s="30" t="s">
        <v>523</v>
      </c>
      <c r="K53" s="30"/>
    </row>
    <row r="54" spans="2:11" ht="24.95" customHeight="1">
      <c r="B54" s="31">
        <f t="shared" si="0"/>
        <v>46</v>
      </c>
      <c r="C54" s="30" t="s">
        <v>239</v>
      </c>
      <c r="D54" s="29">
        <v>0</v>
      </c>
      <c r="E54" s="29" t="s">
        <v>1</v>
      </c>
      <c r="F54" s="29">
        <v>12</v>
      </c>
      <c r="G54" s="29">
        <f t="shared" si="2"/>
        <v>464</v>
      </c>
      <c r="H54" s="29">
        <v>8</v>
      </c>
      <c r="I54" s="29">
        <f t="shared" si="3"/>
        <v>332</v>
      </c>
      <c r="J54" s="30" t="s">
        <v>524</v>
      </c>
      <c r="K54" s="30"/>
    </row>
    <row r="55" spans="2:11" ht="24.95" customHeight="1">
      <c r="B55" s="31">
        <f t="shared" si="0"/>
        <v>47</v>
      </c>
      <c r="C55" s="30" t="s">
        <v>240</v>
      </c>
      <c r="D55" s="29">
        <v>0</v>
      </c>
      <c r="E55" s="29" t="s">
        <v>3</v>
      </c>
      <c r="F55" s="29">
        <v>11</v>
      </c>
      <c r="G55" s="29">
        <f t="shared" si="2"/>
        <v>475</v>
      </c>
      <c r="H55" s="29">
        <v>8</v>
      </c>
      <c r="I55" s="29">
        <f t="shared" si="3"/>
        <v>340</v>
      </c>
      <c r="J55" s="30" t="s">
        <v>1349</v>
      </c>
      <c r="K55" s="30"/>
    </row>
    <row r="56" spans="2:11" ht="24.95" customHeight="1">
      <c r="B56" s="31">
        <f t="shared" si="0"/>
        <v>48</v>
      </c>
      <c r="C56" s="30" t="s">
        <v>241</v>
      </c>
      <c r="D56" s="29">
        <v>0</v>
      </c>
      <c r="E56" s="29" t="s">
        <v>1</v>
      </c>
      <c r="F56" s="29">
        <v>12</v>
      </c>
      <c r="G56" s="29">
        <f t="shared" si="2"/>
        <v>487</v>
      </c>
      <c r="H56" s="29">
        <v>8</v>
      </c>
      <c r="I56" s="29">
        <f t="shared" si="3"/>
        <v>348</v>
      </c>
      <c r="J56" s="30" t="s">
        <v>525</v>
      </c>
      <c r="K56" s="38"/>
    </row>
    <row r="57" spans="2:11" ht="24.95" customHeight="1">
      <c r="B57" s="31">
        <f t="shared" si="0"/>
        <v>49</v>
      </c>
      <c r="C57" s="30" t="s">
        <v>242</v>
      </c>
      <c r="D57" s="29">
        <v>0</v>
      </c>
      <c r="E57" s="29" t="s">
        <v>1</v>
      </c>
      <c r="F57" s="29">
        <v>12</v>
      </c>
      <c r="G57" s="29">
        <f t="shared" si="2"/>
        <v>499</v>
      </c>
      <c r="H57" s="29">
        <v>8</v>
      </c>
      <c r="I57" s="29">
        <f t="shared" si="3"/>
        <v>356</v>
      </c>
      <c r="J57" s="30" t="s">
        <v>526</v>
      </c>
      <c r="K57" s="38"/>
    </row>
    <row r="58" spans="2:11" ht="24.95" customHeight="1">
      <c r="B58" s="31">
        <f t="shared" si="0"/>
        <v>50</v>
      </c>
      <c r="C58" s="30" t="s">
        <v>190</v>
      </c>
      <c r="D58" s="29">
        <v>0</v>
      </c>
      <c r="E58" s="29" t="s">
        <v>0</v>
      </c>
      <c r="F58" s="29">
        <v>1</v>
      </c>
      <c r="G58" s="29">
        <f t="shared" si="2"/>
        <v>500</v>
      </c>
      <c r="H58" s="29">
        <v>4</v>
      </c>
      <c r="I58" s="29">
        <f t="shared" si="3"/>
        <v>360</v>
      </c>
      <c r="J58" s="30" t="s">
        <v>794</v>
      </c>
      <c r="K58" s="27"/>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F0B1-4CEE-4C0B-9878-B959ABF508DA}">
  <sheetPr codeName="Sheet46">
    <tabColor rgb="FFFFFF00"/>
  </sheetPr>
  <dimension ref="B1:K46"/>
  <sheetViews>
    <sheetView zoomScaleNormal="100" workbookViewId="0">
      <pane xSplit="2" ySplit="8" topLeftCell="C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41.25" customHeight="1">
      <c r="B2" s="595" t="s">
        <v>693</v>
      </c>
      <c r="C2" s="596"/>
      <c r="D2" s="602" t="s">
        <v>1936</v>
      </c>
      <c r="E2" s="586"/>
      <c r="F2" s="587"/>
      <c r="G2" s="28" t="s">
        <v>695</v>
      </c>
      <c r="H2" s="602" t="s">
        <v>1937</v>
      </c>
      <c r="I2" s="603"/>
      <c r="J2" s="603"/>
      <c r="K2" s="604"/>
    </row>
    <row r="3" spans="2:11" ht="30" customHeight="1">
      <c r="B3" s="597" t="s">
        <v>694</v>
      </c>
      <c r="C3" s="598"/>
      <c r="D3" s="588" t="s">
        <v>1938</v>
      </c>
      <c r="E3" s="589"/>
      <c r="F3" s="590"/>
      <c r="G3" s="22" t="s">
        <v>696</v>
      </c>
      <c r="H3" s="588" t="s">
        <v>31</v>
      </c>
      <c r="I3" s="589"/>
      <c r="J3" s="589"/>
      <c r="K3" s="590"/>
    </row>
    <row r="4" spans="2:11" ht="30" customHeight="1">
      <c r="B4" s="597" t="s">
        <v>699</v>
      </c>
      <c r="C4" s="598"/>
      <c r="D4" s="588" t="s">
        <v>714</v>
      </c>
      <c r="E4" s="589"/>
      <c r="F4" s="590"/>
      <c r="G4" s="222" t="s">
        <v>697</v>
      </c>
      <c r="H4" s="22">
        <f>G46</f>
        <v>360</v>
      </c>
      <c r="I4" s="222" t="s">
        <v>698</v>
      </c>
      <c r="J4" s="588">
        <f>I46</f>
        <v>264</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7"/>
    </row>
    <row r="10" spans="2:11" s="19" customFormat="1" ht="24.95" customHeight="1">
      <c r="B10" s="26">
        <f t="shared" ref="B10:B46" si="0">ROW()-8</f>
        <v>2</v>
      </c>
      <c r="C10" s="2" t="s">
        <v>188</v>
      </c>
      <c r="D10" s="1">
        <v>0</v>
      </c>
      <c r="E10" s="1" t="s">
        <v>0</v>
      </c>
      <c r="F10" s="1">
        <v>3</v>
      </c>
      <c r="G10" s="1">
        <f>G9+F10</f>
        <v>5</v>
      </c>
      <c r="H10" s="1">
        <v>3</v>
      </c>
      <c r="I10" s="1">
        <f>I9+H10</f>
        <v>5</v>
      </c>
      <c r="J10" s="2" t="s">
        <v>478</v>
      </c>
      <c r="K10" s="27"/>
    </row>
    <row r="11" spans="2:11" s="19" customFormat="1" ht="67.5">
      <c r="B11" s="26">
        <f t="shared" si="0"/>
        <v>3</v>
      </c>
      <c r="C11" s="2" t="s">
        <v>191</v>
      </c>
      <c r="D11" s="1">
        <v>0</v>
      </c>
      <c r="E11" s="1" t="s">
        <v>2</v>
      </c>
      <c r="F11" s="1">
        <v>8</v>
      </c>
      <c r="G11" s="1">
        <f t="shared" ref="G11:G46" si="1">G10+F11</f>
        <v>13</v>
      </c>
      <c r="H11" s="1">
        <v>4</v>
      </c>
      <c r="I11" s="1">
        <f t="shared" ref="I11:I19" si="2">I10+H11</f>
        <v>9</v>
      </c>
      <c r="J11" s="2" t="s">
        <v>480</v>
      </c>
      <c r="K11" s="27"/>
    </row>
    <row r="12" spans="2:11" s="19" customFormat="1" ht="67.5">
      <c r="B12" s="26">
        <f t="shared" si="0"/>
        <v>4</v>
      </c>
      <c r="C12" s="2" t="s">
        <v>192</v>
      </c>
      <c r="D12" s="1">
        <v>0</v>
      </c>
      <c r="E12" s="1" t="s">
        <v>0</v>
      </c>
      <c r="F12" s="1">
        <v>2</v>
      </c>
      <c r="G12" s="1">
        <f t="shared" si="1"/>
        <v>15</v>
      </c>
      <c r="H12" s="1">
        <v>2</v>
      </c>
      <c r="I12" s="1">
        <f t="shared" si="2"/>
        <v>11</v>
      </c>
      <c r="J12" s="2" t="s">
        <v>788</v>
      </c>
      <c r="K12" s="27"/>
    </row>
    <row r="13" spans="2:11" ht="24.95" customHeight="1">
      <c r="B13" s="26">
        <f t="shared" si="0"/>
        <v>5</v>
      </c>
      <c r="C13" s="2" t="s">
        <v>193</v>
      </c>
      <c r="D13" s="1">
        <v>0</v>
      </c>
      <c r="E13" s="1" t="s">
        <v>0</v>
      </c>
      <c r="F13" s="1">
        <v>2</v>
      </c>
      <c r="G13" s="1">
        <f t="shared" si="1"/>
        <v>17</v>
      </c>
      <c r="H13" s="1">
        <v>2</v>
      </c>
      <c r="I13" s="1">
        <f t="shared" si="2"/>
        <v>13</v>
      </c>
      <c r="J13" s="2" t="s">
        <v>481</v>
      </c>
      <c r="K13" s="27"/>
    </row>
    <row r="14" spans="2:11" ht="24.95" customHeight="1">
      <c r="B14" s="26">
        <f t="shared" si="0"/>
        <v>6</v>
      </c>
      <c r="C14" s="2" t="s">
        <v>194</v>
      </c>
      <c r="D14" s="1">
        <v>0</v>
      </c>
      <c r="E14" s="1" t="s">
        <v>0</v>
      </c>
      <c r="F14" s="1">
        <v>12</v>
      </c>
      <c r="G14" s="1">
        <f t="shared" si="1"/>
        <v>29</v>
      </c>
      <c r="H14" s="1">
        <v>12</v>
      </c>
      <c r="I14" s="1">
        <f t="shared" si="2"/>
        <v>25</v>
      </c>
      <c r="J14" s="2" t="s">
        <v>194</v>
      </c>
      <c r="K14" s="27"/>
    </row>
    <row r="15" spans="2:11" ht="24.95" customHeight="1">
      <c r="B15" s="31">
        <f t="shared" si="0"/>
        <v>7</v>
      </c>
      <c r="C15" s="46" t="s">
        <v>790</v>
      </c>
      <c r="D15" s="29">
        <v>0</v>
      </c>
      <c r="E15" s="29" t="s">
        <v>2</v>
      </c>
      <c r="F15" s="29">
        <v>6</v>
      </c>
      <c r="G15" s="29">
        <f t="shared" si="1"/>
        <v>35</v>
      </c>
      <c r="H15" s="29">
        <v>4</v>
      </c>
      <c r="I15" s="29">
        <f t="shared" si="2"/>
        <v>29</v>
      </c>
      <c r="J15" s="30" t="s">
        <v>791</v>
      </c>
      <c r="K15" s="99"/>
    </row>
    <row r="16" spans="2:11" ht="24.95" customHeight="1">
      <c r="B16" s="31">
        <f t="shared" si="0"/>
        <v>8</v>
      </c>
      <c r="C16" s="30" t="s">
        <v>195</v>
      </c>
      <c r="D16" s="29">
        <v>0</v>
      </c>
      <c r="E16" s="29" t="s">
        <v>0</v>
      </c>
      <c r="F16" s="29">
        <v>12</v>
      </c>
      <c r="G16" s="29">
        <f t="shared" si="1"/>
        <v>47</v>
      </c>
      <c r="H16" s="29">
        <v>12</v>
      </c>
      <c r="I16" s="29">
        <f t="shared" si="2"/>
        <v>41</v>
      </c>
      <c r="J16" s="30" t="s">
        <v>482</v>
      </c>
      <c r="K16" s="27"/>
    </row>
    <row r="17" spans="2:11" ht="24.95" customHeight="1">
      <c r="B17" s="31">
        <f t="shared" si="0"/>
        <v>9</v>
      </c>
      <c r="C17" s="30" t="s">
        <v>256</v>
      </c>
      <c r="D17" s="29">
        <v>0</v>
      </c>
      <c r="E17" s="29" t="s">
        <v>0</v>
      </c>
      <c r="F17" s="29">
        <v>3</v>
      </c>
      <c r="G17" s="29">
        <f t="shared" si="1"/>
        <v>50</v>
      </c>
      <c r="H17" s="29">
        <v>3</v>
      </c>
      <c r="I17" s="29">
        <f t="shared" si="2"/>
        <v>44</v>
      </c>
      <c r="J17" s="30" t="s">
        <v>533</v>
      </c>
      <c r="K17" s="27"/>
    </row>
    <row r="18" spans="2:11" ht="24.95" customHeight="1">
      <c r="B18" s="31">
        <f t="shared" si="0"/>
        <v>10</v>
      </c>
      <c r="C18" s="30" t="s">
        <v>257</v>
      </c>
      <c r="D18" s="29">
        <v>0</v>
      </c>
      <c r="E18" s="29" t="s">
        <v>0</v>
      </c>
      <c r="F18" s="29">
        <v>9</v>
      </c>
      <c r="G18" s="29">
        <f t="shared" si="1"/>
        <v>59</v>
      </c>
      <c r="H18" s="29">
        <v>9</v>
      </c>
      <c r="I18" s="29">
        <f t="shared" si="2"/>
        <v>53</v>
      </c>
      <c r="J18" s="30" t="s">
        <v>534</v>
      </c>
      <c r="K18" s="27"/>
    </row>
    <row r="19" spans="2:11" ht="94.5">
      <c r="B19" s="31">
        <f t="shared" si="0"/>
        <v>11</v>
      </c>
      <c r="C19" s="30" t="s">
        <v>258</v>
      </c>
      <c r="D19" s="29">
        <v>0</v>
      </c>
      <c r="E19" s="29" t="s">
        <v>2</v>
      </c>
      <c r="F19" s="29">
        <v>5</v>
      </c>
      <c r="G19" s="29">
        <f t="shared" si="1"/>
        <v>64</v>
      </c>
      <c r="H19" s="29">
        <v>4</v>
      </c>
      <c r="I19" s="29">
        <f t="shared" si="2"/>
        <v>57</v>
      </c>
      <c r="J19" s="30" t="s">
        <v>1001</v>
      </c>
      <c r="K19" s="27"/>
    </row>
    <row r="20" spans="2:11" ht="67.5">
      <c r="B20" s="31">
        <f t="shared" si="0"/>
        <v>12</v>
      </c>
      <c r="C20" s="30" t="s">
        <v>259</v>
      </c>
      <c r="D20" s="29">
        <v>0</v>
      </c>
      <c r="E20" s="29" t="s">
        <v>0</v>
      </c>
      <c r="F20" s="29">
        <v>3</v>
      </c>
      <c r="G20" s="29">
        <f t="shared" si="1"/>
        <v>67</v>
      </c>
      <c r="H20" s="29">
        <v>3</v>
      </c>
      <c r="I20" s="29">
        <f>I19+H20</f>
        <v>60</v>
      </c>
      <c r="J20" s="30" t="s">
        <v>1161</v>
      </c>
      <c r="K20" s="27"/>
    </row>
    <row r="21" spans="2:11" ht="24.95" customHeight="1">
      <c r="B21" s="31">
        <f t="shared" si="0"/>
        <v>13</v>
      </c>
      <c r="C21" s="30" t="s">
        <v>196</v>
      </c>
      <c r="D21" s="29">
        <v>0</v>
      </c>
      <c r="E21" s="29" t="s">
        <v>3</v>
      </c>
      <c r="F21" s="29">
        <v>11</v>
      </c>
      <c r="G21" s="29">
        <f t="shared" si="1"/>
        <v>78</v>
      </c>
      <c r="H21" s="29">
        <v>8</v>
      </c>
      <c r="I21" s="29">
        <f t="shared" ref="I21:I46" si="3">I20+H21</f>
        <v>68</v>
      </c>
      <c r="J21" s="30" t="s">
        <v>483</v>
      </c>
      <c r="K21" s="27"/>
    </row>
    <row r="22" spans="2:11" ht="24.95" customHeight="1">
      <c r="B22" s="31">
        <f t="shared" si="0"/>
        <v>14</v>
      </c>
      <c r="C22" s="30" t="s">
        <v>197</v>
      </c>
      <c r="D22" s="29">
        <v>0</v>
      </c>
      <c r="E22" s="29" t="s">
        <v>3</v>
      </c>
      <c r="F22" s="29">
        <v>11</v>
      </c>
      <c r="G22" s="29">
        <f t="shared" si="1"/>
        <v>89</v>
      </c>
      <c r="H22" s="29">
        <v>8</v>
      </c>
      <c r="I22" s="29">
        <f t="shared" si="3"/>
        <v>76</v>
      </c>
      <c r="J22" s="30" t="s">
        <v>484</v>
      </c>
      <c r="K22" s="27"/>
    </row>
    <row r="23" spans="2:11" ht="24.95" customHeight="1">
      <c r="B23" s="31">
        <f t="shared" si="0"/>
        <v>15</v>
      </c>
      <c r="C23" s="30" t="s">
        <v>198</v>
      </c>
      <c r="D23" s="29">
        <v>0</v>
      </c>
      <c r="E23" s="29" t="s">
        <v>1</v>
      </c>
      <c r="F23" s="29">
        <v>12</v>
      </c>
      <c r="G23" s="29">
        <f t="shared" si="1"/>
        <v>101</v>
      </c>
      <c r="H23" s="29">
        <v>8</v>
      </c>
      <c r="I23" s="29">
        <f t="shared" si="3"/>
        <v>84</v>
      </c>
      <c r="J23" s="30" t="s">
        <v>485</v>
      </c>
      <c r="K23" s="27"/>
    </row>
    <row r="24" spans="2:11" ht="24.95" customHeight="1">
      <c r="B24" s="31">
        <f t="shared" si="0"/>
        <v>16</v>
      </c>
      <c r="C24" s="30" t="s">
        <v>199</v>
      </c>
      <c r="D24" s="29">
        <v>0</v>
      </c>
      <c r="E24" s="29" t="s">
        <v>1</v>
      </c>
      <c r="F24" s="29">
        <v>12</v>
      </c>
      <c r="G24" s="29">
        <f t="shared" si="1"/>
        <v>113</v>
      </c>
      <c r="H24" s="29">
        <v>8</v>
      </c>
      <c r="I24" s="29">
        <f t="shared" si="3"/>
        <v>92</v>
      </c>
      <c r="J24" s="30" t="s">
        <v>486</v>
      </c>
      <c r="K24" s="27"/>
    </row>
    <row r="25" spans="2:11" ht="24.95" customHeight="1">
      <c r="B25" s="31">
        <f t="shared" si="0"/>
        <v>17</v>
      </c>
      <c r="C25" s="30" t="s">
        <v>1843</v>
      </c>
      <c r="D25" s="29">
        <v>0</v>
      </c>
      <c r="E25" s="29" t="s">
        <v>1</v>
      </c>
      <c r="F25" s="29">
        <v>12</v>
      </c>
      <c r="G25" s="29">
        <f t="shared" si="1"/>
        <v>125</v>
      </c>
      <c r="H25" s="29">
        <v>8</v>
      </c>
      <c r="I25" s="29">
        <f t="shared" si="3"/>
        <v>100</v>
      </c>
      <c r="J25" s="30" t="s">
        <v>1882</v>
      </c>
      <c r="K25" s="27"/>
    </row>
    <row r="26" spans="2:11" ht="24.95" customHeight="1">
      <c r="B26" s="31">
        <f t="shared" si="0"/>
        <v>18</v>
      </c>
      <c r="C26" s="30" t="s">
        <v>1844</v>
      </c>
      <c r="D26" s="29">
        <v>0</v>
      </c>
      <c r="E26" s="29" t="s">
        <v>1</v>
      </c>
      <c r="F26" s="29">
        <v>12</v>
      </c>
      <c r="G26" s="29">
        <f t="shared" si="1"/>
        <v>137</v>
      </c>
      <c r="H26" s="29">
        <v>8</v>
      </c>
      <c r="I26" s="29">
        <f t="shared" si="3"/>
        <v>108</v>
      </c>
      <c r="J26" s="30" t="s">
        <v>1883</v>
      </c>
      <c r="K26" s="27"/>
    </row>
    <row r="27" spans="2:11" ht="24.95" customHeight="1">
      <c r="B27" s="31">
        <f t="shared" si="0"/>
        <v>19</v>
      </c>
      <c r="C27" s="30" t="s">
        <v>200</v>
      </c>
      <c r="D27" s="29">
        <v>0</v>
      </c>
      <c r="E27" s="29" t="s">
        <v>3</v>
      </c>
      <c r="F27" s="29">
        <v>11</v>
      </c>
      <c r="G27" s="29">
        <f t="shared" si="1"/>
        <v>148</v>
      </c>
      <c r="H27" s="29">
        <v>8</v>
      </c>
      <c r="I27" s="29">
        <f t="shared" si="3"/>
        <v>116</v>
      </c>
      <c r="J27" s="30" t="s">
        <v>487</v>
      </c>
      <c r="K27" s="27"/>
    </row>
    <row r="28" spans="2:11" ht="24.95" customHeight="1">
      <c r="B28" s="31">
        <f t="shared" si="0"/>
        <v>20</v>
      </c>
      <c r="C28" s="30" t="s">
        <v>201</v>
      </c>
      <c r="D28" s="29">
        <v>0</v>
      </c>
      <c r="E28" s="29" t="s">
        <v>3</v>
      </c>
      <c r="F28" s="29">
        <v>11</v>
      </c>
      <c r="G28" s="29">
        <f t="shared" si="1"/>
        <v>159</v>
      </c>
      <c r="H28" s="29">
        <v>8</v>
      </c>
      <c r="I28" s="29">
        <f t="shared" si="3"/>
        <v>124</v>
      </c>
      <c r="J28" s="30" t="s">
        <v>488</v>
      </c>
      <c r="K28" s="27"/>
    </row>
    <row r="29" spans="2:11" ht="24.95" customHeight="1">
      <c r="B29" s="31">
        <f t="shared" si="0"/>
        <v>21</v>
      </c>
      <c r="C29" s="30" t="s">
        <v>202</v>
      </c>
      <c r="D29" s="29">
        <v>0</v>
      </c>
      <c r="E29" s="29" t="s">
        <v>1</v>
      </c>
      <c r="F29" s="29">
        <v>12</v>
      </c>
      <c r="G29" s="29">
        <f t="shared" si="1"/>
        <v>171</v>
      </c>
      <c r="H29" s="29">
        <v>8</v>
      </c>
      <c r="I29" s="29">
        <f t="shared" si="3"/>
        <v>132</v>
      </c>
      <c r="J29" s="30" t="s">
        <v>489</v>
      </c>
      <c r="K29" s="27"/>
    </row>
    <row r="30" spans="2:11" ht="24.95" customHeight="1">
      <c r="B30" s="31">
        <f t="shared" si="0"/>
        <v>22</v>
      </c>
      <c r="C30" s="30" t="s">
        <v>203</v>
      </c>
      <c r="D30" s="29">
        <v>0</v>
      </c>
      <c r="E30" s="29" t="s">
        <v>1</v>
      </c>
      <c r="F30" s="29">
        <v>12</v>
      </c>
      <c r="G30" s="29">
        <f t="shared" si="1"/>
        <v>183</v>
      </c>
      <c r="H30" s="29">
        <v>8</v>
      </c>
      <c r="I30" s="29">
        <f t="shared" si="3"/>
        <v>140</v>
      </c>
      <c r="J30" s="30" t="s">
        <v>490</v>
      </c>
      <c r="K30" s="27"/>
    </row>
    <row r="31" spans="2:11" ht="24.95" customHeight="1">
      <c r="B31" s="31">
        <f t="shared" si="0"/>
        <v>23</v>
      </c>
      <c r="C31" s="30" t="s">
        <v>1845</v>
      </c>
      <c r="D31" s="29">
        <v>0</v>
      </c>
      <c r="E31" s="29" t="s">
        <v>1</v>
      </c>
      <c r="F31" s="29">
        <v>12</v>
      </c>
      <c r="G31" s="29">
        <f t="shared" si="1"/>
        <v>195</v>
      </c>
      <c r="H31" s="29">
        <v>8</v>
      </c>
      <c r="I31" s="29">
        <f t="shared" si="3"/>
        <v>148</v>
      </c>
      <c r="J31" s="30" t="s">
        <v>1884</v>
      </c>
      <c r="K31" s="27"/>
    </row>
    <row r="32" spans="2:11" ht="24.95" customHeight="1">
      <c r="B32" s="31">
        <f t="shared" si="0"/>
        <v>24</v>
      </c>
      <c r="C32" s="30" t="s">
        <v>1847</v>
      </c>
      <c r="D32" s="29">
        <v>0</v>
      </c>
      <c r="E32" s="29" t="s">
        <v>1</v>
      </c>
      <c r="F32" s="29">
        <v>12</v>
      </c>
      <c r="G32" s="29">
        <f t="shared" si="1"/>
        <v>207</v>
      </c>
      <c r="H32" s="29">
        <v>8</v>
      </c>
      <c r="I32" s="29">
        <f t="shared" si="3"/>
        <v>156</v>
      </c>
      <c r="J32" s="30" t="s">
        <v>1885</v>
      </c>
      <c r="K32" s="27"/>
    </row>
    <row r="33" spans="2:11" ht="24.95" customHeight="1">
      <c r="B33" s="31">
        <f t="shared" si="0"/>
        <v>25</v>
      </c>
      <c r="C33" s="30" t="s">
        <v>204</v>
      </c>
      <c r="D33" s="29">
        <v>0</v>
      </c>
      <c r="E33" s="29" t="s">
        <v>3</v>
      </c>
      <c r="F33" s="29">
        <v>11</v>
      </c>
      <c r="G33" s="29">
        <f t="shared" si="1"/>
        <v>218</v>
      </c>
      <c r="H33" s="29">
        <v>8</v>
      </c>
      <c r="I33" s="29">
        <f t="shared" si="3"/>
        <v>164</v>
      </c>
      <c r="J33" s="30" t="s">
        <v>491</v>
      </c>
      <c r="K33" s="27"/>
    </row>
    <row r="34" spans="2:11" ht="24.95" customHeight="1">
      <c r="B34" s="31">
        <f t="shared" si="0"/>
        <v>26</v>
      </c>
      <c r="C34" s="30" t="s">
        <v>205</v>
      </c>
      <c r="D34" s="29">
        <v>0</v>
      </c>
      <c r="E34" s="29" t="s">
        <v>3</v>
      </c>
      <c r="F34" s="29">
        <v>11</v>
      </c>
      <c r="G34" s="29">
        <f t="shared" si="1"/>
        <v>229</v>
      </c>
      <c r="H34" s="29">
        <v>8</v>
      </c>
      <c r="I34" s="29">
        <f t="shared" si="3"/>
        <v>172</v>
      </c>
      <c r="J34" s="30" t="s">
        <v>492</v>
      </c>
      <c r="K34" s="27"/>
    </row>
    <row r="35" spans="2:11" ht="24.95" customHeight="1">
      <c r="B35" s="31">
        <f t="shared" si="0"/>
        <v>27</v>
      </c>
      <c r="C35" s="30" t="s">
        <v>206</v>
      </c>
      <c r="D35" s="29">
        <v>0</v>
      </c>
      <c r="E35" s="29" t="s">
        <v>1</v>
      </c>
      <c r="F35" s="29">
        <v>12</v>
      </c>
      <c r="G35" s="29">
        <f t="shared" si="1"/>
        <v>241</v>
      </c>
      <c r="H35" s="29">
        <v>8</v>
      </c>
      <c r="I35" s="29">
        <f t="shared" si="3"/>
        <v>180</v>
      </c>
      <c r="J35" s="30" t="s">
        <v>493</v>
      </c>
      <c r="K35" s="27"/>
    </row>
    <row r="36" spans="2:11" ht="24.95" customHeight="1">
      <c r="B36" s="31">
        <f t="shared" si="0"/>
        <v>28</v>
      </c>
      <c r="C36" s="30" t="s">
        <v>207</v>
      </c>
      <c r="D36" s="29">
        <v>0</v>
      </c>
      <c r="E36" s="29" t="s">
        <v>1</v>
      </c>
      <c r="F36" s="29">
        <v>12</v>
      </c>
      <c r="G36" s="29">
        <f t="shared" si="1"/>
        <v>253</v>
      </c>
      <c r="H36" s="29">
        <v>8</v>
      </c>
      <c r="I36" s="29">
        <f t="shared" si="3"/>
        <v>188</v>
      </c>
      <c r="J36" s="30" t="s">
        <v>494</v>
      </c>
      <c r="K36" s="27"/>
    </row>
    <row r="37" spans="2:11" ht="24.95" customHeight="1">
      <c r="B37" s="31">
        <f t="shared" si="0"/>
        <v>29</v>
      </c>
      <c r="C37" s="30" t="s">
        <v>1849</v>
      </c>
      <c r="D37" s="29">
        <v>0</v>
      </c>
      <c r="E37" s="29" t="s">
        <v>1</v>
      </c>
      <c r="F37" s="29">
        <v>12</v>
      </c>
      <c r="G37" s="29">
        <f t="shared" si="1"/>
        <v>265</v>
      </c>
      <c r="H37" s="29">
        <v>8</v>
      </c>
      <c r="I37" s="29">
        <f t="shared" si="3"/>
        <v>196</v>
      </c>
      <c r="J37" s="30" t="s">
        <v>1886</v>
      </c>
      <c r="K37" s="27"/>
    </row>
    <row r="38" spans="2:11" ht="24.95" customHeight="1">
      <c r="B38" s="31">
        <f t="shared" si="0"/>
        <v>30</v>
      </c>
      <c r="C38" s="30" t="s">
        <v>1851</v>
      </c>
      <c r="D38" s="29">
        <v>0</v>
      </c>
      <c r="E38" s="29" t="s">
        <v>1</v>
      </c>
      <c r="F38" s="29">
        <v>12</v>
      </c>
      <c r="G38" s="29">
        <f t="shared" si="1"/>
        <v>277</v>
      </c>
      <c r="H38" s="29">
        <v>8</v>
      </c>
      <c r="I38" s="29">
        <f t="shared" si="3"/>
        <v>204</v>
      </c>
      <c r="J38" s="30" t="s">
        <v>1887</v>
      </c>
      <c r="K38" s="27"/>
    </row>
    <row r="39" spans="2:11" ht="24.95" customHeight="1">
      <c r="B39" s="31">
        <f t="shared" si="0"/>
        <v>31</v>
      </c>
      <c r="C39" s="30" t="s">
        <v>701</v>
      </c>
      <c r="D39" s="29">
        <v>0</v>
      </c>
      <c r="E39" s="29" t="s">
        <v>1</v>
      </c>
      <c r="F39" s="29">
        <v>12</v>
      </c>
      <c r="G39" s="29">
        <f t="shared" si="1"/>
        <v>289</v>
      </c>
      <c r="H39" s="29">
        <v>8</v>
      </c>
      <c r="I39" s="29">
        <f t="shared" si="3"/>
        <v>212</v>
      </c>
      <c r="J39" s="30" t="s">
        <v>701</v>
      </c>
      <c r="K39" s="38"/>
    </row>
    <row r="40" spans="2:11" ht="24.95" customHeight="1">
      <c r="B40" s="31">
        <f t="shared" si="0"/>
        <v>32</v>
      </c>
      <c r="C40" s="30" t="s">
        <v>702</v>
      </c>
      <c r="D40" s="29">
        <v>0</v>
      </c>
      <c r="E40" s="29" t="s">
        <v>1</v>
      </c>
      <c r="F40" s="29">
        <v>12</v>
      </c>
      <c r="G40" s="29">
        <f t="shared" si="1"/>
        <v>301</v>
      </c>
      <c r="H40" s="29">
        <v>8</v>
      </c>
      <c r="I40" s="29">
        <f t="shared" si="3"/>
        <v>220</v>
      </c>
      <c r="J40" s="30" t="s">
        <v>702</v>
      </c>
      <c r="K40" s="38"/>
    </row>
    <row r="41" spans="2:11" ht="24.95" customHeight="1">
      <c r="B41" s="31">
        <f t="shared" si="0"/>
        <v>33</v>
      </c>
      <c r="C41" s="30" t="s">
        <v>238</v>
      </c>
      <c r="D41" s="29">
        <v>0</v>
      </c>
      <c r="E41" s="29" t="s">
        <v>3</v>
      </c>
      <c r="F41" s="29">
        <v>11</v>
      </c>
      <c r="G41" s="29">
        <f t="shared" si="1"/>
        <v>312</v>
      </c>
      <c r="H41" s="29">
        <v>8</v>
      </c>
      <c r="I41" s="29">
        <f t="shared" si="3"/>
        <v>228</v>
      </c>
      <c r="J41" s="30" t="s">
        <v>523</v>
      </c>
      <c r="K41" s="30"/>
    </row>
    <row r="42" spans="2:11" ht="24.95" customHeight="1">
      <c r="B42" s="31">
        <f t="shared" si="0"/>
        <v>34</v>
      </c>
      <c r="C42" s="30" t="s">
        <v>239</v>
      </c>
      <c r="D42" s="29">
        <v>0</v>
      </c>
      <c r="E42" s="29" t="s">
        <v>1</v>
      </c>
      <c r="F42" s="29">
        <v>12</v>
      </c>
      <c r="G42" s="29">
        <f t="shared" si="1"/>
        <v>324</v>
      </c>
      <c r="H42" s="29">
        <v>8</v>
      </c>
      <c r="I42" s="29">
        <f t="shared" si="3"/>
        <v>236</v>
      </c>
      <c r="J42" s="30" t="s">
        <v>524</v>
      </c>
      <c r="K42" s="30"/>
    </row>
    <row r="43" spans="2:11" ht="24.95" customHeight="1">
      <c r="B43" s="31">
        <f t="shared" si="0"/>
        <v>35</v>
      </c>
      <c r="C43" s="30" t="s">
        <v>240</v>
      </c>
      <c r="D43" s="29">
        <v>0</v>
      </c>
      <c r="E43" s="29" t="s">
        <v>3</v>
      </c>
      <c r="F43" s="29">
        <v>11</v>
      </c>
      <c r="G43" s="29">
        <f t="shared" si="1"/>
        <v>335</v>
      </c>
      <c r="H43" s="29">
        <v>8</v>
      </c>
      <c r="I43" s="29">
        <f t="shared" si="3"/>
        <v>244</v>
      </c>
      <c r="J43" s="30" t="s">
        <v>1349</v>
      </c>
      <c r="K43" s="30"/>
    </row>
    <row r="44" spans="2:11" ht="24.95" customHeight="1">
      <c r="B44" s="31">
        <f t="shared" si="0"/>
        <v>36</v>
      </c>
      <c r="C44" s="30" t="s">
        <v>241</v>
      </c>
      <c r="D44" s="29">
        <v>0</v>
      </c>
      <c r="E44" s="29" t="s">
        <v>1</v>
      </c>
      <c r="F44" s="29">
        <v>12</v>
      </c>
      <c r="G44" s="29">
        <f t="shared" si="1"/>
        <v>347</v>
      </c>
      <c r="H44" s="29">
        <v>8</v>
      </c>
      <c r="I44" s="29">
        <f t="shared" si="3"/>
        <v>252</v>
      </c>
      <c r="J44" s="30" t="s">
        <v>525</v>
      </c>
      <c r="K44" s="38"/>
    </row>
    <row r="45" spans="2:11" ht="24.95" customHeight="1">
      <c r="B45" s="31">
        <f t="shared" si="0"/>
        <v>37</v>
      </c>
      <c r="C45" s="30" t="s">
        <v>242</v>
      </c>
      <c r="D45" s="29">
        <v>0</v>
      </c>
      <c r="E45" s="29" t="s">
        <v>1</v>
      </c>
      <c r="F45" s="29">
        <v>12</v>
      </c>
      <c r="G45" s="29">
        <f t="shared" si="1"/>
        <v>359</v>
      </c>
      <c r="H45" s="29">
        <v>8</v>
      </c>
      <c r="I45" s="29">
        <f t="shared" si="3"/>
        <v>260</v>
      </c>
      <c r="J45" s="30" t="s">
        <v>526</v>
      </c>
      <c r="K45" s="38"/>
    </row>
    <row r="46" spans="2:11" ht="24.95" customHeight="1">
      <c r="B46" s="31">
        <f t="shared" si="0"/>
        <v>38</v>
      </c>
      <c r="C46" s="30" t="s">
        <v>190</v>
      </c>
      <c r="D46" s="29">
        <v>0</v>
      </c>
      <c r="E46" s="29" t="s">
        <v>0</v>
      </c>
      <c r="F46" s="29">
        <v>1</v>
      </c>
      <c r="G46" s="29">
        <f t="shared" si="1"/>
        <v>360</v>
      </c>
      <c r="H46" s="29">
        <v>4</v>
      </c>
      <c r="I46" s="29">
        <f t="shared" si="3"/>
        <v>264</v>
      </c>
      <c r="J46" s="30" t="s">
        <v>794</v>
      </c>
      <c r="K46" s="27"/>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8FC9F-BD71-4803-B257-AD83C6980A5D}">
  <sheetPr codeName="Sheet10">
    <tabColor rgb="FFFFFF00"/>
  </sheetPr>
  <dimension ref="B1:K23"/>
  <sheetViews>
    <sheetView zoomScaleNormal="100" workbookViewId="0">
      <pane xSplit="2" ySplit="8" topLeftCell="C9" activePane="bottomRight" state="frozen"/>
      <selection activeCell="H28" sqref="H28"/>
      <selection pane="topRight" activeCell="H28" sqref="H28"/>
      <selection pane="bottomLeft" activeCell="H28" sqref="H28"/>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719</v>
      </c>
      <c r="E2" s="586"/>
      <c r="F2" s="587"/>
      <c r="G2" s="28" t="s">
        <v>695</v>
      </c>
      <c r="H2" s="602" t="s">
        <v>718</v>
      </c>
      <c r="I2" s="603"/>
      <c r="J2" s="603"/>
      <c r="K2" s="604"/>
    </row>
    <row r="3" spans="2:11" ht="44.1" customHeight="1">
      <c r="B3" s="597" t="s">
        <v>694</v>
      </c>
      <c r="C3" s="598"/>
      <c r="D3" s="608" t="s">
        <v>1939</v>
      </c>
      <c r="E3" s="609"/>
      <c r="F3" s="610"/>
      <c r="G3" s="22" t="s">
        <v>696</v>
      </c>
      <c r="H3" s="588" t="s">
        <v>31</v>
      </c>
      <c r="I3" s="589"/>
      <c r="J3" s="589"/>
      <c r="K3" s="590"/>
    </row>
    <row r="4" spans="2:11" ht="30" customHeight="1">
      <c r="B4" s="597" t="s">
        <v>699</v>
      </c>
      <c r="C4" s="598"/>
      <c r="D4" s="588" t="s">
        <v>714</v>
      </c>
      <c r="E4" s="589"/>
      <c r="F4" s="590"/>
      <c r="G4" s="36" t="s">
        <v>697</v>
      </c>
      <c r="H4" s="22">
        <f>G23</f>
        <v>112</v>
      </c>
      <c r="I4" s="36" t="s">
        <v>698</v>
      </c>
      <c r="J4" s="588">
        <f>I23</f>
        <v>88</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23" si="0">ROW()-8</f>
        <v>2</v>
      </c>
      <c r="C10" s="2" t="s">
        <v>188</v>
      </c>
      <c r="D10" s="1">
        <v>0</v>
      </c>
      <c r="E10" s="1" t="s">
        <v>0</v>
      </c>
      <c r="F10" s="1">
        <v>3</v>
      </c>
      <c r="G10" s="1">
        <f>G9+F10</f>
        <v>5</v>
      </c>
      <c r="H10" s="1">
        <v>3</v>
      </c>
      <c r="I10" s="1">
        <f>I9+H10</f>
        <v>5</v>
      </c>
      <c r="J10" s="2" t="s">
        <v>478</v>
      </c>
      <c r="K10" s="2"/>
    </row>
    <row r="11" spans="2:11" s="19" customFormat="1" ht="67.5">
      <c r="B11" s="26">
        <f t="shared" si="0"/>
        <v>3</v>
      </c>
      <c r="C11" s="2" t="s">
        <v>191</v>
      </c>
      <c r="D11" s="1">
        <v>0</v>
      </c>
      <c r="E11" s="1" t="s">
        <v>2</v>
      </c>
      <c r="F11" s="1">
        <v>8</v>
      </c>
      <c r="G11" s="1">
        <f t="shared" ref="G11:G23" si="1">G10+F11</f>
        <v>13</v>
      </c>
      <c r="H11" s="1">
        <v>4</v>
      </c>
      <c r="I11" s="1">
        <f t="shared" ref="I11:I23" si="2">I10+H11</f>
        <v>9</v>
      </c>
      <c r="J11" s="2" t="s">
        <v>480</v>
      </c>
      <c r="K11" s="2"/>
    </row>
    <row r="12" spans="2:11" s="19" customFormat="1" ht="67.5">
      <c r="B12" s="26">
        <f t="shared" si="0"/>
        <v>4</v>
      </c>
      <c r="C12" s="2" t="s">
        <v>192</v>
      </c>
      <c r="D12" s="1">
        <v>0</v>
      </c>
      <c r="E12" s="1" t="s">
        <v>0</v>
      </c>
      <c r="F12" s="1">
        <v>2</v>
      </c>
      <c r="G12" s="1">
        <f t="shared" si="1"/>
        <v>15</v>
      </c>
      <c r="H12" s="1">
        <v>2</v>
      </c>
      <c r="I12" s="1">
        <f t="shared" si="2"/>
        <v>11</v>
      </c>
      <c r="J12" s="2" t="s">
        <v>788</v>
      </c>
      <c r="K12" s="2"/>
    </row>
    <row r="13" spans="2:11" ht="24.95" customHeight="1">
      <c r="B13" s="26">
        <f t="shared" si="0"/>
        <v>5</v>
      </c>
      <c r="C13" s="2" t="s">
        <v>194</v>
      </c>
      <c r="D13" s="1">
        <v>0</v>
      </c>
      <c r="E13" s="1" t="s">
        <v>0</v>
      </c>
      <c r="F13" s="1">
        <v>12</v>
      </c>
      <c r="G13" s="1">
        <f t="shared" si="1"/>
        <v>27</v>
      </c>
      <c r="H13" s="1">
        <v>12</v>
      </c>
      <c r="I13" s="1">
        <f t="shared" si="2"/>
        <v>23</v>
      </c>
      <c r="J13" s="2" t="s">
        <v>194</v>
      </c>
      <c r="K13" s="2"/>
    </row>
    <row r="14" spans="2:11" ht="24.95" customHeight="1">
      <c r="B14" s="31">
        <f t="shared" si="0"/>
        <v>6</v>
      </c>
      <c r="C14" s="46" t="s">
        <v>790</v>
      </c>
      <c r="D14" s="29">
        <v>0</v>
      </c>
      <c r="E14" s="29" t="s">
        <v>2</v>
      </c>
      <c r="F14" s="29">
        <v>6</v>
      </c>
      <c r="G14" s="29">
        <f t="shared" si="1"/>
        <v>33</v>
      </c>
      <c r="H14" s="29">
        <v>4</v>
      </c>
      <c r="I14" s="29">
        <f t="shared" si="2"/>
        <v>27</v>
      </c>
      <c r="J14" s="30" t="s">
        <v>791</v>
      </c>
      <c r="K14" s="99"/>
    </row>
    <row r="15" spans="2:11" ht="24.95" customHeight="1">
      <c r="B15" s="26">
        <f t="shared" si="0"/>
        <v>7</v>
      </c>
      <c r="C15" s="30" t="s">
        <v>1246</v>
      </c>
      <c r="D15" s="29">
        <v>0</v>
      </c>
      <c r="E15" s="29" t="s">
        <v>3</v>
      </c>
      <c r="F15" s="29">
        <v>11</v>
      </c>
      <c r="G15" s="29">
        <f t="shared" si="1"/>
        <v>44</v>
      </c>
      <c r="H15" s="29">
        <v>8</v>
      </c>
      <c r="I15" s="29">
        <f t="shared" si="2"/>
        <v>35</v>
      </c>
      <c r="J15" s="30" t="s">
        <v>1248</v>
      </c>
      <c r="K15" s="30"/>
    </row>
    <row r="16" spans="2:11" ht="40.5">
      <c r="B16" s="26">
        <f t="shared" si="0"/>
        <v>8</v>
      </c>
      <c r="C16" s="39" t="s">
        <v>2071</v>
      </c>
      <c r="D16" s="40">
        <v>0</v>
      </c>
      <c r="E16" s="40" t="s">
        <v>0</v>
      </c>
      <c r="F16" s="40">
        <v>1</v>
      </c>
      <c r="G16" s="40">
        <f t="shared" si="1"/>
        <v>45</v>
      </c>
      <c r="H16" s="40">
        <v>1</v>
      </c>
      <c r="I16" s="40">
        <f t="shared" si="2"/>
        <v>36</v>
      </c>
      <c r="J16" s="39" t="s">
        <v>1940</v>
      </c>
      <c r="K16" s="39"/>
    </row>
    <row r="17" spans="2:11" ht="24.95" customHeight="1">
      <c r="B17" s="26">
        <f t="shared" si="0"/>
        <v>9</v>
      </c>
      <c r="C17" s="30" t="s">
        <v>261</v>
      </c>
      <c r="D17" s="29">
        <v>0</v>
      </c>
      <c r="E17" s="29" t="s">
        <v>3</v>
      </c>
      <c r="F17" s="29">
        <v>11</v>
      </c>
      <c r="G17" s="29">
        <f t="shared" si="1"/>
        <v>56</v>
      </c>
      <c r="H17" s="29">
        <v>8</v>
      </c>
      <c r="I17" s="29">
        <f t="shared" si="2"/>
        <v>44</v>
      </c>
      <c r="J17" s="30" t="s">
        <v>261</v>
      </c>
      <c r="K17" s="30" t="s">
        <v>1151</v>
      </c>
    </row>
    <row r="18" spans="2:11" ht="24.95" customHeight="1">
      <c r="B18" s="26">
        <f t="shared" si="0"/>
        <v>10</v>
      </c>
      <c r="C18" s="30" t="s">
        <v>262</v>
      </c>
      <c r="D18" s="29">
        <v>0</v>
      </c>
      <c r="E18" s="29" t="s">
        <v>3</v>
      </c>
      <c r="F18" s="29">
        <v>11</v>
      </c>
      <c r="G18" s="29">
        <f t="shared" si="1"/>
        <v>67</v>
      </c>
      <c r="H18" s="29">
        <v>8</v>
      </c>
      <c r="I18" s="29">
        <f t="shared" si="2"/>
        <v>52</v>
      </c>
      <c r="J18" s="30" t="s">
        <v>535</v>
      </c>
      <c r="K18" s="30" t="s">
        <v>1151</v>
      </c>
    </row>
    <row r="19" spans="2:11" ht="81">
      <c r="B19" s="26">
        <f t="shared" si="0"/>
        <v>11</v>
      </c>
      <c r="C19" s="30" t="s">
        <v>263</v>
      </c>
      <c r="D19" s="29">
        <v>0</v>
      </c>
      <c r="E19" s="29" t="s">
        <v>3</v>
      </c>
      <c r="F19" s="29">
        <v>11</v>
      </c>
      <c r="G19" s="29">
        <f t="shared" si="1"/>
        <v>78</v>
      </c>
      <c r="H19" s="29">
        <v>8</v>
      </c>
      <c r="I19" s="29">
        <f t="shared" si="2"/>
        <v>60</v>
      </c>
      <c r="J19" s="30" t="s">
        <v>536</v>
      </c>
      <c r="K19" s="30" t="s">
        <v>1151</v>
      </c>
    </row>
    <row r="20" spans="2:11" ht="24.95" customHeight="1">
      <c r="B20" s="26">
        <f t="shared" si="0"/>
        <v>12</v>
      </c>
      <c r="C20" s="30" t="s">
        <v>264</v>
      </c>
      <c r="D20" s="29">
        <v>0</v>
      </c>
      <c r="E20" s="29" t="s">
        <v>3</v>
      </c>
      <c r="F20" s="29">
        <v>11</v>
      </c>
      <c r="G20" s="29">
        <f t="shared" si="1"/>
        <v>89</v>
      </c>
      <c r="H20" s="29">
        <v>8</v>
      </c>
      <c r="I20" s="29">
        <f t="shared" si="2"/>
        <v>68</v>
      </c>
      <c r="J20" s="30" t="s">
        <v>264</v>
      </c>
      <c r="K20" s="30" t="s">
        <v>1151</v>
      </c>
    </row>
    <row r="21" spans="2:11" ht="24.95" customHeight="1">
      <c r="B21" s="26">
        <f t="shared" si="0"/>
        <v>13</v>
      </c>
      <c r="C21" s="30" t="s">
        <v>265</v>
      </c>
      <c r="D21" s="29">
        <v>0</v>
      </c>
      <c r="E21" s="29" t="s">
        <v>3</v>
      </c>
      <c r="F21" s="29">
        <v>11</v>
      </c>
      <c r="G21" s="29">
        <f t="shared" si="1"/>
        <v>100</v>
      </c>
      <c r="H21" s="29">
        <v>8</v>
      </c>
      <c r="I21" s="29">
        <f t="shared" si="2"/>
        <v>76</v>
      </c>
      <c r="J21" s="30" t="s">
        <v>265</v>
      </c>
      <c r="K21" s="30" t="s">
        <v>1151</v>
      </c>
    </row>
    <row r="22" spans="2:11" ht="24.95" customHeight="1">
      <c r="B22" s="26">
        <f t="shared" si="0"/>
        <v>14</v>
      </c>
      <c r="C22" s="30" t="s">
        <v>266</v>
      </c>
      <c r="D22" s="29">
        <v>0</v>
      </c>
      <c r="E22" s="29" t="s">
        <v>3</v>
      </c>
      <c r="F22" s="29">
        <v>11</v>
      </c>
      <c r="G22" s="29">
        <f t="shared" si="1"/>
        <v>111</v>
      </c>
      <c r="H22" s="29">
        <v>8</v>
      </c>
      <c r="I22" s="29">
        <f t="shared" si="2"/>
        <v>84</v>
      </c>
      <c r="J22" s="30" t="s">
        <v>266</v>
      </c>
      <c r="K22" s="30" t="s">
        <v>1151</v>
      </c>
    </row>
    <row r="23" spans="2:11" ht="24.95" customHeight="1">
      <c r="B23" s="26">
        <f t="shared" si="0"/>
        <v>15</v>
      </c>
      <c r="C23" s="2" t="s">
        <v>190</v>
      </c>
      <c r="D23" s="1">
        <v>0</v>
      </c>
      <c r="E23" s="1" t="s">
        <v>0</v>
      </c>
      <c r="F23" s="1">
        <v>1</v>
      </c>
      <c r="G23" s="1">
        <f t="shared" si="1"/>
        <v>112</v>
      </c>
      <c r="H23" s="1">
        <v>4</v>
      </c>
      <c r="I23" s="1">
        <f t="shared" si="2"/>
        <v>88</v>
      </c>
      <c r="J23" s="30" t="s">
        <v>794</v>
      </c>
      <c r="K23" s="2"/>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2E8A-5D13-4174-8CF8-555215AB381A}">
  <sheetPr codeName="Sheet11">
    <tabColor rgb="FFFFFF00"/>
  </sheetPr>
  <dimension ref="B1:K24"/>
  <sheetViews>
    <sheetView zoomScaleNormal="100" workbookViewId="0">
      <pane xSplit="1" ySplit="8" topLeftCell="B9" activePane="bottomRight" state="frozen"/>
      <selection activeCell="H28" sqref="H28"/>
      <selection pane="topRight" activeCell="H28" sqref="H28"/>
      <selection pane="bottomLeft" activeCell="H28" sqref="H28"/>
      <selection pane="bottomRight" activeCell="J20" sqref="J20"/>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3.75" style="17" customWidth="1"/>
    <col min="11" max="11" width="30.625" style="19" customWidth="1"/>
    <col min="12" max="16384" width="9" style="17"/>
  </cols>
  <sheetData>
    <row r="1" spans="2:11" ht="9.9499999999999993" customHeight="1"/>
    <row r="2" spans="2:11" ht="30" customHeight="1">
      <c r="B2" s="595" t="s">
        <v>693</v>
      </c>
      <c r="C2" s="596"/>
      <c r="D2" s="585" t="s">
        <v>721</v>
      </c>
      <c r="E2" s="586"/>
      <c r="F2" s="587"/>
      <c r="G2" s="28" t="s">
        <v>695</v>
      </c>
      <c r="H2" s="602" t="s">
        <v>720</v>
      </c>
      <c r="I2" s="603"/>
      <c r="J2" s="603"/>
      <c r="K2" s="604"/>
    </row>
    <row r="3" spans="2:11" ht="44.1" customHeight="1">
      <c r="B3" s="597" t="s">
        <v>694</v>
      </c>
      <c r="C3" s="598"/>
      <c r="D3" s="608" t="s">
        <v>1941</v>
      </c>
      <c r="E3" s="609"/>
      <c r="F3" s="610"/>
      <c r="G3" s="22" t="s">
        <v>696</v>
      </c>
      <c r="H3" s="588" t="s">
        <v>31</v>
      </c>
      <c r="I3" s="589"/>
      <c r="J3" s="589"/>
      <c r="K3" s="590"/>
    </row>
    <row r="4" spans="2:11" ht="30" customHeight="1">
      <c r="B4" s="597" t="s">
        <v>699</v>
      </c>
      <c r="C4" s="598"/>
      <c r="D4" s="588" t="s">
        <v>714</v>
      </c>
      <c r="E4" s="589"/>
      <c r="F4" s="590"/>
      <c r="G4" s="36" t="s">
        <v>697</v>
      </c>
      <c r="H4" s="22">
        <f>G24</f>
        <v>116</v>
      </c>
      <c r="I4" s="36" t="s">
        <v>698</v>
      </c>
      <c r="J4" s="588">
        <f>I24</f>
        <v>94</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4.95" customHeight="1">
      <c r="B7" s="591" t="s">
        <v>784</v>
      </c>
      <c r="C7" s="591" t="s">
        <v>687</v>
      </c>
      <c r="D7" s="591" t="s">
        <v>688</v>
      </c>
      <c r="E7" s="591" t="s">
        <v>29</v>
      </c>
      <c r="F7" s="593" t="s">
        <v>38</v>
      </c>
      <c r="G7" s="594"/>
      <c r="H7" s="583" t="s">
        <v>39</v>
      </c>
      <c r="I7" s="584"/>
      <c r="J7" s="591" t="s">
        <v>691</v>
      </c>
      <c r="K7" s="591" t="s">
        <v>666</v>
      </c>
    </row>
    <row r="8" spans="2:11" s="24" customFormat="1" ht="24.95"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24" si="0">ROW()-8</f>
        <v>2</v>
      </c>
      <c r="C10" s="2" t="s">
        <v>188</v>
      </c>
      <c r="D10" s="1">
        <v>0</v>
      </c>
      <c r="E10" s="1" t="s">
        <v>0</v>
      </c>
      <c r="F10" s="1">
        <v>3</v>
      </c>
      <c r="G10" s="1">
        <f>G9+F10</f>
        <v>5</v>
      </c>
      <c r="H10" s="1">
        <v>3</v>
      </c>
      <c r="I10" s="1">
        <f>I9+H10</f>
        <v>5</v>
      </c>
      <c r="J10" s="2" t="s">
        <v>478</v>
      </c>
      <c r="K10" s="2"/>
    </row>
    <row r="11" spans="2:11" s="19" customFormat="1" ht="67.5">
      <c r="B11" s="26">
        <f t="shared" si="0"/>
        <v>3</v>
      </c>
      <c r="C11" s="2" t="s">
        <v>191</v>
      </c>
      <c r="D11" s="1">
        <v>0</v>
      </c>
      <c r="E11" s="1" t="s">
        <v>2</v>
      </c>
      <c r="F11" s="1">
        <v>8</v>
      </c>
      <c r="G11" s="1">
        <f t="shared" ref="G11:G24" si="1">G10+F11</f>
        <v>13</v>
      </c>
      <c r="H11" s="1">
        <v>4</v>
      </c>
      <c r="I11" s="1">
        <f t="shared" ref="I11:I24" si="2">I10+H11</f>
        <v>9</v>
      </c>
      <c r="J11" s="2" t="s">
        <v>480</v>
      </c>
      <c r="K11" s="2"/>
    </row>
    <row r="12" spans="2:11" s="19" customFormat="1" ht="67.5">
      <c r="B12" s="26">
        <f t="shared" si="0"/>
        <v>4</v>
      </c>
      <c r="C12" s="2" t="s">
        <v>192</v>
      </c>
      <c r="D12" s="1">
        <v>0</v>
      </c>
      <c r="E12" s="1" t="s">
        <v>0</v>
      </c>
      <c r="F12" s="1">
        <v>2</v>
      </c>
      <c r="G12" s="1">
        <f t="shared" si="1"/>
        <v>15</v>
      </c>
      <c r="H12" s="1">
        <v>2</v>
      </c>
      <c r="I12" s="1">
        <f t="shared" si="2"/>
        <v>11</v>
      </c>
      <c r="J12" s="2" t="s">
        <v>788</v>
      </c>
      <c r="K12" s="2"/>
    </row>
    <row r="13" spans="2:11" ht="24.95" customHeight="1">
      <c r="B13" s="26">
        <f t="shared" si="0"/>
        <v>5</v>
      </c>
      <c r="C13" s="2" t="s">
        <v>194</v>
      </c>
      <c r="D13" s="1">
        <v>0</v>
      </c>
      <c r="E13" s="1" t="s">
        <v>0</v>
      </c>
      <c r="F13" s="1">
        <v>12</v>
      </c>
      <c r="G13" s="1">
        <f t="shared" si="1"/>
        <v>27</v>
      </c>
      <c r="H13" s="1">
        <v>12</v>
      </c>
      <c r="I13" s="1">
        <f t="shared" si="2"/>
        <v>23</v>
      </c>
      <c r="J13" s="2" t="s">
        <v>194</v>
      </c>
      <c r="K13" s="2"/>
    </row>
    <row r="14" spans="2:11" ht="24.95" customHeight="1">
      <c r="B14" s="31">
        <f t="shared" si="0"/>
        <v>6</v>
      </c>
      <c r="C14" s="46" t="s">
        <v>790</v>
      </c>
      <c r="D14" s="29">
        <v>0</v>
      </c>
      <c r="E14" s="29" t="s">
        <v>2</v>
      </c>
      <c r="F14" s="29">
        <v>6</v>
      </c>
      <c r="G14" s="29">
        <f t="shared" si="1"/>
        <v>33</v>
      </c>
      <c r="H14" s="29">
        <v>4</v>
      </c>
      <c r="I14" s="29">
        <f t="shared" si="2"/>
        <v>27</v>
      </c>
      <c r="J14" s="30" t="s">
        <v>791</v>
      </c>
      <c r="K14" s="99"/>
    </row>
    <row r="15" spans="2:11" ht="24.95" customHeight="1">
      <c r="B15" s="31">
        <f t="shared" si="0"/>
        <v>7</v>
      </c>
      <c r="C15" s="30" t="s">
        <v>195</v>
      </c>
      <c r="D15" s="29">
        <v>0</v>
      </c>
      <c r="E15" s="29" t="s">
        <v>0</v>
      </c>
      <c r="F15" s="29">
        <v>12</v>
      </c>
      <c r="G15" s="29">
        <f t="shared" si="1"/>
        <v>45</v>
      </c>
      <c r="H15" s="29">
        <v>12</v>
      </c>
      <c r="I15" s="29">
        <f t="shared" si="2"/>
        <v>39</v>
      </c>
      <c r="J15" s="30" t="s">
        <v>482</v>
      </c>
      <c r="K15" s="2"/>
    </row>
    <row r="16" spans="2:11" ht="24.95" customHeight="1">
      <c r="B16" s="31">
        <f t="shared" si="0"/>
        <v>8</v>
      </c>
      <c r="C16" s="30" t="s">
        <v>267</v>
      </c>
      <c r="D16" s="29">
        <v>0</v>
      </c>
      <c r="E16" s="29" t="s">
        <v>0</v>
      </c>
      <c r="F16" s="29">
        <v>9</v>
      </c>
      <c r="G16" s="29">
        <f t="shared" si="1"/>
        <v>54</v>
      </c>
      <c r="H16" s="29">
        <v>9</v>
      </c>
      <c r="I16" s="29">
        <f t="shared" si="2"/>
        <v>48</v>
      </c>
      <c r="J16" s="30" t="s">
        <v>267</v>
      </c>
      <c r="K16" s="2"/>
    </row>
    <row r="17" spans="2:11" ht="40.5">
      <c r="B17" s="121">
        <f t="shared" si="0"/>
        <v>9</v>
      </c>
      <c r="C17" s="122" t="s">
        <v>268</v>
      </c>
      <c r="D17" s="123">
        <v>0</v>
      </c>
      <c r="E17" s="123" t="s">
        <v>0</v>
      </c>
      <c r="F17" s="123">
        <v>1</v>
      </c>
      <c r="G17" s="123">
        <f t="shared" si="1"/>
        <v>55</v>
      </c>
      <c r="H17" s="123">
        <v>1</v>
      </c>
      <c r="I17" s="123">
        <f t="shared" si="2"/>
        <v>49</v>
      </c>
      <c r="J17" s="122" t="s">
        <v>537</v>
      </c>
      <c r="K17" s="122"/>
    </row>
    <row r="18" spans="2:11" ht="67.5">
      <c r="B18" s="121">
        <f t="shared" si="0"/>
        <v>10</v>
      </c>
      <c r="C18" s="122" t="s">
        <v>269</v>
      </c>
      <c r="D18" s="123">
        <v>0</v>
      </c>
      <c r="E18" s="123" t="s">
        <v>0</v>
      </c>
      <c r="F18" s="123">
        <v>1</v>
      </c>
      <c r="G18" s="123">
        <f t="shared" si="1"/>
        <v>56</v>
      </c>
      <c r="H18" s="123">
        <v>1</v>
      </c>
      <c r="I18" s="123">
        <f t="shared" si="2"/>
        <v>50</v>
      </c>
      <c r="J18" s="122" t="s">
        <v>1942</v>
      </c>
      <c r="K18" s="122" t="s">
        <v>2062</v>
      </c>
    </row>
    <row r="19" spans="2:11" ht="24.95" customHeight="1">
      <c r="B19" s="121">
        <f t="shared" si="0"/>
        <v>11</v>
      </c>
      <c r="C19" s="122" t="s">
        <v>270</v>
      </c>
      <c r="D19" s="123">
        <v>0</v>
      </c>
      <c r="E19" s="123" t="s">
        <v>3</v>
      </c>
      <c r="F19" s="123">
        <v>11</v>
      </c>
      <c r="G19" s="123">
        <f t="shared" si="1"/>
        <v>67</v>
      </c>
      <c r="H19" s="123">
        <v>8</v>
      </c>
      <c r="I19" s="123">
        <f t="shared" si="2"/>
        <v>58</v>
      </c>
      <c r="J19" s="122" t="s">
        <v>2055</v>
      </c>
      <c r="K19" s="122"/>
    </row>
    <row r="20" spans="2:11" ht="24.95" customHeight="1">
      <c r="B20" s="121">
        <f t="shared" si="0"/>
        <v>12</v>
      </c>
      <c r="C20" s="122" t="s">
        <v>271</v>
      </c>
      <c r="D20" s="123">
        <v>0</v>
      </c>
      <c r="E20" s="123" t="s">
        <v>3</v>
      </c>
      <c r="F20" s="123">
        <v>11</v>
      </c>
      <c r="G20" s="123">
        <f t="shared" si="1"/>
        <v>78</v>
      </c>
      <c r="H20" s="123">
        <v>8</v>
      </c>
      <c r="I20" s="123">
        <f t="shared" si="2"/>
        <v>66</v>
      </c>
      <c r="J20" s="122" t="s">
        <v>271</v>
      </c>
      <c r="K20" s="122"/>
    </row>
    <row r="21" spans="2:11" ht="24.95" customHeight="1">
      <c r="B21" s="121">
        <f t="shared" si="0"/>
        <v>13</v>
      </c>
      <c r="C21" s="122" t="s">
        <v>272</v>
      </c>
      <c r="D21" s="123">
        <v>0</v>
      </c>
      <c r="E21" s="123" t="s">
        <v>3</v>
      </c>
      <c r="F21" s="123">
        <v>11</v>
      </c>
      <c r="G21" s="123">
        <f t="shared" si="1"/>
        <v>89</v>
      </c>
      <c r="H21" s="123">
        <v>8</v>
      </c>
      <c r="I21" s="123">
        <f t="shared" si="2"/>
        <v>74</v>
      </c>
      <c r="J21" s="122" t="s">
        <v>2099</v>
      </c>
      <c r="K21" s="122"/>
    </row>
    <row r="22" spans="2:11" ht="24.95" customHeight="1">
      <c r="B22" s="121">
        <f t="shared" si="0"/>
        <v>14</v>
      </c>
      <c r="C22" s="122" t="s">
        <v>273</v>
      </c>
      <c r="D22" s="123">
        <v>6</v>
      </c>
      <c r="E22" s="123" t="s">
        <v>3</v>
      </c>
      <c r="F22" s="123">
        <v>13</v>
      </c>
      <c r="G22" s="123">
        <f t="shared" si="1"/>
        <v>102</v>
      </c>
      <c r="H22" s="123">
        <v>8</v>
      </c>
      <c r="I22" s="123">
        <f t="shared" si="2"/>
        <v>82</v>
      </c>
      <c r="J22" s="122" t="s">
        <v>538</v>
      </c>
      <c r="K22" s="122"/>
    </row>
    <row r="23" spans="2:11" ht="24.95" customHeight="1">
      <c r="B23" s="121">
        <f t="shared" si="0"/>
        <v>15</v>
      </c>
      <c r="C23" s="122" t="s">
        <v>274</v>
      </c>
      <c r="D23" s="123">
        <v>6</v>
      </c>
      <c r="E23" s="123" t="s">
        <v>3</v>
      </c>
      <c r="F23" s="123">
        <v>13</v>
      </c>
      <c r="G23" s="123">
        <f t="shared" si="1"/>
        <v>115</v>
      </c>
      <c r="H23" s="123">
        <v>8</v>
      </c>
      <c r="I23" s="123">
        <f t="shared" si="2"/>
        <v>90</v>
      </c>
      <c r="J23" s="122" t="s">
        <v>539</v>
      </c>
      <c r="K23" s="122"/>
    </row>
    <row r="24" spans="2:11" ht="24.95" customHeight="1">
      <c r="B24" s="31">
        <f t="shared" si="0"/>
        <v>16</v>
      </c>
      <c r="C24" s="30" t="s">
        <v>190</v>
      </c>
      <c r="D24" s="29">
        <v>0</v>
      </c>
      <c r="E24" s="29" t="s">
        <v>0</v>
      </c>
      <c r="F24" s="29">
        <v>1</v>
      </c>
      <c r="G24" s="29">
        <f t="shared" si="1"/>
        <v>116</v>
      </c>
      <c r="H24" s="29">
        <v>4</v>
      </c>
      <c r="I24" s="29">
        <f t="shared" si="2"/>
        <v>94</v>
      </c>
      <c r="J24" s="30" t="s">
        <v>795</v>
      </c>
      <c r="K24" s="30"/>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FB55F-702E-4811-B04C-A227F306289E}">
  <sheetPr codeName="Sheet12">
    <tabColor rgb="FFFFFF00"/>
  </sheetPr>
  <dimension ref="B1:K17"/>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722</v>
      </c>
      <c r="E2" s="586"/>
      <c r="F2" s="587"/>
      <c r="G2" s="28" t="s">
        <v>695</v>
      </c>
      <c r="H2" s="602" t="s">
        <v>773</v>
      </c>
      <c r="I2" s="603"/>
      <c r="J2" s="603"/>
      <c r="K2" s="604"/>
    </row>
    <row r="3" spans="2:11" ht="44.1" customHeight="1">
      <c r="B3" s="597" t="s">
        <v>694</v>
      </c>
      <c r="C3" s="598"/>
      <c r="D3" s="608" t="s">
        <v>1943</v>
      </c>
      <c r="E3" s="609"/>
      <c r="F3" s="610"/>
      <c r="G3" s="22" t="s">
        <v>696</v>
      </c>
      <c r="H3" s="588" t="s">
        <v>31</v>
      </c>
      <c r="I3" s="589"/>
      <c r="J3" s="589"/>
      <c r="K3" s="590"/>
    </row>
    <row r="4" spans="2:11" ht="30" customHeight="1">
      <c r="B4" s="597" t="s">
        <v>699</v>
      </c>
      <c r="C4" s="598"/>
      <c r="D4" s="588" t="s">
        <v>714</v>
      </c>
      <c r="E4" s="589"/>
      <c r="F4" s="590"/>
      <c r="G4" s="36" t="s">
        <v>697</v>
      </c>
      <c r="H4" s="22">
        <f>G17</f>
        <v>58</v>
      </c>
      <c r="I4" s="36" t="s">
        <v>698</v>
      </c>
      <c r="J4" s="588">
        <f>I17</f>
        <v>47</v>
      </c>
      <c r="K4" s="590"/>
    </row>
    <row r="5" spans="2:11" ht="30" customHeight="1">
      <c r="B5" s="597" t="s">
        <v>700</v>
      </c>
      <c r="C5" s="598"/>
      <c r="D5" s="605" t="s">
        <v>785</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31">
        <f>ROW()-8</f>
        <v>1</v>
      </c>
      <c r="C9" s="30" t="s">
        <v>187</v>
      </c>
      <c r="D9" s="29">
        <v>0</v>
      </c>
      <c r="E9" s="29" t="s">
        <v>0</v>
      </c>
      <c r="F9" s="29">
        <v>2</v>
      </c>
      <c r="G9" s="29">
        <f>F9</f>
        <v>2</v>
      </c>
      <c r="H9" s="29">
        <v>2</v>
      </c>
      <c r="I9" s="29">
        <f>H9</f>
        <v>2</v>
      </c>
      <c r="J9" s="30" t="s">
        <v>477</v>
      </c>
      <c r="K9" s="30"/>
    </row>
    <row r="10" spans="2:11" s="19" customFormat="1" ht="24.95" customHeight="1">
      <c r="B10" s="31">
        <f t="shared" ref="B10:B17" si="0">ROW()-8</f>
        <v>2</v>
      </c>
      <c r="C10" s="30" t="s">
        <v>188</v>
      </c>
      <c r="D10" s="29">
        <v>0</v>
      </c>
      <c r="E10" s="29" t="s">
        <v>0</v>
      </c>
      <c r="F10" s="29">
        <v>3</v>
      </c>
      <c r="G10" s="29">
        <f>G9+F10</f>
        <v>5</v>
      </c>
      <c r="H10" s="29">
        <v>3</v>
      </c>
      <c r="I10" s="29">
        <f>I9+H10</f>
        <v>5</v>
      </c>
      <c r="J10" s="30" t="s">
        <v>478</v>
      </c>
      <c r="K10" s="30"/>
    </row>
    <row r="11" spans="2:11" s="19" customFormat="1" ht="67.5">
      <c r="B11" s="31">
        <f t="shared" si="0"/>
        <v>3</v>
      </c>
      <c r="C11" s="30" t="s">
        <v>191</v>
      </c>
      <c r="D11" s="29">
        <v>0</v>
      </c>
      <c r="E11" s="29" t="s">
        <v>2</v>
      </c>
      <c r="F11" s="29">
        <v>8</v>
      </c>
      <c r="G11" s="29">
        <f t="shared" ref="G11:G17" si="1">G10+F11</f>
        <v>13</v>
      </c>
      <c r="H11" s="29">
        <v>4</v>
      </c>
      <c r="I11" s="29">
        <f t="shared" ref="I11:I17" si="2">I10+H11</f>
        <v>9</v>
      </c>
      <c r="J11" s="30" t="s">
        <v>480</v>
      </c>
      <c r="K11" s="30"/>
    </row>
    <row r="12" spans="2:11" s="19" customFormat="1" ht="67.5">
      <c r="B12" s="31">
        <f t="shared" si="0"/>
        <v>4</v>
      </c>
      <c r="C12" s="30" t="s">
        <v>192</v>
      </c>
      <c r="D12" s="29">
        <v>0</v>
      </c>
      <c r="E12" s="29" t="s">
        <v>0</v>
      </c>
      <c r="F12" s="29">
        <v>2</v>
      </c>
      <c r="G12" s="29">
        <f t="shared" si="1"/>
        <v>15</v>
      </c>
      <c r="H12" s="29">
        <v>2</v>
      </c>
      <c r="I12" s="29">
        <f t="shared" si="2"/>
        <v>11</v>
      </c>
      <c r="J12" s="2" t="s">
        <v>788</v>
      </c>
      <c r="K12" s="30"/>
    </row>
    <row r="13" spans="2:11" ht="24.95" customHeight="1">
      <c r="B13" s="31">
        <f t="shared" si="0"/>
        <v>5</v>
      </c>
      <c r="C13" s="30" t="s">
        <v>194</v>
      </c>
      <c r="D13" s="29">
        <v>0</v>
      </c>
      <c r="E13" s="29" t="s">
        <v>0</v>
      </c>
      <c r="F13" s="29">
        <v>12</v>
      </c>
      <c r="G13" s="29">
        <f t="shared" si="1"/>
        <v>27</v>
      </c>
      <c r="H13" s="29">
        <v>12</v>
      </c>
      <c r="I13" s="29">
        <f t="shared" si="2"/>
        <v>23</v>
      </c>
      <c r="J13" s="30" t="s">
        <v>194</v>
      </c>
      <c r="K13" s="30"/>
    </row>
    <row r="14" spans="2:11" ht="24.95" customHeight="1">
      <c r="B14" s="31">
        <f t="shared" si="0"/>
        <v>6</v>
      </c>
      <c r="C14" s="46" t="s">
        <v>790</v>
      </c>
      <c r="D14" s="29">
        <v>0</v>
      </c>
      <c r="E14" s="29" t="s">
        <v>2</v>
      </c>
      <c r="F14" s="29">
        <v>6</v>
      </c>
      <c r="G14" s="29">
        <f t="shared" si="1"/>
        <v>33</v>
      </c>
      <c r="H14" s="29">
        <v>4</v>
      </c>
      <c r="I14" s="29">
        <f t="shared" si="2"/>
        <v>27</v>
      </c>
      <c r="J14" s="30" t="s">
        <v>791</v>
      </c>
      <c r="K14" s="99"/>
    </row>
    <row r="15" spans="2:11" ht="24.95" customHeight="1">
      <c r="B15" s="31">
        <f t="shared" si="0"/>
        <v>7</v>
      </c>
      <c r="C15" s="30" t="s">
        <v>236</v>
      </c>
      <c r="D15" s="29">
        <v>0</v>
      </c>
      <c r="E15" s="29" t="s">
        <v>1</v>
      </c>
      <c r="F15" s="29">
        <v>12</v>
      </c>
      <c r="G15" s="29">
        <f t="shared" si="1"/>
        <v>45</v>
      </c>
      <c r="H15" s="29">
        <v>8</v>
      </c>
      <c r="I15" s="29">
        <f t="shared" si="2"/>
        <v>35</v>
      </c>
      <c r="J15" s="30" t="s">
        <v>540</v>
      </c>
      <c r="K15" s="30"/>
    </row>
    <row r="16" spans="2:11" ht="24.95" customHeight="1">
      <c r="B16" s="31">
        <f t="shared" si="0"/>
        <v>8</v>
      </c>
      <c r="C16" s="30" t="s">
        <v>237</v>
      </c>
      <c r="D16" s="29">
        <v>0</v>
      </c>
      <c r="E16" s="29" t="s">
        <v>1</v>
      </c>
      <c r="F16" s="29">
        <v>12</v>
      </c>
      <c r="G16" s="29">
        <f t="shared" si="1"/>
        <v>57</v>
      </c>
      <c r="H16" s="29">
        <v>8</v>
      </c>
      <c r="I16" s="29">
        <f t="shared" si="2"/>
        <v>43</v>
      </c>
      <c r="J16" s="30" t="s">
        <v>541</v>
      </c>
      <c r="K16" s="30"/>
    </row>
    <row r="17" spans="2:11" ht="24.95" customHeight="1">
      <c r="B17" s="68">
        <f t="shared" si="0"/>
        <v>9</v>
      </c>
      <c r="C17" s="30" t="s">
        <v>190</v>
      </c>
      <c r="D17" s="29">
        <v>0</v>
      </c>
      <c r="E17" s="29" t="s">
        <v>0</v>
      </c>
      <c r="F17" s="29">
        <v>1</v>
      </c>
      <c r="G17" s="29">
        <f t="shared" si="1"/>
        <v>58</v>
      </c>
      <c r="H17" s="29">
        <v>4</v>
      </c>
      <c r="I17" s="29">
        <f t="shared" si="2"/>
        <v>47</v>
      </c>
      <c r="J17" s="30" t="s">
        <v>794</v>
      </c>
      <c r="K17" s="30"/>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2D17A-8118-4747-AB8E-1887E81BE9D2}">
  <sheetPr codeName="Sheet13"/>
  <dimension ref="B1:K75"/>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2051</v>
      </c>
      <c r="E2" s="586"/>
      <c r="F2" s="587"/>
      <c r="G2" s="28" t="s">
        <v>695</v>
      </c>
      <c r="H2" s="602" t="s">
        <v>1944</v>
      </c>
      <c r="I2" s="603"/>
      <c r="J2" s="603"/>
      <c r="K2" s="604"/>
    </row>
    <row r="3" spans="2:11" ht="30" customHeight="1">
      <c r="B3" s="597" t="s">
        <v>694</v>
      </c>
      <c r="C3" s="598"/>
      <c r="D3" s="588" t="s">
        <v>964</v>
      </c>
      <c r="E3" s="589"/>
      <c r="F3" s="590"/>
      <c r="G3" s="22" t="s">
        <v>696</v>
      </c>
      <c r="H3" s="588" t="s">
        <v>31</v>
      </c>
      <c r="I3" s="589"/>
      <c r="J3" s="589"/>
      <c r="K3" s="590"/>
    </row>
    <row r="4" spans="2:11" ht="44.1" customHeight="1">
      <c r="B4" s="597" t="s">
        <v>699</v>
      </c>
      <c r="C4" s="598"/>
      <c r="D4" s="588" t="s">
        <v>2057</v>
      </c>
      <c r="E4" s="589"/>
      <c r="F4" s="590"/>
      <c r="G4" s="36" t="s">
        <v>697</v>
      </c>
      <c r="H4" s="22">
        <f>G75</f>
        <v>685</v>
      </c>
      <c r="I4" s="36" t="s">
        <v>698</v>
      </c>
      <c r="J4" s="588">
        <f>I75</f>
        <v>489</v>
      </c>
      <c r="K4" s="590"/>
    </row>
    <row r="5" spans="2:11" ht="30" customHeight="1">
      <c r="B5" s="597" t="s">
        <v>700</v>
      </c>
      <c r="C5" s="598"/>
      <c r="D5" s="611" t="s">
        <v>786</v>
      </c>
      <c r="E5" s="612"/>
      <c r="F5" s="612"/>
      <c r="G5" s="612"/>
      <c r="H5" s="612"/>
      <c r="I5" s="612"/>
      <c r="J5" s="612"/>
      <c r="K5" s="613"/>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71" si="0">ROW()-8</f>
        <v>2</v>
      </c>
      <c r="C10" s="2" t="s">
        <v>188</v>
      </c>
      <c r="D10" s="1">
        <v>0</v>
      </c>
      <c r="E10" s="1" t="s">
        <v>0</v>
      </c>
      <c r="F10" s="1">
        <v>3</v>
      </c>
      <c r="G10" s="1">
        <f>G9+F10</f>
        <v>5</v>
      </c>
      <c r="H10" s="1">
        <v>3</v>
      </c>
      <c r="I10" s="1">
        <f>I9+H10</f>
        <v>5</v>
      </c>
      <c r="J10" s="2" t="s">
        <v>478</v>
      </c>
      <c r="K10" s="2"/>
    </row>
    <row r="11" spans="2:11" s="19" customFormat="1" ht="67.5">
      <c r="B11" s="26">
        <f t="shared" si="0"/>
        <v>3</v>
      </c>
      <c r="C11" s="2" t="s">
        <v>192</v>
      </c>
      <c r="D11" s="1">
        <v>0</v>
      </c>
      <c r="E11" s="1" t="s">
        <v>0</v>
      </c>
      <c r="F11" s="1">
        <v>2</v>
      </c>
      <c r="G11" s="1">
        <f t="shared" ref="G11:G75" si="1">G10+F11</f>
        <v>7</v>
      </c>
      <c r="H11" s="1">
        <v>2</v>
      </c>
      <c r="I11" s="1">
        <f t="shared" ref="I11:I75" si="2">I10+H11</f>
        <v>7</v>
      </c>
      <c r="J11" s="2" t="s">
        <v>788</v>
      </c>
      <c r="K11" s="2"/>
    </row>
    <row r="12" spans="2:11" s="19" customFormat="1" ht="24.95" customHeight="1">
      <c r="B12" s="26">
        <f t="shared" si="0"/>
        <v>4</v>
      </c>
      <c r="C12" s="2" t="s">
        <v>193</v>
      </c>
      <c r="D12" s="1">
        <v>0</v>
      </c>
      <c r="E12" s="1" t="s">
        <v>0</v>
      </c>
      <c r="F12" s="1">
        <v>2</v>
      </c>
      <c r="G12" s="1">
        <f t="shared" si="1"/>
        <v>9</v>
      </c>
      <c r="H12" s="1">
        <v>2</v>
      </c>
      <c r="I12" s="1">
        <f t="shared" si="2"/>
        <v>9</v>
      </c>
      <c r="J12" s="2" t="s">
        <v>481</v>
      </c>
      <c r="K12" s="2"/>
    </row>
    <row r="13" spans="2:11" ht="24.95" customHeight="1">
      <c r="B13" s="26">
        <f t="shared" si="0"/>
        <v>5</v>
      </c>
      <c r="C13" s="2" t="s">
        <v>194</v>
      </c>
      <c r="D13" s="1">
        <v>0</v>
      </c>
      <c r="E13" s="1" t="s">
        <v>0</v>
      </c>
      <c r="F13" s="1">
        <v>12</v>
      </c>
      <c r="G13" s="1">
        <f t="shared" si="1"/>
        <v>21</v>
      </c>
      <c r="H13" s="1">
        <v>12</v>
      </c>
      <c r="I13" s="1">
        <f t="shared" si="2"/>
        <v>21</v>
      </c>
      <c r="J13" s="2" t="s">
        <v>194</v>
      </c>
      <c r="K13" s="2"/>
    </row>
    <row r="14" spans="2:11" ht="24.95" customHeight="1">
      <c r="B14" s="31">
        <f t="shared" si="0"/>
        <v>6</v>
      </c>
      <c r="C14" s="46" t="s">
        <v>790</v>
      </c>
      <c r="D14" s="29">
        <v>0</v>
      </c>
      <c r="E14" s="29" t="s">
        <v>2</v>
      </c>
      <c r="F14" s="29">
        <v>6</v>
      </c>
      <c r="G14" s="29">
        <f t="shared" si="1"/>
        <v>27</v>
      </c>
      <c r="H14" s="29">
        <v>4</v>
      </c>
      <c r="I14" s="29">
        <f t="shared" si="2"/>
        <v>25</v>
      </c>
      <c r="J14" s="30" t="s">
        <v>791</v>
      </c>
      <c r="K14" s="99"/>
    </row>
    <row r="15" spans="2:11" ht="81">
      <c r="B15" s="26">
        <f t="shared" si="0"/>
        <v>7</v>
      </c>
      <c r="C15" s="2" t="s">
        <v>243</v>
      </c>
      <c r="D15" s="1">
        <v>0</v>
      </c>
      <c r="E15" s="1" t="s">
        <v>0</v>
      </c>
      <c r="F15" s="1">
        <v>1</v>
      </c>
      <c r="G15" s="1">
        <f t="shared" si="1"/>
        <v>28</v>
      </c>
      <c r="H15" s="1">
        <v>1</v>
      </c>
      <c r="I15" s="1">
        <f t="shared" si="2"/>
        <v>26</v>
      </c>
      <c r="J15" s="2" t="s">
        <v>527</v>
      </c>
      <c r="K15" s="2"/>
    </row>
    <row r="16" spans="2:11" ht="24.95" customHeight="1">
      <c r="B16" s="26">
        <f t="shared" si="0"/>
        <v>8</v>
      </c>
      <c r="C16" s="2" t="s">
        <v>244</v>
      </c>
      <c r="D16" s="1">
        <v>0</v>
      </c>
      <c r="E16" s="1" t="s">
        <v>3</v>
      </c>
      <c r="F16" s="1">
        <v>11</v>
      </c>
      <c r="G16" s="1">
        <f t="shared" si="1"/>
        <v>39</v>
      </c>
      <c r="H16" s="1">
        <v>8</v>
      </c>
      <c r="I16" s="1">
        <f t="shared" si="2"/>
        <v>34</v>
      </c>
      <c r="J16" s="2" t="s">
        <v>244</v>
      </c>
      <c r="K16" s="2"/>
    </row>
    <row r="17" spans="2:11" ht="24.95" customHeight="1">
      <c r="B17" s="26">
        <f t="shared" si="0"/>
        <v>9</v>
      </c>
      <c r="C17" s="2" t="s">
        <v>275</v>
      </c>
      <c r="D17" s="1">
        <v>0</v>
      </c>
      <c r="E17" s="1" t="s">
        <v>3</v>
      </c>
      <c r="F17" s="1">
        <v>11</v>
      </c>
      <c r="G17" s="1">
        <f t="shared" si="1"/>
        <v>50</v>
      </c>
      <c r="H17" s="1">
        <v>8</v>
      </c>
      <c r="I17" s="1">
        <f t="shared" si="2"/>
        <v>42</v>
      </c>
      <c r="J17" s="2" t="s">
        <v>802</v>
      </c>
      <c r="K17" s="2"/>
    </row>
    <row r="18" spans="2:11" ht="24.95" customHeight="1">
      <c r="B18" s="26">
        <f t="shared" si="0"/>
        <v>10</v>
      </c>
      <c r="C18" s="2" t="s">
        <v>276</v>
      </c>
      <c r="D18" s="1">
        <v>0</v>
      </c>
      <c r="E18" s="1" t="s">
        <v>3</v>
      </c>
      <c r="F18" s="1">
        <v>11</v>
      </c>
      <c r="G18" s="1">
        <f t="shared" si="1"/>
        <v>61</v>
      </c>
      <c r="H18" s="1">
        <v>8</v>
      </c>
      <c r="I18" s="1">
        <f t="shared" si="2"/>
        <v>50</v>
      </c>
      <c r="J18" s="2" t="s">
        <v>543</v>
      </c>
      <c r="K18" s="2"/>
    </row>
    <row r="19" spans="2:11" ht="24.95" customHeight="1">
      <c r="B19" s="26">
        <f t="shared" si="0"/>
        <v>11</v>
      </c>
      <c r="C19" s="2" t="s">
        <v>277</v>
      </c>
      <c r="D19" s="1">
        <v>0</v>
      </c>
      <c r="E19" s="1" t="s">
        <v>3</v>
      </c>
      <c r="F19" s="1">
        <v>11</v>
      </c>
      <c r="G19" s="1">
        <f t="shared" si="1"/>
        <v>72</v>
      </c>
      <c r="H19" s="1">
        <v>8</v>
      </c>
      <c r="I19" s="1">
        <f t="shared" si="2"/>
        <v>58</v>
      </c>
      <c r="J19" s="2" t="s">
        <v>544</v>
      </c>
      <c r="K19" s="2"/>
    </row>
    <row r="20" spans="2:11" ht="24.95" customHeight="1">
      <c r="B20" s="26">
        <f t="shared" si="0"/>
        <v>12</v>
      </c>
      <c r="C20" s="2" t="s">
        <v>247</v>
      </c>
      <c r="D20" s="1">
        <v>0</v>
      </c>
      <c r="E20" s="1" t="s">
        <v>3</v>
      </c>
      <c r="F20" s="1">
        <v>11</v>
      </c>
      <c r="G20" s="1">
        <f t="shared" si="1"/>
        <v>83</v>
      </c>
      <c r="H20" s="1">
        <v>8</v>
      </c>
      <c r="I20" s="1">
        <f t="shared" si="2"/>
        <v>66</v>
      </c>
      <c r="J20" s="2" t="s">
        <v>528</v>
      </c>
      <c r="K20" s="2"/>
    </row>
    <row r="21" spans="2:11" ht="24.95" customHeight="1">
      <c r="B21" s="26">
        <f t="shared" si="0"/>
        <v>13</v>
      </c>
      <c r="C21" s="2" t="s">
        <v>248</v>
      </c>
      <c r="D21" s="1">
        <v>0</v>
      </c>
      <c r="E21" s="1" t="s">
        <v>3</v>
      </c>
      <c r="F21" s="1">
        <v>11</v>
      </c>
      <c r="G21" s="1">
        <f t="shared" si="1"/>
        <v>94</v>
      </c>
      <c r="H21" s="1">
        <v>8</v>
      </c>
      <c r="I21" s="1">
        <f t="shared" si="2"/>
        <v>74</v>
      </c>
      <c r="J21" s="30" t="s">
        <v>798</v>
      </c>
      <c r="K21" s="2"/>
    </row>
    <row r="22" spans="2:11" ht="24.95" customHeight="1">
      <c r="B22" s="26">
        <f t="shared" si="0"/>
        <v>14</v>
      </c>
      <c r="C22" s="2" t="s">
        <v>249</v>
      </c>
      <c r="D22" s="1">
        <v>0</v>
      </c>
      <c r="E22" s="1" t="s">
        <v>3</v>
      </c>
      <c r="F22" s="1">
        <v>11</v>
      </c>
      <c r="G22" s="1">
        <f t="shared" si="1"/>
        <v>105</v>
      </c>
      <c r="H22" s="1">
        <v>8</v>
      </c>
      <c r="I22" s="1">
        <f t="shared" si="2"/>
        <v>82</v>
      </c>
      <c r="J22" s="30" t="s">
        <v>798</v>
      </c>
      <c r="K22" s="2"/>
    </row>
    <row r="23" spans="2:11" ht="24.95" customHeight="1">
      <c r="B23" s="26">
        <f t="shared" si="0"/>
        <v>15</v>
      </c>
      <c r="C23" s="2" t="s">
        <v>250</v>
      </c>
      <c r="D23" s="1">
        <v>0</v>
      </c>
      <c r="E23" s="1" t="s">
        <v>1</v>
      </c>
      <c r="F23" s="1">
        <v>12</v>
      </c>
      <c r="G23" s="1">
        <f t="shared" si="1"/>
        <v>117</v>
      </c>
      <c r="H23" s="1">
        <v>8</v>
      </c>
      <c r="I23" s="1">
        <f t="shared" si="2"/>
        <v>90</v>
      </c>
      <c r="J23" s="2" t="s">
        <v>250</v>
      </c>
      <c r="K23" s="2"/>
    </row>
    <row r="24" spans="2:11" ht="27">
      <c r="B24" s="26">
        <f t="shared" si="0"/>
        <v>16</v>
      </c>
      <c r="C24" s="2" t="s">
        <v>251</v>
      </c>
      <c r="D24" s="1">
        <v>3</v>
      </c>
      <c r="E24" s="1" t="s">
        <v>106</v>
      </c>
      <c r="F24" s="1">
        <v>22</v>
      </c>
      <c r="G24" s="1">
        <f t="shared" si="1"/>
        <v>139</v>
      </c>
      <c r="H24" s="1">
        <v>16</v>
      </c>
      <c r="I24" s="1">
        <f t="shared" si="2"/>
        <v>106</v>
      </c>
      <c r="J24" s="2" t="s">
        <v>531</v>
      </c>
      <c r="K24" s="2"/>
    </row>
    <row r="25" spans="2:11" ht="67.5">
      <c r="B25" s="26">
        <f t="shared" si="0"/>
        <v>17</v>
      </c>
      <c r="C25" s="2" t="s">
        <v>252</v>
      </c>
      <c r="D25" s="1">
        <v>0</v>
      </c>
      <c r="E25" s="1" t="s">
        <v>0</v>
      </c>
      <c r="F25" s="1">
        <v>1</v>
      </c>
      <c r="G25" s="1">
        <f t="shared" si="1"/>
        <v>140</v>
      </c>
      <c r="H25" s="1">
        <v>1</v>
      </c>
      <c r="I25" s="1">
        <f t="shared" si="2"/>
        <v>107</v>
      </c>
      <c r="J25" s="30" t="s">
        <v>1350</v>
      </c>
      <c r="K25" s="2"/>
    </row>
    <row r="26" spans="2:11" ht="24.95" customHeight="1">
      <c r="B26" s="26">
        <f t="shared" si="0"/>
        <v>18</v>
      </c>
      <c r="C26" s="2" t="s">
        <v>196</v>
      </c>
      <c r="D26" s="1">
        <v>0</v>
      </c>
      <c r="E26" s="1" t="s">
        <v>3</v>
      </c>
      <c r="F26" s="1">
        <v>11</v>
      </c>
      <c r="G26" s="1">
        <f t="shared" si="1"/>
        <v>151</v>
      </c>
      <c r="H26" s="1">
        <v>8</v>
      </c>
      <c r="I26" s="1">
        <f t="shared" si="2"/>
        <v>115</v>
      </c>
      <c r="J26" s="2" t="s">
        <v>1347</v>
      </c>
      <c r="K26" s="30" t="s">
        <v>1352</v>
      </c>
    </row>
    <row r="27" spans="2:11" ht="24.95" customHeight="1">
      <c r="B27" s="26">
        <f t="shared" si="0"/>
        <v>19</v>
      </c>
      <c r="C27" s="2" t="s">
        <v>197</v>
      </c>
      <c r="D27" s="1">
        <v>0</v>
      </c>
      <c r="E27" s="1" t="s">
        <v>3</v>
      </c>
      <c r="F27" s="1">
        <v>11</v>
      </c>
      <c r="G27" s="1">
        <f t="shared" si="1"/>
        <v>162</v>
      </c>
      <c r="H27" s="1">
        <v>8</v>
      </c>
      <c r="I27" s="1">
        <f t="shared" si="2"/>
        <v>123</v>
      </c>
      <c r="J27" s="2" t="s">
        <v>484</v>
      </c>
      <c r="K27" s="30" t="s">
        <v>1353</v>
      </c>
    </row>
    <row r="28" spans="2:11" ht="24.95" customHeight="1">
      <c r="B28" s="26">
        <f t="shared" si="0"/>
        <v>20</v>
      </c>
      <c r="C28" s="2" t="s">
        <v>198</v>
      </c>
      <c r="D28" s="1">
        <v>0</v>
      </c>
      <c r="E28" s="1" t="s">
        <v>1</v>
      </c>
      <c r="F28" s="1">
        <v>12</v>
      </c>
      <c r="G28" s="1">
        <f t="shared" si="1"/>
        <v>174</v>
      </c>
      <c r="H28" s="1">
        <v>8</v>
      </c>
      <c r="I28" s="1">
        <f t="shared" si="2"/>
        <v>131</v>
      </c>
      <c r="J28" s="2" t="s">
        <v>485</v>
      </c>
      <c r="K28" s="2"/>
    </row>
    <row r="29" spans="2:11" ht="24.95" customHeight="1">
      <c r="B29" s="26">
        <f t="shared" si="0"/>
        <v>21</v>
      </c>
      <c r="C29" s="2" t="s">
        <v>199</v>
      </c>
      <c r="D29" s="1">
        <v>0</v>
      </c>
      <c r="E29" s="1" t="s">
        <v>1</v>
      </c>
      <c r="F29" s="1">
        <v>12</v>
      </c>
      <c r="G29" s="1">
        <f t="shared" si="1"/>
        <v>186</v>
      </c>
      <c r="H29" s="1">
        <v>8</v>
      </c>
      <c r="I29" s="1">
        <f t="shared" si="2"/>
        <v>139</v>
      </c>
      <c r="J29" s="2" t="s">
        <v>486</v>
      </c>
      <c r="K29" s="2"/>
    </row>
    <row r="30" spans="2:11" ht="24.95" customHeight="1">
      <c r="B30" s="26">
        <f t="shared" si="0"/>
        <v>22</v>
      </c>
      <c r="C30" s="2" t="s">
        <v>200</v>
      </c>
      <c r="D30" s="1">
        <v>0</v>
      </c>
      <c r="E30" s="1" t="s">
        <v>3</v>
      </c>
      <c r="F30" s="1">
        <v>11</v>
      </c>
      <c r="G30" s="1">
        <f t="shared" si="1"/>
        <v>197</v>
      </c>
      <c r="H30" s="1">
        <v>8</v>
      </c>
      <c r="I30" s="1">
        <f t="shared" si="2"/>
        <v>147</v>
      </c>
      <c r="J30" s="2" t="s">
        <v>487</v>
      </c>
      <c r="K30" s="2"/>
    </row>
    <row r="31" spans="2:11" ht="24.95" customHeight="1">
      <c r="B31" s="26">
        <f t="shared" si="0"/>
        <v>23</v>
      </c>
      <c r="C31" s="2" t="s">
        <v>201</v>
      </c>
      <c r="D31" s="1">
        <v>0</v>
      </c>
      <c r="E31" s="1" t="s">
        <v>3</v>
      </c>
      <c r="F31" s="1">
        <v>11</v>
      </c>
      <c r="G31" s="1">
        <f t="shared" si="1"/>
        <v>208</v>
      </c>
      <c r="H31" s="1">
        <v>8</v>
      </c>
      <c r="I31" s="1">
        <f t="shared" si="2"/>
        <v>155</v>
      </c>
      <c r="J31" s="2" t="s">
        <v>488</v>
      </c>
      <c r="K31" s="2"/>
    </row>
    <row r="32" spans="2:11" ht="24.95" customHeight="1">
      <c r="B32" s="26">
        <f t="shared" si="0"/>
        <v>24</v>
      </c>
      <c r="C32" s="2" t="s">
        <v>202</v>
      </c>
      <c r="D32" s="1">
        <v>0</v>
      </c>
      <c r="E32" s="1" t="s">
        <v>1</v>
      </c>
      <c r="F32" s="1">
        <v>12</v>
      </c>
      <c r="G32" s="1">
        <f t="shared" si="1"/>
        <v>220</v>
      </c>
      <c r="H32" s="1">
        <v>8</v>
      </c>
      <c r="I32" s="1">
        <f t="shared" si="2"/>
        <v>163</v>
      </c>
      <c r="J32" s="2" t="s">
        <v>489</v>
      </c>
      <c r="K32" s="2"/>
    </row>
    <row r="33" spans="2:11" ht="24.95" customHeight="1">
      <c r="B33" s="26">
        <f t="shared" si="0"/>
        <v>25</v>
      </c>
      <c r="C33" s="2" t="s">
        <v>203</v>
      </c>
      <c r="D33" s="1">
        <v>0</v>
      </c>
      <c r="E33" s="1" t="s">
        <v>1</v>
      </c>
      <c r="F33" s="1">
        <v>12</v>
      </c>
      <c r="G33" s="1">
        <f t="shared" si="1"/>
        <v>232</v>
      </c>
      <c r="H33" s="1">
        <v>8</v>
      </c>
      <c r="I33" s="1">
        <f t="shared" si="2"/>
        <v>171</v>
      </c>
      <c r="J33" s="2" t="s">
        <v>490</v>
      </c>
      <c r="K33" s="2"/>
    </row>
    <row r="34" spans="2:11" ht="24.95" customHeight="1">
      <c r="B34" s="26">
        <f t="shared" si="0"/>
        <v>26</v>
      </c>
      <c r="C34" s="2" t="s">
        <v>204</v>
      </c>
      <c r="D34" s="1">
        <v>0</v>
      </c>
      <c r="E34" s="1" t="s">
        <v>3</v>
      </c>
      <c r="F34" s="1">
        <v>11</v>
      </c>
      <c r="G34" s="1">
        <f t="shared" si="1"/>
        <v>243</v>
      </c>
      <c r="H34" s="1">
        <v>8</v>
      </c>
      <c r="I34" s="1">
        <f t="shared" si="2"/>
        <v>179</v>
      </c>
      <c r="J34" s="2" t="s">
        <v>491</v>
      </c>
      <c r="K34" s="2"/>
    </row>
    <row r="35" spans="2:11" ht="24.95" customHeight="1">
      <c r="B35" s="26">
        <f t="shared" si="0"/>
        <v>27</v>
      </c>
      <c r="C35" s="2" t="s">
        <v>205</v>
      </c>
      <c r="D35" s="1">
        <v>0</v>
      </c>
      <c r="E35" s="1" t="s">
        <v>3</v>
      </c>
      <c r="F35" s="1">
        <v>11</v>
      </c>
      <c r="G35" s="1">
        <f t="shared" si="1"/>
        <v>254</v>
      </c>
      <c r="H35" s="1">
        <v>8</v>
      </c>
      <c r="I35" s="1">
        <f t="shared" si="2"/>
        <v>187</v>
      </c>
      <c r="J35" s="2" t="s">
        <v>492</v>
      </c>
      <c r="K35" s="2"/>
    </row>
    <row r="36" spans="2:11" ht="24.95" customHeight="1">
      <c r="B36" s="26">
        <f t="shared" si="0"/>
        <v>28</v>
      </c>
      <c r="C36" s="2" t="s">
        <v>206</v>
      </c>
      <c r="D36" s="1">
        <v>0</v>
      </c>
      <c r="E36" s="1" t="s">
        <v>1</v>
      </c>
      <c r="F36" s="1">
        <v>12</v>
      </c>
      <c r="G36" s="1">
        <f t="shared" si="1"/>
        <v>266</v>
      </c>
      <c r="H36" s="1">
        <v>8</v>
      </c>
      <c r="I36" s="1">
        <f t="shared" si="2"/>
        <v>195</v>
      </c>
      <c r="J36" s="2" t="s">
        <v>493</v>
      </c>
      <c r="K36" s="2"/>
    </row>
    <row r="37" spans="2:11" ht="24.95" customHeight="1">
      <c r="B37" s="26">
        <f t="shared" si="0"/>
        <v>29</v>
      </c>
      <c r="C37" s="2" t="s">
        <v>207</v>
      </c>
      <c r="D37" s="1">
        <v>0</v>
      </c>
      <c r="E37" s="1" t="s">
        <v>1</v>
      </c>
      <c r="F37" s="1">
        <v>12</v>
      </c>
      <c r="G37" s="1">
        <f t="shared" si="1"/>
        <v>278</v>
      </c>
      <c r="H37" s="1">
        <v>8</v>
      </c>
      <c r="I37" s="1">
        <f t="shared" si="2"/>
        <v>203</v>
      </c>
      <c r="J37" s="2" t="s">
        <v>494</v>
      </c>
      <c r="K37" s="2"/>
    </row>
    <row r="38" spans="2:11" ht="24.95" customHeight="1">
      <c r="B38" s="26">
        <f t="shared" si="0"/>
        <v>30</v>
      </c>
      <c r="C38" s="2" t="s">
        <v>208</v>
      </c>
      <c r="D38" s="1">
        <v>0</v>
      </c>
      <c r="E38" s="1" t="s">
        <v>3</v>
      </c>
      <c r="F38" s="1">
        <v>11</v>
      </c>
      <c r="G38" s="1">
        <f t="shared" si="1"/>
        <v>289</v>
      </c>
      <c r="H38" s="1">
        <v>8</v>
      </c>
      <c r="I38" s="1">
        <f t="shared" si="2"/>
        <v>211</v>
      </c>
      <c r="J38" s="2" t="s">
        <v>495</v>
      </c>
      <c r="K38" s="2"/>
    </row>
    <row r="39" spans="2:11" ht="24.95" customHeight="1">
      <c r="B39" s="26">
        <f t="shared" si="0"/>
        <v>31</v>
      </c>
      <c r="C39" s="2" t="s">
        <v>209</v>
      </c>
      <c r="D39" s="1">
        <v>0</v>
      </c>
      <c r="E39" s="1" t="s">
        <v>3</v>
      </c>
      <c r="F39" s="1">
        <v>11</v>
      </c>
      <c r="G39" s="1">
        <f t="shared" si="1"/>
        <v>300</v>
      </c>
      <c r="H39" s="1">
        <v>8</v>
      </c>
      <c r="I39" s="1">
        <f t="shared" si="2"/>
        <v>219</v>
      </c>
      <c r="J39" s="2" t="s">
        <v>496</v>
      </c>
      <c r="K39" s="2"/>
    </row>
    <row r="40" spans="2:11" ht="24.95" customHeight="1">
      <c r="B40" s="26">
        <f t="shared" si="0"/>
        <v>32</v>
      </c>
      <c r="C40" s="2" t="s">
        <v>210</v>
      </c>
      <c r="D40" s="1">
        <v>0</v>
      </c>
      <c r="E40" s="1" t="s">
        <v>1</v>
      </c>
      <c r="F40" s="1">
        <v>12</v>
      </c>
      <c r="G40" s="1">
        <f t="shared" si="1"/>
        <v>312</v>
      </c>
      <c r="H40" s="1">
        <v>8</v>
      </c>
      <c r="I40" s="1">
        <f t="shared" si="2"/>
        <v>227</v>
      </c>
      <c r="J40" s="2" t="s">
        <v>497</v>
      </c>
      <c r="K40" s="2"/>
    </row>
    <row r="41" spans="2:11" ht="24.95" customHeight="1">
      <c r="B41" s="26">
        <f t="shared" si="0"/>
        <v>33</v>
      </c>
      <c r="C41" s="2" t="s">
        <v>211</v>
      </c>
      <c r="D41" s="1">
        <v>0</v>
      </c>
      <c r="E41" s="1" t="s">
        <v>1</v>
      </c>
      <c r="F41" s="1">
        <v>12</v>
      </c>
      <c r="G41" s="1">
        <f t="shared" si="1"/>
        <v>324</v>
      </c>
      <c r="H41" s="1">
        <v>8</v>
      </c>
      <c r="I41" s="1">
        <f t="shared" si="2"/>
        <v>235</v>
      </c>
      <c r="J41" s="2" t="s">
        <v>498</v>
      </c>
      <c r="K41" s="2"/>
    </row>
    <row r="42" spans="2:11" ht="24.95" customHeight="1">
      <c r="B42" s="26">
        <f t="shared" si="0"/>
        <v>34</v>
      </c>
      <c r="C42" s="2" t="s">
        <v>212</v>
      </c>
      <c r="D42" s="1">
        <v>0</v>
      </c>
      <c r="E42" s="1" t="s">
        <v>3</v>
      </c>
      <c r="F42" s="1">
        <v>11</v>
      </c>
      <c r="G42" s="1">
        <f t="shared" si="1"/>
        <v>335</v>
      </c>
      <c r="H42" s="1">
        <v>8</v>
      </c>
      <c r="I42" s="1">
        <f t="shared" si="2"/>
        <v>243</v>
      </c>
      <c r="J42" s="2" t="s">
        <v>499</v>
      </c>
      <c r="K42" s="2"/>
    </row>
    <row r="43" spans="2:11" ht="24.95" customHeight="1">
      <c r="B43" s="26">
        <f t="shared" si="0"/>
        <v>35</v>
      </c>
      <c r="C43" s="2" t="s">
        <v>213</v>
      </c>
      <c r="D43" s="1">
        <v>0</v>
      </c>
      <c r="E43" s="1" t="s">
        <v>3</v>
      </c>
      <c r="F43" s="1">
        <v>11</v>
      </c>
      <c r="G43" s="1">
        <f t="shared" si="1"/>
        <v>346</v>
      </c>
      <c r="H43" s="1">
        <v>8</v>
      </c>
      <c r="I43" s="1">
        <f t="shared" si="2"/>
        <v>251</v>
      </c>
      <c r="J43" s="2" t="s">
        <v>500</v>
      </c>
      <c r="K43" s="2"/>
    </row>
    <row r="44" spans="2:11" ht="24.95" customHeight="1">
      <c r="B44" s="26">
        <f t="shared" si="0"/>
        <v>36</v>
      </c>
      <c r="C44" s="2" t="s">
        <v>214</v>
      </c>
      <c r="D44" s="1">
        <v>0</v>
      </c>
      <c r="E44" s="1" t="s">
        <v>1</v>
      </c>
      <c r="F44" s="1">
        <v>12</v>
      </c>
      <c r="G44" s="1">
        <f t="shared" si="1"/>
        <v>358</v>
      </c>
      <c r="H44" s="1">
        <v>8</v>
      </c>
      <c r="I44" s="1">
        <f t="shared" si="2"/>
        <v>259</v>
      </c>
      <c r="J44" s="2" t="s">
        <v>501</v>
      </c>
      <c r="K44" s="2"/>
    </row>
    <row r="45" spans="2:11" ht="24.95" customHeight="1">
      <c r="B45" s="26">
        <f t="shared" si="0"/>
        <v>37</v>
      </c>
      <c r="C45" s="2" t="s">
        <v>215</v>
      </c>
      <c r="D45" s="1">
        <v>0</v>
      </c>
      <c r="E45" s="1" t="s">
        <v>1</v>
      </c>
      <c r="F45" s="1">
        <v>12</v>
      </c>
      <c r="G45" s="1">
        <f t="shared" si="1"/>
        <v>370</v>
      </c>
      <c r="H45" s="1">
        <v>8</v>
      </c>
      <c r="I45" s="1">
        <f t="shared" si="2"/>
        <v>267</v>
      </c>
      <c r="J45" s="2" t="s">
        <v>502</v>
      </c>
      <c r="K45" s="2"/>
    </row>
    <row r="46" spans="2:11" ht="24.95" customHeight="1">
      <c r="B46" s="26">
        <f t="shared" si="0"/>
        <v>38</v>
      </c>
      <c r="C46" s="2" t="s">
        <v>216</v>
      </c>
      <c r="D46" s="1">
        <v>0</v>
      </c>
      <c r="E46" s="1" t="s">
        <v>3</v>
      </c>
      <c r="F46" s="1">
        <v>11</v>
      </c>
      <c r="G46" s="1">
        <f t="shared" si="1"/>
        <v>381</v>
      </c>
      <c r="H46" s="1">
        <v>8</v>
      </c>
      <c r="I46" s="1">
        <f t="shared" si="2"/>
        <v>275</v>
      </c>
      <c r="J46" s="2" t="s">
        <v>503</v>
      </c>
      <c r="K46" s="2"/>
    </row>
    <row r="47" spans="2:11" ht="24.95" customHeight="1">
      <c r="B47" s="26">
        <f t="shared" si="0"/>
        <v>39</v>
      </c>
      <c r="C47" s="2" t="s">
        <v>217</v>
      </c>
      <c r="D47" s="1">
        <v>0</v>
      </c>
      <c r="E47" s="1" t="s">
        <v>3</v>
      </c>
      <c r="F47" s="1">
        <v>11</v>
      </c>
      <c r="G47" s="1">
        <f t="shared" si="1"/>
        <v>392</v>
      </c>
      <c r="H47" s="1">
        <v>8</v>
      </c>
      <c r="I47" s="1">
        <f t="shared" si="2"/>
        <v>283</v>
      </c>
      <c r="J47" s="2" t="s">
        <v>504</v>
      </c>
      <c r="K47" s="2"/>
    </row>
    <row r="48" spans="2:11" ht="24.95" customHeight="1">
      <c r="B48" s="26">
        <f t="shared" si="0"/>
        <v>40</v>
      </c>
      <c r="C48" s="2" t="s">
        <v>218</v>
      </c>
      <c r="D48" s="1">
        <v>0</v>
      </c>
      <c r="E48" s="1" t="s">
        <v>1</v>
      </c>
      <c r="F48" s="1">
        <v>12</v>
      </c>
      <c r="G48" s="1">
        <f t="shared" si="1"/>
        <v>404</v>
      </c>
      <c r="H48" s="1">
        <v>8</v>
      </c>
      <c r="I48" s="1">
        <f t="shared" si="2"/>
        <v>291</v>
      </c>
      <c r="J48" s="2" t="s">
        <v>505</v>
      </c>
      <c r="K48" s="2"/>
    </row>
    <row r="49" spans="2:11" ht="24.95" customHeight="1">
      <c r="B49" s="26">
        <f t="shared" si="0"/>
        <v>41</v>
      </c>
      <c r="C49" s="2" t="s">
        <v>219</v>
      </c>
      <c r="D49" s="1">
        <v>0</v>
      </c>
      <c r="E49" s="1" t="s">
        <v>1</v>
      </c>
      <c r="F49" s="1">
        <v>12</v>
      </c>
      <c r="G49" s="1">
        <f t="shared" si="1"/>
        <v>416</v>
      </c>
      <c r="H49" s="1">
        <v>8</v>
      </c>
      <c r="I49" s="1">
        <f t="shared" si="2"/>
        <v>299</v>
      </c>
      <c r="J49" s="2" t="s">
        <v>506</v>
      </c>
      <c r="K49" s="2"/>
    </row>
    <row r="50" spans="2:11" ht="24.95" customHeight="1">
      <c r="B50" s="26">
        <f t="shared" si="0"/>
        <v>42</v>
      </c>
      <c r="C50" s="2" t="s">
        <v>220</v>
      </c>
      <c r="D50" s="1">
        <v>0</v>
      </c>
      <c r="E50" s="1" t="s">
        <v>3</v>
      </c>
      <c r="F50" s="1">
        <v>11</v>
      </c>
      <c r="G50" s="1">
        <f t="shared" si="1"/>
        <v>427</v>
      </c>
      <c r="H50" s="1">
        <v>8</v>
      </c>
      <c r="I50" s="1">
        <f t="shared" si="2"/>
        <v>307</v>
      </c>
      <c r="J50" s="2" t="s">
        <v>507</v>
      </c>
      <c r="K50" s="2"/>
    </row>
    <row r="51" spans="2:11" ht="24.95" customHeight="1">
      <c r="B51" s="26">
        <f t="shared" si="0"/>
        <v>43</v>
      </c>
      <c r="C51" s="2" t="s">
        <v>221</v>
      </c>
      <c r="D51" s="1">
        <v>0</v>
      </c>
      <c r="E51" s="1" t="s">
        <v>3</v>
      </c>
      <c r="F51" s="1">
        <v>11</v>
      </c>
      <c r="G51" s="1">
        <f t="shared" si="1"/>
        <v>438</v>
      </c>
      <c r="H51" s="1">
        <v>8</v>
      </c>
      <c r="I51" s="1">
        <f t="shared" si="2"/>
        <v>315</v>
      </c>
      <c r="J51" s="2" t="s">
        <v>508</v>
      </c>
      <c r="K51" s="2"/>
    </row>
    <row r="52" spans="2:11" ht="24.95" customHeight="1">
      <c r="B52" s="26">
        <f t="shared" si="0"/>
        <v>44</v>
      </c>
      <c r="C52" s="2" t="s">
        <v>222</v>
      </c>
      <c r="D52" s="1">
        <v>0</v>
      </c>
      <c r="E52" s="1" t="s">
        <v>1</v>
      </c>
      <c r="F52" s="1">
        <v>12</v>
      </c>
      <c r="G52" s="1">
        <f t="shared" si="1"/>
        <v>450</v>
      </c>
      <c r="H52" s="1">
        <v>8</v>
      </c>
      <c r="I52" s="1">
        <f t="shared" si="2"/>
        <v>323</v>
      </c>
      <c r="J52" s="2" t="s">
        <v>509</v>
      </c>
      <c r="K52" s="2"/>
    </row>
    <row r="53" spans="2:11" ht="24.95" customHeight="1">
      <c r="B53" s="26">
        <f t="shared" si="0"/>
        <v>45</v>
      </c>
      <c r="C53" s="2" t="s">
        <v>223</v>
      </c>
      <c r="D53" s="1">
        <v>0</v>
      </c>
      <c r="E53" s="1" t="s">
        <v>1</v>
      </c>
      <c r="F53" s="1">
        <v>12</v>
      </c>
      <c r="G53" s="1">
        <f t="shared" si="1"/>
        <v>462</v>
      </c>
      <c r="H53" s="1">
        <v>8</v>
      </c>
      <c r="I53" s="1">
        <f t="shared" si="2"/>
        <v>331</v>
      </c>
      <c r="J53" s="2" t="s">
        <v>510</v>
      </c>
      <c r="K53" s="2"/>
    </row>
    <row r="54" spans="2:11" ht="24.95" customHeight="1">
      <c r="B54" s="26">
        <f t="shared" si="0"/>
        <v>46</v>
      </c>
      <c r="C54" s="2" t="s">
        <v>224</v>
      </c>
      <c r="D54" s="1">
        <v>0</v>
      </c>
      <c r="E54" s="1" t="s">
        <v>3</v>
      </c>
      <c r="F54" s="1">
        <v>11</v>
      </c>
      <c r="G54" s="1">
        <f t="shared" si="1"/>
        <v>473</v>
      </c>
      <c r="H54" s="1">
        <v>8</v>
      </c>
      <c r="I54" s="1">
        <f t="shared" si="2"/>
        <v>339</v>
      </c>
      <c r="J54" s="2" t="s">
        <v>511</v>
      </c>
      <c r="K54" s="2"/>
    </row>
    <row r="55" spans="2:11" ht="24.95" customHeight="1">
      <c r="B55" s="26">
        <f t="shared" si="0"/>
        <v>47</v>
      </c>
      <c r="C55" s="2" t="s">
        <v>225</v>
      </c>
      <c r="D55" s="1">
        <v>0</v>
      </c>
      <c r="E55" s="1" t="s">
        <v>3</v>
      </c>
      <c r="F55" s="1">
        <v>11</v>
      </c>
      <c r="G55" s="1">
        <f t="shared" si="1"/>
        <v>484</v>
      </c>
      <c r="H55" s="1">
        <v>8</v>
      </c>
      <c r="I55" s="1">
        <f t="shared" si="2"/>
        <v>347</v>
      </c>
      <c r="J55" s="2" t="s">
        <v>512</v>
      </c>
      <c r="K55" s="2"/>
    </row>
    <row r="56" spans="2:11" ht="24.95" customHeight="1">
      <c r="B56" s="26">
        <f t="shared" si="0"/>
        <v>48</v>
      </c>
      <c r="C56" s="2" t="s">
        <v>226</v>
      </c>
      <c r="D56" s="1">
        <v>0</v>
      </c>
      <c r="E56" s="1" t="s">
        <v>1</v>
      </c>
      <c r="F56" s="1">
        <v>12</v>
      </c>
      <c r="G56" s="1">
        <f t="shared" si="1"/>
        <v>496</v>
      </c>
      <c r="H56" s="1">
        <v>8</v>
      </c>
      <c r="I56" s="1">
        <f t="shared" si="2"/>
        <v>355</v>
      </c>
      <c r="J56" s="2" t="s">
        <v>513</v>
      </c>
      <c r="K56" s="2"/>
    </row>
    <row r="57" spans="2:11" ht="24.95" customHeight="1">
      <c r="B57" s="26">
        <f t="shared" si="0"/>
        <v>49</v>
      </c>
      <c r="C57" s="2" t="s">
        <v>227</v>
      </c>
      <c r="D57" s="1">
        <v>0</v>
      </c>
      <c r="E57" s="1" t="s">
        <v>1</v>
      </c>
      <c r="F57" s="1">
        <v>12</v>
      </c>
      <c r="G57" s="1">
        <f t="shared" si="1"/>
        <v>508</v>
      </c>
      <c r="H57" s="1">
        <v>8</v>
      </c>
      <c r="I57" s="1">
        <f t="shared" si="2"/>
        <v>363</v>
      </c>
      <c r="J57" s="2" t="s">
        <v>514</v>
      </c>
      <c r="K57" s="2"/>
    </row>
    <row r="58" spans="2:11" ht="24.95" customHeight="1">
      <c r="B58" s="26">
        <f t="shared" si="0"/>
        <v>50</v>
      </c>
      <c r="C58" s="2" t="s">
        <v>228</v>
      </c>
      <c r="D58" s="1">
        <v>0</v>
      </c>
      <c r="E58" s="1" t="s">
        <v>3</v>
      </c>
      <c r="F58" s="1">
        <v>11</v>
      </c>
      <c r="G58" s="1">
        <f t="shared" si="1"/>
        <v>519</v>
      </c>
      <c r="H58" s="1">
        <v>8</v>
      </c>
      <c r="I58" s="1">
        <f t="shared" si="2"/>
        <v>371</v>
      </c>
      <c r="J58" s="2" t="s">
        <v>515</v>
      </c>
      <c r="K58" s="2"/>
    </row>
    <row r="59" spans="2:11" ht="24.95" customHeight="1">
      <c r="B59" s="26">
        <f t="shared" si="0"/>
        <v>51</v>
      </c>
      <c r="C59" s="2" t="s">
        <v>229</v>
      </c>
      <c r="D59" s="1">
        <v>0</v>
      </c>
      <c r="E59" s="1" t="s">
        <v>3</v>
      </c>
      <c r="F59" s="1">
        <v>11</v>
      </c>
      <c r="G59" s="1">
        <f t="shared" si="1"/>
        <v>530</v>
      </c>
      <c r="H59" s="1">
        <v>8</v>
      </c>
      <c r="I59" s="1">
        <f t="shared" si="2"/>
        <v>379</v>
      </c>
      <c r="J59" s="2" t="s">
        <v>516</v>
      </c>
      <c r="K59" s="2"/>
    </row>
    <row r="60" spans="2:11" ht="24.95" customHeight="1">
      <c r="B60" s="26">
        <f t="shared" si="0"/>
        <v>52</v>
      </c>
      <c r="C60" s="2" t="s">
        <v>230</v>
      </c>
      <c r="D60" s="1">
        <v>0</v>
      </c>
      <c r="E60" s="1" t="s">
        <v>1</v>
      </c>
      <c r="F60" s="1">
        <v>12</v>
      </c>
      <c r="G60" s="1">
        <f t="shared" si="1"/>
        <v>542</v>
      </c>
      <c r="H60" s="1">
        <v>8</v>
      </c>
      <c r="I60" s="1">
        <f t="shared" si="2"/>
        <v>387</v>
      </c>
      <c r="J60" s="2" t="s">
        <v>517</v>
      </c>
      <c r="K60" s="2"/>
    </row>
    <row r="61" spans="2:11" ht="24.95" customHeight="1">
      <c r="B61" s="26">
        <f t="shared" si="0"/>
        <v>53</v>
      </c>
      <c r="C61" s="2" t="s">
        <v>231</v>
      </c>
      <c r="D61" s="1">
        <v>0</v>
      </c>
      <c r="E61" s="1" t="s">
        <v>1</v>
      </c>
      <c r="F61" s="1">
        <v>12</v>
      </c>
      <c r="G61" s="1">
        <f t="shared" si="1"/>
        <v>554</v>
      </c>
      <c r="H61" s="1">
        <v>8</v>
      </c>
      <c r="I61" s="1">
        <f t="shared" si="2"/>
        <v>395</v>
      </c>
      <c r="J61" s="2" t="s">
        <v>518</v>
      </c>
      <c r="K61" s="2"/>
    </row>
    <row r="62" spans="2:11" ht="24.95" customHeight="1">
      <c r="B62" s="26">
        <f t="shared" si="0"/>
        <v>54</v>
      </c>
      <c r="C62" s="2" t="s">
        <v>232</v>
      </c>
      <c r="D62" s="1">
        <v>0</v>
      </c>
      <c r="E62" s="1" t="s">
        <v>3</v>
      </c>
      <c r="F62" s="1">
        <v>11</v>
      </c>
      <c r="G62" s="1">
        <f t="shared" si="1"/>
        <v>565</v>
      </c>
      <c r="H62" s="1">
        <v>8</v>
      </c>
      <c r="I62" s="1">
        <f t="shared" si="2"/>
        <v>403</v>
      </c>
      <c r="J62" s="2" t="s">
        <v>519</v>
      </c>
      <c r="K62" s="2"/>
    </row>
    <row r="63" spans="2:11" ht="24.95" customHeight="1">
      <c r="B63" s="26">
        <f t="shared" si="0"/>
        <v>55</v>
      </c>
      <c r="C63" s="2" t="s">
        <v>233</v>
      </c>
      <c r="D63" s="1">
        <v>0</v>
      </c>
      <c r="E63" s="1" t="s">
        <v>3</v>
      </c>
      <c r="F63" s="1">
        <v>11</v>
      </c>
      <c r="G63" s="1">
        <f t="shared" si="1"/>
        <v>576</v>
      </c>
      <c r="H63" s="1">
        <v>8</v>
      </c>
      <c r="I63" s="1">
        <f t="shared" si="2"/>
        <v>411</v>
      </c>
      <c r="J63" s="2" t="s">
        <v>520</v>
      </c>
      <c r="K63" s="2"/>
    </row>
    <row r="64" spans="2:11" ht="24.95" customHeight="1">
      <c r="B64" s="26">
        <f t="shared" si="0"/>
        <v>56</v>
      </c>
      <c r="C64" s="2" t="s">
        <v>234</v>
      </c>
      <c r="D64" s="1">
        <v>0</v>
      </c>
      <c r="E64" s="1" t="s">
        <v>1</v>
      </c>
      <c r="F64" s="1">
        <v>12</v>
      </c>
      <c r="G64" s="1">
        <f t="shared" si="1"/>
        <v>588</v>
      </c>
      <c r="H64" s="1">
        <v>8</v>
      </c>
      <c r="I64" s="1">
        <f t="shared" si="2"/>
        <v>419</v>
      </c>
      <c r="J64" s="2" t="s">
        <v>521</v>
      </c>
      <c r="K64" s="2"/>
    </row>
    <row r="65" spans="2:11" ht="24.95" customHeight="1">
      <c r="B65" s="26">
        <f t="shared" si="0"/>
        <v>57</v>
      </c>
      <c r="C65" s="2" t="s">
        <v>235</v>
      </c>
      <c r="D65" s="1">
        <v>0</v>
      </c>
      <c r="E65" s="1" t="s">
        <v>1</v>
      </c>
      <c r="F65" s="1">
        <v>12</v>
      </c>
      <c r="G65" s="1">
        <f t="shared" si="1"/>
        <v>600</v>
      </c>
      <c r="H65" s="1">
        <v>8</v>
      </c>
      <c r="I65" s="1">
        <f t="shared" si="2"/>
        <v>427</v>
      </c>
      <c r="J65" s="2" t="s">
        <v>522</v>
      </c>
      <c r="K65" s="2"/>
    </row>
    <row r="66" spans="2:11" ht="24.95" customHeight="1">
      <c r="B66" s="26">
        <f t="shared" si="0"/>
        <v>58</v>
      </c>
      <c r="C66" s="2" t="s">
        <v>236</v>
      </c>
      <c r="D66" s="1">
        <v>0</v>
      </c>
      <c r="E66" s="1" t="s">
        <v>1</v>
      </c>
      <c r="F66" s="1">
        <v>12</v>
      </c>
      <c r="G66" s="1">
        <f t="shared" si="1"/>
        <v>612</v>
      </c>
      <c r="H66" s="1">
        <v>8</v>
      </c>
      <c r="I66" s="1">
        <f t="shared" si="2"/>
        <v>435</v>
      </c>
      <c r="J66" s="2" t="s">
        <v>236</v>
      </c>
      <c r="K66" s="2"/>
    </row>
    <row r="67" spans="2:11" ht="24.95" customHeight="1">
      <c r="B67" s="26">
        <f t="shared" si="0"/>
        <v>59</v>
      </c>
      <c r="C67" s="2" t="s">
        <v>237</v>
      </c>
      <c r="D67" s="1">
        <v>0</v>
      </c>
      <c r="E67" s="1" t="s">
        <v>1</v>
      </c>
      <c r="F67" s="1">
        <v>12</v>
      </c>
      <c r="G67" s="1">
        <f t="shared" si="1"/>
        <v>624</v>
      </c>
      <c r="H67" s="1">
        <v>8</v>
      </c>
      <c r="I67" s="1">
        <f t="shared" si="2"/>
        <v>443</v>
      </c>
      <c r="J67" s="2" t="s">
        <v>237</v>
      </c>
      <c r="K67" s="2"/>
    </row>
    <row r="68" spans="2:11" ht="24.95" customHeight="1">
      <c r="B68" s="31">
        <f t="shared" si="0"/>
        <v>60</v>
      </c>
      <c r="C68" s="30" t="s">
        <v>238</v>
      </c>
      <c r="D68" s="29">
        <v>0</v>
      </c>
      <c r="E68" s="29" t="s">
        <v>3</v>
      </c>
      <c r="F68" s="29">
        <v>11</v>
      </c>
      <c r="G68" s="29">
        <f t="shared" si="1"/>
        <v>635</v>
      </c>
      <c r="H68" s="29">
        <v>8</v>
      </c>
      <c r="I68" s="29">
        <f t="shared" si="2"/>
        <v>451</v>
      </c>
      <c r="J68" s="30" t="s">
        <v>523</v>
      </c>
      <c r="K68" s="30"/>
    </row>
    <row r="69" spans="2:11" ht="24.95" customHeight="1">
      <c r="B69" s="31">
        <f t="shared" si="0"/>
        <v>61</v>
      </c>
      <c r="C69" s="30" t="s">
        <v>239</v>
      </c>
      <c r="D69" s="29">
        <v>0</v>
      </c>
      <c r="E69" s="29" t="s">
        <v>1</v>
      </c>
      <c r="F69" s="29">
        <v>12</v>
      </c>
      <c r="G69" s="29">
        <f t="shared" si="1"/>
        <v>647</v>
      </c>
      <c r="H69" s="29">
        <v>8</v>
      </c>
      <c r="I69" s="29">
        <f t="shared" si="2"/>
        <v>459</v>
      </c>
      <c r="J69" s="30" t="s">
        <v>524</v>
      </c>
      <c r="K69" s="30"/>
    </row>
    <row r="70" spans="2:11" ht="27">
      <c r="B70" s="31">
        <f t="shared" si="0"/>
        <v>62</v>
      </c>
      <c r="C70" s="30" t="s">
        <v>260</v>
      </c>
      <c r="D70" s="29">
        <v>0</v>
      </c>
      <c r="E70" s="29" t="s">
        <v>0</v>
      </c>
      <c r="F70" s="29">
        <v>1</v>
      </c>
      <c r="G70" s="29">
        <f t="shared" si="1"/>
        <v>648</v>
      </c>
      <c r="H70" s="29">
        <v>1</v>
      </c>
      <c r="I70" s="29">
        <f t="shared" si="2"/>
        <v>460</v>
      </c>
      <c r="J70" s="30" t="s">
        <v>801</v>
      </c>
      <c r="K70" s="30"/>
    </row>
    <row r="71" spans="2:11" ht="24.95" customHeight="1">
      <c r="B71" s="31">
        <f t="shared" si="0"/>
        <v>63</v>
      </c>
      <c r="C71" s="30" t="s">
        <v>278</v>
      </c>
      <c r="D71" s="29">
        <v>0</v>
      </c>
      <c r="E71" s="29" t="s">
        <v>0</v>
      </c>
      <c r="F71" s="29">
        <v>1</v>
      </c>
      <c r="G71" s="29">
        <f t="shared" si="1"/>
        <v>649</v>
      </c>
      <c r="H71" s="29">
        <v>1</v>
      </c>
      <c r="I71" s="29">
        <f t="shared" si="2"/>
        <v>461</v>
      </c>
      <c r="J71" s="30" t="s">
        <v>545</v>
      </c>
      <c r="K71" s="30"/>
    </row>
    <row r="72" spans="2:11" ht="24.95" customHeight="1">
      <c r="B72" s="31">
        <v>64</v>
      </c>
      <c r="C72" s="30" t="s">
        <v>240</v>
      </c>
      <c r="D72" s="29">
        <v>0</v>
      </c>
      <c r="E72" s="29" t="s">
        <v>3</v>
      </c>
      <c r="F72" s="29">
        <v>11</v>
      </c>
      <c r="G72" s="29">
        <f t="shared" si="1"/>
        <v>660</v>
      </c>
      <c r="H72" s="29">
        <v>8</v>
      </c>
      <c r="I72" s="29">
        <f t="shared" si="2"/>
        <v>469</v>
      </c>
      <c r="J72" s="30" t="s">
        <v>1242</v>
      </c>
      <c r="K72" s="38"/>
    </row>
    <row r="73" spans="2:11" ht="24.95" customHeight="1">
      <c r="B73" s="31">
        <v>65</v>
      </c>
      <c r="C73" s="30" t="s">
        <v>241</v>
      </c>
      <c r="D73" s="29">
        <v>0</v>
      </c>
      <c r="E73" s="29" t="s">
        <v>1</v>
      </c>
      <c r="F73" s="29">
        <v>12</v>
      </c>
      <c r="G73" s="29">
        <f t="shared" si="1"/>
        <v>672</v>
      </c>
      <c r="H73" s="29">
        <v>8</v>
      </c>
      <c r="I73" s="29">
        <f t="shared" si="2"/>
        <v>477</v>
      </c>
      <c r="J73" s="30" t="s">
        <v>525</v>
      </c>
      <c r="K73" s="38"/>
    </row>
    <row r="74" spans="2:11" ht="24.95" customHeight="1">
      <c r="B74" s="31">
        <v>66</v>
      </c>
      <c r="C74" s="30" t="s">
        <v>242</v>
      </c>
      <c r="D74" s="29">
        <v>0</v>
      </c>
      <c r="E74" s="29" t="s">
        <v>1</v>
      </c>
      <c r="F74" s="29">
        <v>12</v>
      </c>
      <c r="G74" s="29">
        <f t="shared" si="1"/>
        <v>684</v>
      </c>
      <c r="H74" s="29">
        <v>8</v>
      </c>
      <c r="I74" s="29">
        <f t="shared" si="2"/>
        <v>485</v>
      </c>
      <c r="J74" s="30" t="s">
        <v>526</v>
      </c>
      <c r="K74" s="38"/>
    </row>
    <row r="75" spans="2:11" ht="24.95" customHeight="1">
      <c r="B75" s="31">
        <v>67</v>
      </c>
      <c r="C75" s="30" t="s">
        <v>190</v>
      </c>
      <c r="D75" s="29">
        <v>0</v>
      </c>
      <c r="E75" s="29" t="s">
        <v>0</v>
      </c>
      <c r="F75" s="29">
        <v>1</v>
      </c>
      <c r="G75" s="29">
        <f t="shared" si="1"/>
        <v>685</v>
      </c>
      <c r="H75" s="29">
        <v>4</v>
      </c>
      <c r="I75" s="29">
        <f t="shared" si="2"/>
        <v>489</v>
      </c>
      <c r="J75" s="30" t="s">
        <v>794</v>
      </c>
      <c r="K75" s="30"/>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A71A0-E8D8-4EA4-9C09-289C25BD7BFD}">
  <sheetPr codeName="Sheet48">
    <tabColor rgb="FFFFFF00"/>
  </sheetPr>
  <dimension ref="B1:K97"/>
  <sheetViews>
    <sheetView zoomScaleNormal="100" workbookViewId="0">
      <pane xSplit="1" ySplit="8" topLeftCell="B18" activePane="bottomRight" state="frozen"/>
      <selection activeCell="J17" sqref="J17"/>
      <selection pane="topRight" activeCell="J17" sqref="J17"/>
      <selection pane="bottomLeft" activeCell="J17" sqref="J17"/>
      <selection pane="bottomRight" activeCell="C33" sqref="C33"/>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44.1" customHeight="1">
      <c r="B2" s="595" t="s">
        <v>693</v>
      </c>
      <c r="C2" s="596"/>
      <c r="D2" s="602" t="s">
        <v>2052</v>
      </c>
      <c r="E2" s="586"/>
      <c r="F2" s="587"/>
      <c r="G2" s="28" t="s">
        <v>695</v>
      </c>
      <c r="H2" s="602" t="s">
        <v>1945</v>
      </c>
      <c r="I2" s="603"/>
      <c r="J2" s="603"/>
      <c r="K2" s="604"/>
    </row>
    <row r="3" spans="2:11" ht="30" customHeight="1">
      <c r="B3" s="597" t="s">
        <v>694</v>
      </c>
      <c r="C3" s="598"/>
      <c r="D3" s="588" t="s">
        <v>1946</v>
      </c>
      <c r="E3" s="589"/>
      <c r="F3" s="590"/>
      <c r="G3" s="22" t="s">
        <v>696</v>
      </c>
      <c r="H3" s="588" t="s">
        <v>31</v>
      </c>
      <c r="I3" s="589"/>
      <c r="J3" s="589"/>
      <c r="K3" s="590"/>
    </row>
    <row r="4" spans="2:11" ht="44.1" customHeight="1">
      <c r="B4" s="597" t="s">
        <v>699</v>
      </c>
      <c r="C4" s="598"/>
      <c r="D4" s="588" t="s">
        <v>2057</v>
      </c>
      <c r="E4" s="589"/>
      <c r="F4" s="590"/>
      <c r="G4" s="222" t="s">
        <v>697</v>
      </c>
      <c r="H4" s="22">
        <f>G97</f>
        <v>935</v>
      </c>
      <c r="I4" s="222" t="s">
        <v>698</v>
      </c>
      <c r="J4" s="588">
        <f>I97</f>
        <v>659</v>
      </c>
      <c r="K4" s="590"/>
    </row>
    <row r="5" spans="2:11" ht="30" customHeight="1">
      <c r="B5" s="597" t="s">
        <v>700</v>
      </c>
      <c r="C5" s="598"/>
      <c r="D5" s="611" t="s">
        <v>786</v>
      </c>
      <c r="E5" s="612"/>
      <c r="F5" s="612"/>
      <c r="G5" s="612"/>
      <c r="H5" s="612"/>
      <c r="I5" s="612"/>
      <c r="J5" s="612"/>
      <c r="K5" s="613"/>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91" si="0">ROW()-8</f>
        <v>2</v>
      </c>
      <c r="C10" s="2" t="s">
        <v>188</v>
      </c>
      <c r="D10" s="1">
        <v>0</v>
      </c>
      <c r="E10" s="1" t="s">
        <v>0</v>
      </c>
      <c r="F10" s="1">
        <v>3</v>
      </c>
      <c r="G10" s="1">
        <f>G9+F10</f>
        <v>5</v>
      </c>
      <c r="H10" s="1">
        <v>3</v>
      </c>
      <c r="I10" s="1">
        <f>I9+H10</f>
        <v>5</v>
      </c>
      <c r="J10" s="2" t="s">
        <v>478</v>
      </c>
      <c r="K10" s="2"/>
    </row>
    <row r="11" spans="2:11" s="19" customFormat="1" ht="67.5">
      <c r="B11" s="26">
        <f t="shared" si="0"/>
        <v>3</v>
      </c>
      <c r="C11" s="2" t="s">
        <v>192</v>
      </c>
      <c r="D11" s="1">
        <v>0</v>
      </c>
      <c r="E11" s="1" t="s">
        <v>0</v>
      </c>
      <c r="F11" s="1">
        <v>2</v>
      </c>
      <c r="G11" s="1">
        <f t="shared" ref="G11:G96" si="1">G10+F11</f>
        <v>7</v>
      </c>
      <c r="H11" s="1">
        <v>2</v>
      </c>
      <c r="I11" s="1">
        <f t="shared" ref="I11:I96" si="2">I10+H11</f>
        <v>7</v>
      </c>
      <c r="J11" s="2" t="s">
        <v>788</v>
      </c>
      <c r="K11" s="2"/>
    </row>
    <row r="12" spans="2:11" s="19" customFormat="1" ht="24.95" customHeight="1">
      <c r="B12" s="26">
        <f t="shared" si="0"/>
        <v>4</v>
      </c>
      <c r="C12" s="2" t="s">
        <v>193</v>
      </c>
      <c r="D12" s="1">
        <v>0</v>
      </c>
      <c r="E12" s="1" t="s">
        <v>0</v>
      </c>
      <c r="F12" s="1">
        <v>2</v>
      </c>
      <c r="G12" s="1">
        <f t="shared" si="1"/>
        <v>9</v>
      </c>
      <c r="H12" s="1">
        <v>2</v>
      </c>
      <c r="I12" s="1">
        <f t="shared" si="2"/>
        <v>9</v>
      </c>
      <c r="J12" s="2" t="s">
        <v>481</v>
      </c>
      <c r="K12" s="2"/>
    </row>
    <row r="13" spans="2:11" ht="24.95" customHeight="1">
      <c r="B13" s="26">
        <f t="shared" si="0"/>
        <v>5</v>
      </c>
      <c r="C13" s="2" t="s">
        <v>194</v>
      </c>
      <c r="D13" s="1">
        <v>0</v>
      </c>
      <c r="E13" s="1" t="s">
        <v>0</v>
      </c>
      <c r="F13" s="1">
        <v>12</v>
      </c>
      <c r="G13" s="1">
        <f t="shared" si="1"/>
        <v>21</v>
      </c>
      <c r="H13" s="1">
        <v>12</v>
      </c>
      <c r="I13" s="1">
        <f t="shared" si="2"/>
        <v>21</v>
      </c>
      <c r="J13" s="2" t="s">
        <v>194</v>
      </c>
      <c r="K13" s="2"/>
    </row>
    <row r="14" spans="2:11" ht="24.95" customHeight="1">
      <c r="B14" s="31">
        <f t="shared" si="0"/>
        <v>6</v>
      </c>
      <c r="C14" s="46" t="s">
        <v>790</v>
      </c>
      <c r="D14" s="29">
        <v>0</v>
      </c>
      <c r="E14" s="29" t="s">
        <v>2</v>
      </c>
      <c r="F14" s="29">
        <v>6</v>
      </c>
      <c r="G14" s="29">
        <f t="shared" si="1"/>
        <v>27</v>
      </c>
      <c r="H14" s="29">
        <v>4</v>
      </c>
      <c r="I14" s="29">
        <f t="shared" si="2"/>
        <v>25</v>
      </c>
      <c r="J14" s="30" t="s">
        <v>791</v>
      </c>
      <c r="K14" s="99"/>
    </row>
    <row r="15" spans="2:11" ht="81">
      <c r="B15" s="26">
        <f t="shared" si="0"/>
        <v>7</v>
      </c>
      <c r="C15" s="2" t="s">
        <v>243</v>
      </c>
      <c r="D15" s="1">
        <v>0</v>
      </c>
      <c r="E15" s="1" t="s">
        <v>0</v>
      </c>
      <c r="F15" s="1">
        <v>1</v>
      </c>
      <c r="G15" s="1">
        <f t="shared" si="1"/>
        <v>28</v>
      </c>
      <c r="H15" s="1">
        <v>1</v>
      </c>
      <c r="I15" s="1">
        <f t="shared" si="2"/>
        <v>26</v>
      </c>
      <c r="J15" s="2" t="s">
        <v>527</v>
      </c>
      <c r="K15" s="2"/>
    </row>
    <row r="16" spans="2:11" ht="24.95" customHeight="1">
      <c r="B16" s="26">
        <f t="shared" si="0"/>
        <v>8</v>
      </c>
      <c r="C16" s="2" t="s">
        <v>244</v>
      </c>
      <c r="D16" s="1">
        <v>0</v>
      </c>
      <c r="E16" s="1" t="s">
        <v>3</v>
      </c>
      <c r="F16" s="1">
        <v>11</v>
      </c>
      <c r="G16" s="1">
        <f t="shared" si="1"/>
        <v>39</v>
      </c>
      <c r="H16" s="1">
        <v>8</v>
      </c>
      <c r="I16" s="1">
        <f t="shared" si="2"/>
        <v>34</v>
      </c>
      <c r="J16" s="2" t="s">
        <v>244</v>
      </c>
      <c r="K16" s="2"/>
    </row>
    <row r="17" spans="2:11" ht="24.95" customHeight="1">
      <c r="B17" s="26">
        <f t="shared" si="0"/>
        <v>9</v>
      </c>
      <c r="C17" s="2" t="s">
        <v>275</v>
      </c>
      <c r="D17" s="1">
        <v>0</v>
      </c>
      <c r="E17" s="1" t="s">
        <v>3</v>
      </c>
      <c r="F17" s="1">
        <v>11</v>
      </c>
      <c r="G17" s="1">
        <f t="shared" si="1"/>
        <v>50</v>
      </c>
      <c r="H17" s="1">
        <v>8</v>
      </c>
      <c r="I17" s="1">
        <f t="shared" si="2"/>
        <v>42</v>
      </c>
      <c r="J17" s="2" t="s">
        <v>802</v>
      </c>
      <c r="K17" s="2"/>
    </row>
    <row r="18" spans="2:11" ht="24.95" customHeight="1">
      <c r="B18" s="26">
        <f t="shared" si="0"/>
        <v>10</v>
      </c>
      <c r="C18" s="2" t="s">
        <v>276</v>
      </c>
      <c r="D18" s="1">
        <v>0</v>
      </c>
      <c r="E18" s="1" t="s">
        <v>3</v>
      </c>
      <c r="F18" s="1">
        <v>11</v>
      </c>
      <c r="G18" s="1">
        <f t="shared" si="1"/>
        <v>61</v>
      </c>
      <c r="H18" s="1">
        <v>8</v>
      </c>
      <c r="I18" s="1">
        <f t="shared" si="2"/>
        <v>50</v>
      </c>
      <c r="J18" s="2" t="s">
        <v>543</v>
      </c>
      <c r="K18" s="2"/>
    </row>
    <row r="19" spans="2:11" ht="24.95" customHeight="1">
      <c r="B19" s="26">
        <f t="shared" si="0"/>
        <v>11</v>
      </c>
      <c r="C19" s="2" t="s">
        <v>277</v>
      </c>
      <c r="D19" s="1">
        <v>0</v>
      </c>
      <c r="E19" s="1" t="s">
        <v>3</v>
      </c>
      <c r="F19" s="1">
        <v>11</v>
      </c>
      <c r="G19" s="1">
        <f t="shared" si="1"/>
        <v>72</v>
      </c>
      <c r="H19" s="1">
        <v>8</v>
      </c>
      <c r="I19" s="1">
        <f t="shared" si="2"/>
        <v>58</v>
      </c>
      <c r="J19" s="2" t="s">
        <v>544</v>
      </c>
      <c r="K19" s="2"/>
    </row>
    <row r="20" spans="2:11" ht="24.95" customHeight="1">
      <c r="B20" s="26">
        <f t="shared" si="0"/>
        <v>12</v>
      </c>
      <c r="C20" s="2" t="s">
        <v>247</v>
      </c>
      <c r="D20" s="1">
        <v>0</v>
      </c>
      <c r="E20" s="1" t="s">
        <v>3</v>
      </c>
      <c r="F20" s="1">
        <v>11</v>
      </c>
      <c r="G20" s="1">
        <f t="shared" si="1"/>
        <v>83</v>
      </c>
      <c r="H20" s="1">
        <v>8</v>
      </c>
      <c r="I20" s="1">
        <f t="shared" si="2"/>
        <v>66</v>
      </c>
      <c r="J20" s="2" t="s">
        <v>528</v>
      </c>
      <c r="K20" s="2"/>
    </row>
    <row r="21" spans="2:11" ht="24.95" customHeight="1">
      <c r="B21" s="26">
        <f t="shared" si="0"/>
        <v>13</v>
      </c>
      <c r="C21" s="2" t="s">
        <v>248</v>
      </c>
      <c r="D21" s="1">
        <v>0</v>
      </c>
      <c r="E21" s="1" t="s">
        <v>3</v>
      </c>
      <c r="F21" s="1">
        <v>11</v>
      </c>
      <c r="G21" s="1">
        <f t="shared" si="1"/>
        <v>94</v>
      </c>
      <c r="H21" s="1">
        <v>8</v>
      </c>
      <c r="I21" s="1">
        <f t="shared" si="2"/>
        <v>74</v>
      </c>
      <c r="J21" s="30" t="s">
        <v>798</v>
      </c>
      <c r="K21" s="2"/>
    </row>
    <row r="22" spans="2:11" ht="24.95" customHeight="1">
      <c r="B22" s="26">
        <f t="shared" si="0"/>
        <v>14</v>
      </c>
      <c r="C22" s="2" t="s">
        <v>249</v>
      </c>
      <c r="D22" s="1">
        <v>0</v>
      </c>
      <c r="E22" s="1" t="s">
        <v>3</v>
      </c>
      <c r="F22" s="1">
        <v>11</v>
      </c>
      <c r="G22" s="1">
        <f t="shared" si="1"/>
        <v>105</v>
      </c>
      <c r="H22" s="1">
        <v>8</v>
      </c>
      <c r="I22" s="1">
        <f t="shared" si="2"/>
        <v>82</v>
      </c>
      <c r="J22" s="30" t="s">
        <v>798</v>
      </c>
      <c r="K22" s="2"/>
    </row>
    <row r="23" spans="2:11" ht="24.95" customHeight="1">
      <c r="B23" s="26">
        <f t="shared" si="0"/>
        <v>15</v>
      </c>
      <c r="C23" s="2" t="s">
        <v>250</v>
      </c>
      <c r="D23" s="1">
        <v>0</v>
      </c>
      <c r="E23" s="1" t="s">
        <v>1</v>
      </c>
      <c r="F23" s="1">
        <v>12</v>
      </c>
      <c r="G23" s="1">
        <f t="shared" si="1"/>
        <v>117</v>
      </c>
      <c r="H23" s="1">
        <v>8</v>
      </c>
      <c r="I23" s="1">
        <f t="shared" si="2"/>
        <v>90</v>
      </c>
      <c r="J23" s="2" t="s">
        <v>250</v>
      </c>
      <c r="K23" s="2"/>
    </row>
    <row r="24" spans="2:11" ht="27">
      <c r="B24" s="26">
        <f t="shared" si="0"/>
        <v>16</v>
      </c>
      <c r="C24" s="2" t="s">
        <v>251</v>
      </c>
      <c r="D24" s="1">
        <v>3</v>
      </c>
      <c r="E24" s="1" t="s">
        <v>106</v>
      </c>
      <c r="F24" s="1">
        <v>22</v>
      </c>
      <c r="G24" s="1">
        <f t="shared" si="1"/>
        <v>139</v>
      </c>
      <c r="H24" s="1">
        <v>16</v>
      </c>
      <c r="I24" s="1">
        <f t="shared" si="2"/>
        <v>106</v>
      </c>
      <c r="J24" s="2" t="s">
        <v>531</v>
      </c>
      <c r="K24" s="2"/>
    </row>
    <row r="25" spans="2:11" ht="67.5">
      <c r="B25" s="26">
        <f t="shared" si="0"/>
        <v>17</v>
      </c>
      <c r="C25" s="2" t="s">
        <v>252</v>
      </c>
      <c r="D25" s="1">
        <v>0</v>
      </c>
      <c r="E25" s="1" t="s">
        <v>0</v>
      </c>
      <c r="F25" s="1">
        <v>1</v>
      </c>
      <c r="G25" s="1">
        <f t="shared" si="1"/>
        <v>140</v>
      </c>
      <c r="H25" s="1">
        <v>1</v>
      </c>
      <c r="I25" s="1">
        <f t="shared" si="2"/>
        <v>107</v>
      </c>
      <c r="J25" s="30" t="s">
        <v>1350</v>
      </c>
      <c r="K25" s="2"/>
    </row>
    <row r="26" spans="2:11" ht="24.95" customHeight="1">
      <c r="B26" s="26">
        <f t="shared" si="0"/>
        <v>18</v>
      </c>
      <c r="C26" s="2" t="s">
        <v>196</v>
      </c>
      <c r="D26" s="1">
        <v>0</v>
      </c>
      <c r="E26" s="1" t="s">
        <v>3</v>
      </c>
      <c r="F26" s="1">
        <v>11</v>
      </c>
      <c r="G26" s="1">
        <f t="shared" si="1"/>
        <v>151</v>
      </c>
      <c r="H26" s="1">
        <v>8</v>
      </c>
      <c r="I26" s="1">
        <f t="shared" si="2"/>
        <v>115</v>
      </c>
      <c r="J26" s="2" t="s">
        <v>483</v>
      </c>
      <c r="K26" s="30" t="s">
        <v>1352</v>
      </c>
    </row>
    <row r="27" spans="2:11" ht="24.95" customHeight="1">
      <c r="B27" s="26">
        <f t="shared" si="0"/>
        <v>19</v>
      </c>
      <c r="C27" s="2" t="s">
        <v>197</v>
      </c>
      <c r="D27" s="1">
        <v>0</v>
      </c>
      <c r="E27" s="1" t="s">
        <v>3</v>
      </c>
      <c r="F27" s="1">
        <v>11</v>
      </c>
      <c r="G27" s="1">
        <f t="shared" si="1"/>
        <v>162</v>
      </c>
      <c r="H27" s="1">
        <v>8</v>
      </c>
      <c r="I27" s="1">
        <f t="shared" si="2"/>
        <v>123</v>
      </c>
      <c r="J27" s="2" t="s">
        <v>484</v>
      </c>
      <c r="K27" s="30" t="s">
        <v>1353</v>
      </c>
    </row>
    <row r="28" spans="2:11" ht="24.95" customHeight="1">
      <c r="B28" s="26">
        <f t="shared" si="0"/>
        <v>20</v>
      </c>
      <c r="C28" s="2" t="s">
        <v>198</v>
      </c>
      <c r="D28" s="1">
        <v>0</v>
      </c>
      <c r="E28" s="1" t="s">
        <v>1</v>
      </c>
      <c r="F28" s="1">
        <v>12</v>
      </c>
      <c r="G28" s="1">
        <f t="shared" si="1"/>
        <v>174</v>
      </c>
      <c r="H28" s="1">
        <v>8</v>
      </c>
      <c r="I28" s="1">
        <f t="shared" si="2"/>
        <v>131</v>
      </c>
      <c r="J28" s="2" t="s">
        <v>485</v>
      </c>
      <c r="K28" s="2"/>
    </row>
    <row r="29" spans="2:11" ht="24.95" customHeight="1">
      <c r="B29" s="26">
        <f t="shared" si="0"/>
        <v>21</v>
      </c>
      <c r="C29" s="2" t="s">
        <v>199</v>
      </c>
      <c r="D29" s="1">
        <v>0</v>
      </c>
      <c r="E29" s="1" t="s">
        <v>1</v>
      </c>
      <c r="F29" s="1">
        <v>12</v>
      </c>
      <c r="G29" s="1">
        <f t="shared" si="1"/>
        <v>186</v>
      </c>
      <c r="H29" s="1">
        <v>8</v>
      </c>
      <c r="I29" s="1">
        <f t="shared" si="2"/>
        <v>139</v>
      </c>
      <c r="J29" s="2" t="s">
        <v>486</v>
      </c>
      <c r="K29" s="2"/>
    </row>
    <row r="30" spans="2:11" ht="24.95" customHeight="1">
      <c r="B30" s="26">
        <f t="shared" si="0"/>
        <v>22</v>
      </c>
      <c r="C30" s="2" t="s">
        <v>1843</v>
      </c>
      <c r="D30" s="1">
        <v>0</v>
      </c>
      <c r="E30" s="1" t="s">
        <v>1</v>
      </c>
      <c r="F30" s="1">
        <v>12</v>
      </c>
      <c r="G30" s="1">
        <f t="shared" si="1"/>
        <v>198</v>
      </c>
      <c r="H30" s="1">
        <v>8</v>
      </c>
      <c r="I30" s="1">
        <f t="shared" si="2"/>
        <v>147</v>
      </c>
      <c r="J30" s="2" t="s">
        <v>1882</v>
      </c>
      <c r="K30" s="2"/>
    </row>
    <row r="31" spans="2:11" ht="24.95" customHeight="1">
      <c r="B31" s="26">
        <f t="shared" si="0"/>
        <v>23</v>
      </c>
      <c r="C31" s="2" t="s">
        <v>1844</v>
      </c>
      <c r="D31" s="1">
        <v>0</v>
      </c>
      <c r="E31" s="1" t="s">
        <v>1</v>
      </c>
      <c r="F31" s="1">
        <v>12</v>
      </c>
      <c r="G31" s="1">
        <f t="shared" si="1"/>
        <v>210</v>
      </c>
      <c r="H31" s="1">
        <v>8</v>
      </c>
      <c r="I31" s="1">
        <f t="shared" si="2"/>
        <v>155</v>
      </c>
      <c r="J31" s="2" t="s">
        <v>1883</v>
      </c>
      <c r="K31" s="2"/>
    </row>
    <row r="32" spans="2:11" ht="24.95" customHeight="1">
      <c r="B32" s="26">
        <f t="shared" si="0"/>
        <v>24</v>
      </c>
      <c r="C32" s="2" t="s">
        <v>200</v>
      </c>
      <c r="D32" s="1">
        <v>0</v>
      </c>
      <c r="E32" s="1" t="s">
        <v>3</v>
      </c>
      <c r="F32" s="1">
        <v>11</v>
      </c>
      <c r="G32" s="1">
        <f t="shared" si="1"/>
        <v>221</v>
      </c>
      <c r="H32" s="1">
        <v>8</v>
      </c>
      <c r="I32" s="1">
        <f t="shared" si="2"/>
        <v>163</v>
      </c>
      <c r="J32" s="2" t="s">
        <v>487</v>
      </c>
      <c r="K32" s="2"/>
    </row>
    <row r="33" spans="2:11" ht="24.95" customHeight="1">
      <c r="B33" s="26">
        <f t="shared" si="0"/>
        <v>25</v>
      </c>
      <c r="C33" s="2" t="s">
        <v>201</v>
      </c>
      <c r="D33" s="1">
        <v>0</v>
      </c>
      <c r="E33" s="1" t="s">
        <v>3</v>
      </c>
      <c r="F33" s="1">
        <v>11</v>
      </c>
      <c r="G33" s="1">
        <f t="shared" si="1"/>
        <v>232</v>
      </c>
      <c r="H33" s="1">
        <v>8</v>
      </c>
      <c r="I33" s="1">
        <f t="shared" si="2"/>
        <v>171</v>
      </c>
      <c r="J33" s="2" t="s">
        <v>488</v>
      </c>
      <c r="K33" s="2"/>
    </row>
    <row r="34" spans="2:11" ht="24.95" customHeight="1">
      <c r="B34" s="26">
        <f t="shared" si="0"/>
        <v>26</v>
      </c>
      <c r="C34" s="2" t="s">
        <v>202</v>
      </c>
      <c r="D34" s="1">
        <v>0</v>
      </c>
      <c r="E34" s="1" t="s">
        <v>1</v>
      </c>
      <c r="F34" s="1">
        <v>12</v>
      </c>
      <c r="G34" s="1">
        <f t="shared" si="1"/>
        <v>244</v>
      </c>
      <c r="H34" s="1">
        <v>8</v>
      </c>
      <c r="I34" s="1">
        <f t="shared" si="2"/>
        <v>179</v>
      </c>
      <c r="J34" s="2" t="s">
        <v>489</v>
      </c>
      <c r="K34" s="2"/>
    </row>
    <row r="35" spans="2:11" ht="24.95" customHeight="1">
      <c r="B35" s="26">
        <f t="shared" si="0"/>
        <v>27</v>
      </c>
      <c r="C35" s="2" t="s">
        <v>203</v>
      </c>
      <c r="D35" s="1">
        <v>0</v>
      </c>
      <c r="E35" s="1" t="s">
        <v>1</v>
      </c>
      <c r="F35" s="1">
        <v>12</v>
      </c>
      <c r="G35" s="1">
        <f t="shared" si="1"/>
        <v>256</v>
      </c>
      <c r="H35" s="1">
        <v>8</v>
      </c>
      <c r="I35" s="1">
        <f t="shared" si="2"/>
        <v>187</v>
      </c>
      <c r="J35" s="2" t="s">
        <v>490</v>
      </c>
      <c r="K35" s="2"/>
    </row>
    <row r="36" spans="2:11" ht="24.95" customHeight="1">
      <c r="B36" s="26">
        <f t="shared" si="0"/>
        <v>28</v>
      </c>
      <c r="C36" s="2" t="s">
        <v>1845</v>
      </c>
      <c r="D36" s="1">
        <v>0</v>
      </c>
      <c r="E36" s="1" t="s">
        <v>1</v>
      </c>
      <c r="F36" s="1">
        <v>12</v>
      </c>
      <c r="G36" s="1">
        <f t="shared" si="1"/>
        <v>268</v>
      </c>
      <c r="H36" s="1">
        <v>8</v>
      </c>
      <c r="I36" s="1">
        <f t="shared" si="2"/>
        <v>195</v>
      </c>
      <c r="J36" s="2" t="s">
        <v>1884</v>
      </c>
      <c r="K36" s="2"/>
    </row>
    <row r="37" spans="2:11" ht="24.95" customHeight="1">
      <c r="B37" s="26">
        <f t="shared" si="0"/>
        <v>29</v>
      </c>
      <c r="C37" s="2" t="s">
        <v>1847</v>
      </c>
      <c r="D37" s="1">
        <v>0</v>
      </c>
      <c r="E37" s="1" t="s">
        <v>1</v>
      </c>
      <c r="F37" s="1">
        <v>12</v>
      </c>
      <c r="G37" s="1">
        <f t="shared" si="1"/>
        <v>280</v>
      </c>
      <c r="H37" s="1">
        <v>8</v>
      </c>
      <c r="I37" s="1">
        <f t="shared" si="2"/>
        <v>203</v>
      </c>
      <c r="J37" s="2" t="s">
        <v>1885</v>
      </c>
      <c r="K37" s="2"/>
    </row>
    <row r="38" spans="2:11" ht="24.95" customHeight="1">
      <c r="B38" s="26">
        <f t="shared" si="0"/>
        <v>30</v>
      </c>
      <c r="C38" s="2" t="s">
        <v>204</v>
      </c>
      <c r="D38" s="1">
        <v>0</v>
      </c>
      <c r="E38" s="1" t="s">
        <v>3</v>
      </c>
      <c r="F38" s="1">
        <v>11</v>
      </c>
      <c r="G38" s="1">
        <f t="shared" si="1"/>
        <v>291</v>
      </c>
      <c r="H38" s="1">
        <v>8</v>
      </c>
      <c r="I38" s="1">
        <f t="shared" si="2"/>
        <v>211</v>
      </c>
      <c r="J38" s="2" t="s">
        <v>491</v>
      </c>
      <c r="K38" s="2"/>
    </row>
    <row r="39" spans="2:11" ht="24.95" customHeight="1">
      <c r="B39" s="26">
        <f t="shared" si="0"/>
        <v>31</v>
      </c>
      <c r="C39" s="2" t="s">
        <v>205</v>
      </c>
      <c r="D39" s="1">
        <v>0</v>
      </c>
      <c r="E39" s="1" t="s">
        <v>3</v>
      </c>
      <c r="F39" s="1">
        <v>11</v>
      </c>
      <c r="G39" s="1">
        <f t="shared" si="1"/>
        <v>302</v>
      </c>
      <c r="H39" s="1">
        <v>8</v>
      </c>
      <c r="I39" s="1">
        <f t="shared" si="2"/>
        <v>219</v>
      </c>
      <c r="J39" s="2" t="s">
        <v>492</v>
      </c>
      <c r="K39" s="2"/>
    </row>
    <row r="40" spans="2:11" ht="24.95" customHeight="1">
      <c r="B40" s="26">
        <f t="shared" si="0"/>
        <v>32</v>
      </c>
      <c r="C40" s="2" t="s">
        <v>206</v>
      </c>
      <c r="D40" s="1">
        <v>0</v>
      </c>
      <c r="E40" s="1" t="s">
        <v>1</v>
      </c>
      <c r="F40" s="1">
        <v>12</v>
      </c>
      <c r="G40" s="1">
        <f t="shared" si="1"/>
        <v>314</v>
      </c>
      <c r="H40" s="1">
        <v>8</v>
      </c>
      <c r="I40" s="1">
        <f t="shared" si="2"/>
        <v>227</v>
      </c>
      <c r="J40" s="2" t="s">
        <v>493</v>
      </c>
      <c r="K40" s="2"/>
    </row>
    <row r="41" spans="2:11" ht="24.95" customHeight="1">
      <c r="B41" s="26">
        <f t="shared" si="0"/>
        <v>33</v>
      </c>
      <c r="C41" s="2" t="s">
        <v>207</v>
      </c>
      <c r="D41" s="1">
        <v>0</v>
      </c>
      <c r="E41" s="1" t="s">
        <v>1</v>
      </c>
      <c r="F41" s="1">
        <v>12</v>
      </c>
      <c r="G41" s="1">
        <f t="shared" si="1"/>
        <v>326</v>
      </c>
      <c r="H41" s="1">
        <v>8</v>
      </c>
      <c r="I41" s="1">
        <f t="shared" si="2"/>
        <v>235</v>
      </c>
      <c r="J41" s="2" t="s">
        <v>494</v>
      </c>
      <c r="K41" s="2"/>
    </row>
    <row r="42" spans="2:11" ht="24.95" customHeight="1">
      <c r="B42" s="26">
        <f t="shared" si="0"/>
        <v>34</v>
      </c>
      <c r="C42" s="2" t="s">
        <v>1849</v>
      </c>
      <c r="D42" s="1">
        <v>0</v>
      </c>
      <c r="E42" s="1" t="s">
        <v>1</v>
      </c>
      <c r="F42" s="1">
        <v>12</v>
      </c>
      <c r="G42" s="1">
        <f t="shared" si="1"/>
        <v>338</v>
      </c>
      <c r="H42" s="1">
        <v>8</v>
      </c>
      <c r="I42" s="1">
        <f t="shared" si="2"/>
        <v>243</v>
      </c>
      <c r="J42" s="2" t="s">
        <v>1886</v>
      </c>
      <c r="K42" s="2"/>
    </row>
    <row r="43" spans="2:11" ht="24.95" customHeight="1">
      <c r="B43" s="26">
        <f t="shared" si="0"/>
        <v>35</v>
      </c>
      <c r="C43" s="2" t="s">
        <v>1851</v>
      </c>
      <c r="D43" s="1">
        <v>0</v>
      </c>
      <c r="E43" s="1" t="s">
        <v>1</v>
      </c>
      <c r="F43" s="1">
        <v>12</v>
      </c>
      <c r="G43" s="1">
        <f t="shared" si="1"/>
        <v>350</v>
      </c>
      <c r="H43" s="1">
        <v>8</v>
      </c>
      <c r="I43" s="1">
        <f t="shared" si="2"/>
        <v>251</v>
      </c>
      <c r="J43" s="2" t="s">
        <v>1887</v>
      </c>
      <c r="K43" s="2"/>
    </row>
    <row r="44" spans="2:11" ht="24.95" customHeight="1">
      <c r="B44" s="26">
        <f t="shared" si="0"/>
        <v>36</v>
      </c>
      <c r="C44" s="2" t="s">
        <v>208</v>
      </c>
      <c r="D44" s="1">
        <v>0</v>
      </c>
      <c r="E44" s="1" t="s">
        <v>3</v>
      </c>
      <c r="F44" s="1">
        <v>11</v>
      </c>
      <c r="G44" s="1">
        <f t="shared" si="1"/>
        <v>361</v>
      </c>
      <c r="H44" s="1">
        <v>8</v>
      </c>
      <c r="I44" s="1">
        <f t="shared" si="2"/>
        <v>259</v>
      </c>
      <c r="J44" s="2" t="s">
        <v>495</v>
      </c>
      <c r="K44" s="2"/>
    </row>
    <row r="45" spans="2:11" ht="24.95" customHeight="1">
      <c r="B45" s="26">
        <f t="shared" si="0"/>
        <v>37</v>
      </c>
      <c r="C45" s="2" t="s">
        <v>209</v>
      </c>
      <c r="D45" s="1">
        <v>0</v>
      </c>
      <c r="E45" s="1" t="s">
        <v>3</v>
      </c>
      <c r="F45" s="1">
        <v>11</v>
      </c>
      <c r="G45" s="1">
        <f t="shared" si="1"/>
        <v>372</v>
      </c>
      <c r="H45" s="1">
        <v>8</v>
      </c>
      <c r="I45" s="1">
        <f t="shared" si="2"/>
        <v>267</v>
      </c>
      <c r="J45" s="2" t="s">
        <v>496</v>
      </c>
      <c r="K45" s="2"/>
    </row>
    <row r="46" spans="2:11" ht="24.95" customHeight="1">
      <c r="B46" s="26">
        <f t="shared" si="0"/>
        <v>38</v>
      </c>
      <c r="C46" s="2" t="s">
        <v>210</v>
      </c>
      <c r="D46" s="1">
        <v>0</v>
      </c>
      <c r="E46" s="1" t="s">
        <v>1</v>
      </c>
      <c r="F46" s="1">
        <v>12</v>
      </c>
      <c r="G46" s="1">
        <f t="shared" si="1"/>
        <v>384</v>
      </c>
      <c r="H46" s="1">
        <v>8</v>
      </c>
      <c r="I46" s="1">
        <f t="shared" si="2"/>
        <v>275</v>
      </c>
      <c r="J46" s="2" t="s">
        <v>497</v>
      </c>
      <c r="K46" s="2"/>
    </row>
    <row r="47" spans="2:11" ht="24.95" customHeight="1">
      <c r="B47" s="26">
        <f t="shared" si="0"/>
        <v>39</v>
      </c>
      <c r="C47" s="2" t="s">
        <v>211</v>
      </c>
      <c r="D47" s="1">
        <v>0</v>
      </c>
      <c r="E47" s="1" t="s">
        <v>1</v>
      </c>
      <c r="F47" s="1">
        <v>12</v>
      </c>
      <c r="G47" s="1">
        <f t="shared" si="1"/>
        <v>396</v>
      </c>
      <c r="H47" s="1">
        <v>8</v>
      </c>
      <c r="I47" s="1">
        <f t="shared" si="2"/>
        <v>283</v>
      </c>
      <c r="J47" s="2" t="s">
        <v>498</v>
      </c>
      <c r="K47" s="2"/>
    </row>
    <row r="48" spans="2:11" ht="24.95" customHeight="1">
      <c r="B48" s="26">
        <f t="shared" si="0"/>
        <v>40</v>
      </c>
      <c r="C48" s="2" t="s">
        <v>1853</v>
      </c>
      <c r="D48" s="1">
        <v>0</v>
      </c>
      <c r="E48" s="1" t="s">
        <v>1</v>
      </c>
      <c r="F48" s="1">
        <v>12</v>
      </c>
      <c r="G48" s="1">
        <f t="shared" si="1"/>
        <v>408</v>
      </c>
      <c r="H48" s="1">
        <v>8</v>
      </c>
      <c r="I48" s="1">
        <f t="shared" si="2"/>
        <v>291</v>
      </c>
      <c r="J48" s="2" t="s">
        <v>1888</v>
      </c>
      <c r="K48" s="2"/>
    </row>
    <row r="49" spans="2:11" ht="24.95" customHeight="1">
      <c r="B49" s="26">
        <f t="shared" si="0"/>
        <v>41</v>
      </c>
      <c r="C49" s="2" t="s">
        <v>1855</v>
      </c>
      <c r="D49" s="1">
        <v>0</v>
      </c>
      <c r="E49" s="1" t="s">
        <v>1</v>
      </c>
      <c r="F49" s="1">
        <v>12</v>
      </c>
      <c r="G49" s="1">
        <f t="shared" si="1"/>
        <v>420</v>
      </c>
      <c r="H49" s="1">
        <v>8</v>
      </c>
      <c r="I49" s="1">
        <f t="shared" si="2"/>
        <v>299</v>
      </c>
      <c r="J49" s="2" t="s">
        <v>1889</v>
      </c>
      <c r="K49" s="2"/>
    </row>
    <row r="50" spans="2:11" ht="24.95" customHeight="1">
      <c r="B50" s="26">
        <f t="shared" si="0"/>
        <v>42</v>
      </c>
      <c r="C50" s="2" t="s">
        <v>212</v>
      </c>
      <c r="D50" s="1">
        <v>0</v>
      </c>
      <c r="E50" s="1" t="s">
        <v>3</v>
      </c>
      <c r="F50" s="1">
        <v>11</v>
      </c>
      <c r="G50" s="1">
        <f t="shared" si="1"/>
        <v>431</v>
      </c>
      <c r="H50" s="1">
        <v>8</v>
      </c>
      <c r="I50" s="1">
        <f t="shared" si="2"/>
        <v>307</v>
      </c>
      <c r="J50" s="2" t="s">
        <v>499</v>
      </c>
      <c r="K50" s="2"/>
    </row>
    <row r="51" spans="2:11" ht="24.95" customHeight="1">
      <c r="B51" s="26">
        <f t="shared" si="0"/>
        <v>43</v>
      </c>
      <c r="C51" s="2" t="s">
        <v>213</v>
      </c>
      <c r="D51" s="1">
        <v>0</v>
      </c>
      <c r="E51" s="1" t="s">
        <v>3</v>
      </c>
      <c r="F51" s="1">
        <v>11</v>
      </c>
      <c r="G51" s="1">
        <f t="shared" si="1"/>
        <v>442</v>
      </c>
      <c r="H51" s="1">
        <v>8</v>
      </c>
      <c r="I51" s="1">
        <f t="shared" si="2"/>
        <v>315</v>
      </c>
      <c r="J51" s="2" t="s">
        <v>500</v>
      </c>
      <c r="K51" s="2"/>
    </row>
    <row r="52" spans="2:11" ht="24.95" customHeight="1">
      <c r="B52" s="26">
        <f t="shared" si="0"/>
        <v>44</v>
      </c>
      <c r="C52" s="2" t="s">
        <v>214</v>
      </c>
      <c r="D52" s="1">
        <v>0</v>
      </c>
      <c r="E52" s="1" t="s">
        <v>1</v>
      </c>
      <c r="F52" s="1">
        <v>12</v>
      </c>
      <c r="G52" s="1">
        <f t="shared" si="1"/>
        <v>454</v>
      </c>
      <c r="H52" s="1">
        <v>8</v>
      </c>
      <c r="I52" s="1">
        <f t="shared" si="2"/>
        <v>323</v>
      </c>
      <c r="J52" s="2" t="s">
        <v>501</v>
      </c>
      <c r="K52" s="2"/>
    </row>
    <row r="53" spans="2:11" ht="24.95" customHeight="1">
      <c r="B53" s="26">
        <f t="shared" si="0"/>
        <v>45</v>
      </c>
      <c r="C53" s="2" t="s">
        <v>215</v>
      </c>
      <c r="D53" s="1">
        <v>0</v>
      </c>
      <c r="E53" s="1" t="s">
        <v>1</v>
      </c>
      <c r="F53" s="1">
        <v>12</v>
      </c>
      <c r="G53" s="1">
        <f t="shared" si="1"/>
        <v>466</v>
      </c>
      <c r="H53" s="1">
        <v>8</v>
      </c>
      <c r="I53" s="1">
        <f t="shared" si="2"/>
        <v>331</v>
      </c>
      <c r="J53" s="2" t="s">
        <v>502</v>
      </c>
      <c r="K53" s="2"/>
    </row>
    <row r="54" spans="2:11" ht="24.95" customHeight="1">
      <c r="B54" s="26">
        <f t="shared" si="0"/>
        <v>46</v>
      </c>
      <c r="C54" s="2" t="s">
        <v>1857</v>
      </c>
      <c r="D54" s="1">
        <v>0</v>
      </c>
      <c r="E54" s="1" t="s">
        <v>1</v>
      </c>
      <c r="F54" s="1">
        <v>12</v>
      </c>
      <c r="G54" s="1">
        <f t="shared" si="1"/>
        <v>478</v>
      </c>
      <c r="H54" s="1">
        <v>8</v>
      </c>
      <c r="I54" s="1">
        <f t="shared" si="2"/>
        <v>339</v>
      </c>
      <c r="J54" s="2" t="s">
        <v>1890</v>
      </c>
      <c r="K54" s="2"/>
    </row>
    <row r="55" spans="2:11" ht="24.95" customHeight="1">
      <c r="B55" s="26">
        <f t="shared" si="0"/>
        <v>47</v>
      </c>
      <c r="C55" s="2" t="s">
        <v>1859</v>
      </c>
      <c r="D55" s="1">
        <v>0</v>
      </c>
      <c r="E55" s="1" t="s">
        <v>1</v>
      </c>
      <c r="F55" s="1">
        <v>12</v>
      </c>
      <c r="G55" s="1">
        <f t="shared" si="1"/>
        <v>490</v>
      </c>
      <c r="H55" s="1">
        <v>8</v>
      </c>
      <c r="I55" s="1">
        <f t="shared" si="2"/>
        <v>347</v>
      </c>
      <c r="J55" s="2" t="s">
        <v>1891</v>
      </c>
      <c r="K55" s="2"/>
    </row>
    <row r="56" spans="2:11" ht="24.95" customHeight="1">
      <c r="B56" s="26">
        <f t="shared" si="0"/>
        <v>48</v>
      </c>
      <c r="C56" s="2" t="s">
        <v>216</v>
      </c>
      <c r="D56" s="1">
        <v>0</v>
      </c>
      <c r="E56" s="1" t="s">
        <v>3</v>
      </c>
      <c r="F56" s="1">
        <v>11</v>
      </c>
      <c r="G56" s="1">
        <f t="shared" si="1"/>
        <v>501</v>
      </c>
      <c r="H56" s="1">
        <v>8</v>
      </c>
      <c r="I56" s="1">
        <f t="shared" si="2"/>
        <v>355</v>
      </c>
      <c r="J56" s="2" t="s">
        <v>503</v>
      </c>
      <c r="K56" s="2"/>
    </row>
    <row r="57" spans="2:11" ht="24.95" customHeight="1">
      <c r="B57" s="26">
        <f t="shared" si="0"/>
        <v>49</v>
      </c>
      <c r="C57" s="2" t="s">
        <v>217</v>
      </c>
      <c r="D57" s="1">
        <v>0</v>
      </c>
      <c r="E57" s="1" t="s">
        <v>3</v>
      </c>
      <c r="F57" s="1">
        <v>11</v>
      </c>
      <c r="G57" s="1">
        <f t="shared" si="1"/>
        <v>512</v>
      </c>
      <c r="H57" s="1">
        <v>8</v>
      </c>
      <c r="I57" s="1">
        <f t="shared" si="2"/>
        <v>363</v>
      </c>
      <c r="J57" s="2" t="s">
        <v>504</v>
      </c>
      <c r="K57" s="2"/>
    </row>
    <row r="58" spans="2:11" ht="24.95" customHeight="1">
      <c r="B58" s="26">
        <f t="shared" si="0"/>
        <v>50</v>
      </c>
      <c r="C58" s="2" t="s">
        <v>218</v>
      </c>
      <c r="D58" s="1">
        <v>0</v>
      </c>
      <c r="E58" s="1" t="s">
        <v>1</v>
      </c>
      <c r="F58" s="1">
        <v>12</v>
      </c>
      <c r="G58" s="1">
        <f t="shared" si="1"/>
        <v>524</v>
      </c>
      <c r="H58" s="1">
        <v>8</v>
      </c>
      <c r="I58" s="1">
        <f t="shared" si="2"/>
        <v>371</v>
      </c>
      <c r="J58" s="2" t="s">
        <v>505</v>
      </c>
      <c r="K58" s="2"/>
    </row>
    <row r="59" spans="2:11" ht="24.95" customHeight="1">
      <c r="B59" s="26">
        <f t="shared" si="0"/>
        <v>51</v>
      </c>
      <c r="C59" s="2" t="s">
        <v>219</v>
      </c>
      <c r="D59" s="1">
        <v>0</v>
      </c>
      <c r="E59" s="1" t="s">
        <v>1</v>
      </c>
      <c r="F59" s="1">
        <v>12</v>
      </c>
      <c r="G59" s="1">
        <f t="shared" si="1"/>
        <v>536</v>
      </c>
      <c r="H59" s="1">
        <v>8</v>
      </c>
      <c r="I59" s="1">
        <f t="shared" si="2"/>
        <v>379</v>
      </c>
      <c r="J59" s="2" t="s">
        <v>506</v>
      </c>
      <c r="K59" s="2"/>
    </row>
    <row r="60" spans="2:11" ht="24.95" customHeight="1">
      <c r="B60" s="26">
        <f t="shared" si="0"/>
        <v>52</v>
      </c>
      <c r="C60" s="2" t="s">
        <v>1861</v>
      </c>
      <c r="D60" s="1">
        <v>0</v>
      </c>
      <c r="E60" s="1" t="s">
        <v>1</v>
      </c>
      <c r="F60" s="1">
        <v>12</v>
      </c>
      <c r="G60" s="1">
        <f t="shared" si="1"/>
        <v>548</v>
      </c>
      <c r="H60" s="1">
        <v>8</v>
      </c>
      <c r="I60" s="1">
        <f t="shared" si="2"/>
        <v>387</v>
      </c>
      <c r="J60" s="2" t="s">
        <v>1892</v>
      </c>
      <c r="K60" s="2"/>
    </row>
    <row r="61" spans="2:11" ht="24.95" customHeight="1">
      <c r="B61" s="26">
        <f t="shared" si="0"/>
        <v>53</v>
      </c>
      <c r="C61" s="2" t="s">
        <v>1863</v>
      </c>
      <c r="D61" s="1">
        <v>0</v>
      </c>
      <c r="E61" s="1" t="s">
        <v>1</v>
      </c>
      <c r="F61" s="1">
        <v>12</v>
      </c>
      <c r="G61" s="1">
        <f t="shared" si="1"/>
        <v>560</v>
      </c>
      <c r="H61" s="1">
        <v>8</v>
      </c>
      <c r="I61" s="1">
        <f t="shared" si="2"/>
        <v>395</v>
      </c>
      <c r="J61" s="2" t="s">
        <v>1893</v>
      </c>
      <c r="K61" s="2"/>
    </row>
    <row r="62" spans="2:11" ht="24.95" customHeight="1">
      <c r="B62" s="26">
        <f t="shared" si="0"/>
        <v>54</v>
      </c>
      <c r="C62" s="2" t="s">
        <v>220</v>
      </c>
      <c r="D62" s="1">
        <v>0</v>
      </c>
      <c r="E62" s="1" t="s">
        <v>3</v>
      </c>
      <c r="F62" s="1">
        <v>11</v>
      </c>
      <c r="G62" s="1">
        <f t="shared" si="1"/>
        <v>571</v>
      </c>
      <c r="H62" s="1">
        <v>8</v>
      </c>
      <c r="I62" s="1">
        <f t="shared" si="2"/>
        <v>403</v>
      </c>
      <c r="J62" s="2" t="s">
        <v>507</v>
      </c>
      <c r="K62" s="2"/>
    </row>
    <row r="63" spans="2:11" ht="24.95" customHeight="1">
      <c r="B63" s="26">
        <f t="shared" si="0"/>
        <v>55</v>
      </c>
      <c r="C63" s="2" t="s">
        <v>221</v>
      </c>
      <c r="D63" s="1">
        <v>0</v>
      </c>
      <c r="E63" s="1" t="s">
        <v>3</v>
      </c>
      <c r="F63" s="1">
        <v>11</v>
      </c>
      <c r="G63" s="1">
        <f t="shared" si="1"/>
        <v>582</v>
      </c>
      <c r="H63" s="1">
        <v>8</v>
      </c>
      <c r="I63" s="1">
        <f t="shared" si="2"/>
        <v>411</v>
      </c>
      <c r="J63" s="2" t="s">
        <v>508</v>
      </c>
      <c r="K63" s="2"/>
    </row>
    <row r="64" spans="2:11" ht="24.95" customHeight="1">
      <c r="B64" s="26">
        <f t="shared" si="0"/>
        <v>56</v>
      </c>
      <c r="C64" s="2" t="s">
        <v>222</v>
      </c>
      <c r="D64" s="1">
        <v>0</v>
      </c>
      <c r="E64" s="1" t="s">
        <v>1</v>
      </c>
      <c r="F64" s="1">
        <v>12</v>
      </c>
      <c r="G64" s="1">
        <f t="shared" si="1"/>
        <v>594</v>
      </c>
      <c r="H64" s="1">
        <v>8</v>
      </c>
      <c r="I64" s="1">
        <f t="shared" si="2"/>
        <v>419</v>
      </c>
      <c r="J64" s="2" t="s">
        <v>509</v>
      </c>
      <c r="K64" s="2"/>
    </row>
    <row r="65" spans="2:11" ht="24.95" customHeight="1">
      <c r="B65" s="26">
        <f t="shared" si="0"/>
        <v>57</v>
      </c>
      <c r="C65" s="2" t="s">
        <v>223</v>
      </c>
      <c r="D65" s="1">
        <v>0</v>
      </c>
      <c r="E65" s="1" t="s">
        <v>1</v>
      </c>
      <c r="F65" s="1">
        <v>12</v>
      </c>
      <c r="G65" s="1">
        <f t="shared" si="1"/>
        <v>606</v>
      </c>
      <c r="H65" s="1">
        <v>8</v>
      </c>
      <c r="I65" s="1">
        <f t="shared" si="2"/>
        <v>427</v>
      </c>
      <c r="J65" s="2" t="s">
        <v>510</v>
      </c>
      <c r="K65" s="2"/>
    </row>
    <row r="66" spans="2:11" ht="24.95" customHeight="1">
      <c r="B66" s="26">
        <f t="shared" si="0"/>
        <v>58</v>
      </c>
      <c r="C66" s="2" t="s">
        <v>1865</v>
      </c>
      <c r="D66" s="1">
        <v>0</v>
      </c>
      <c r="E66" s="1" t="s">
        <v>1</v>
      </c>
      <c r="F66" s="1">
        <v>12</v>
      </c>
      <c r="G66" s="1">
        <f t="shared" si="1"/>
        <v>618</v>
      </c>
      <c r="H66" s="1">
        <v>8</v>
      </c>
      <c r="I66" s="1">
        <f t="shared" si="2"/>
        <v>435</v>
      </c>
      <c r="J66" s="2" t="s">
        <v>1894</v>
      </c>
      <c r="K66" s="2"/>
    </row>
    <row r="67" spans="2:11" ht="24.95" customHeight="1">
      <c r="B67" s="26">
        <f t="shared" si="0"/>
        <v>59</v>
      </c>
      <c r="C67" s="2" t="s">
        <v>1867</v>
      </c>
      <c r="D67" s="1">
        <v>0</v>
      </c>
      <c r="E67" s="1" t="s">
        <v>1</v>
      </c>
      <c r="F67" s="1">
        <v>12</v>
      </c>
      <c r="G67" s="1">
        <f t="shared" si="1"/>
        <v>630</v>
      </c>
      <c r="H67" s="1">
        <v>8</v>
      </c>
      <c r="I67" s="1">
        <f t="shared" si="2"/>
        <v>443</v>
      </c>
      <c r="J67" s="2" t="s">
        <v>1895</v>
      </c>
      <c r="K67" s="2"/>
    </row>
    <row r="68" spans="2:11" ht="24.95" customHeight="1">
      <c r="B68" s="26">
        <f t="shared" si="0"/>
        <v>60</v>
      </c>
      <c r="C68" s="2" t="s">
        <v>224</v>
      </c>
      <c r="D68" s="1">
        <v>0</v>
      </c>
      <c r="E68" s="1" t="s">
        <v>3</v>
      </c>
      <c r="F68" s="1">
        <v>11</v>
      </c>
      <c r="G68" s="1">
        <f t="shared" si="1"/>
        <v>641</v>
      </c>
      <c r="H68" s="1">
        <v>8</v>
      </c>
      <c r="I68" s="1">
        <f t="shared" si="2"/>
        <v>451</v>
      </c>
      <c r="J68" s="2" t="s">
        <v>511</v>
      </c>
      <c r="K68" s="2"/>
    </row>
    <row r="69" spans="2:11" ht="24.95" customHeight="1">
      <c r="B69" s="26">
        <f t="shared" si="0"/>
        <v>61</v>
      </c>
      <c r="C69" s="2" t="s">
        <v>225</v>
      </c>
      <c r="D69" s="1">
        <v>0</v>
      </c>
      <c r="E69" s="1" t="s">
        <v>3</v>
      </c>
      <c r="F69" s="1">
        <v>11</v>
      </c>
      <c r="G69" s="1">
        <f t="shared" si="1"/>
        <v>652</v>
      </c>
      <c r="H69" s="1">
        <v>8</v>
      </c>
      <c r="I69" s="1">
        <f t="shared" si="2"/>
        <v>459</v>
      </c>
      <c r="J69" s="2" t="s">
        <v>512</v>
      </c>
      <c r="K69" s="2"/>
    </row>
    <row r="70" spans="2:11" ht="24.95" customHeight="1">
      <c r="B70" s="26">
        <f t="shared" si="0"/>
        <v>62</v>
      </c>
      <c r="C70" s="2" t="s">
        <v>226</v>
      </c>
      <c r="D70" s="1">
        <v>0</v>
      </c>
      <c r="E70" s="1" t="s">
        <v>1</v>
      </c>
      <c r="F70" s="1">
        <v>12</v>
      </c>
      <c r="G70" s="1">
        <f t="shared" si="1"/>
        <v>664</v>
      </c>
      <c r="H70" s="1">
        <v>8</v>
      </c>
      <c r="I70" s="1">
        <f t="shared" si="2"/>
        <v>467</v>
      </c>
      <c r="J70" s="2" t="s">
        <v>513</v>
      </c>
      <c r="K70" s="2"/>
    </row>
    <row r="71" spans="2:11" ht="24.95" customHeight="1">
      <c r="B71" s="26">
        <f t="shared" si="0"/>
        <v>63</v>
      </c>
      <c r="C71" s="2" t="s">
        <v>227</v>
      </c>
      <c r="D71" s="1">
        <v>0</v>
      </c>
      <c r="E71" s="1" t="s">
        <v>1</v>
      </c>
      <c r="F71" s="1">
        <v>12</v>
      </c>
      <c r="G71" s="1">
        <f t="shared" si="1"/>
        <v>676</v>
      </c>
      <c r="H71" s="1">
        <v>8</v>
      </c>
      <c r="I71" s="1">
        <f t="shared" si="2"/>
        <v>475</v>
      </c>
      <c r="J71" s="2" t="s">
        <v>514</v>
      </c>
      <c r="K71" s="2"/>
    </row>
    <row r="72" spans="2:11" ht="24.95" customHeight="1">
      <c r="B72" s="26">
        <f t="shared" si="0"/>
        <v>64</v>
      </c>
      <c r="C72" s="2" t="s">
        <v>1870</v>
      </c>
      <c r="D72" s="1">
        <v>0</v>
      </c>
      <c r="E72" s="1" t="s">
        <v>1</v>
      </c>
      <c r="F72" s="1">
        <v>12</v>
      </c>
      <c r="G72" s="1">
        <f t="shared" si="1"/>
        <v>688</v>
      </c>
      <c r="H72" s="1">
        <v>8</v>
      </c>
      <c r="I72" s="1">
        <f t="shared" si="2"/>
        <v>483</v>
      </c>
      <c r="J72" s="2" t="s">
        <v>1896</v>
      </c>
      <c r="K72" s="2"/>
    </row>
    <row r="73" spans="2:11" ht="24.95" customHeight="1">
      <c r="B73" s="26">
        <f t="shared" si="0"/>
        <v>65</v>
      </c>
      <c r="C73" s="2" t="s">
        <v>1872</v>
      </c>
      <c r="D73" s="1">
        <v>0</v>
      </c>
      <c r="E73" s="1" t="s">
        <v>1</v>
      </c>
      <c r="F73" s="1">
        <v>12</v>
      </c>
      <c r="G73" s="1">
        <f t="shared" si="1"/>
        <v>700</v>
      </c>
      <c r="H73" s="1">
        <v>8</v>
      </c>
      <c r="I73" s="1">
        <f t="shared" si="2"/>
        <v>491</v>
      </c>
      <c r="J73" s="2" t="s">
        <v>1897</v>
      </c>
      <c r="K73" s="2"/>
    </row>
    <row r="74" spans="2:11" ht="24.95" customHeight="1">
      <c r="B74" s="26">
        <f t="shared" si="0"/>
        <v>66</v>
      </c>
      <c r="C74" s="2" t="s">
        <v>228</v>
      </c>
      <c r="D74" s="1">
        <v>0</v>
      </c>
      <c r="E74" s="1" t="s">
        <v>3</v>
      </c>
      <c r="F74" s="1">
        <v>11</v>
      </c>
      <c r="G74" s="1">
        <f t="shared" si="1"/>
        <v>711</v>
      </c>
      <c r="H74" s="1">
        <v>8</v>
      </c>
      <c r="I74" s="1">
        <f t="shared" si="2"/>
        <v>499</v>
      </c>
      <c r="J74" s="2" t="s">
        <v>515</v>
      </c>
      <c r="K74" s="2"/>
    </row>
    <row r="75" spans="2:11" ht="24.95" customHeight="1">
      <c r="B75" s="26">
        <f t="shared" si="0"/>
        <v>67</v>
      </c>
      <c r="C75" s="2" t="s">
        <v>229</v>
      </c>
      <c r="D75" s="1">
        <v>0</v>
      </c>
      <c r="E75" s="1" t="s">
        <v>3</v>
      </c>
      <c r="F75" s="1">
        <v>11</v>
      </c>
      <c r="G75" s="1">
        <f t="shared" si="1"/>
        <v>722</v>
      </c>
      <c r="H75" s="1">
        <v>8</v>
      </c>
      <c r="I75" s="1">
        <f t="shared" si="2"/>
        <v>507</v>
      </c>
      <c r="J75" s="2" t="s">
        <v>516</v>
      </c>
      <c r="K75" s="2"/>
    </row>
    <row r="76" spans="2:11" ht="24.95" customHeight="1">
      <c r="B76" s="26">
        <f t="shared" si="0"/>
        <v>68</v>
      </c>
      <c r="C76" s="2" t="s">
        <v>230</v>
      </c>
      <c r="D76" s="1">
        <v>0</v>
      </c>
      <c r="E76" s="1" t="s">
        <v>1</v>
      </c>
      <c r="F76" s="1">
        <v>12</v>
      </c>
      <c r="G76" s="1">
        <f t="shared" si="1"/>
        <v>734</v>
      </c>
      <c r="H76" s="1">
        <v>8</v>
      </c>
      <c r="I76" s="1">
        <f t="shared" si="2"/>
        <v>515</v>
      </c>
      <c r="J76" s="2" t="s">
        <v>517</v>
      </c>
      <c r="K76" s="2"/>
    </row>
    <row r="77" spans="2:11" ht="24.95" customHeight="1">
      <c r="B77" s="26">
        <f t="shared" si="0"/>
        <v>69</v>
      </c>
      <c r="C77" s="2" t="s">
        <v>231</v>
      </c>
      <c r="D77" s="1">
        <v>0</v>
      </c>
      <c r="E77" s="1" t="s">
        <v>1</v>
      </c>
      <c r="F77" s="1">
        <v>12</v>
      </c>
      <c r="G77" s="1">
        <f t="shared" si="1"/>
        <v>746</v>
      </c>
      <c r="H77" s="1">
        <v>8</v>
      </c>
      <c r="I77" s="1">
        <f t="shared" si="2"/>
        <v>523</v>
      </c>
      <c r="J77" s="2" t="s">
        <v>518</v>
      </c>
      <c r="K77" s="2"/>
    </row>
    <row r="78" spans="2:11" ht="24.95" customHeight="1">
      <c r="B78" s="26">
        <f t="shared" si="0"/>
        <v>70</v>
      </c>
      <c r="C78" s="2" t="s">
        <v>1874</v>
      </c>
      <c r="D78" s="1">
        <v>0</v>
      </c>
      <c r="E78" s="1" t="s">
        <v>1</v>
      </c>
      <c r="F78" s="1">
        <v>12</v>
      </c>
      <c r="G78" s="1">
        <f t="shared" si="1"/>
        <v>758</v>
      </c>
      <c r="H78" s="1">
        <v>8</v>
      </c>
      <c r="I78" s="1">
        <f t="shared" si="2"/>
        <v>531</v>
      </c>
      <c r="J78" s="2" t="s">
        <v>1898</v>
      </c>
      <c r="K78" s="2"/>
    </row>
    <row r="79" spans="2:11" ht="24.95" customHeight="1">
      <c r="B79" s="26">
        <f t="shared" si="0"/>
        <v>71</v>
      </c>
      <c r="C79" s="2" t="s">
        <v>1876</v>
      </c>
      <c r="D79" s="1">
        <v>0</v>
      </c>
      <c r="E79" s="1" t="s">
        <v>1</v>
      </c>
      <c r="F79" s="1">
        <v>12</v>
      </c>
      <c r="G79" s="1">
        <f t="shared" si="1"/>
        <v>770</v>
      </c>
      <c r="H79" s="1">
        <v>8</v>
      </c>
      <c r="I79" s="1">
        <f t="shared" si="2"/>
        <v>539</v>
      </c>
      <c r="J79" s="2" t="s">
        <v>1899</v>
      </c>
      <c r="K79" s="2"/>
    </row>
    <row r="80" spans="2:11" ht="24.95" customHeight="1">
      <c r="B80" s="26">
        <f t="shared" si="0"/>
        <v>72</v>
      </c>
      <c r="C80" s="2" t="s">
        <v>232</v>
      </c>
      <c r="D80" s="1">
        <v>0</v>
      </c>
      <c r="E80" s="1" t="s">
        <v>3</v>
      </c>
      <c r="F80" s="1">
        <v>11</v>
      </c>
      <c r="G80" s="1">
        <f t="shared" si="1"/>
        <v>781</v>
      </c>
      <c r="H80" s="1">
        <v>8</v>
      </c>
      <c r="I80" s="1">
        <f t="shared" si="2"/>
        <v>547</v>
      </c>
      <c r="J80" s="2" t="s">
        <v>519</v>
      </c>
      <c r="K80" s="2"/>
    </row>
    <row r="81" spans="2:11" ht="24.95" customHeight="1">
      <c r="B81" s="26">
        <f t="shared" si="0"/>
        <v>73</v>
      </c>
      <c r="C81" s="2" t="s">
        <v>233</v>
      </c>
      <c r="D81" s="1">
        <v>0</v>
      </c>
      <c r="E81" s="1" t="s">
        <v>3</v>
      </c>
      <c r="F81" s="1">
        <v>11</v>
      </c>
      <c r="G81" s="1">
        <f t="shared" si="1"/>
        <v>792</v>
      </c>
      <c r="H81" s="1">
        <v>8</v>
      </c>
      <c r="I81" s="1">
        <f t="shared" si="2"/>
        <v>555</v>
      </c>
      <c r="J81" s="2" t="s">
        <v>520</v>
      </c>
      <c r="K81" s="2"/>
    </row>
    <row r="82" spans="2:11" ht="24.95" customHeight="1">
      <c r="B82" s="26">
        <f t="shared" si="0"/>
        <v>74</v>
      </c>
      <c r="C82" s="2" t="s">
        <v>234</v>
      </c>
      <c r="D82" s="1">
        <v>0</v>
      </c>
      <c r="E82" s="1" t="s">
        <v>1</v>
      </c>
      <c r="F82" s="1">
        <v>12</v>
      </c>
      <c r="G82" s="1">
        <f t="shared" si="1"/>
        <v>804</v>
      </c>
      <c r="H82" s="1">
        <v>8</v>
      </c>
      <c r="I82" s="1">
        <f t="shared" si="2"/>
        <v>563</v>
      </c>
      <c r="J82" s="2" t="s">
        <v>521</v>
      </c>
      <c r="K82" s="2"/>
    </row>
    <row r="83" spans="2:11" ht="24.95" customHeight="1">
      <c r="B83" s="26">
        <f t="shared" si="0"/>
        <v>75</v>
      </c>
      <c r="C83" s="2" t="s">
        <v>235</v>
      </c>
      <c r="D83" s="1">
        <v>0</v>
      </c>
      <c r="E83" s="1" t="s">
        <v>1</v>
      </c>
      <c r="F83" s="1">
        <v>12</v>
      </c>
      <c r="G83" s="1">
        <f t="shared" si="1"/>
        <v>816</v>
      </c>
      <c r="H83" s="1">
        <v>8</v>
      </c>
      <c r="I83" s="1">
        <f t="shared" si="2"/>
        <v>571</v>
      </c>
      <c r="J83" s="2" t="s">
        <v>522</v>
      </c>
      <c r="K83" s="2"/>
    </row>
    <row r="84" spans="2:11" ht="24.95" customHeight="1">
      <c r="B84" s="26">
        <f t="shared" si="0"/>
        <v>76</v>
      </c>
      <c r="C84" s="2" t="s">
        <v>1878</v>
      </c>
      <c r="D84" s="1">
        <v>0</v>
      </c>
      <c r="E84" s="1" t="s">
        <v>1</v>
      </c>
      <c r="F84" s="1">
        <v>12</v>
      </c>
      <c r="G84" s="1">
        <f t="shared" si="1"/>
        <v>828</v>
      </c>
      <c r="H84" s="1">
        <v>8</v>
      </c>
      <c r="I84" s="1">
        <f t="shared" si="2"/>
        <v>579</v>
      </c>
      <c r="J84" s="2" t="s">
        <v>1900</v>
      </c>
      <c r="K84" s="2"/>
    </row>
    <row r="85" spans="2:11" ht="24.95" customHeight="1">
      <c r="B85" s="26">
        <f t="shared" si="0"/>
        <v>77</v>
      </c>
      <c r="C85" s="2" t="s">
        <v>1880</v>
      </c>
      <c r="D85" s="1">
        <v>0</v>
      </c>
      <c r="E85" s="1" t="s">
        <v>1</v>
      </c>
      <c r="F85" s="1">
        <v>12</v>
      </c>
      <c r="G85" s="1">
        <f t="shared" si="1"/>
        <v>840</v>
      </c>
      <c r="H85" s="1">
        <v>8</v>
      </c>
      <c r="I85" s="1">
        <f t="shared" si="2"/>
        <v>587</v>
      </c>
      <c r="J85" s="2" t="s">
        <v>1901</v>
      </c>
      <c r="K85" s="2"/>
    </row>
    <row r="86" spans="2:11" ht="24.95" customHeight="1">
      <c r="B86" s="26">
        <f t="shared" si="0"/>
        <v>78</v>
      </c>
      <c r="C86" s="2" t="s">
        <v>236</v>
      </c>
      <c r="D86" s="1">
        <v>0</v>
      </c>
      <c r="E86" s="1" t="s">
        <v>1</v>
      </c>
      <c r="F86" s="1">
        <v>12</v>
      </c>
      <c r="G86" s="1">
        <f t="shared" si="1"/>
        <v>852</v>
      </c>
      <c r="H86" s="1">
        <v>8</v>
      </c>
      <c r="I86" s="1">
        <f t="shared" si="2"/>
        <v>595</v>
      </c>
      <c r="J86" s="2" t="s">
        <v>236</v>
      </c>
      <c r="K86" s="2"/>
    </row>
    <row r="87" spans="2:11" ht="24.95" customHeight="1">
      <c r="B87" s="26">
        <f t="shared" si="0"/>
        <v>79</v>
      </c>
      <c r="C87" s="2" t="s">
        <v>237</v>
      </c>
      <c r="D87" s="1">
        <v>0</v>
      </c>
      <c r="E87" s="1" t="s">
        <v>1</v>
      </c>
      <c r="F87" s="1">
        <v>12</v>
      </c>
      <c r="G87" s="1">
        <f t="shared" si="1"/>
        <v>864</v>
      </c>
      <c r="H87" s="1">
        <v>8</v>
      </c>
      <c r="I87" s="1">
        <f t="shared" si="2"/>
        <v>603</v>
      </c>
      <c r="J87" s="2" t="s">
        <v>237</v>
      </c>
      <c r="K87" s="2"/>
    </row>
    <row r="88" spans="2:11" ht="24.95" customHeight="1">
      <c r="B88" s="31">
        <f t="shared" si="0"/>
        <v>80</v>
      </c>
      <c r="C88" s="30" t="s">
        <v>238</v>
      </c>
      <c r="D88" s="29">
        <v>0</v>
      </c>
      <c r="E88" s="29" t="s">
        <v>3</v>
      </c>
      <c r="F88" s="29">
        <v>11</v>
      </c>
      <c r="G88" s="29">
        <f t="shared" si="1"/>
        <v>875</v>
      </c>
      <c r="H88" s="29">
        <v>8</v>
      </c>
      <c r="I88" s="29">
        <f t="shared" si="2"/>
        <v>611</v>
      </c>
      <c r="J88" s="30" t="s">
        <v>523</v>
      </c>
      <c r="K88" s="30"/>
    </row>
    <row r="89" spans="2:11" ht="24.95" customHeight="1">
      <c r="B89" s="31">
        <f t="shared" si="0"/>
        <v>81</v>
      </c>
      <c r="C89" s="30" t="s">
        <v>239</v>
      </c>
      <c r="D89" s="29">
        <v>0</v>
      </c>
      <c r="E89" s="29" t="s">
        <v>1</v>
      </c>
      <c r="F89" s="29">
        <v>12</v>
      </c>
      <c r="G89" s="29">
        <f t="shared" si="1"/>
        <v>887</v>
      </c>
      <c r="H89" s="29">
        <v>8</v>
      </c>
      <c r="I89" s="29">
        <f t="shared" si="2"/>
        <v>619</v>
      </c>
      <c r="J89" s="30" t="s">
        <v>524</v>
      </c>
      <c r="K89" s="30"/>
    </row>
    <row r="90" spans="2:11" ht="24.95" customHeight="1">
      <c r="B90" s="31">
        <f t="shared" si="0"/>
        <v>82</v>
      </c>
      <c r="C90" s="30" t="s">
        <v>260</v>
      </c>
      <c r="D90" s="29">
        <v>0</v>
      </c>
      <c r="E90" s="29" t="s">
        <v>0</v>
      </c>
      <c r="F90" s="29">
        <v>1</v>
      </c>
      <c r="G90" s="29">
        <f t="shared" si="1"/>
        <v>888</v>
      </c>
      <c r="H90" s="29">
        <v>1</v>
      </c>
      <c r="I90" s="29">
        <f t="shared" si="2"/>
        <v>620</v>
      </c>
      <c r="J90" s="30" t="s">
        <v>801</v>
      </c>
      <c r="K90" s="30"/>
    </row>
    <row r="91" spans="2:11" ht="24.95" customHeight="1">
      <c r="B91" s="31">
        <f t="shared" si="0"/>
        <v>83</v>
      </c>
      <c r="C91" s="30" t="s">
        <v>278</v>
      </c>
      <c r="D91" s="29">
        <v>0</v>
      </c>
      <c r="E91" s="29" t="s">
        <v>0</v>
      </c>
      <c r="F91" s="29">
        <v>1</v>
      </c>
      <c r="G91" s="29">
        <f t="shared" si="1"/>
        <v>889</v>
      </c>
      <c r="H91" s="29">
        <v>1</v>
      </c>
      <c r="I91" s="29">
        <f t="shared" si="2"/>
        <v>621</v>
      </c>
      <c r="J91" s="30" t="s">
        <v>545</v>
      </c>
      <c r="K91" s="30"/>
    </row>
    <row r="92" spans="2:11" ht="27">
      <c r="B92" s="31">
        <f t="shared" ref="B92:B97" si="3">ROW()-8</f>
        <v>84</v>
      </c>
      <c r="C92" s="30" t="s">
        <v>1947</v>
      </c>
      <c r="D92" s="29">
        <v>0</v>
      </c>
      <c r="E92" s="29" t="s">
        <v>0</v>
      </c>
      <c r="F92" s="29">
        <v>1</v>
      </c>
      <c r="G92" s="29">
        <f t="shared" si="1"/>
        <v>890</v>
      </c>
      <c r="H92" s="29">
        <v>1</v>
      </c>
      <c r="I92" s="29">
        <f t="shared" si="2"/>
        <v>622</v>
      </c>
      <c r="J92" s="30" t="s">
        <v>1949</v>
      </c>
      <c r="K92" s="30"/>
    </row>
    <row r="93" spans="2:11" ht="27">
      <c r="B93" s="31">
        <f t="shared" si="3"/>
        <v>85</v>
      </c>
      <c r="C93" s="30" t="s">
        <v>1948</v>
      </c>
      <c r="D93" s="29">
        <v>0</v>
      </c>
      <c r="E93" s="29" t="s">
        <v>0</v>
      </c>
      <c r="F93" s="29">
        <v>9</v>
      </c>
      <c r="G93" s="29">
        <f t="shared" si="1"/>
        <v>899</v>
      </c>
      <c r="H93" s="29">
        <v>9</v>
      </c>
      <c r="I93" s="29">
        <f t="shared" si="2"/>
        <v>631</v>
      </c>
      <c r="J93" s="30" t="s">
        <v>1950</v>
      </c>
      <c r="K93" s="30"/>
    </row>
    <row r="94" spans="2:11" ht="27">
      <c r="B94" s="31">
        <f t="shared" si="3"/>
        <v>86</v>
      </c>
      <c r="C94" s="30" t="s">
        <v>240</v>
      </c>
      <c r="D94" s="29">
        <v>0</v>
      </c>
      <c r="E94" s="29" t="s">
        <v>3</v>
      </c>
      <c r="F94" s="29">
        <v>11</v>
      </c>
      <c r="G94" s="29">
        <f t="shared" si="1"/>
        <v>910</v>
      </c>
      <c r="H94" s="29">
        <v>8</v>
      </c>
      <c r="I94" s="29">
        <f t="shared" si="2"/>
        <v>639</v>
      </c>
      <c r="J94" s="30" t="s">
        <v>1242</v>
      </c>
      <c r="K94" s="38"/>
    </row>
    <row r="95" spans="2:11" ht="40.5">
      <c r="B95" s="31">
        <f t="shared" si="3"/>
        <v>87</v>
      </c>
      <c r="C95" s="30" t="s">
        <v>241</v>
      </c>
      <c r="D95" s="29">
        <v>0</v>
      </c>
      <c r="E95" s="29" t="s">
        <v>1</v>
      </c>
      <c r="F95" s="29">
        <v>12</v>
      </c>
      <c r="G95" s="29">
        <f t="shared" si="1"/>
        <v>922</v>
      </c>
      <c r="H95" s="29">
        <v>8</v>
      </c>
      <c r="I95" s="29">
        <f t="shared" si="2"/>
        <v>647</v>
      </c>
      <c r="J95" s="30" t="s">
        <v>525</v>
      </c>
      <c r="K95" s="38"/>
    </row>
    <row r="96" spans="2:11" ht="40.5">
      <c r="B96" s="31">
        <f t="shared" si="3"/>
        <v>88</v>
      </c>
      <c r="C96" s="30" t="s">
        <v>242</v>
      </c>
      <c r="D96" s="29">
        <v>0</v>
      </c>
      <c r="E96" s="29" t="s">
        <v>1</v>
      </c>
      <c r="F96" s="29">
        <v>12</v>
      </c>
      <c r="G96" s="29">
        <f t="shared" si="1"/>
        <v>934</v>
      </c>
      <c r="H96" s="29">
        <v>8</v>
      </c>
      <c r="I96" s="29">
        <f t="shared" si="2"/>
        <v>655</v>
      </c>
      <c r="J96" s="30" t="s">
        <v>526</v>
      </c>
      <c r="K96" s="38"/>
    </row>
    <row r="97" spans="2:11" ht="27">
      <c r="B97" s="31">
        <f t="shared" si="3"/>
        <v>89</v>
      </c>
      <c r="C97" s="30" t="s">
        <v>190</v>
      </c>
      <c r="D97" s="29">
        <v>0</v>
      </c>
      <c r="E97" s="29" t="s">
        <v>0</v>
      </c>
      <c r="F97" s="29">
        <v>1</v>
      </c>
      <c r="G97" s="29">
        <f>G96+F97</f>
        <v>935</v>
      </c>
      <c r="H97" s="29">
        <v>4</v>
      </c>
      <c r="I97" s="29">
        <f>I96+H97</f>
        <v>659</v>
      </c>
      <c r="J97" s="30" t="s">
        <v>794</v>
      </c>
      <c r="K97" s="30"/>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4B358-4724-4B7D-9F9A-35291B7FEA28}">
  <sheetPr codeName="Sheet14">
    <tabColor rgb="FFFFFF00"/>
  </sheetPr>
  <dimension ref="B1:K26"/>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725</v>
      </c>
      <c r="E2" s="586"/>
      <c r="F2" s="587"/>
      <c r="G2" s="28" t="s">
        <v>695</v>
      </c>
      <c r="H2" s="602" t="s">
        <v>724</v>
      </c>
      <c r="I2" s="603"/>
      <c r="J2" s="603"/>
      <c r="K2" s="604"/>
    </row>
    <row r="3" spans="2:11" ht="44.1" customHeight="1">
      <c r="B3" s="597" t="s">
        <v>694</v>
      </c>
      <c r="C3" s="598"/>
      <c r="D3" s="608" t="s">
        <v>1951</v>
      </c>
      <c r="E3" s="609"/>
      <c r="F3" s="610"/>
      <c r="G3" s="22" t="s">
        <v>696</v>
      </c>
      <c r="H3" s="588" t="s">
        <v>31</v>
      </c>
      <c r="I3" s="589"/>
      <c r="J3" s="589"/>
      <c r="K3" s="590"/>
    </row>
    <row r="4" spans="2:11" ht="30" customHeight="1">
      <c r="B4" s="597" t="s">
        <v>699</v>
      </c>
      <c r="C4" s="598"/>
      <c r="D4" s="588" t="s">
        <v>714</v>
      </c>
      <c r="E4" s="589"/>
      <c r="F4" s="590"/>
      <c r="G4" s="36" t="s">
        <v>697</v>
      </c>
      <c r="H4" s="22">
        <f>G26</f>
        <v>83</v>
      </c>
      <c r="I4" s="36" t="s">
        <v>698</v>
      </c>
      <c r="J4" s="588">
        <f>I26</f>
        <v>87</v>
      </c>
      <c r="K4" s="590"/>
    </row>
    <row r="5" spans="2:11" ht="45.75" customHeight="1">
      <c r="B5" s="597" t="s">
        <v>700</v>
      </c>
      <c r="C5" s="598"/>
      <c r="D5" s="605" t="s">
        <v>1952</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26" si="0">ROW()-8</f>
        <v>2</v>
      </c>
      <c r="C10" s="2" t="s">
        <v>188</v>
      </c>
      <c r="D10" s="1">
        <v>0</v>
      </c>
      <c r="E10" s="1" t="s">
        <v>0</v>
      </c>
      <c r="F10" s="1">
        <v>3</v>
      </c>
      <c r="G10" s="1">
        <f>G9+F10</f>
        <v>5</v>
      </c>
      <c r="H10" s="1">
        <v>3</v>
      </c>
      <c r="I10" s="1">
        <f>I9+H10</f>
        <v>5</v>
      </c>
      <c r="J10" s="2" t="s">
        <v>478</v>
      </c>
      <c r="K10" s="2"/>
    </row>
    <row r="11" spans="2:11" s="19" customFormat="1" ht="27">
      <c r="B11" s="26">
        <f t="shared" si="0"/>
        <v>3</v>
      </c>
      <c r="C11" s="2" t="s">
        <v>279</v>
      </c>
      <c r="D11" s="1">
        <v>0</v>
      </c>
      <c r="E11" s="1" t="s">
        <v>0</v>
      </c>
      <c r="F11" s="1">
        <v>3</v>
      </c>
      <c r="G11" s="1">
        <f t="shared" ref="G11:G26" si="1">G10+F11</f>
        <v>8</v>
      </c>
      <c r="H11" s="1">
        <v>3</v>
      </c>
      <c r="I11" s="1">
        <f t="shared" ref="I11:I26" si="2">I10+H11</f>
        <v>8</v>
      </c>
      <c r="J11" s="2" t="s">
        <v>546</v>
      </c>
      <c r="K11" s="2"/>
    </row>
    <row r="12" spans="2:11" s="19" customFormat="1" ht="67.5">
      <c r="B12" s="26">
        <f t="shared" si="0"/>
        <v>4</v>
      </c>
      <c r="C12" s="2" t="s">
        <v>192</v>
      </c>
      <c r="D12" s="1">
        <v>0</v>
      </c>
      <c r="E12" s="1" t="s">
        <v>0</v>
      </c>
      <c r="F12" s="1">
        <v>2</v>
      </c>
      <c r="G12" s="1">
        <f t="shared" si="1"/>
        <v>10</v>
      </c>
      <c r="H12" s="1">
        <v>2</v>
      </c>
      <c r="I12" s="1">
        <f t="shared" si="2"/>
        <v>10</v>
      </c>
      <c r="J12" s="2" t="s">
        <v>793</v>
      </c>
      <c r="K12" s="2"/>
    </row>
    <row r="13" spans="2:11" ht="24.95" customHeight="1">
      <c r="B13" s="26">
        <f t="shared" si="0"/>
        <v>5</v>
      </c>
      <c r="C13" s="2" t="s">
        <v>256</v>
      </c>
      <c r="D13" s="1">
        <v>0</v>
      </c>
      <c r="E13" s="1" t="s">
        <v>0</v>
      </c>
      <c r="F13" s="1">
        <v>3</v>
      </c>
      <c r="G13" s="1">
        <f t="shared" si="1"/>
        <v>13</v>
      </c>
      <c r="H13" s="1">
        <v>3</v>
      </c>
      <c r="I13" s="1">
        <f t="shared" si="2"/>
        <v>13</v>
      </c>
      <c r="J13" s="2" t="s">
        <v>533</v>
      </c>
      <c r="K13" s="2"/>
    </row>
    <row r="14" spans="2:11" ht="24.95" customHeight="1">
      <c r="B14" s="26">
        <f t="shared" si="0"/>
        <v>6</v>
      </c>
      <c r="C14" s="2" t="s">
        <v>257</v>
      </c>
      <c r="D14" s="1">
        <v>0</v>
      </c>
      <c r="E14" s="1" t="s">
        <v>0</v>
      </c>
      <c r="F14" s="1">
        <v>9</v>
      </c>
      <c r="G14" s="1">
        <f t="shared" si="1"/>
        <v>22</v>
      </c>
      <c r="H14" s="1">
        <v>9</v>
      </c>
      <c r="I14" s="1">
        <f t="shared" si="2"/>
        <v>22</v>
      </c>
      <c r="J14" s="2" t="s">
        <v>534</v>
      </c>
      <c r="K14" s="2"/>
    </row>
    <row r="15" spans="2:11" ht="94.5">
      <c r="B15" s="26">
        <f t="shared" si="0"/>
        <v>7</v>
      </c>
      <c r="C15" s="2" t="s">
        <v>258</v>
      </c>
      <c r="D15" s="1">
        <v>0</v>
      </c>
      <c r="E15" s="1" t="s">
        <v>2</v>
      </c>
      <c r="F15" s="1">
        <v>5</v>
      </c>
      <c r="G15" s="1">
        <f t="shared" si="1"/>
        <v>27</v>
      </c>
      <c r="H15" s="1">
        <v>4</v>
      </c>
      <c r="I15" s="1">
        <f t="shared" si="2"/>
        <v>26</v>
      </c>
      <c r="J15" s="2" t="s">
        <v>703</v>
      </c>
      <c r="K15" s="2"/>
    </row>
    <row r="16" spans="2:11" ht="108">
      <c r="B16" s="26">
        <f t="shared" si="0"/>
        <v>8</v>
      </c>
      <c r="C16" s="2" t="s">
        <v>280</v>
      </c>
      <c r="D16" s="1">
        <v>0</v>
      </c>
      <c r="E16" s="1" t="s">
        <v>0</v>
      </c>
      <c r="F16" s="1">
        <v>2</v>
      </c>
      <c r="G16" s="1">
        <f t="shared" si="1"/>
        <v>29</v>
      </c>
      <c r="H16" s="1">
        <v>2</v>
      </c>
      <c r="I16" s="1">
        <f t="shared" si="2"/>
        <v>28</v>
      </c>
      <c r="J16" s="2" t="s">
        <v>547</v>
      </c>
      <c r="K16" s="2"/>
    </row>
    <row r="17" spans="2:11" ht="24.95" customHeight="1">
      <c r="B17" s="26">
        <f t="shared" si="0"/>
        <v>9</v>
      </c>
      <c r="C17" s="2" t="s">
        <v>193</v>
      </c>
      <c r="D17" s="1">
        <v>0</v>
      </c>
      <c r="E17" s="1" t="s">
        <v>0</v>
      </c>
      <c r="F17" s="1">
        <v>2</v>
      </c>
      <c r="G17" s="1">
        <f t="shared" si="1"/>
        <v>31</v>
      </c>
      <c r="H17" s="1">
        <v>2</v>
      </c>
      <c r="I17" s="1">
        <f t="shared" si="2"/>
        <v>30</v>
      </c>
      <c r="J17" s="2" t="s">
        <v>481</v>
      </c>
      <c r="K17" s="2"/>
    </row>
    <row r="18" spans="2:11" ht="24.95" customHeight="1">
      <c r="B18" s="26">
        <f t="shared" si="0"/>
        <v>10</v>
      </c>
      <c r="C18" s="2" t="s">
        <v>194</v>
      </c>
      <c r="D18" s="1">
        <v>0</v>
      </c>
      <c r="E18" s="1" t="s">
        <v>0</v>
      </c>
      <c r="F18" s="1">
        <v>12</v>
      </c>
      <c r="G18" s="1">
        <f t="shared" si="1"/>
        <v>43</v>
      </c>
      <c r="H18" s="1">
        <v>12</v>
      </c>
      <c r="I18" s="1">
        <f t="shared" si="2"/>
        <v>42</v>
      </c>
      <c r="J18" s="2" t="s">
        <v>194</v>
      </c>
      <c r="K18" s="2"/>
    </row>
    <row r="19" spans="2:11" ht="24.95" customHeight="1">
      <c r="B19" s="26">
        <f t="shared" si="0"/>
        <v>11</v>
      </c>
      <c r="C19" s="2" t="s">
        <v>281</v>
      </c>
      <c r="D19" s="1">
        <v>0</v>
      </c>
      <c r="E19" s="1" t="s">
        <v>0</v>
      </c>
      <c r="F19" s="1">
        <v>12</v>
      </c>
      <c r="G19" s="1">
        <f t="shared" si="1"/>
        <v>55</v>
      </c>
      <c r="H19" s="1">
        <v>12</v>
      </c>
      <c r="I19" s="1">
        <f t="shared" si="2"/>
        <v>54</v>
      </c>
      <c r="J19" s="2" t="s">
        <v>281</v>
      </c>
      <c r="K19" s="30" t="s">
        <v>1152</v>
      </c>
    </row>
    <row r="20" spans="2:11" ht="24.95" customHeight="1">
      <c r="B20" s="26">
        <f t="shared" si="0"/>
        <v>12</v>
      </c>
      <c r="C20" s="2" t="s">
        <v>282</v>
      </c>
      <c r="D20" s="1">
        <v>0</v>
      </c>
      <c r="E20" s="1" t="s">
        <v>0</v>
      </c>
      <c r="F20" s="1">
        <v>11</v>
      </c>
      <c r="G20" s="1">
        <f t="shared" si="1"/>
        <v>66</v>
      </c>
      <c r="H20" s="1">
        <v>11</v>
      </c>
      <c r="I20" s="1">
        <f t="shared" si="2"/>
        <v>65</v>
      </c>
      <c r="J20" s="2" t="s">
        <v>282</v>
      </c>
      <c r="K20" s="2"/>
    </row>
    <row r="21" spans="2:11" ht="67.5">
      <c r="B21" s="26">
        <f t="shared" si="0"/>
        <v>13</v>
      </c>
      <c r="C21" s="2" t="s">
        <v>259</v>
      </c>
      <c r="D21" s="1">
        <v>0</v>
      </c>
      <c r="E21" s="1" t="s">
        <v>0</v>
      </c>
      <c r="F21" s="1">
        <v>3</v>
      </c>
      <c r="G21" s="1">
        <f t="shared" si="1"/>
        <v>69</v>
      </c>
      <c r="H21" s="1">
        <v>3</v>
      </c>
      <c r="I21" s="1">
        <f t="shared" si="2"/>
        <v>68</v>
      </c>
      <c r="J21" s="30" t="s">
        <v>1161</v>
      </c>
      <c r="K21" s="2"/>
    </row>
    <row r="22" spans="2:11" ht="121.5">
      <c r="B22" s="26">
        <f t="shared" si="0"/>
        <v>14</v>
      </c>
      <c r="C22" s="2" t="s">
        <v>283</v>
      </c>
      <c r="D22" s="1">
        <v>0</v>
      </c>
      <c r="E22" s="1" t="s">
        <v>0</v>
      </c>
      <c r="F22" s="1">
        <v>1</v>
      </c>
      <c r="G22" s="1">
        <f t="shared" si="1"/>
        <v>70</v>
      </c>
      <c r="H22" s="1">
        <v>1</v>
      </c>
      <c r="I22" s="1">
        <f t="shared" si="2"/>
        <v>69</v>
      </c>
      <c r="J22" s="2" t="s">
        <v>548</v>
      </c>
      <c r="K22" s="2"/>
    </row>
    <row r="23" spans="2:11" ht="24.95" customHeight="1">
      <c r="B23" s="26">
        <f t="shared" si="0"/>
        <v>15</v>
      </c>
      <c r="C23" s="2" t="s">
        <v>284</v>
      </c>
      <c r="D23" s="1">
        <v>0</v>
      </c>
      <c r="E23" s="1" t="s">
        <v>2</v>
      </c>
      <c r="F23" s="1">
        <v>2</v>
      </c>
      <c r="G23" s="1">
        <f t="shared" si="1"/>
        <v>72</v>
      </c>
      <c r="H23" s="1">
        <v>4</v>
      </c>
      <c r="I23" s="1">
        <f t="shared" si="2"/>
        <v>73</v>
      </c>
      <c r="J23" s="2" t="s">
        <v>549</v>
      </c>
      <c r="K23" s="2"/>
    </row>
    <row r="24" spans="2:11" ht="54">
      <c r="B24" s="26">
        <f t="shared" si="0"/>
        <v>16</v>
      </c>
      <c r="C24" s="2" t="s">
        <v>285</v>
      </c>
      <c r="D24" s="1">
        <v>0</v>
      </c>
      <c r="E24" s="1" t="s">
        <v>0</v>
      </c>
      <c r="F24" s="1">
        <v>1</v>
      </c>
      <c r="G24" s="1">
        <f t="shared" si="1"/>
        <v>73</v>
      </c>
      <c r="H24" s="1">
        <v>1</v>
      </c>
      <c r="I24" s="1">
        <f t="shared" si="2"/>
        <v>74</v>
      </c>
      <c r="J24" s="2" t="s">
        <v>550</v>
      </c>
      <c r="K24" s="2"/>
    </row>
    <row r="25" spans="2:11" ht="24.95" customHeight="1">
      <c r="B25" s="26">
        <f t="shared" si="0"/>
        <v>17</v>
      </c>
      <c r="C25" s="2" t="s">
        <v>286</v>
      </c>
      <c r="D25" s="1">
        <v>0</v>
      </c>
      <c r="E25" s="1" t="s">
        <v>0</v>
      </c>
      <c r="F25" s="1">
        <v>9</v>
      </c>
      <c r="G25" s="1">
        <f t="shared" si="1"/>
        <v>82</v>
      </c>
      <c r="H25" s="1">
        <v>9</v>
      </c>
      <c r="I25" s="1">
        <f t="shared" si="2"/>
        <v>83</v>
      </c>
      <c r="J25" s="2" t="s">
        <v>286</v>
      </c>
      <c r="K25" s="2"/>
    </row>
    <row r="26" spans="2:11" ht="24.95" customHeight="1">
      <c r="B26" s="26">
        <f t="shared" si="0"/>
        <v>18</v>
      </c>
      <c r="C26" s="2" t="s">
        <v>190</v>
      </c>
      <c r="D26" s="1">
        <v>0</v>
      </c>
      <c r="E26" s="1" t="s">
        <v>0</v>
      </c>
      <c r="F26" s="1">
        <v>1</v>
      </c>
      <c r="G26" s="1">
        <f t="shared" si="1"/>
        <v>83</v>
      </c>
      <c r="H26" s="1">
        <v>4</v>
      </c>
      <c r="I26" s="1">
        <f t="shared" si="2"/>
        <v>87</v>
      </c>
      <c r="J26" s="30" t="s">
        <v>794</v>
      </c>
      <c r="K26" s="2"/>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D9F38-5731-47E3-8466-790A38EA1F91}">
  <sheetPr codeName="Sheet15">
    <tabColor rgb="FFFFFF00"/>
  </sheetPr>
  <dimension ref="B1:K17"/>
  <sheetViews>
    <sheetView zoomScaleNormal="100" workbookViewId="0">
      <pane xSplit="1" ySplit="8" topLeftCell="B9" activePane="bottomRight" state="frozen"/>
      <selection activeCell="J17" sqref="J17"/>
      <selection pane="topRight" activeCell="J17" sqref="J17"/>
      <selection pane="bottomLeft" activeCell="J17" sqref="J17"/>
      <selection pane="bottomRight" activeCell="I16" sqref="I16"/>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602" t="s">
        <v>2097</v>
      </c>
      <c r="E2" s="586"/>
      <c r="F2" s="587"/>
      <c r="G2" s="28" t="s">
        <v>695</v>
      </c>
      <c r="H2" s="602" t="s">
        <v>706</v>
      </c>
      <c r="I2" s="603"/>
      <c r="J2" s="603"/>
      <c r="K2" s="604"/>
    </row>
    <row r="3" spans="2:11" ht="30" customHeight="1">
      <c r="B3" s="597" t="s">
        <v>694</v>
      </c>
      <c r="C3" s="598"/>
      <c r="D3" s="608" t="s">
        <v>1953</v>
      </c>
      <c r="E3" s="609"/>
      <c r="F3" s="610"/>
      <c r="G3" s="22" t="s">
        <v>696</v>
      </c>
      <c r="H3" s="588" t="s">
        <v>31</v>
      </c>
      <c r="I3" s="589"/>
      <c r="J3" s="589"/>
      <c r="K3" s="590"/>
    </row>
    <row r="4" spans="2:11" ht="30" customHeight="1">
      <c r="B4" s="597" t="s">
        <v>699</v>
      </c>
      <c r="C4" s="598"/>
      <c r="D4" s="588" t="s">
        <v>714</v>
      </c>
      <c r="E4" s="589"/>
      <c r="F4" s="590"/>
      <c r="G4" s="36" t="s">
        <v>697</v>
      </c>
      <c r="H4" s="22">
        <f>G17</f>
        <v>46</v>
      </c>
      <c r="I4" s="36" t="s">
        <v>698</v>
      </c>
      <c r="J4" s="588">
        <f>I17</f>
        <v>46</v>
      </c>
      <c r="K4" s="590"/>
    </row>
    <row r="5" spans="2:11" ht="30" customHeight="1">
      <c r="B5" s="597" t="s">
        <v>700</v>
      </c>
      <c r="C5" s="598"/>
      <c r="D5" s="611" t="s">
        <v>1153</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4.95" customHeight="1">
      <c r="B7" s="591" t="s">
        <v>784</v>
      </c>
      <c r="C7" s="591" t="s">
        <v>687</v>
      </c>
      <c r="D7" s="591" t="s">
        <v>688</v>
      </c>
      <c r="E7" s="591" t="s">
        <v>29</v>
      </c>
      <c r="F7" s="593" t="s">
        <v>38</v>
      </c>
      <c r="G7" s="594"/>
      <c r="H7" s="583" t="s">
        <v>39</v>
      </c>
      <c r="I7" s="584"/>
      <c r="J7" s="591" t="s">
        <v>691</v>
      </c>
      <c r="K7" s="591" t="s">
        <v>666</v>
      </c>
    </row>
    <row r="8" spans="2:11" s="24" customFormat="1" ht="24.95"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17" si="0">ROW()-8</f>
        <v>2</v>
      </c>
      <c r="C10" s="2" t="s">
        <v>188</v>
      </c>
      <c r="D10" s="1">
        <v>0</v>
      </c>
      <c r="E10" s="1" t="s">
        <v>0</v>
      </c>
      <c r="F10" s="1">
        <v>3</v>
      </c>
      <c r="G10" s="1">
        <f>G9+F10</f>
        <v>5</v>
      </c>
      <c r="H10" s="1">
        <v>3</v>
      </c>
      <c r="I10" s="1">
        <f>I9+H10</f>
        <v>5</v>
      </c>
      <c r="J10" s="2" t="s">
        <v>478</v>
      </c>
      <c r="K10" s="2"/>
    </row>
    <row r="11" spans="2:11" s="19" customFormat="1" ht="24.95" customHeight="1">
      <c r="B11" s="26">
        <f t="shared" si="0"/>
        <v>3</v>
      </c>
      <c r="C11" s="2" t="s">
        <v>194</v>
      </c>
      <c r="D11" s="1">
        <v>0</v>
      </c>
      <c r="E11" s="1" t="s">
        <v>0</v>
      </c>
      <c r="F11" s="1">
        <v>12</v>
      </c>
      <c r="G11" s="1">
        <f t="shared" ref="G11:G17" si="1">G10+F11</f>
        <v>17</v>
      </c>
      <c r="H11" s="1">
        <v>12</v>
      </c>
      <c r="I11" s="1">
        <f t="shared" ref="I11:I17" si="2">I10+H11</f>
        <v>17</v>
      </c>
      <c r="J11" s="2" t="s">
        <v>194</v>
      </c>
      <c r="K11" s="2"/>
    </row>
    <row r="12" spans="2:11" s="19" customFormat="1" ht="24.95" customHeight="1">
      <c r="B12" s="31">
        <f t="shared" si="0"/>
        <v>4</v>
      </c>
      <c r="C12" s="46" t="s">
        <v>790</v>
      </c>
      <c r="D12" s="29">
        <v>0</v>
      </c>
      <c r="E12" s="29" t="s">
        <v>2</v>
      </c>
      <c r="F12" s="29">
        <v>6</v>
      </c>
      <c r="G12" s="29">
        <f t="shared" si="1"/>
        <v>23</v>
      </c>
      <c r="H12" s="29">
        <v>4</v>
      </c>
      <c r="I12" s="29">
        <f t="shared" si="2"/>
        <v>21</v>
      </c>
      <c r="J12" s="30" t="s">
        <v>791</v>
      </c>
      <c r="K12" s="99"/>
    </row>
    <row r="13" spans="2:11" ht="24.95" customHeight="1">
      <c r="B13" s="31">
        <f t="shared" si="0"/>
        <v>5</v>
      </c>
      <c r="C13" s="30" t="s">
        <v>287</v>
      </c>
      <c r="D13" s="29">
        <v>0</v>
      </c>
      <c r="E13" s="29" t="s">
        <v>0</v>
      </c>
      <c r="F13" s="29">
        <v>3</v>
      </c>
      <c r="G13" s="29">
        <f t="shared" si="1"/>
        <v>26</v>
      </c>
      <c r="H13" s="29">
        <v>3</v>
      </c>
      <c r="I13" s="29">
        <f t="shared" si="2"/>
        <v>24</v>
      </c>
      <c r="J13" s="30" t="s">
        <v>551</v>
      </c>
      <c r="K13" s="2"/>
    </row>
    <row r="14" spans="2:11" ht="27">
      <c r="B14" s="31">
        <f t="shared" si="0"/>
        <v>6</v>
      </c>
      <c r="C14" s="30" t="s">
        <v>288</v>
      </c>
      <c r="D14" s="29">
        <v>0</v>
      </c>
      <c r="E14" s="29" t="s">
        <v>0</v>
      </c>
      <c r="F14" s="29">
        <v>9</v>
      </c>
      <c r="G14" s="29">
        <f t="shared" si="1"/>
        <v>35</v>
      </c>
      <c r="H14" s="29">
        <v>9</v>
      </c>
      <c r="I14" s="29">
        <f t="shared" si="2"/>
        <v>33</v>
      </c>
      <c r="J14" s="30" t="s">
        <v>552</v>
      </c>
      <c r="K14" s="2"/>
    </row>
    <row r="15" spans="2:11" ht="24.95" customHeight="1">
      <c r="B15" s="31">
        <f t="shared" si="0"/>
        <v>7</v>
      </c>
      <c r="C15" s="30" t="s">
        <v>289</v>
      </c>
      <c r="D15" s="29">
        <v>0</v>
      </c>
      <c r="E15" s="29" t="s">
        <v>0</v>
      </c>
      <c r="F15" s="29">
        <v>5</v>
      </c>
      <c r="G15" s="29">
        <f t="shared" si="1"/>
        <v>40</v>
      </c>
      <c r="H15" s="29">
        <v>5</v>
      </c>
      <c r="I15" s="29">
        <f t="shared" si="2"/>
        <v>38</v>
      </c>
      <c r="J15" s="30" t="s">
        <v>553</v>
      </c>
      <c r="K15" s="2"/>
    </row>
    <row r="16" spans="2:11" ht="67.5">
      <c r="B16" s="31">
        <f t="shared" si="0"/>
        <v>8</v>
      </c>
      <c r="C16" s="30" t="s">
        <v>290</v>
      </c>
      <c r="D16" s="29">
        <v>0</v>
      </c>
      <c r="E16" s="29" t="s">
        <v>2</v>
      </c>
      <c r="F16" s="29">
        <v>5</v>
      </c>
      <c r="G16" s="29">
        <f t="shared" si="1"/>
        <v>45</v>
      </c>
      <c r="H16" s="29">
        <v>4</v>
      </c>
      <c r="I16" s="29">
        <f t="shared" si="2"/>
        <v>42</v>
      </c>
      <c r="J16" s="30" t="s">
        <v>554</v>
      </c>
      <c r="K16" s="2"/>
    </row>
    <row r="17" spans="2:11" ht="24.95" customHeight="1">
      <c r="B17" s="31">
        <f t="shared" si="0"/>
        <v>9</v>
      </c>
      <c r="C17" s="30" t="s">
        <v>190</v>
      </c>
      <c r="D17" s="29">
        <v>0</v>
      </c>
      <c r="E17" s="29" t="s">
        <v>0</v>
      </c>
      <c r="F17" s="29">
        <v>1</v>
      </c>
      <c r="G17" s="29">
        <f t="shared" si="1"/>
        <v>46</v>
      </c>
      <c r="H17" s="29">
        <v>4</v>
      </c>
      <c r="I17" s="29">
        <f t="shared" si="2"/>
        <v>46</v>
      </c>
      <c r="J17" s="30" t="s">
        <v>794</v>
      </c>
      <c r="K17" s="2"/>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E8DC9-46C5-4A1E-BCAF-23F86BE0BAAD}">
  <sheetPr codeName="Sheet49"/>
  <dimension ref="B1:K20"/>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30" customHeight="1">
      <c r="B2" s="595" t="s">
        <v>693</v>
      </c>
      <c r="C2" s="596"/>
      <c r="D2" s="602" t="s">
        <v>2012</v>
      </c>
      <c r="E2" s="586"/>
      <c r="F2" s="587"/>
      <c r="G2" s="28" t="s">
        <v>695</v>
      </c>
      <c r="H2" s="602" t="s">
        <v>679</v>
      </c>
      <c r="I2" s="603"/>
      <c r="J2" s="603"/>
      <c r="K2" s="604"/>
    </row>
    <row r="3" spans="2:11" ht="30" customHeight="1">
      <c r="B3" s="597" t="s">
        <v>694</v>
      </c>
      <c r="C3" s="598"/>
      <c r="D3" s="588" t="s">
        <v>46</v>
      </c>
      <c r="E3" s="589"/>
      <c r="F3" s="590"/>
      <c r="G3" s="22" t="s">
        <v>696</v>
      </c>
      <c r="H3" s="588" t="s">
        <v>31</v>
      </c>
      <c r="I3" s="589"/>
      <c r="J3" s="589"/>
      <c r="K3" s="590"/>
    </row>
    <row r="4" spans="2:11" ht="30" customHeight="1">
      <c r="B4" s="597" t="s">
        <v>699</v>
      </c>
      <c r="C4" s="598"/>
      <c r="D4" s="614" t="s">
        <v>726</v>
      </c>
      <c r="E4" s="615"/>
      <c r="F4" s="616"/>
      <c r="G4" s="222" t="s">
        <v>697</v>
      </c>
      <c r="H4" s="22">
        <f>G20</f>
        <v>105</v>
      </c>
      <c r="I4" s="222" t="s">
        <v>698</v>
      </c>
      <c r="J4" s="588">
        <f>I20</f>
        <v>88</v>
      </c>
      <c r="K4" s="590"/>
    </row>
    <row r="5" spans="2:11" ht="30" customHeight="1">
      <c r="B5" s="597" t="s">
        <v>700</v>
      </c>
      <c r="C5" s="598"/>
      <c r="D5" s="611" t="s">
        <v>1153</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20" si="0">ROW()-8</f>
        <v>2</v>
      </c>
      <c r="C10" s="2" t="s">
        <v>188</v>
      </c>
      <c r="D10" s="1">
        <v>0</v>
      </c>
      <c r="E10" s="1" t="s">
        <v>0</v>
      </c>
      <c r="F10" s="1">
        <v>3</v>
      </c>
      <c r="G10" s="1">
        <f>G9+F10</f>
        <v>5</v>
      </c>
      <c r="H10" s="1">
        <v>3</v>
      </c>
      <c r="I10" s="1">
        <f>I9+H10</f>
        <v>5</v>
      </c>
      <c r="J10" s="2" t="s">
        <v>478</v>
      </c>
      <c r="K10" s="2"/>
    </row>
    <row r="11" spans="2:11" s="19" customFormat="1" ht="24.95" customHeight="1">
      <c r="B11" s="26">
        <f t="shared" si="0"/>
        <v>3</v>
      </c>
      <c r="C11" s="2" t="s">
        <v>291</v>
      </c>
      <c r="D11" s="1">
        <v>0</v>
      </c>
      <c r="E11" s="1" t="s">
        <v>0</v>
      </c>
      <c r="F11" s="1">
        <v>6</v>
      </c>
      <c r="G11" s="1">
        <f t="shared" ref="G11:G20" si="1">G10+F11</f>
        <v>11</v>
      </c>
      <c r="H11" s="1">
        <v>6</v>
      </c>
      <c r="I11" s="1">
        <f t="shared" ref="I11:I20" si="2">I10+H11</f>
        <v>11</v>
      </c>
      <c r="J11" s="2" t="s">
        <v>555</v>
      </c>
      <c r="K11" s="2"/>
    </row>
    <row r="12" spans="2:11" s="19" customFormat="1" ht="175.5">
      <c r="B12" s="26">
        <f t="shared" si="0"/>
        <v>4</v>
      </c>
      <c r="C12" s="2" t="s">
        <v>292</v>
      </c>
      <c r="D12" s="1">
        <v>0</v>
      </c>
      <c r="E12" s="1" t="s">
        <v>0</v>
      </c>
      <c r="F12" s="1">
        <v>4</v>
      </c>
      <c r="G12" s="1">
        <f t="shared" si="1"/>
        <v>15</v>
      </c>
      <c r="H12" s="1">
        <v>4</v>
      </c>
      <c r="I12" s="1">
        <f t="shared" si="2"/>
        <v>15</v>
      </c>
      <c r="J12" s="2" t="s">
        <v>556</v>
      </c>
      <c r="K12" s="2"/>
    </row>
    <row r="13" spans="2:11" ht="24.95" customHeight="1">
      <c r="B13" s="26">
        <f t="shared" si="0"/>
        <v>5</v>
      </c>
      <c r="C13" s="2" t="s">
        <v>901</v>
      </c>
      <c r="D13" s="1">
        <v>0</v>
      </c>
      <c r="E13" s="1" t="s">
        <v>0</v>
      </c>
      <c r="F13" s="1">
        <v>6</v>
      </c>
      <c r="G13" s="1">
        <f t="shared" si="1"/>
        <v>21</v>
      </c>
      <c r="H13" s="1">
        <v>6</v>
      </c>
      <c r="I13" s="1">
        <f t="shared" si="2"/>
        <v>21</v>
      </c>
      <c r="J13" s="2" t="s">
        <v>901</v>
      </c>
      <c r="K13" s="2"/>
    </row>
    <row r="14" spans="2:11" ht="24.95" customHeight="1">
      <c r="B14" s="26">
        <f t="shared" si="0"/>
        <v>6</v>
      </c>
      <c r="C14" s="2" t="s">
        <v>907</v>
      </c>
      <c r="D14" s="1">
        <v>0</v>
      </c>
      <c r="E14" s="1" t="s">
        <v>0</v>
      </c>
      <c r="F14" s="1">
        <v>12</v>
      </c>
      <c r="G14" s="1">
        <f t="shared" si="1"/>
        <v>33</v>
      </c>
      <c r="H14" s="1">
        <v>12</v>
      </c>
      <c r="I14" s="1">
        <f t="shared" si="2"/>
        <v>33</v>
      </c>
      <c r="J14" s="2" t="s">
        <v>906</v>
      </c>
      <c r="K14" s="2"/>
    </row>
    <row r="15" spans="2:11" ht="24.95" customHeight="1">
      <c r="B15" s="26">
        <f t="shared" si="0"/>
        <v>7</v>
      </c>
      <c r="C15" s="2" t="s">
        <v>294</v>
      </c>
      <c r="D15" s="1">
        <v>0</v>
      </c>
      <c r="E15" s="1" t="s">
        <v>1</v>
      </c>
      <c r="F15" s="1">
        <v>12</v>
      </c>
      <c r="G15" s="1">
        <f t="shared" si="1"/>
        <v>45</v>
      </c>
      <c r="H15" s="1">
        <v>8</v>
      </c>
      <c r="I15" s="1">
        <f t="shared" si="2"/>
        <v>41</v>
      </c>
      <c r="J15" s="2" t="s">
        <v>294</v>
      </c>
      <c r="K15" s="2"/>
    </row>
    <row r="16" spans="2:11" ht="24.95" customHeight="1">
      <c r="B16" s="26">
        <f t="shared" si="0"/>
        <v>8</v>
      </c>
      <c r="C16" s="2" t="s">
        <v>295</v>
      </c>
      <c r="D16" s="1">
        <v>3</v>
      </c>
      <c r="E16" s="1" t="s">
        <v>106</v>
      </c>
      <c r="F16" s="1">
        <v>22</v>
      </c>
      <c r="G16" s="1">
        <f t="shared" si="1"/>
        <v>67</v>
      </c>
      <c r="H16" s="1">
        <v>16</v>
      </c>
      <c r="I16" s="1">
        <f t="shared" si="2"/>
        <v>57</v>
      </c>
      <c r="J16" s="2" t="s">
        <v>295</v>
      </c>
      <c r="K16" s="2"/>
    </row>
    <row r="17" spans="2:11" ht="24.95" customHeight="1">
      <c r="B17" s="26">
        <f t="shared" si="0"/>
        <v>9</v>
      </c>
      <c r="C17" s="2" t="s">
        <v>296</v>
      </c>
      <c r="D17" s="1">
        <v>0</v>
      </c>
      <c r="E17" s="1" t="s">
        <v>1</v>
      </c>
      <c r="F17" s="1">
        <v>12</v>
      </c>
      <c r="G17" s="1">
        <f t="shared" si="1"/>
        <v>79</v>
      </c>
      <c r="H17" s="1">
        <v>8</v>
      </c>
      <c r="I17" s="1">
        <f t="shared" si="2"/>
        <v>65</v>
      </c>
      <c r="J17" s="2" t="s">
        <v>296</v>
      </c>
      <c r="K17" s="2"/>
    </row>
    <row r="18" spans="2:11" ht="24.95" customHeight="1">
      <c r="B18" s="26">
        <f t="shared" si="0"/>
        <v>10</v>
      </c>
      <c r="C18" s="2" t="s">
        <v>297</v>
      </c>
      <c r="D18" s="1">
        <v>3</v>
      </c>
      <c r="E18" s="1" t="s">
        <v>106</v>
      </c>
      <c r="F18" s="1">
        <v>22</v>
      </c>
      <c r="G18" s="1">
        <f t="shared" si="1"/>
        <v>101</v>
      </c>
      <c r="H18" s="1">
        <v>16</v>
      </c>
      <c r="I18" s="1">
        <f t="shared" si="2"/>
        <v>81</v>
      </c>
      <c r="J18" s="2" t="s">
        <v>297</v>
      </c>
      <c r="K18" s="2"/>
    </row>
    <row r="19" spans="2:11" ht="24.95" customHeight="1">
      <c r="B19" s="26">
        <f t="shared" si="0"/>
        <v>11</v>
      </c>
      <c r="C19" s="2" t="s">
        <v>298</v>
      </c>
      <c r="D19" s="1">
        <v>0</v>
      </c>
      <c r="E19" s="1" t="s">
        <v>0</v>
      </c>
      <c r="F19" s="1">
        <v>3</v>
      </c>
      <c r="G19" s="1">
        <f t="shared" si="1"/>
        <v>104</v>
      </c>
      <c r="H19" s="1">
        <v>3</v>
      </c>
      <c r="I19" s="1">
        <f t="shared" si="2"/>
        <v>84</v>
      </c>
      <c r="J19" s="2" t="s">
        <v>557</v>
      </c>
      <c r="K19" s="2"/>
    </row>
    <row r="20" spans="2:11" ht="24.95" customHeight="1">
      <c r="B20" s="26">
        <f t="shared" si="0"/>
        <v>12</v>
      </c>
      <c r="C20" s="2" t="s">
        <v>190</v>
      </c>
      <c r="D20" s="1">
        <v>0</v>
      </c>
      <c r="E20" s="1" t="s">
        <v>0</v>
      </c>
      <c r="F20" s="1">
        <v>1</v>
      </c>
      <c r="G20" s="1">
        <f t="shared" si="1"/>
        <v>105</v>
      </c>
      <c r="H20" s="1">
        <v>4</v>
      </c>
      <c r="I20" s="1">
        <f t="shared" si="2"/>
        <v>88</v>
      </c>
      <c r="J20" s="30" t="s">
        <v>795</v>
      </c>
      <c r="K20" s="2"/>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D0B8-05C4-445D-A351-67721C178E1C}">
  <sheetPr codeName="Sheet16">
    <tabColor rgb="FFFFFF00"/>
  </sheetPr>
  <dimension ref="B1:K17"/>
  <sheetViews>
    <sheetView zoomScaleNormal="100" workbookViewId="0">
      <pane xSplit="1" ySplit="8" topLeftCell="B9" activePane="bottomRight" state="frozen"/>
      <selection activeCell="J17" sqref="J17"/>
      <selection pane="topRight" activeCell="J17" sqref="J17"/>
      <selection pane="bottomLeft" activeCell="J17" sqref="J17"/>
      <selection pane="bottomRight" activeCell="J39" sqref="J39"/>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602" t="s">
        <v>2008</v>
      </c>
      <c r="E2" s="586"/>
      <c r="F2" s="587"/>
      <c r="G2" s="28" t="s">
        <v>695</v>
      </c>
      <c r="H2" s="602" t="s">
        <v>1637</v>
      </c>
      <c r="I2" s="603"/>
      <c r="J2" s="603"/>
      <c r="K2" s="604"/>
    </row>
    <row r="3" spans="2:11" ht="30" customHeight="1">
      <c r="B3" s="597" t="s">
        <v>694</v>
      </c>
      <c r="C3" s="598"/>
      <c r="D3" s="588" t="s">
        <v>2009</v>
      </c>
      <c r="E3" s="589"/>
      <c r="F3" s="590"/>
      <c r="G3" s="22" t="s">
        <v>696</v>
      </c>
      <c r="H3" s="588" t="s">
        <v>31</v>
      </c>
      <c r="I3" s="589"/>
      <c r="J3" s="589"/>
      <c r="K3" s="590"/>
    </row>
    <row r="4" spans="2:11" ht="30" customHeight="1">
      <c r="B4" s="597" t="s">
        <v>699</v>
      </c>
      <c r="C4" s="598"/>
      <c r="D4" s="614" t="s">
        <v>726</v>
      </c>
      <c r="E4" s="615"/>
      <c r="F4" s="616"/>
      <c r="G4" s="36" t="s">
        <v>697</v>
      </c>
      <c r="H4" s="22">
        <f>G17</f>
        <v>84</v>
      </c>
      <c r="I4" s="36" t="s">
        <v>698</v>
      </c>
      <c r="J4" s="588">
        <f>I17</f>
        <v>67</v>
      </c>
      <c r="K4" s="590"/>
    </row>
    <row r="5" spans="2:11" ht="30" customHeight="1">
      <c r="B5" s="597" t="s">
        <v>700</v>
      </c>
      <c r="C5" s="598"/>
      <c r="D5" s="611" t="s">
        <v>1153</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17" si="0">ROW()-8</f>
        <v>2</v>
      </c>
      <c r="C10" s="2" t="s">
        <v>188</v>
      </c>
      <c r="D10" s="1">
        <v>0</v>
      </c>
      <c r="E10" s="1" t="s">
        <v>0</v>
      </c>
      <c r="F10" s="1">
        <v>3</v>
      </c>
      <c r="G10" s="1">
        <f>G9+F10</f>
        <v>5</v>
      </c>
      <c r="H10" s="1">
        <v>3</v>
      </c>
      <c r="I10" s="1">
        <f>I9+H10</f>
        <v>5</v>
      </c>
      <c r="J10" s="2" t="s">
        <v>478</v>
      </c>
      <c r="K10" s="2"/>
    </row>
    <row r="11" spans="2:11" s="19" customFormat="1" ht="24.95" customHeight="1">
      <c r="B11" s="26">
        <f t="shared" si="0"/>
        <v>3</v>
      </c>
      <c r="C11" s="2" t="s">
        <v>291</v>
      </c>
      <c r="D11" s="1">
        <v>0</v>
      </c>
      <c r="E11" s="1" t="s">
        <v>0</v>
      </c>
      <c r="F11" s="1">
        <v>6</v>
      </c>
      <c r="G11" s="1">
        <f t="shared" ref="G11:G17" si="1">G10+F11</f>
        <v>11</v>
      </c>
      <c r="H11" s="1">
        <v>6</v>
      </c>
      <c r="I11" s="1">
        <f t="shared" ref="I11:I17" si="2">I10+H11</f>
        <v>11</v>
      </c>
      <c r="J11" s="2" t="s">
        <v>2011</v>
      </c>
      <c r="K11" s="2"/>
    </row>
    <row r="12" spans="2:11" s="19" customFormat="1" ht="175.5">
      <c r="B12" s="26">
        <f t="shared" si="0"/>
        <v>4</v>
      </c>
      <c r="C12" s="2" t="s">
        <v>292</v>
      </c>
      <c r="D12" s="1">
        <v>0</v>
      </c>
      <c r="E12" s="1" t="s">
        <v>0</v>
      </c>
      <c r="F12" s="1">
        <v>4</v>
      </c>
      <c r="G12" s="1">
        <f t="shared" si="1"/>
        <v>15</v>
      </c>
      <c r="H12" s="1">
        <v>4</v>
      </c>
      <c r="I12" s="1">
        <f t="shared" si="2"/>
        <v>15</v>
      </c>
      <c r="J12" s="2" t="s">
        <v>2010</v>
      </c>
      <c r="K12" s="2"/>
    </row>
    <row r="13" spans="2:11" ht="27">
      <c r="B13" s="26">
        <f t="shared" si="0"/>
        <v>5</v>
      </c>
      <c r="C13" s="2" t="s">
        <v>294</v>
      </c>
      <c r="D13" s="1">
        <v>0</v>
      </c>
      <c r="E13" s="1" t="s">
        <v>1</v>
      </c>
      <c r="F13" s="1">
        <v>12</v>
      </c>
      <c r="G13" s="1">
        <f t="shared" si="1"/>
        <v>27</v>
      </c>
      <c r="H13" s="1">
        <v>8</v>
      </c>
      <c r="I13" s="1">
        <f t="shared" si="2"/>
        <v>23</v>
      </c>
      <c r="J13" s="2" t="s">
        <v>294</v>
      </c>
      <c r="K13" s="2"/>
    </row>
    <row r="14" spans="2:11" ht="24.95" customHeight="1">
      <c r="B14" s="26">
        <f t="shared" si="0"/>
        <v>6</v>
      </c>
      <c r="C14" s="2" t="s">
        <v>295</v>
      </c>
      <c r="D14" s="1">
        <v>3</v>
      </c>
      <c r="E14" s="1" t="s">
        <v>13</v>
      </c>
      <c r="F14" s="1">
        <v>22</v>
      </c>
      <c r="G14" s="1">
        <f t="shared" si="1"/>
        <v>49</v>
      </c>
      <c r="H14" s="1">
        <v>16</v>
      </c>
      <c r="I14" s="1">
        <f t="shared" si="2"/>
        <v>39</v>
      </c>
      <c r="J14" s="2" t="s">
        <v>295</v>
      </c>
      <c r="K14" s="2"/>
    </row>
    <row r="15" spans="2:11" ht="24.95" customHeight="1">
      <c r="B15" s="26">
        <f t="shared" si="0"/>
        <v>7</v>
      </c>
      <c r="C15" s="2" t="s">
        <v>296</v>
      </c>
      <c r="D15" s="1">
        <v>0</v>
      </c>
      <c r="E15" s="1" t="s">
        <v>1</v>
      </c>
      <c r="F15" s="1">
        <v>12</v>
      </c>
      <c r="G15" s="1">
        <f t="shared" si="1"/>
        <v>61</v>
      </c>
      <c r="H15" s="1">
        <v>8</v>
      </c>
      <c r="I15" s="1">
        <f t="shared" si="2"/>
        <v>47</v>
      </c>
      <c r="J15" s="2" t="s">
        <v>296</v>
      </c>
      <c r="K15" s="2"/>
    </row>
    <row r="16" spans="2:11" ht="24.95" customHeight="1">
      <c r="B16" s="26">
        <f t="shared" si="0"/>
        <v>8</v>
      </c>
      <c r="C16" s="2" t="s">
        <v>297</v>
      </c>
      <c r="D16" s="1">
        <v>3</v>
      </c>
      <c r="E16" s="1" t="s">
        <v>13</v>
      </c>
      <c r="F16" s="1">
        <v>22</v>
      </c>
      <c r="G16" s="1">
        <f t="shared" si="1"/>
        <v>83</v>
      </c>
      <c r="H16" s="1">
        <v>16</v>
      </c>
      <c r="I16" s="1">
        <f t="shared" si="2"/>
        <v>63</v>
      </c>
      <c r="J16" s="2" t="s">
        <v>296</v>
      </c>
      <c r="K16" s="2"/>
    </row>
    <row r="17" spans="2:11" ht="24.95" customHeight="1">
      <c r="B17" s="26">
        <f t="shared" si="0"/>
        <v>9</v>
      </c>
      <c r="C17" s="2" t="s">
        <v>190</v>
      </c>
      <c r="D17" s="1">
        <v>0</v>
      </c>
      <c r="E17" s="1" t="s">
        <v>0</v>
      </c>
      <c r="F17" s="1">
        <v>1</v>
      </c>
      <c r="G17" s="1">
        <f t="shared" si="1"/>
        <v>84</v>
      </c>
      <c r="H17" s="1">
        <v>4</v>
      </c>
      <c r="I17" s="1">
        <f t="shared" si="2"/>
        <v>67</v>
      </c>
      <c r="J17" s="2" t="s">
        <v>795</v>
      </c>
      <c r="K17" s="2"/>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5BF8C-207D-4529-B33F-DC663932D034}">
  <sheetPr codeName="Sheet17">
    <tabColor rgb="FFFFFF00"/>
  </sheetPr>
  <dimension ref="B1:K43"/>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728</v>
      </c>
      <c r="E2" s="586"/>
      <c r="F2" s="587"/>
      <c r="G2" s="28" t="s">
        <v>695</v>
      </c>
      <c r="H2" s="602" t="s">
        <v>727</v>
      </c>
      <c r="I2" s="603"/>
      <c r="J2" s="603"/>
      <c r="K2" s="604"/>
    </row>
    <row r="3" spans="2:11" ht="44.1" customHeight="1">
      <c r="B3" s="597" t="s">
        <v>694</v>
      </c>
      <c r="C3" s="598"/>
      <c r="D3" s="608" t="s">
        <v>2007</v>
      </c>
      <c r="E3" s="609"/>
      <c r="F3" s="610"/>
      <c r="G3" s="22" t="s">
        <v>696</v>
      </c>
      <c r="H3" s="588" t="s">
        <v>31</v>
      </c>
      <c r="I3" s="589"/>
      <c r="J3" s="589"/>
      <c r="K3" s="590"/>
    </row>
    <row r="4" spans="2:11" ht="30" customHeight="1">
      <c r="B4" s="597" t="s">
        <v>699</v>
      </c>
      <c r="C4" s="598"/>
      <c r="D4" s="614" t="s">
        <v>2056</v>
      </c>
      <c r="E4" s="615"/>
      <c r="F4" s="616"/>
      <c r="G4" s="36" t="s">
        <v>697</v>
      </c>
      <c r="H4" s="22">
        <f>G43</f>
        <v>414</v>
      </c>
      <c r="I4" s="36" t="s">
        <v>698</v>
      </c>
      <c r="J4" s="588">
        <f>I43</f>
        <v>315</v>
      </c>
      <c r="K4" s="590"/>
    </row>
    <row r="5" spans="2:11" ht="30" customHeight="1">
      <c r="B5" s="597" t="s">
        <v>700</v>
      </c>
      <c r="C5" s="598"/>
      <c r="D5" s="611" t="s">
        <v>1153</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43" si="0">ROW()-8</f>
        <v>2</v>
      </c>
      <c r="C10" s="2" t="s">
        <v>188</v>
      </c>
      <c r="D10" s="1">
        <v>0</v>
      </c>
      <c r="E10" s="1" t="s">
        <v>0</v>
      </c>
      <c r="F10" s="1">
        <v>3</v>
      </c>
      <c r="G10" s="1">
        <f>G9+F10</f>
        <v>5</v>
      </c>
      <c r="H10" s="1">
        <v>3</v>
      </c>
      <c r="I10" s="1">
        <f>I9+H10</f>
        <v>5</v>
      </c>
      <c r="J10" s="2" t="s">
        <v>478</v>
      </c>
      <c r="K10" s="2"/>
    </row>
    <row r="11" spans="2:11" s="19" customFormat="1" ht="24.95" customHeight="1">
      <c r="B11" s="26">
        <f t="shared" si="0"/>
        <v>3</v>
      </c>
      <c r="C11" s="2" t="s">
        <v>194</v>
      </c>
      <c r="D11" s="1">
        <v>0</v>
      </c>
      <c r="E11" s="1" t="s">
        <v>0</v>
      </c>
      <c r="F11" s="1">
        <v>12</v>
      </c>
      <c r="G11" s="1">
        <f t="shared" ref="G11:G43" si="1">G10+F11</f>
        <v>17</v>
      </c>
      <c r="H11" s="1">
        <v>12</v>
      </c>
      <c r="I11" s="1">
        <f t="shared" ref="I11:I43" si="2">I10+H11</f>
        <v>17</v>
      </c>
      <c r="J11" s="2" t="s">
        <v>194</v>
      </c>
      <c r="K11" s="2"/>
    </row>
    <row r="12" spans="2:11" s="19" customFormat="1" ht="24.95" customHeight="1">
      <c r="B12" s="31">
        <f t="shared" si="0"/>
        <v>4</v>
      </c>
      <c r="C12" s="46" t="s">
        <v>790</v>
      </c>
      <c r="D12" s="29">
        <v>0</v>
      </c>
      <c r="E12" s="29" t="s">
        <v>2</v>
      </c>
      <c r="F12" s="29">
        <v>6</v>
      </c>
      <c r="G12" s="29">
        <f t="shared" si="1"/>
        <v>23</v>
      </c>
      <c r="H12" s="29">
        <v>4</v>
      </c>
      <c r="I12" s="29">
        <f t="shared" si="2"/>
        <v>21</v>
      </c>
      <c r="J12" s="30" t="s">
        <v>791</v>
      </c>
      <c r="K12" s="99"/>
    </row>
    <row r="13" spans="2:11" ht="24.95" customHeight="1">
      <c r="B13" s="26">
        <f t="shared" si="0"/>
        <v>5</v>
      </c>
      <c r="C13" s="2" t="s">
        <v>299</v>
      </c>
      <c r="D13" s="1">
        <v>0</v>
      </c>
      <c r="E13" s="1" t="s">
        <v>0</v>
      </c>
      <c r="F13" s="1">
        <v>5</v>
      </c>
      <c r="G13" s="1">
        <f t="shared" si="1"/>
        <v>28</v>
      </c>
      <c r="H13" s="1">
        <v>5</v>
      </c>
      <c r="I13" s="1">
        <f t="shared" si="2"/>
        <v>26</v>
      </c>
      <c r="J13" s="2" t="s">
        <v>558</v>
      </c>
      <c r="K13" s="2"/>
    </row>
    <row r="14" spans="2:11" ht="24.95" customHeight="1">
      <c r="B14" s="26">
        <f t="shared" si="0"/>
        <v>6</v>
      </c>
      <c r="C14" s="2" t="s">
        <v>300</v>
      </c>
      <c r="D14" s="1">
        <v>0</v>
      </c>
      <c r="E14" s="1" t="s">
        <v>1</v>
      </c>
      <c r="F14" s="1">
        <v>12</v>
      </c>
      <c r="G14" s="1">
        <f t="shared" si="1"/>
        <v>40</v>
      </c>
      <c r="H14" s="1">
        <v>8</v>
      </c>
      <c r="I14" s="1">
        <f t="shared" si="2"/>
        <v>34</v>
      </c>
      <c r="J14" s="2" t="s">
        <v>559</v>
      </c>
      <c r="K14" s="2"/>
    </row>
    <row r="15" spans="2:11" ht="24.95" customHeight="1">
      <c r="B15" s="26">
        <f t="shared" si="0"/>
        <v>7</v>
      </c>
      <c r="C15" s="2" t="s">
        <v>301</v>
      </c>
      <c r="D15" s="1">
        <v>3</v>
      </c>
      <c r="E15" s="1" t="s">
        <v>106</v>
      </c>
      <c r="F15" s="1">
        <v>22</v>
      </c>
      <c r="G15" s="1">
        <f t="shared" si="1"/>
        <v>62</v>
      </c>
      <c r="H15" s="1">
        <v>16</v>
      </c>
      <c r="I15" s="1">
        <f t="shared" si="2"/>
        <v>50</v>
      </c>
      <c r="J15" s="2" t="s">
        <v>560</v>
      </c>
      <c r="K15" s="2"/>
    </row>
    <row r="16" spans="2:11" ht="24.95" customHeight="1">
      <c r="B16" s="26">
        <f t="shared" si="0"/>
        <v>8</v>
      </c>
      <c r="C16" s="2" t="s">
        <v>302</v>
      </c>
      <c r="D16" s="1">
        <v>0</v>
      </c>
      <c r="E16" s="1" t="s">
        <v>0</v>
      </c>
      <c r="F16" s="1">
        <v>5</v>
      </c>
      <c r="G16" s="1">
        <f t="shared" si="1"/>
        <v>67</v>
      </c>
      <c r="H16" s="1">
        <v>5</v>
      </c>
      <c r="I16" s="1">
        <f t="shared" si="2"/>
        <v>55</v>
      </c>
      <c r="J16" s="2" t="s">
        <v>561</v>
      </c>
      <c r="K16" s="2"/>
    </row>
    <row r="17" spans="2:11" ht="24.95" customHeight="1">
      <c r="B17" s="26">
        <f t="shared" si="0"/>
        <v>9</v>
      </c>
      <c r="C17" s="2" t="s">
        <v>303</v>
      </c>
      <c r="D17" s="1">
        <v>0</v>
      </c>
      <c r="E17" s="1" t="s">
        <v>1</v>
      </c>
      <c r="F17" s="1">
        <v>12</v>
      </c>
      <c r="G17" s="1">
        <f t="shared" si="1"/>
        <v>79</v>
      </c>
      <c r="H17" s="1">
        <v>8</v>
      </c>
      <c r="I17" s="1">
        <f t="shared" si="2"/>
        <v>63</v>
      </c>
      <c r="J17" s="2" t="s">
        <v>562</v>
      </c>
      <c r="K17" s="2"/>
    </row>
    <row r="18" spans="2:11" ht="24.95" customHeight="1">
      <c r="B18" s="26">
        <f t="shared" si="0"/>
        <v>10</v>
      </c>
      <c r="C18" s="2" t="s">
        <v>304</v>
      </c>
      <c r="D18" s="1">
        <v>3</v>
      </c>
      <c r="E18" s="1" t="s">
        <v>106</v>
      </c>
      <c r="F18" s="1">
        <v>22</v>
      </c>
      <c r="G18" s="1">
        <f t="shared" si="1"/>
        <v>101</v>
      </c>
      <c r="H18" s="1">
        <v>16</v>
      </c>
      <c r="I18" s="1">
        <f t="shared" si="2"/>
        <v>79</v>
      </c>
      <c r="J18" s="2" t="s">
        <v>563</v>
      </c>
      <c r="K18" s="2"/>
    </row>
    <row r="19" spans="2:11" ht="24.95" customHeight="1">
      <c r="B19" s="26">
        <f t="shared" si="0"/>
        <v>11</v>
      </c>
      <c r="C19" s="2" t="s">
        <v>305</v>
      </c>
      <c r="D19" s="1">
        <v>0</v>
      </c>
      <c r="E19" s="1" t="s">
        <v>0</v>
      </c>
      <c r="F19" s="1">
        <v>5</v>
      </c>
      <c r="G19" s="1">
        <f t="shared" si="1"/>
        <v>106</v>
      </c>
      <c r="H19" s="1">
        <v>5</v>
      </c>
      <c r="I19" s="1">
        <f t="shared" si="2"/>
        <v>84</v>
      </c>
      <c r="J19" s="2" t="s">
        <v>564</v>
      </c>
      <c r="K19" s="2"/>
    </row>
    <row r="20" spans="2:11" ht="24.95" customHeight="1">
      <c r="B20" s="26">
        <f t="shared" si="0"/>
        <v>12</v>
      </c>
      <c r="C20" s="2" t="s">
        <v>306</v>
      </c>
      <c r="D20" s="1">
        <v>0</v>
      </c>
      <c r="E20" s="1" t="s">
        <v>1</v>
      </c>
      <c r="F20" s="1">
        <v>12</v>
      </c>
      <c r="G20" s="1">
        <f t="shared" si="1"/>
        <v>118</v>
      </c>
      <c r="H20" s="1">
        <v>8</v>
      </c>
      <c r="I20" s="1">
        <f t="shared" si="2"/>
        <v>92</v>
      </c>
      <c r="J20" s="2" t="s">
        <v>565</v>
      </c>
      <c r="K20" s="2"/>
    </row>
    <row r="21" spans="2:11" ht="24.95" customHeight="1">
      <c r="B21" s="26">
        <f t="shared" si="0"/>
        <v>13</v>
      </c>
      <c r="C21" s="2" t="s">
        <v>307</v>
      </c>
      <c r="D21" s="1">
        <v>3</v>
      </c>
      <c r="E21" s="1" t="s">
        <v>106</v>
      </c>
      <c r="F21" s="1">
        <v>22</v>
      </c>
      <c r="G21" s="1">
        <f t="shared" si="1"/>
        <v>140</v>
      </c>
      <c r="H21" s="1">
        <v>16</v>
      </c>
      <c r="I21" s="1">
        <f t="shared" si="2"/>
        <v>108</v>
      </c>
      <c r="J21" s="2" t="s">
        <v>566</v>
      </c>
      <c r="K21" s="2"/>
    </row>
    <row r="22" spans="2:11" ht="24.95" customHeight="1">
      <c r="B22" s="26">
        <f t="shared" si="0"/>
        <v>14</v>
      </c>
      <c r="C22" s="2" t="s">
        <v>308</v>
      </c>
      <c r="D22" s="1">
        <v>0</v>
      </c>
      <c r="E22" s="1" t="s">
        <v>0</v>
      </c>
      <c r="F22" s="1">
        <v>5</v>
      </c>
      <c r="G22" s="1">
        <f t="shared" si="1"/>
        <v>145</v>
      </c>
      <c r="H22" s="1">
        <v>5</v>
      </c>
      <c r="I22" s="1">
        <f t="shared" si="2"/>
        <v>113</v>
      </c>
      <c r="J22" s="2" t="s">
        <v>567</v>
      </c>
      <c r="K22" s="2"/>
    </row>
    <row r="23" spans="2:11" ht="24.95" customHeight="1">
      <c r="B23" s="26">
        <f t="shared" si="0"/>
        <v>15</v>
      </c>
      <c r="C23" s="2" t="s">
        <v>309</v>
      </c>
      <c r="D23" s="1">
        <v>0</v>
      </c>
      <c r="E23" s="1" t="s">
        <v>1</v>
      </c>
      <c r="F23" s="1">
        <v>12</v>
      </c>
      <c r="G23" s="1">
        <f t="shared" si="1"/>
        <v>157</v>
      </c>
      <c r="H23" s="1">
        <v>8</v>
      </c>
      <c r="I23" s="1">
        <f t="shared" si="2"/>
        <v>121</v>
      </c>
      <c r="J23" s="2" t="s">
        <v>568</v>
      </c>
      <c r="K23" s="2"/>
    </row>
    <row r="24" spans="2:11" ht="24.95" customHeight="1">
      <c r="B24" s="26">
        <f t="shared" si="0"/>
        <v>16</v>
      </c>
      <c r="C24" s="2" t="s">
        <v>310</v>
      </c>
      <c r="D24" s="1">
        <v>3</v>
      </c>
      <c r="E24" s="1" t="s">
        <v>106</v>
      </c>
      <c r="F24" s="1">
        <v>22</v>
      </c>
      <c r="G24" s="1">
        <f t="shared" si="1"/>
        <v>179</v>
      </c>
      <c r="H24" s="1">
        <v>16</v>
      </c>
      <c r="I24" s="1">
        <f t="shared" si="2"/>
        <v>137</v>
      </c>
      <c r="J24" s="2" t="s">
        <v>569</v>
      </c>
      <c r="K24" s="2"/>
    </row>
    <row r="25" spans="2:11" ht="24.95" customHeight="1">
      <c r="B25" s="26">
        <f t="shared" si="0"/>
        <v>17</v>
      </c>
      <c r="C25" s="2" t="s">
        <v>311</v>
      </c>
      <c r="D25" s="1">
        <v>0</v>
      </c>
      <c r="E25" s="1" t="s">
        <v>0</v>
      </c>
      <c r="F25" s="1">
        <v>5</v>
      </c>
      <c r="G25" s="1">
        <f t="shared" si="1"/>
        <v>184</v>
      </c>
      <c r="H25" s="1">
        <v>5</v>
      </c>
      <c r="I25" s="1">
        <f t="shared" si="2"/>
        <v>142</v>
      </c>
      <c r="J25" s="2" t="s">
        <v>570</v>
      </c>
      <c r="K25" s="2"/>
    </row>
    <row r="26" spans="2:11" ht="24.95" customHeight="1">
      <c r="B26" s="26">
        <f t="shared" si="0"/>
        <v>18</v>
      </c>
      <c r="C26" s="2" t="s">
        <v>312</v>
      </c>
      <c r="D26" s="1">
        <v>0</v>
      </c>
      <c r="E26" s="1" t="s">
        <v>1</v>
      </c>
      <c r="F26" s="1">
        <v>12</v>
      </c>
      <c r="G26" s="1">
        <f t="shared" si="1"/>
        <v>196</v>
      </c>
      <c r="H26" s="1">
        <v>8</v>
      </c>
      <c r="I26" s="1">
        <f t="shared" si="2"/>
        <v>150</v>
      </c>
      <c r="J26" s="2" t="s">
        <v>571</v>
      </c>
      <c r="K26" s="2"/>
    </row>
    <row r="27" spans="2:11" ht="24.95" customHeight="1">
      <c r="B27" s="26">
        <f t="shared" si="0"/>
        <v>19</v>
      </c>
      <c r="C27" s="2" t="s">
        <v>313</v>
      </c>
      <c r="D27" s="1">
        <v>3</v>
      </c>
      <c r="E27" s="1" t="s">
        <v>106</v>
      </c>
      <c r="F27" s="1">
        <v>22</v>
      </c>
      <c r="G27" s="1">
        <f t="shared" si="1"/>
        <v>218</v>
      </c>
      <c r="H27" s="1">
        <v>16</v>
      </c>
      <c r="I27" s="1">
        <f t="shared" si="2"/>
        <v>166</v>
      </c>
      <c r="J27" s="2" t="s">
        <v>775</v>
      </c>
      <c r="K27" s="2"/>
    </row>
    <row r="28" spans="2:11" ht="24.95" customHeight="1">
      <c r="B28" s="26">
        <f t="shared" si="0"/>
        <v>20</v>
      </c>
      <c r="C28" s="2" t="s">
        <v>314</v>
      </c>
      <c r="D28" s="1">
        <v>0</v>
      </c>
      <c r="E28" s="1" t="s">
        <v>0</v>
      </c>
      <c r="F28" s="1">
        <v>5</v>
      </c>
      <c r="G28" s="1">
        <f t="shared" si="1"/>
        <v>223</v>
      </c>
      <c r="H28" s="1">
        <v>5</v>
      </c>
      <c r="I28" s="1">
        <f t="shared" si="2"/>
        <v>171</v>
      </c>
      <c r="J28" s="2" t="s">
        <v>572</v>
      </c>
      <c r="K28" s="2"/>
    </row>
    <row r="29" spans="2:11" ht="24.95" customHeight="1">
      <c r="B29" s="26">
        <f t="shared" si="0"/>
        <v>21</v>
      </c>
      <c r="C29" s="2" t="s">
        <v>315</v>
      </c>
      <c r="D29" s="1">
        <v>0</v>
      </c>
      <c r="E29" s="1" t="s">
        <v>1</v>
      </c>
      <c r="F29" s="1">
        <v>12</v>
      </c>
      <c r="G29" s="1">
        <f t="shared" si="1"/>
        <v>235</v>
      </c>
      <c r="H29" s="1">
        <v>8</v>
      </c>
      <c r="I29" s="1">
        <f t="shared" si="2"/>
        <v>179</v>
      </c>
      <c r="J29" s="2" t="s">
        <v>573</v>
      </c>
      <c r="K29" s="2"/>
    </row>
    <row r="30" spans="2:11" ht="24.95" customHeight="1">
      <c r="B30" s="26">
        <f t="shared" si="0"/>
        <v>22</v>
      </c>
      <c r="C30" s="2" t="s">
        <v>316</v>
      </c>
      <c r="D30" s="1">
        <v>3</v>
      </c>
      <c r="E30" s="1" t="s">
        <v>106</v>
      </c>
      <c r="F30" s="1">
        <v>22</v>
      </c>
      <c r="G30" s="1">
        <f t="shared" si="1"/>
        <v>257</v>
      </c>
      <c r="H30" s="1">
        <v>16</v>
      </c>
      <c r="I30" s="1">
        <f t="shared" si="2"/>
        <v>195</v>
      </c>
      <c r="J30" s="2" t="s">
        <v>574</v>
      </c>
      <c r="K30" s="2"/>
    </row>
    <row r="31" spans="2:11" ht="24.95" customHeight="1">
      <c r="B31" s="26">
        <f t="shared" si="0"/>
        <v>23</v>
      </c>
      <c r="C31" s="2" t="s">
        <v>317</v>
      </c>
      <c r="D31" s="1">
        <v>0</v>
      </c>
      <c r="E31" s="1" t="s">
        <v>0</v>
      </c>
      <c r="F31" s="1">
        <v>5</v>
      </c>
      <c r="G31" s="1">
        <f t="shared" si="1"/>
        <v>262</v>
      </c>
      <c r="H31" s="1">
        <v>5</v>
      </c>
      <c r="I31" s="1">
        <f t="shared" si="2"/>
        <v>200</v>
      </c>
      <c r="J31" s="2" t="s">
        <v>575</v>
      </c>
      <c r="K31" s="2"/>
    </row>
    <row r="32" spans="2:11" ht="24.95" customHeight="1">
      <c r="B32" s="26">
        <f t="shared" si="0"/>
        <v>24</v>
      </c>
      <c r="C32" s="2" t="s">
        <v>318</v>
      </c>
      <c r="D32" s="1">
        <v>0</v>
      </c>
      <c r="E32" s="1" t="s">
        <v>1</v>
      </c>
      <c r="F32" s="1">
        <v>12</v>
      </c>
      <c r="G32" s="1">
        <f t="shared" si="1"/>
        <v>274</v>
      </c>
      <c r="H32" s="1">
        <v>8</v>
      </c>
      <c r="I32" s="1">
        <f t="shared" si="2"/>
        <v>208</v>
      </c>
      <c r="J32" s="2" t="s">
        <v>576</v>
      </c>
      <c r="K32" s="2"/>
    </row>
    <row r="33" spans="2:11" ht="24.95" customHeight="1">
      <c r="B33" s="26">
        <f t="shared" si="0"/>
        <v>25</v>
      </c>
      <c r="C33" s="2" t="s">
        <v>319</v>
      </c>
      <c r="D33" s="1">
        <v>3</v>
      </c>
      <c r="E33" s="1" t="s">
        <v>106</v>
      </c>
      <c r="F33" s="1">
        <v>22</v>
      </c>
      <c r="G33" s="1">
        <f t="shared" si="1"/>
        <v>296</v>
      </c>
      <c r="H33" s="1">
        <v>16</v>
      </c>
      <c r="I33" s="1">
        <f t="shared" si="2"/>
        <v>224</v>
      </c>
      <c r="J33" s="2" t="s">
        <v>577</v>
      </c>
      <c r="K33" s="2"/>
    </row>
    <row r="34" spans="2:11" ht="24.95" customHeight="1">
      <c r="B34" s="26">
        <f t="shared" si="0"/>
        <v>26</v>
      </c>
      <c r="C34" s="2" t="s">
        <v>320</v>
      </c>
      <c r="D34" s="1">
        <v>0</v>
      </c>
      <c r="E34" s="1" t="s">
        <v>0</v>
      </c>
      <c r="F34" s="1">
        <v>5</v>
      </c>
      <c r="G34" s="1">
        <f t="shared" si="1"/>
        <v>301</v>
      </c>
      <c r="H34" s="1">
        <v>5</v>
      </c>
      <c r="I34" s="1">
        <f t="shared" si="2"/>
        <v>229</v>
      </c>
      <c r="J34" s="2" t="s">
        <v>578</v>
      </c>
      <c r="K34" s="2"/>
    </row>
    <row r="35" spans="2:11" ht="24.95" customHeight="1">
      <c r="B35" s="26">
        <f t="shared" si="0"/>
        <v>27</v>
      </c>
      <c r="C35" s="2" t="s">
        <v>321</v>
      </c>
      <c r="D35" s="1">
        <v>0</v>
      </c>
      <c r="E35" s="1" t="s">
        <v>1</v>
      </c>
      <c r="F35" s="1">
        <v>12</v>
      </c>
      <c r="G35" s="1">
        <f t="shared" si="1"/>
        <v>313</v>
      </c>
      <c r="H35" s="1">
        <v>8</v>
      </c>
      <c r="I35" s="1">
        <f t="shared" si="2"/>
        <v>237</v>
      </c>
      <c r="J35" s="2" t="s">
        <v>579</v>
      </c>
      <c r="K35" s="2"/>
    </row>
    <row r="36" spans="2:11" ht="24.95" customHeight="1">
      <c r="B36" s="26">
        <f t="shared" si="0"/>
        <v>28</v>
      </c>
      <c r="C36" s="2" t="s">
        <v>322</v>
      </c>
      <c r="D36" s="1">
        <v>3</v>
      </c>
      <c r="E36" s="1" t="s">
        <v>106</v>
      </c>
      <c r="F36" s="1">
        <v>22</v>
      </c>
      <c r="G36" s="1">
        <f t="shared" si="1"/>
        <v>335</v>
      </c>
      <c r="H36" s="1">
        <v>16</v>
      </c>
      <c r="I36" s="1">
        <f t="shared" si="2"/>
        <v>253</v>
      </c>
      <c r="J36" s="2" t="s">
        <v>580</v>
      </c>
      <c r="K36" s="2"/>
    </row>
    <row r="37" spans="2:11" ht="24.95" customHeight="1">
      <c r="B37" s="26">
        <f t="shared" si="0"/>
        <v>29</v>
      </c>
      <c r="C37" s="2" t="s">
        <v>323</v>
      </c>
      <c r="D37" s="1">
        <v>0</v>
      </c>
      <c r="E37" s="1" t="s">
        <v>0</v>
      </c>
      <c r="F37" s="1">
        <v>5</v>
      </c>
      <c r="G37" s="1">
        <f t="shared" si="1"/>
        <v>340</v>
      </c>
      <c r="H37" s="1">
        <v>5</v>
      </c>
      <c r="I37" s="1">
        <f t="shared" si="2"/>
        <v>258</v>
      </c>
      <c r="J37" s="2" t="s">
        <v>581</v>
      </c>
      <c r="K37" s="2"/>
    </row>
    <row r="38" spans="2:11" ht="24.95" customHeight="1">
      <c r="B38" s="26">
        <f t="shared" si="0"/>
        <v>30</v>
      </c>
      <c r="C38" s="2" t="s">
        <v>324</v>
      </c>
      <c r="D38" s="1">
        <v>0</v>
      </c>
      <c r="E38" s="1" t="s">
        <v>1</v>
      </c>
      <c r="F38" s="1">
        <v>12</v>
      </c>
      <c r="G38" s="1">
        <f t="shared" si="1"/>
        <v>352</v>
      </c>
      <c r="H38" s="1">
        <v>8</v>
      </c>
      <c r="I38" s="1">
        <f t="shared" si="2"/>
        <v>266</v>
      </c>
      <c r="J38" s="2" t="s">
        <v>582</v>
      </c>
      <c r="K38" s="2"/>
    </row>
    <row r="39" spans="2:11" ht="24.95" customHeight="1">
      <c r="B39" s="26">
        <f t="shared" si="0"/>
        <v>31</v>
      </c>
      <c r="C39" s="2" t="s">
        <v>325</v>
      </c>
      <c r="D39" s="1">
        <v>3</v>
      </c>
      <c r="E39" s="1" t="s">
        <v>106</v>
      </c>
      <c r="F39" s="1">
        <v>22</v>
      </c>
      <c r="G39" s="1">
        <f t="shared" si="1"/>
        <v>374</v>
      </c>
      <c r="H39" s="1">
        <v>16</v>
      </c>
      <c r="I39" s="1">
        <f t="shared" si="2"/>
        <v>282</v>
      </c>
      <c r="J39" s="2" t="s">
        <v>583</v>
      </c>
      <c r="K39" s="2"/>
    </row>
    <row r="40" spans="2:11" ht="24.95" customHeight="1">
      <c r="B40" s="26">
        <f t="shared" si="0"/>
        <v>32</v>
      </c>
      <c r="C40" s="2" t="s">
        <v>326</v>
      </c>
      <c r="D40" s="1">
        <v>0</v>
      </c>
      <c r="E40" s="1" t="s">
        <v>0</v>
      </c>
      <c r="F40" s="1">
        <v>5</v>
      </c>
      <c r="G40" s="1">
        <f t="shared" si="1"/>
        <v>379</v>
      </c>
      <c r="H40" s="1">
        <v>5</v>
      </c>
      <c r="I40" s="1">
        <f t="shared" si="2"/>
        <v>287</v>
      </c>
      <c r="J40" s="2" t="s">
        <v>584</v>
      </c>
      <c r="K40" s="2"/>
    </row>
    <row r="41" spans="2:11" ht="24.95" customHeight="1">
      <c r="B41" s="26">
        <f t="shared" si="0"/>
        <v>33</v>
      </c>
      <c r="C41" s="2" t="s">
        <v>327</v>
      </c>
      <c r="D41" s="1">
        <v>0</v>
      </c>
      <c r="E41" s="1" t="s">
        <v>1</v>
      </c>
      <c r="F41" s="1">
        <v>12</v>
      </c>
      <c r="G41" s="1">
        <f t="shared" si="1"/>
        <v>391</v>
      </c>
      <c r="H41" s="1">
        <v>8</v>
      </c>
      <c r="I41" s="1">
        <f t="shared" si="2"/>
        <v>295</v>
      </c>
      <c r="J41" s="2" t="s">
        <v>585</v>
      </c>
      <c r="K41" s="2"/>
    </row>
    <row r="42" spans="2:11" ht="24.95" customHeight="1">
      <c r="B42" s="26">
        <f t="shared" si="0"/>
        <v>34</v>
      </c>
      <c r="C42" s="2" t="s">
        <v>328</v>
      </c>
      <c r="D42" s="1">
        <v>3</v>
      </c>
      <c r="E42" s="1" t="s">
        <v>106</v>
      </c>
      <c r="F42" s="1">
        <v>22</v>
      </c>
      <c r="G42" s="1">
        <f t="shared" si="1"/>
        <v>413</v>
      </c>
      <c r="H42" s="1">
        <v>16</v>
      </c>
      <c r="I42" s="1">
        <f t="shared" si="2"/>
        <v>311</v>
      </c>
      <c r="J42" s="2" t="s">
        <v>586</v>
      </c>
      <c r="K42" s="2"/>
    </row>
    <row r="43" spans="2:11" ht="24.95" customHeight="1">
      <c r="B43" s="26">
        <f t="shared" si="0"/>
        <v>35</v>
      </c>
      <c r="C43" s="2" t="s">
        <v>190</v>
      </c>
      <c r="D43" s="1">
        <v>0</v>
      </c>
      <c r="E43" s="1" t="s">
        <v>0</v>
      </c>
      <c r="F43" s="1">
        <v>1</v>
      </c>
      <c r="G43" s="1">
        <f t="shared" si="1"/>
        <v>414</v>
      </c>
      <c r="H43" s="1">
        <v>4</v>
      </c>
      <c r="I43" s="1">
        <f t="shared" si="2"/>
        <v>315</v>
      </c>
      <c r="J43" s="30" t="s">
        <v>794</v>
      </c>
      <c r="K43" s="2"/>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A5258-E9A4-40FF-8531-2BEFF128BFFD}">
  <sheetPr codeName="Sheet18"/>
  <dimension ref="B1:K21"/>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729</v>
      </c>
      <c r="E2" s="586"/>
      <c r="F2" s="587"/>
      <c r="G2" s="28" t="s">
        <v>695</v>
      </c>
      <c r="H2" s="602" t="s">
        <v>729</v>
      </c>
      <c r="I2" s="603"/>
      <c r="J2" s="603"/>
      <c r="K2" s="604"/>
    </row>
    <row r="3" spans="2:11" ht="30" customHeight="1">
      <c r="B3" s="597" t="s">
        <v>694</v>
      </c>
      <c r="C3" s="598"/>
      <c r="D3" s="588" t="s">
        <v>47</v>
      </c>
      <c r="E3" s="589"/>
      <c r="F3" s="590"/>
      <c r="G3" s="22" t="s">
        <v>696</v>
      </c>
      <c r="H3" s="588" t="s">
        <v>31</v>
      </c>
      <c r="I3" s="589"/>
      <c r="J3" s="589"/>
      <c r="K3" s="590"/>
    </row>
    <row r="4" spans="2:11" ht="30" customHeight="1">
      <c r="B4" s="597" t="s">
        <v>699</v>
      </c>
      <c r="C4" s="598"/>
      <c r="D4" s="614" t="s">
        <v>730</v>
      </c>
      <c r="E4" s="615"/>
      <c r="F4" s="616"/>
      <c r="G4" s="36" t="s">
        <v>697</v>
      </c>
      <c r="H4" s="22">
        <f>G21</f>
        <v>56</v>
      </c>
      <c r="I4" s="36" t="s">
        <v>698</v>
      </c>
      <c r="J4" s="588">
        <f>I21</f>
        <v>49</v>
      </c>
      <c r="K4" s="590"/>
    </row>
    <row r="5" spans="2:11" ht="30" customHeight="1">
      <c r="B5" s="597" t="s">
        <v>700</v>
      </c>
      <c r="C5" s="598"/>
      <c r="D5" s="611" t="s">
        <v>1153</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21" si="0">ROW()-8</f>
        <v>2</v>
      </c>
      <c r="C10" s="2" t="s">
        <v>188</v>
      </c>
      <c r="D10" s="1">
        <v>0</v>
      </c>
      <c r="E10" s="1" t="s">
        <v>0</v>
      </c>
      <c r="F10" s="1">
        <v>3</v>
      </c>
      <c r="G10" s="1">
        <f>G9+F10</f>
        <v>5</v>
      </c>
      <c r="H10" s="1">
        <v>3</v>
      </c>
      <c r="I10" s="1">
        <f>I9+H10</f>
        <v>5</v>
      </c>
      <c r="J10" s="2" t="s">
        <v>478</v>
      </c>
      <c r="K10" s="2"/>
    </row>
    <row r="11" spans="2:11" s="19" customFormat="1" ht="24.95" customHeight="1">
      <c r="B11" s="26">
        <f t="shared" si="0"/>
        <v>3</v>
      </c>
      <c r="C11" s="2" t="s">
        <v>329</v>
      </c>
      <c r="D11" s="1">
        <v>0</v>
      </c>
      <c r="E11" s="1" t="s">
        <v>2</v>
      </c>
      <c r="F11" s="1">
        <v>5</v>
      </c>
      <c r="G11" s="1">
        <f t="shared" ref="G11:G21" si="1">G10+F11</f>
        <v>10</v>
      </c>
      <c r="H11" s="1">
        <v>4</v>
      </c>
      <c r="I11" s="1">
        <f t="shared" ref="I11:I21" si="2">I10+H11</f>
        <v>9</v>
      </c>
      <c r="J11" s="2" t="s">
        <v>329</v>
      </c>
      <c r="K11" s="2"/>
    </row>
    <row r="12" spans="2:11" s="19" customFormat="1" ht="24.95" customHeight="1">
      <c r="B12" s="26">
        <f t="shared" si="0"/>
        <v>4</v>
      </c>
      <c r="C12" s="2" t="s">
        <v>330</v>
      </c>
      <c r="D12" s="1">
        <v>0</v>
      </c>
      <c r="E12" s="1" t="s">
        <v>2</v>
      </c>
      <c r="F12" s="1">
        <v>5</v>
      </c>
      <c r="G12" s="1">
        <f t="shared" si="1"/>
        <v>15</v>
      </c>
      <c r="H12" s="1">
        <v>4</v>
      </c>
      <c r="I12" s="1">
        <f t="shared" si="2"/>
        <v>13</v>
      </c>
      <c r="J12" s="2" t="s">
        <v>330</v>
      </c>
      <c r="K12" s="2"/>
    </row>
    <row r="13" spans="2:11" ht="24.95" customHeight="1">
      <c r="B13" s="26">
        <f t="shared" si="0"/>
        <v>5</v>
      </c>
      <c r="C13" s="2" t="s">
        <v>331</v>
      </c>
      <c r="D13" s="1">
        <v>0</v>
      </c>
      <c r="E13" s="1" t="s">
        <v>2</v>
      </c>
      <c r="F13" s="1">
        <v>5</v>
      </c>
      <c r="G13" s="1">
        <f t="shared" si="1"/>
        <v>20</v>
      </c>
      <c r="H13" s="1">
        <v>4</v>
      </c>
      <c r="I13" s="1">
        <f t="shared" si="2"/>
        <v>17</v>
      </c>
      <c r="J13" s="2" t="s">
        <v>331</v>
      </c>
      <c r="K13" s="2"/>
    </row>
    <row r="14" spans="2:11" ht="24.95" customHeight="1">
      <c r="B14" s="26">
        <f t="shared" si="0"/>
        <v>6</v>
      </c>
      <c r="C14" s="2" t="s">
        <v>332</v>
      </c>
      <c r="D14" s="1">
        <v>0</v>
      </c>
      <c r="E14" s="1" t="s">
        <v>2</v>
      </c>
      <c r="F14" s="1">
        <v>5</v>
      </c>
      <c r="G14" s="1">
        <f t="shared" si="1"/>
        <v>25</v>
      </c>
      <c r="H14" s="1">
        <v>4</v>
      </c>
      <c r="I14" s="1">
        <f t="shared" si="2"/>
        <v>21</v>
      </c>
      <c r="J14" s="2" t="s">
        <v>332</v>
      </c>
      <c r="K14" s="2"/>
    </row>
    <row r="15" spans="2:11" ht="24.95" customHeight="1">
      <c r="B15" s="26">
        <f t="shared" si="0"/>
        <v>7</v>
      </c>
      <c r="C15" s="2" t="s">
        <v>333</v>
      </c>
      <c r="D15" s="1">
        <v>0</v>
      </c>
      <c r="E15" s="1" t="s">
        <v>2</v>
      </c>
      <c r="F15" s="1">
        <v>5</v>
      </c>
      <c r="G15" s="1">
        <f t="shared" si="1"/>
        <v>30</v>
      </c>
      <c r="H15" s="1">
        <v>4</v>
      </c>
      <c r="I15" s="1">
        <f t="shared" si="2"/>
        <v>25</v>
      </c>
      <c r="J15" s="2" t="s">
        <v>333</v>
      </c>
      <c r="K15" s="2"/>
    </row>
    <row r="16" spans="2:11" ht="24.95" customHeight="1">
      <c r="B16" s="26">
        <f t="shared" si="0"/>
        <v>8</v>
      </c>
      <c r="C16" s="2" t="s">
        <v>334</v>
      </c>
      <c r="D16" s="1">
        <v>0</v>
      </c>
      <c r="E16" s="1" t="s">
        <v>2</v>
      </c>
      <c r="F16" s="1">
        <v>5</v>
      </c>
      <c r="G16" s="1">
        <f t="shared" si="1"/>
        <v>35</v>
      </c>
      <c r="H16" s="1">
        <v>4</v>
      </c>
      <c r="I16" s="1">
        <f t="shared" si="2"/>
        <v>29</v>
      </c>
      <c r="J16" s="2" t="s">
        <v>334</v>
      </c>
      <c r="K16" s="2"/>
    </row>
    <row r="17" spans="2:11" ht="24.95" customHeight="1">
      <c r="B17" s="26">
        <f t="shared" si="0"/>
        <v>9</v>
      </c>
      <c r="C17" s="2" t="s">
        <v>335</v>
      </c>
      <c r="D17" s="1">
        <v>0</v>
      </c>
      <c r="E17" s="1" t="s">
        <v>2</v>
      </c>
      <c r="F17" s="1">
        <v>5</v>
      </c>
      <c r="G17" s="1">
        <f t="shared" si="1"/>
        <v>40</v>
      </c>
      <c r="H17" s="1">
        <v>4</v>
      </c>
      <c r="I17" s="1">
        <f t="shared" si="2"/>
        <v>33</v>
      </c>
      <c r="J17" s="2" t="s">
        <v>335</v>
      </c>
      <c r="K17" s="2"/>
    </row>
    <row r="18" spans="2:11" ht="24.95" customHeight="1">
      <c r="B18" s="26">
        <f t="shared" si="0"/>
        <v>10</v>
      </c>
      <c r="C18" s="30" t="s">
        <v>336</v>
      </c>
      <c r="D18" s="29">
        <v>0</v>
      </c>
      <c r="E18" s="29" t="s">
        <v>2</v>
      </c>
      <c r="F18" s="29">
        <v>5</v>
      </c>
      <c r="G18" s="29">
        <f t="shared" si="1"/>
        <v>45</v>
      </c>
      <c r="H18" s="29">
        <v>4</v>
      </c>
      <c r="I18" s="29">
        <f t="shared" si="2"/>
        <v>37</v>
      </c>
      <c r="J18" s="30" t="s">
        <v>336</v>
      </c>
      <c r="K18" s="30" t="s">
        <v>1151</v>
      </c>
    </row>
    <row r="19" spans="2:11" ht="24.95" customHeight="1">
      <c r="B19" s="26">
        <f t="shared" si="0"/>
        <v>11</v>
      </c>
      <c r="C19" s="30" t="s">
        <v>337</v>
      </c>
      <c r="D19" s="29">
        <v>0</v>
      </c>
      <c r="E19" s="29" t="s">
        <v>2</v>
      </c>
      <c r="F19" s="29">
        <v>5</v>
      </c>
      <c r="G19" s="29">
        <f t="shared" si="1"/>
        <v>50</v>
      </c>
      <c r="H19" s="29">
        <v>4</v>
      </c>
      <c r="I19" s="29">
        <f t="shared" si="2"/>
        <v>41</v>
      </c>
      <c r="J19" s="30" t="s">
        <v>337</v>
      </c>
      <c r="K19" s="30" t="s">
        <v>1151</v>
      </c>
    </row>
    <row r="20" spans="2:11" ht="24.95" customHeight="1">
      <c r="B20" s="26">
        <f t="shared" si="0"/>
        <v>12</v>
      </c>
      <c r="C20" s="30" t="s">
        <v>338</v>
      </c>
      <c r="D20" s="29">
        <v>0</v>
      </c>
      <c r="E20" s="29" t="s">
        <v>2</v>
      </c>
      <c r="F20" s="29">
        <v>5</v>
      </c>
      <c r="G20" s="29">
        <f t="shared" si="1"/>
        <v>55</v>
      </c>
      <c r="H20" s="29">
        <v>4</v>
      </c>
      <c r="I20" s="29">
        <f t="shared" si="2"/>
        <v>45</v>
      </c>
      <c r="J20" s="30" t="s">
        <v>338</v>
      </c>
      <c r="K20" s="30" t="s">
        <v>1151</v>
      </c>
    </row>
    <row r="21" spans="2:11" ht="24.95" customHeight="1">
      <c r="B21" s="26">
        <f t="shared" si="0"/>
        <v>13</v>
      </c>
      <c r="C21" s="2" t="s">
        <v>190</v>
      </c>
      <c r="D21" s="1">
        <v>0</v>
      </c>
      <c r="E21" s="1" t="s">
        <v>0</v>
      </c>
      <c r="F21" s="1">
        <v>1</v>
      </c>
      <c r="G21" s="1">
        <f t="shared" si="1"/>
        <v>56</v>
      </c>
      <c r="H21" s="1">
        <v>4</v>
      </c>
      <c r="I21" s="1">
        <f t="shared" si="2"/>
        <v>49</v>
      </c>
      <c r="J21" s="30" t="s">
        <v>795</v>
      </c>
      <c r="K21" s="2"/>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CD121-1E29-4D3B-82B1-72C3136C37A5}">
  <sheetPr codeName="Sheet19"/>
  <dimension ref="B1:K21"/>
  <sheetViews>
    <sheetView zoomScaleNormal="100" workbookViewId="0">
      <pane xSplit="1" ySplit="8" topLeftCell="B9" activePane="bottomRight" state="frozen"/>
      <selection activeCell="J17" sqref="J17"/>
      <selection pane="topRight" activeCell="J17" sqref="J17"/>
      <selection pane="bottomLeft" activeCell="J17" sqref="J17"/>
      <selection pane="bottomRight" activeCell="D2" sqref="D2:F2"/>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731</v>
      </c>
      <c r="E2" s="586"/>
      <c r="F2" s="587"/>
      <c r="G2" s="28" t="s">
        <v>695</v>
      </c>
      <c r="H2" s="602" t="s">
        <v>731</v>
      </c>
      <c r="I2" s="603"/>
      <c r="J2" s="603"/>
      <c r="K2" s="604"/>
    </row>
    <row r="3" spans="2:11" ht="30" customHeight="1">
      <c r="B3" s="597" t="s">
        <v>694</v>
      </c>
      <c r="C3" s="598"/>
      <c r="D3" s="588" t="s">
        <v>48</v>
      </c>
      <c r="E3" s="589"/>
      <c r="F3" s="590"/>
      <c r="G3" s="22" t="s">
        <v>696</v>
      </c>
      <c r="H3" s="588" t="s">
        <v>31</v>
      </c>
      <c r="I3" s="589"/>
      <c r="J3" s="589"/>
      <c r="K3" s="590"/>
    </row>
    <row r="4" spans="2:11" ht="30" customHeight="1">
      <c r="B4" s="597" t="s">
        <v>699</v>
      </c>
      <c r="C4" s="598"/>
      <c r="D4" s="614" t="s">
        <v>726</v>
      </c>
      <c r="E4" s="615"/>
      <c r="F4" s="616"/>
      <c r="G4" s="36" t="s">
        <v>697</v>
      </c>
      <c r="H4" s="22">
        <f>G21</f>
        <v>164</v>
      </c>
      <c r="I4" s="36" t="s">
        <v>698</v>
      </c>
      <c r="J4" s="588">
        <f>I21</f>
        <v>115</v>
      </c>
      <c r="K4" s="590"/>
    </row>
    <row r="5" spans="2:11" ht="30" customHeight="1">
      <c r="B5" s="597" t="s">
        <v>700</v>
      </c>
      <c r="C5" s="598"/>
      <c r="D5" s="611" t="s">
        <v>1153</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21" si="0">ROW()-8</f>
        <v>2</v>
      </c>
      <c r="C10" s="2" t="s">
        <v>188</v>
      </c>
      <c r="D10" s="1">
        <v>0</v>
      </c>
      <c r="E10" s="1" t="s">
        <v>0</v>
      </c>
      <c r="F10" s="1">
        <v>3</v>
      </c>
      <c r="G10" s="1">
        <f>G9+F10</f>
        <v>5</v>
      </c>
      <c r="H10" s="1">
        <v>3</v>
      </c>
      <c r="I10" s="1">
        <f>I9+H10</f>
        <v>5</v>
      </c>
      <c r="J10" s="2" t="s">
        <v>478</v>
      </c>
      <c r="K10" s="2"/>
    </row>
    <row r="11" spans="2:11" s="19" customFormat="1" ht="24.95" customHeight="1">
      <c r="B11" s="26">
        <f t="shared" si="0"/>
        <v>3</v>
      </c>
      <c r="C11" s="2" t="s">
        <v>291</v>
      </c>
      <c r="D11" s="1">
        <v>0</v>
      </c>
      <c r="E11" s="1" t="s">
        <v>0</v>
      </c>
      <c r="F11" s="1">
        <v>6</v>
      </c>
      <c r="G11" s="1">
        <f t="shared" ref="G11:G21" si="1">G10+F11</f>
        <v>11</v>
      </c>
      <c r="H11" s="1">
        <v>6</v>
      </c>
      <c r="I11" s="1">
        <f t="shared" ref="I11:I21" si="2">I10+H11</f>
        <v>11</v>
      </c>
      <c r="J11" s="2" t="s">
        <v>555</v>
      </c>
      <c r="K11" s="2"/>
    </row>
    <row r="12" spans="2:11" s="19" customFormat="1" ht="175.5">
      <c r="B12" s="26">
        <f t="shared" si="0"/>
        <v>4</v>
      </c>
      <c r="C12" s="2" t="s">
        <v>292</v>
      </c>
      <c r="D12" s="1">
        <v>0</v>
      </c>
      <c r="E12" s="1" t="s">
        <v>0</v>
      </c>
      <c r="F12" s="1">
        <v>4</v>
      </c>
      <c r="G12" s="1">
        <f t="shared" si="1"/>
        <v>15</v>
      </c>
      <c r="H12" s="1">
        <v>4</v>
      </c>
      <c r="I12" s="1">
        <f t="shared" si="2"/>
        <v>15</v>
      </c>
      <c r="J12" s="2" t="s">
        <v>556</v>
      </c>
      <c r="K12" s="2"/>
    </row>
    <row r="13" spans="2:11" ht="24.95" customHeight="1">
      <c r="B13" s="26">
        <f t="shared" si="0"/>
        <v>5</v>
      </c>
      <c r="C13" s="2" t="s">
        <v>339</v>
      </c>
      <c r="D13" s="1">
        <v>0</v>
      </c>
      <c r="E13" s="1" t="s">
        <v>1</v>
      </c>
      <c r="F13" s="1">
        <v>15</v>
      </c>
      <c r="G13" s="1">
        <f t="shared" si="1"/>
        <v>30</v>
      </c>
      <c r="H13" s="1">
        <v>8</v>
      </c>
      <c r="I13" s="1">
        <f t="shared" si="2"/>
        <v>23</v>
      </c>
      <c r="J13" s="2" t="s">
        <v>339</v>
      </c>
      <c r="K13" s="2"/>
    </row>
    <row r="14" spans="2:11" ht="24.95" customHeight="1">
      <c r="B14" s="26">
        <f t="shared" si="0"/>
        <v>6</v>
      </c>
      <c r="C14" s="2" t="s">
        <v>340</v>
      </c>
      <c r="D14" s="1">
        <v>3</v>
      </c>
      <c r="E14" s="1" t="s">
        <v>106</v>
      </c>
      <c r="F14" s="1">
        <v>22</v>
      </c>
      <c r="G14" s="1">
        <f t="shared" si="1"/>
        <v>52</v>
      </c>
      <c r="H14" s="1">
        <v>16</v>
      </c>
      <c r="I14" s="1">
        <f t="shared" si="2"/>
        <v>39</v>
      </c>
      <c r="J14" s="2" t="s">
        <v>340</v>
      </c>
      <c r="K14" s="2"/>
    </row>
    <row r="15" spans="2:11" ht="24.95" customHeight="1">
      <c r="B15" s="26">
        <f t="shared" si="0"/>
        <v>7</v>
      </c>
      <c r="C15" s="2" t="s">
        <v>341</v>
      </c>
      <c r="D15" s="1">
        <v>0</v>
      </c>
      <c r="E15" s="1" t="s">
        <v>1</v>
      </c>
      <c r="F15" s="1">
        <v>15</v>
      </c>
      <c r="G15" s="1">
        <f t="shared" si="1"/>
        <v>67</v>
      </c>
      <c r="H15" s="1">
        <v>8</v>
      </c>
      <c r="I15" s="1">
        <f t="shared" si="2"/>
        <v>47</v>
      </c>
      <c r="J15" s="2" t="s">
        <v>341</v>
      </c>
      <c r="K15" s="2"/>
    </row>
    <row r="16" spans="2:11" ht="24.95" customHeight="1">
      <c r="B16" s="26">
        <f t="shared" si="0"/>
        <v>8</v>
      </c>
      <c r="C16" s="2" t="s">
        <v>342</v>
      </c>
      <c r="D16" s="1">
        <v>3</v>
      </c>
      <c r="E16" s="1" t="s">
        <v>106</v>
      </c>
      <c r="F16" s="1">
        <v>22</v>
      </c>
      <c r="G16" s="1">
        <f t="shared" si="1"/>
        <v>89</v>
      </c>
      <c r="H16" s="1">
        <v>16</v>
      </c>
      <c r="I16" s="1">
        <f t="shared" si="2"/>
        <v>63</v>
      </c>
      <c r="J16" s="2" t="s">
        <v>342</v>
      </c>
      <c r="K16" s="2"/>
    </row>
    <row r="17" spans="2:11" ht="24.95" customHeight="1">
      <c r="B17" s="26">
        <f t="shared" si="0"/>
        <v>9</v>
      </c>
      <c r="C17" s="2" t="s">
        <v>343</v>
      </c>
      <c r="D17" s="1">
        <v>0</v>
      </c>
      <c r="E17" s="1" t="s">
        <v>1</v>
      </c>
      <c r="F17" s="1">
        <v>15</v>
      </c>
      <c r="G17" s="1">
        <f t="shared" si="1"/>
        <v>104</v>
      </c>
      <c r="H17" s="1">
        <v>8</v>
      </c>
      <c r="I17" s="1">
        <f t="shared" si="2"/>
        <v>71</v>
      </c>
      <c r="J17" s="2" t="s">
        <v>343</v>
      </c>
      <c r="K17" s="2"/>
    </row>
    <row r="18" spans="2:11" ht="24.95" customHeight="1">
      <c r="B18" s="26">
        <f t="shared" si="0"/>
        <v>10</v>
      </c>
      <c r="C18" s="2" t="s">
        <v>344</v>
      </c>
      <c r="D18" s="1">
        <v>3</v>
      </c>
      <c r="E18" s="1" t="s">
        <v>106</v>
      </c>
      <c r="F18" s="1">
        <v>22</v>
      </c>
      <c r="G18" s="1">
        <f t="shared" si="1"/>
        <v>126</v>
      </c>
      <c r="H18" s="1">
        <v>16</v>
      </c>
      <c r="I18" s="1">
        <f t="shared" si="2"/>
        <v>87</v>
      </c>
      <c r="J18" s="2" t="s">
        <v>344</v>
      </c>
      <c r="K18" s="2"/>
    </row>
    <row r="19" spans="2:11" ht="24.95" customHeight="1">
      <c r="B19" s="26">
        <f t="shared" si="0"/>
        <v>11</v>
      </c>
      <c r="C19" s="2" t="s">
        <v>345</v>
      </c>
      <c r="D19" s="1">
        <v>0</v>
      </c>
      <c r="E19" s="1" t="s">
        <v>1</v>
      </c>
      <c r="F19" s="1">
        <v>15</v>
      </c>
      <c r="G19" s="1">
        <f t="shared" si="1"/>
        <v>141</v>
      </c>
      <c r="H19" s="1">
        <v>8</v>
      </c>
      <c r="I19" s="1">
        <f t="shared" si="2"/>
        <v>95</v>
      </c>
      <c r="J19" s="2" t="s">
        <v>345</v>
      </c>
      <c r="K19" s="2"/>
    </row>
    <row r="20" spans="2:11" ht="24.95" customHeight="1">
      <c r="B20" s="26">
        <f t="shared" si="0"/>
        <v>12</v>
      </c>
      <c r="C20" s="2" t="s">
        <v>346</v>
      </c>
      <c r="D20" s="1">
        <v>3</v>
      </c>
      <c r="E20" s="1" t="s">
        <v>106</v>
      </c>
      <c r="F20" s="1">
        <v>22</v>
      </c>
      <c r="G20" s="1">
        <f t="shared" si="1"/>
        <v>163</v>
      </c>
      <c r="H20" s="1">
        <v>16</v>
      </c>
      <c r="I20" s="1">
        <f t="shared" si="2"/>
        <v>111</v>
      </c>
      <c r="J20" s="2" t="s">
        <v>346</v>
      </c>
      <c r="K20" s="2"/>
    </row>
    <row r="21" spans="2:11" ht="24.95" customHeight="1">
      <c r="B21" s="26">
        <f t="shared" si="0"/>
        <v>13</v>
      </c>
      <c r="C21" s="2" t="s">
        <v>190</v>
      </c>
      <c r="D21" s="1">
        <v>0</v>
      </c>
      <c r="E21" s="1" t="s">
        <v>0</v>
      </c>
      <c r="F21" s="1">
        <v>1</v>
      </c>
      <c r="G21" s="1">
        <f t="shared" si="1"/>
        <v>164</v>
      </c>
      <c r="H21" s="1">
        <v>4</v>
      </c>
      <c r="I21" s="1">
        <f t="shared" si="2"/>
        <v>115</v>
      </c>
      <c r="J21" s="30" t="s">
        <v>795</v>
      </c>
      <c r="K21" s="2"/>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4F2B7-1A2B-4F02-A1B0-B6D878911255}">
  <sheetPr codeName="Sheet20"/>
  <dimension ref="B1:K37"/>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732</v>
      </c>
      <c r="E2" s="586"/>
      <c r="F2" s="587"/>
      <c r="G2" s="28" t="s">
        <v>695</v>
      </c>
      <c r="H2" s="602" t="s">
        <v>733</v>
      </c>
      <c r="I2" s="603"/>
      <c r="J2" s="603"/>
      <c r="K2" s="604"/>
    </row>
    <row r="3" spans="2:11" ht="30" customHeight="1">
      <c r="B3" s="597" t="s">
        <v>694</v>
      </c>
      <c r="C3" s="598"/>
      <c r="D3" s="588" t="s">
        <v>2123</v>
      </c>
      <c r="E3" s="589"/>
      <c r="F3" s="590"/>
      <c r="G3" s="22" t="s">
        <v>696</v>
      </c>
      <c r="H3" s="588" t="s">
        <v>31</v>
      </c>
      <c r="I3" s="589"/>
      <c r="J3" s="589"/>
      <c r="K3" s="590"/>
    </row>
    <row r="4" spans="2:11" ht="30" customHeight="1">
      <c r="B4" s="597" t="s">
        <v>699</v>
      </c>
      <c r="C4" s="598"/>
      <c r="D4" s="614" t="s">
        <v>2056</v>
      </c>
      <c r="E4" s="615"/>
      <c r="F4" s="616"/>
      <c r="G4" s="36" t="s">
        <v>697</v>
      </c>
      <c r="H4" s="22">
        <f>G37</f>
        <v>400</v>
      </c>
      <c r="I4" s="36" t="s">
        <v>698</v>
      </c>
      <c r="J4" s="588">
        <f>I37</f>
        <v>281</v>
      </c>
      <c r="K4" s="590"/>
    </row>
    <row r="5" spans="2:11" ht="30" customHeight="1">
      <c r="B5" s="597" t="s">
        <v>700</v>
      </c>
      <c r="C5" s="598"/>
      <c r="D5" s="611" t="s">
        <v>1153</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37" si="0">ROW()-8</f>
        <v>2</v>
      </c>
      <c r="C10" s="2" t="s">
        <v>188</v>
      </c>
      <c r="D10" s="1">
        <v>0</v>
      </c>
      <c r="E10" s="1" t="s">
        <v>0</v>
      </c>
      <c r="F10" s="1">
        <v>3</v>
      </c>
      <c r="G10" s="1">
        <f>G9+F10</f>
        <v>5</v>
      </c>
      <c r="H10" s="1">
        <v>3</v>
      </c>
      <c r="I10" s="1">
        <f>I9+H10</f>
        <v>5</v>
      </c>
      <c r="J10" s="2" t="s">
        <v>478</v>
      </c>
      <c r="K10" s="2"/>
    </row>
    <row r="11" spans="2:11" s="19" customFormat="1" ht="24.95" customHeight="1">
      <c r="B11" s="26">
        <f t="shared" si="0"/>
        <v>3</v>
      </c>
      <c r="C11" s="2" t="s">
        <v>194</v>
      </c>
      <c r="D11" s="1">
        <v>0</v>
      </c>
      <c r="E11" s="1" t="s">
        <v>0</v>
      </c>
      <c r="F11" s="1">
        <v>12</v>
      </c>
      <c r="G11" s="1">
        <f t="shared" ref="G11:G37" si="1">G10+F11</f>
        <v>17</v>
      </c>
      <c r="H11" s="1">
        <v>12</v>
      </c>
      <c r="I11" s="1">
        <f t="shared" ref="I11:I37" si="2">I10+H11</f>
        <v>17</v>
      </c>
      <c r="J11" s="2" t="s">
        <v>194</v>
      </c>
      <c r="K11" s="2"/>
    </row>
    <row r="12" spans="2:11" s="19" customFormat="1" ht="24.95" customHeight="1">
      <c r="B12" s="31">
        <f t="shared" si="0"/>
        <v>4</v>
      </c>
      <c r="C12" s="46" t="s">
        <v>790</v>
      </c>
      <c r="D12" s="29">
        <v>0</v>
      </c>
      <c r="E12" s="29" t="s">
        <v>2</v>
      </c>
      <c r="F12" s="29">
        <v>6</v>
      </c>
      <c r="G12" s="29">
        <f t="shared" si="1"/>
        <v>23</v>
      </c>
      <c r="H12" s="29">
        <v>4</v>
      </c>
      <c r="I12" s="29">
        <f t="shared" si="2"/>
        <v>21</v>
      </c>
      <c r="J12" s="30" t="s">
        <v>791</v>
      </c>
      <c r="K12" s="99"/>
    </row>
    <row r="13" spans="2:11" ht="24.95" customHeight="1">
      <c r="B13" s="26">
        <f t="shared" si="0"/>
        <v>5</v>
      </c>
      <c r="C13" s="2" t="s">
        <v>347</v>
      </c>
      <c r="D13" s="1">
        <v>0</v>
      </c>
      <c r="E13" s="1" t="s">
        <v>1</v>
      </c>
      <c r="F13" s="1">
        <v>15</v>
      </c>
      <c r="G13" s="1">
        <f t="shared" si="1"/>
        <v>38</v>
      </c>
      <c r="H13" s="1">
        <v>8</v>
      </c>
      <c r="I13" s="1">
        <f t="shared" si="2"/>
        <v>29</v>
      </c>
      <c r="J13" s="2" t="s">
        <v>347</v>
      </c>
      <c r="K13" s="2"/>
    </row>
    <row r="14" spans="2:11" ht="24.95" customHeight="1">
      <c r="B14" s="26">
        <f t="shared" si="0"/>
        <v>6</v>
      </c>
      <c r="C14" s="2" t="s">
        <v>348</v>
      </c>
      <c r="D14" s="1">
        <v>0</v>
      </c>
      <c r="E14" s="1" t="s">
        <v>1</v>
      </c>
      <c r="F14" s="1">
        <v>15</v>
      </c>
      <c r="G14" s="1">
        <f t="shared" si="1"/>
        <v>53</v>
      </c>
      <c r="H14" s="1">
        <v>8</v>
      </c>
      <c r="I14" s="1">
        <f t="shared" si="2"/>
        <v>37</v>
      </c>
      <c r="J14" s="2" t="s">
        <v>348</v>
      </c>
      <c r="K14" s="2"/>
    </row>
    <row r="15" spans="2:11" ht="24.95" customHeight="1">
      <c r="B15" s="26">
        <f t="shared" si="0"/>
        <v>7</v>
      </c>
      <c r="C15" s="2" t="s">
        <v>349</v>
      </c>
      <c r="D15" s="1">
        <v>0</v>
      </c>
      <c r="E15" s="1" t="s">
        <v>1</v>
      </c>
      <c r="F15" s="1">
        <v>15</v>
      </c>
      <c r="G15" s="1">
        <f t="shared" si="1"/>
        <v>68</v>
      </c>
      <c r="H15" s="1">
        <v>8</v>
      </c>
      <c r="I15" s="1">
        <f t="shared" si="2"/>
        <v>45</v>
      </c>
      <c r="J15" s="2" t="s">
        <v>349</v>
      </c>
      <c r="K15" s="2"/>
    </row>
    <row r="16" spans="2:11" ht="24.95" customHeight="1">
      <c r="B16" s="26">
        <f t="shared" si="0"/>
        <v>8</v>
      </c>
      <c r="C16" s="2" t="s">
        <v>350</v>
      </c>
      <c r="D16" s="1">
        <v>0</v>
      </c>
      <c r="E16" s="1" t="s">
        <v>1</v>
      </c>
      <c r="F16" s="1">
        <v>15</v>
      </c>
      <c r="G16" s="1">
        <f t="shared" si="1"/>
        <v>83</v>
      </c>
      <c r="H16" s="1">
        <v>8</v>
      </c>
      <c r="I16" s="1">
        <f t="shared" si="2"/>
        <v>53</v>
      </c>
      <c r="J16" s="2" t="s">
        <v>350</v>
      </c>
      <c r="K16" s="2"/>
    </row>
    <row r="17" spans="2:11" ht="24.95" customHeight="1">
      <c r="B17" s="26">
        <f t="shared" si="0"/>
        <v>9</v>
      </c>
      <c r="C17" s="2" t="s">
        <v>351</v>
      </c>
      <c r="D17" s="1">
        <v>0</v>
      </c>
      <c r="E17" s="1" t="s">
        <v>1</v>
      </c>
      <c r="F17" s="1">
        <v>15</v>
      </c>
      <c r="G17" s="1">
        <f t="shared" si="1"/>
        <v>98</v>
      </c>
      <c r="H17" s="1">
        <v>8</v>
      </c>
      <c r="I17" s="1">
        <f t="shared" si="2"/>
        <v>61</v>
      </c>
      <c r="J17" s="2" t="s">
        <v>351</v>
      </c>
      <c r="K17" s="2"/>
    </row>
    <row r="18" spans="2:11" ht="24.95" customHeight="1">
      <c r="B18" s="26">
        <f t="shared" si="0"/>
        <v>10</v>
      </c>
      <c r="C18" s="2" t="s">
        <v>352</v>
      </c>
      <c r="D18" s="1">
        <v>0</v>
      </c>
      <c r="E18" s="1" t="s">
        <v>1</v>
      </c>
      <c r="F18" s="1">
        <v>15</v>
      </c>
      <c r="G18" s="1">
        <f t="shared" si="1"/>
        <v>113</v>
      </c>
      <c r="H18" s="1">
        <v>8</v>
      </c>
      <c r="I18" s="1">
        <f t="shared" si="2"/>
        <v>69</v>
      </c>
      <c r="J18" s="2" t="s">
        <v>352</v>
      </c>
      <c r="K18" s="2"/>
    </row>
    <row r="19" spans="2:11" ht="24.95" customHeight="1">
      <c r="B19" s="26">
        <f t="shared" si="0"/>
        <v>11</v>
      </c>
      <c r="C19" s="2" t="s">
        <v>353</v>
      </c>
      <c r="D19" s="1">
        <v>0</v>
      </c>
      <c r="E19" s="1" t="s">
        <v>1</v>
      </c>
      <c r="F19" s="1">
        <v>15</v>
      </c>
      <c r="G19" s="1">
        <f t="shared" si="1"/>
        <v>128</v>
      </c>
      <c r="H19" s="1">
        <v>8</v>
      </c>
      <c r="I19" s="1">
        <f t="shared" si="2"/>
        <v>77</v>
      </c>
      <c r="J19" s="2" t="s">
        <v>353</v>
      </c>
      <c r="K19" s="2"/>
    </row>
    <row r="20" spans="2:11" ht="24.95" customHeight="1">
      <c r="B20" s="26">
        <f t="shared" si="0"/>
        <v>12</v>
      </c>
      <c r="C20" s="2" t="s">
        <v>354</v>
      </c>
      <c r="D20" s="1">
        <v>0</v>
      </c>
      <c r="E20" s="1" t="s">
        <v>1</v>
      </c>
      <c r="F20" s="1">
        <v>15</v>
      </c>
      <c r="G20" s="1">
        <f t="shared" si="1"/>
        <v>143</v>
      </c>
      <c r="H20" s="1">
        <v>8</v>
      </c>
      <c r="I20" s="1">
        <f t="shared" si="2"/>
        <v>85</v>
      </c>
      <c r="J20" s="2" t="s">
        <v>354</v>
      </c>
      <c r="K20" s="2"/>
    </row>
    <row r="21" spans="2:11" ht="24.95" customHeight="1">
      <c r="B21" s="26">
        <f t="shared" si="0"/>
        <v>13</v>
      </c>
      <c r="C21" s="2" t="s">
        <v>355</v>
      </c>
      <c r="D21" s="1">
        <v>0</v>
      </c>
      <c r="E21" s="1" t="s">
        <v>1</v>
      </c>
      <c r="F21" s="1">
        <v>10</v>
      </c>
      <c r="G21" s="1">
        <f t="shared" si="1"/>
        <v>153</v>
      </c>
      <c r="H21" s="1">
        <v>8</v>
      </c>
      <c r="I21" s="1">
        <f t="shared" si="2"/>
        <v>93</v>
      </c>
      <c r="J21" s="2" t="s">
        <v>355</v>
      </c>
      <c r="K21" s="2"/>
    </row>
    <row r="22" spans="2:11" ht="24.95" customHeight="1">
      <c r="B22" s="26">
        <f t="shared" si="0"/>
        <v>14</v>
      </c>
      <c r="C22" s="2" t="s">
        <v>356</v>
      </c>
      <c r="D22" s="1">
        <v>0</v>
      </c>
      <c r="E22" s="1" t="s">
        <v>1</v>
      </c>
      <c r="F22" s="1">
        <v>10</v>
      </c>
      <c r="G22" s="1">
        <f t="shared" si="1"/>
        <v>163</v>
      </c>
      <c r="H22" s="1">
        <v>8</v>
      </c>
      <c r="I22" s="1">
        <f t="shared" si="2"/>
        <v>101</v>
      </c>
      <c r="J22" s="2" t="s">
        <v>356</v>
      </c>
      <c r="K22" s="2"/>
    </row>
    <row r="23" spans="2:11" ht="24.95" customHeight="1">
      <c r="B23" s="26">
        <f t="shared" si="0"/>
        <v>15</v>
      </c>
      <c r="C23" s="2" t="s">
        <v>357</v>
      </c>
      <c r="D23" s="1">
        <v>0</v>
      </c>
      <c r="E23" s="1" t="s">
        <v>1</v>
      </c>
      <c r="F23" s="1">
        <v>10</v>
      </c>
      <c r="G23" s="1">
        <f t="shared" si="1"/>
        <v>173</v>
      </c>
      <c r="H23" s="1">
        <v>8</v>
      </c>
      <c r="I23" s="1">
        <f t="shared" si="2"/>
        <v>109</v>
      </c>
      <c r="J23" s="2" t="s">
        <v>357</v>
      </c>
      <c r="K23" s="2"/>
    </row>
    <row r="24" spans="2:11" ht="24.95" customHeight="1">
      <c r="B24" s="26">
        <f t="shared" si="0"/>
        <v>16</v>
      </c>
      <c r="C24" s="2" t="s">
        <v>358</v>
      </c>
      <c r="D24" s="1">
        <v>0</v>
      </c>
      <c r="E24" s="1" t="s">
        <v>1</v>
      </c>
      <c r="F24" s="1">
        <v>10</v>
      </c>
      <c r="G24" s="1">
        <f t="shared" si="1"/>
        <v>183</v>
      </c>
      <c r="H24" s="1">
        <v>8</v>
      </c>
      <c r="I24" s="1">
        <f t="shared" si="2"/>
        <v>117</v>
      </c>
      <c r="J24" s="2" t="s">
        <v>358</v>
      </c>
      <c r="K24" s="2"/>
    </row>
    <row r="25" spans="2:11" ht="24.95" customHeight="1">
      <c r="B25" s="26">
        <f t="shared" si="0"/>
        <v>17</v>
      </c>
      <c r="C25" s="2" t="s">
        <v>359</v>
      </c>
      <c r="D25" s="1">
        <v>0</v>
      </c>
      <c r="E25" s="1" t="s">
        <v>1</v>
      </c>
      <c r="F25" s="1">
        <v>10</v>
      </c>
      <c r="G25" s="1">
        <f t="shared" si="1"/>
        <v>193</v>
      </c>
      <c r="H25" s="1">
        <v>8</v>
      </c>
      <c r="I25" s="1">
        <f t="shared" si="2"/>
        <v>125</v>
      </c>
      <c r="J25" s="2" t="s">
        <v>359</v>
      </c>
      <c r="K25" s="2"/>
    </row>
    <row r="26" spans="2:11" ht="24.95" customHeight="1">
      <c r="B26" s="26">
        <f t="shared" si="0"/>
        <v>18</v>
      </c>
      <c r="C26" s="2" t="s">
        <v>360</v>
      </c>
      <c r="D26" s="1">
        <v>0</v>
      </c>
      <c r="E26" s="1" t="s">
        <v>1</v>
      </c>
      <c r="F26" s="1">
        <v>10</v>
      </c>
      <c r="G26" s="1">
        <f t="shared" si="1"/>
        <v>203</v>
      </c>
      <c r="H26" s="1">
        <v>8</v>
      </c>
      <c r="I26" s="1">
        <f t="shared" si="2"/>
        <v>133</v>
      </c>
      <c r="J26" s="2" t="s">
        <v>360</v>
      </c>
      <c r="K26" s="2"/>
    </row>
    <row r="27" spans="2:11" ht="24.95" customHeight="1">
      <c r="B27" s="26">
        <f t="shared" si="0"/>
        <v>19</v>
      </c>
      <c r="C27" s="2" t="s">
        <v>361</v>
      </c>
      <c r="D27" s="1">
        <v>0</v>
      </c>
      <c r="E27" s="1" t="s">
        <v>1</v>
      </c>
      <c r="F27" s="1">
        <v>10</v>
      </c>
      <c r="G27" s="1">
        <f t="shared" si="1"/>
        <v>213</v>
      </c>
      <c r="H27" s="1">
        <v>8</v>
      </c>
      <c r="I27" s="1">
        <f t="shared" si="2"/>
        <v>141</v>
      </c>
      <c r="J27" s="2" t="s">
        <v>361</v>
      </c>
      <c r="K27" s="2"/>
    </row>
    <row r="28" spans="2:11" ht="24.95" customHeight="1">
      <c r="B28" s="26">
        <f t="shared" si="0"/>
        <v>20</v>
      </c>
      <c r="C28" s="2" t="s">
        <v>362</v>
      </c>
      <c r="D28" s="1">
        <v>0</v>
      </c>
      <c r="E28" s="1" t="s">
        <v>1</v>
      </c>
      <c r="F28" s="1">
        <v>10</v>
      </c>
      <c r="G28" s="1">
        <f t="shared" si="1"/>
        <v>223</v>
      </c>
      <c r="H28" s="1">
        <v>8</v>
      </c>
      <c r="I28" s="1">
        <f t="shared" si="2"/>
        <v>149</v>
      </c>
      <c r="J28" s="2" t="s">
        <v>362</v>
      </c>
      <c r="K28" s="2"/>
    </row>
    <row r="29" spans="2:11" ht="24.95" customHeight="1">
      <c r="B29" s="26">
        <f t="shared" si="0"/>
        <v>21</v>
      </c>
      <c r="C29" s="2" t="s">
        <v>363</v>
      </c>
      <c r="D29" s="1">
        <v>3</v>
      </c>
      <c r="E29" s="1" t="s">
        <v>106</v>
      </c>
      <c r="F29" s="1">
        <v>22</v>
      </c>
      <c r="G29" s="1">
        <f t="shared" si="1"/>
        <v>245</v>
      </c>
      <c r="H29" s="1">
        <v>16</v>
      </c>
      <c r="I29" s="1">
        <f t="shared" si="2"/>
        <v>165</v>
      </c>
      <c r="J29" s="2" t="s">
        <v>363</v>
      </c>
      <c r="K29" s="2"/>
    </row>
    <row r="30" spans="2:11" ht="24.95" customHeight="1">
      <c r="B30" s="26">
        <f t="shared" si="0"/>
        <v>22</v>
      </c>
      <c r="C30" s="2" t="s">
        <v>364</v>
      </c>
      <c r="D30" s="1">
        <v>3</v>
      </c>
      <c r="E30" s="1" t="s">
        <v>106</v>
      </c>
      <c r="F30" s="1">
        <v>22</v>
      </c>
      <c r="G30" s="1">
        <f t="shared" si="1"/>
        <v>267</v>
      </c>
      <c r="H30" s="1">
        <v>16</v>
      </c>
      <c r="I30" s="1">
        <f t="shared" si="2"/>
        <v>181</v>
      </c>
      <c r="J30" s="2" t="s">
        <v>364</v>
      </c>
      <c r="K30" s="2"/>
    </row>
    <row r="31" spans="2:11" ht="24.95" customHeight="1">
      <c r="B31" s="26">
        <f t="shared" si="0"/>
        <v>23</v>
      </c>
      <c r="C31" s="2" t="s">
        <v>365</v>
      </c>
      <c r="D31" s="1">
        <v>3</v>
      </c>
      <c r="E31" s="1" t="s">
        <v>106</v>
      </c>
      <c r="F31" s="1">
        <v>22</v>
      </c>
      <c r="G31" s="1">
        <f t="shared" si="1"/>
        <v>289</v>
      </c>
      <c r="H31" s="1">
        <v>16</v>
      </c>
      <c r="I31" s="1">
        <f t="shared" si="2"/>
        <v>197</v>
      </c>
      <c r="J31" s="2" t="s">
        <v>365</v>
      </c>
      <c r="K31" s="2"/>
    </row>
    <row r="32" spans="2:11" ht="24.95" customHeight="1">
      <c r="B32" s="26">
        <f t="shared" si="0"/>
        <v>24</v>
      </c>
      <c r="C32" s="2" t="s">
        <v>366</v>
      </c>
      <c r="D32" s="1">
        <v>3</v>
      </c>
      <c r="E32" s="1" t="s">
        <v>106</v>
      </c>
      <c r="F32" s="1">
        <v>22</v>
      </c>
      <c r="G32" s="1">
        <f t="shared" si="1"/>
        <v>311</v>
      </c>
      <c r="H32" s="1">
        <v>16</v>
      </c>
      <c r="I32" s="1">
        <f t="shared" si="2"/>
        <v>213</v>
      </c>
      <c r="J32" s="2" t="s">
        <v>366</v>
      </c>
      <c r="K32" s="2"/>
    </row>
    <row r="33" spans="2:11" ht="24.95" customHeight="1">
      <c r="B33" s="26">
        <f t="shared" si="0"/>
        <v>25</v>
      </c>
      <c r="C33" s="2" t="s">
        <v>367</v>
      </c>
      <c r="D33" s="1">
        <v>3</v>
      </c>
      <c r="E33" s="1" t="s">
        <v>106</v>
      </c>
      <c r="F33" s="1">
        <v>22</v>
      </c>
      <c r="G33" s="1">
        <f t="shared" si="1"/>
        <v>333</v>
      </c>
      <c r="H33" s="1">
        <v>16</v>
      </c>
      <c r="I33" s="1">
        <f t="shared" si="2"/>
        <v>229</v>
      </c>
      <c r="J33" s="2" t="s">
        <v>367</v>
      </c>
      <c r="K33" s="2"/>
    </row>
    <row r="34" spans="2:11" ht="24.95" customHeight="1">
      <c r="B34" s="26">
        <f t="shared" si="0"/>
        <v>26</v>
      </c>
      <c r="C34" s="2" t="s">
        <v>368</v>
      </c>
      <c r="D34" s="1">
        <v>3</v>
      </c>
      <c r="E34" s="1" t="s">
        <v>106</v>
      </c>
      <c r="F34" s="1">
        <v>22</v>
      </c>
      <c r="G34" s="1">
        <f t="shared" si="1"/>
        <v>355</v>
      </c>
      <c r="H34" s="1">
        <v>16</v>
      </c>
      <c r="I34" s="1">
        <f t="shared" si="2"/>
        <v>245</v>
      </c>
      <c r="J34" s="2" t="s">
        <v>368</v>
      </c>
      <c r="K34" s="2"/>
    </row>
    <row r="35" spans="2:11" ht="24.95" customHeight="1">
      <c r="B35" s="26">
        <f t="shared" si="0"/>
        <v>27</v>
      </c>
      <c r="C35" s="2" t="s">
        <v>369</v>
      </c>
      <c r="D35" s="1">
        <v>3</v>
      </c>
      <c r="E35" s="1" t="s">
        <v>106</v>
      </c>
      <c r="F35" s="1">
        <v>22</v>
      </c>
      <c r="G35" s="1">
        <f t="shared" si="1"/>
        <v>377</v>
      </c>
      <c r="H35" s="1">
        <v>16</v>
      </c>
      <c r="I35" s="1">
        <f t="shared" si="2"/>
        <v>261</v>
      </c>
      <c r="J35" s="2" t="s">
        <v>369</v>
      </c>
      <c r="K35" s="2"/>
    </row>
    <row r="36" spans="2:11" ht="24.95" customHeight="1">
      <c r="B36" s="26">
        <f t="shared" si="0"/>
        <v>28</v>
      </c>
      <c r="C36" s="2" t="s">
        <v>370</v>
      </c>
      <c r="D36" s="1">
        <v>3</v>
      </c>
      <c r="E36" s="1" t="s">
        <v>106</v>
      </c>
      <c r="F36" s="1">
        <v>22</v>
      </c>
      <c r="G36" s="1">
        <f t="shared" si="1"/>
        <v>399</v>
      </c>
      <c r="H36" s="1">
        <v>16</v>
      </c>
      <c r="I36" s="1">
        <f t="shared" si="2"/>
        <v>277</v>
      </c>
      <c r="J36" s="2" t="s">
        <v>370</v>
      </c>
      <c r="K36" s="2"/>
    </row>
    <row r="37" spans="2:11" ht="24.95" customHeight="1">
      <c r="B37" s="26">
        <f t="shared" si="0"/>
        <v>29</v>
      </c>
      <c r="C37" s="2" t="s">
        <v>190</v>
      </c>
      <c r="D37" s="1">
        <v>0</v>
      </c>
      <c r="E37" s="1" t="s">
        <v>0</v>
      </c>
      <c r="F37" s="1">
        <v>1</v>
      </c>
      <c r="G37" s="1">
        <f t="shared" si="1"/>
        <v>400</v>
      </c>
      <c r="H37" s="1">
        <v>4</v>
      </c>
      <c r="I37" s="1">
        <f t="shared" si="2"/>
        <v>281</v>
      </c>
      <c r="J37" s="30" t="s">
        <v>795</v>
      </c>
      <c r="K37" s="2"/>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776F-E2D5-4D9D-B5B6-3A65A6EF3172}">
  <sheetPr codeName="Sheet21"/>
  <dimension ref="B1:K35"/>
  <sheetViews>
    <sheetView zoomScaleNormal="100" workbookViewId="0">
      <pane xSplit="1" ySplit="8" topLeftCell="B9" activePane="bottomRight" state="frozen"/>
      <selection activeCell="J17" sqref="J17"/>
      <selection pane="topRight" activeCell="J17" sqref="J17"/>
      <selection pane="bottomLeft" activeCell="J17" sqref="J17"/>
      <selection pane="bottomRight" activeCell="C33" sqref="C33"/>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734</v>
      </c>
      <c r="E2" s="586"/>
      <c r="F2" s="587"/>
      <c r="G2" s="28" t="s">
        <v>695</v>
      </c>
      <c r="H2" s="602" t="s">
        <v>734</v>
      </c>
      <c r="I2" s="603"/>
      <c r="J2" s="603"/>
      <c r="K2" s="604"/>
    </row>
    <row r="3" spans="2:11" ht="30" customHeight="1">
      <c r="B3" s="597" t="s">
        <v>694</v>
      </c>
      <c r="C3" s="598"/>
      <c r="D3" s="588" t="s">
        <v>49</v>
      </c>
      <c r="E3" s="589"/>
      <c r="F3" s="590"/>
      <c r="G3" s="22" t="s">
        <v>696</v>
      </c>
      <c r="H3" s="588" t="s">
        <v>31</v>
      </c>
      <c r="I3" s="589"/>
      <c r="J3" s="589"/>
      <c r="K3" s="590"/>
    </row>
    <row r="4" spans="2:11" ht="30" customHeight="1">
      <c r="B4" s="597" t="s">
        <v>699</v>
      </c>
      <c r="C4" s="598"/>
      <c r="D4" s="614" t="s">
        <v>2056</v>
      </c>
      <c r="E4" s="615"/>
      <c r="F4" s="616"/>
      <c r="G4" s="36" t="s">
        <v>697</v>
      </c>
      <c r="H4" s="22">
        <f>G35</f>
        <v>382</v>
      </c>
      <c r="I4" s="36" t="s">
        <v>698</v>
      </c>
      <c r="J4" s="588">
        <f>I35</f>
        <v>265</v>
      </c>
      <c r="K4" s="590"/>
    </row>
    <row r="5" spans="2:11" ht="30" customHeight="1">
      <c r="B5" s="597" t="s">
        <v>700</v>
      </c>
      <c r="C5" s="598"/>
      <c r="D5" s="614" t="s">
        <v>1154</v>
      </c>
      <c r="E5" s="606"/>
      <c r="F5" s="606"/>
      <c r="G5" s="606"/>
      <c r="H5" s="606"/>
      <c r="I5" s="606"/>
      <c r="J5" s="606"/>
      <c r="K5" s="607"/>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32">
        <f>ROW()-8</f>
        <v>1</v>
      </c>
      <c r="C9" s="2" t="s">
        <v>187</v>
      </c>
      <c r="D9" s="1">
        <v>0</v>
      </c>
      <c r="E9" s="1" t="s">
        <v>0</v>
      </c>
      <c r="F9" s="1">
        <v>2</v>
      </c>
      <c r="G9" s="1">
        <f>F9</f>
        <v>2</v>
      </c>
      <c r="H9" s="1">
        <v>2</v>
      </c>
      <c r="I9" s="1">
        <f>H9</f>
        <v>2</v>
      </c>
      <c r="J9" s="2" t="s">
        <v>477</v>
      </c>
      <c r="K9" s="2"/>
    </row>
    <row r="10" spans="2:11" s="19" customFormat="1" ht="24.95" customHeight="1">
      <c r="B10" s="32">
        <f t="shared" ref="B10:B35" si="0">ROW()-8</f>
        <v>2</v>
      </c>
      <c r="C10" s="2" t="s">
        <v>188</v>
      </c>
      <c r="D10" s="1">
        <v>0</v>
      </c>
      <c r="E10" s="1" t="s">
        <v>0</v>
      </c>
      <c r="F10" s="1">
        <v>3</v>
      </c>
      <c r="G10" s="1">
        <f>G9+F10</f>
        <v>5</v>
      </c>
      <c r="H10" s="1">
        <v>3</v>
      </c>
      <c r="I10" s="1">
        <f>I9+H10</f>
        <v>5</v>
      </c>
      <c r="J10" s="2" t="s">
        <v>478</v>
      </c>
      <c r="K10" s="2"/>
    </row>
    <row r="11" spans="2:11" s="19" customFormat="1" ht="24.95" customHeight="1">
      <c r="B11" s="32">
        <f t="shared" si="0"/>
        <v>3</v>
      </c>
      <c r="C11" s="2" t="s">
        <v>347</v>
      </c>
      <c r="D11" s="1">
        <v>0</v>
      </c>
      <c r="E11" s="1" t="s">
        <v>1</v>
      </c>
      <c r="F11" s="1">
        <v>15</v>
      </c>
      <c r="G11" s="1">
        <f t="shared" ref="G11:G35" si="1">G10+F11</f>
        <v>20</v>
      </c>
      <c r="H11" s="1">
        <v>8</v>
      </c>
      <c r="I11" s="1">
        <f t="shared" ref="I11:I35" si="2">I10+H11</f>
        <v>13</v>
      </c>
      <c r="J11" s="2" t="s">
        <v>347</v>
      </c>
      <c r="K11" s="2"/>
    </row>
    <row r="12" spans="2:11" s="19" customFormat="1" ht="24.95" customHeight="1">
      <c r="B12" s="32">
        <f t="shared" si="0"/>
        <v>4</v>
      </c>
      <c r="C12" s="2" t="s">
        <v>348</v>
      </c>
      <c r="D12" s="1">
        <v>0</v>
      </c>
      <c r="E12" s="1" t="s">
        <v>1</v>
      </c>
      <c r="F12" s="1">
        <v>15</v>
      </c>
      <c r="G12" s="1">
        <f t="shared" si="1"/>
        <v>35</v>
      </c>
      <c r="H12" s="1">
        <v>8</v>
      </c>
      <c r="I12" s="1">
        <f t="shared" si="2"/>
        <v>21</v>
      </c>
      <c r="J12" s="2" t="s">
        <v>348</v>
      </c>
      <c r="K12" s="2"/>
    </row>
    <row r="13" spans="2:11" ht="24.95" customHeight="1">
      <c r="B13" s="32">
        <f t="shared" si="0"/>
        <v>5</v>
      </c>
      <c r="C13" s="2" t="s">
        <v>349</v>
      </c>
      <c r="D13" s="1">
        <v>0</v>
      </c>
      <c r="E13" s="1" t="s">
        <v>1</v>
      </c>
      <c r="F13" s="1">
        <v>15</v>
      </c>
      <c r="G13" s="1">
        <f t="shared" si="1"/>
        <v>50</v>
      </c>
      <c r="H13" s="1">
        <v>8</v>
      </c>
      <c r="I13" s="1">
        <f t="shared" si="2"/>
        <v>29</v>
      </c>
      <c r="J13" s="2" t="s">
        <v>349</v>
      </c>
      <c r="K13" s="2"/>
    </row>
    <row r="14" spans="2:11" ht="24.95" customHeight="1">
      <c r="B14" s="32">
        <f t="shared" si="0"/>
        <v>6</v>
      </c>
      <c r="C14" s="2" t="s">
        <v>350</v>
      </c>
      <c r="D14" s="1">
        <v>0</v>
      </c>
      <c r="E14" s="1" t="s">
        <v>1</v>
      </c>
      <c r="F14" s="1">
        <v>15</v>
      </c>
      <c r="G14" s="1">
        <f t="shared" si="1"/>
        <v>65</v>
      </c>
      <c r="H14" s="1">
        <v>8</v>
      </c>
      <c r="I14" s="1">
        <f t="shared" si="2"/>
        <v>37</v>
      </c>
      <c r="J14" s="2" t="s">
        <v>350</v>
      </c>
      <c r="K14" s="2"/>
    </row>
    <row r="15" spans="2:11" ht="24.95" customHeight="1">
      <c r="B15" s="32">
        <f t="shared" si="0"/>
        <v>7</v>
      </c>
      <c r="C15" s="2" t="s">
        <v>351</v>
      </c>
      <c r="D15" s="1">
        <v>0</v>
      </c>
      <c r="E15" s="1" t="s">
        <v>1</v>
      </c>
      <c r="F15" s="1">
        <v>15</v>
      </c>
      <c r="G15" s="1">
        <f t="shared" si="1"/>
        <v>80</v>
      </c>
      <c r="H15" s="1">
        <v>8</v>
      </c>
      <c r="I15" s="1">
        <f t="shared" si="2"/>
        <v>45</v>
      </c>
      <c r="J15" s="2" t="s">
        <v>351</v>
      </c>
      <c r="K15" s="2"/>
    </row>
    <row r="16" spans="2:11" ht="24.95" customHeight="1">
      <c r="B16" s="32">
        <f t="shared" si="0"/>
        <v>8</v>
      </c>
      <c r="C16" s="2" t="s">
        <v>352</v>
      </c>
      <c r="D16" s="1">
        <v>0</v>
      </c>
      <c r="E16" s="1" t="s">
        <v>1</v>
      </c>
      <c r="F16" s="1">
        <v>15</v>
      </c>
      <c r="G16" s="1">
        <f t="shared" si="1"/>
        <v>95</v>
      </c>
      <c r="H16" s="1">
        <v>8</v>
      </c>
      <c r="I16" s="1">
        <f t="shared" si="2"/>
        <v>53</v>
      </c>
      <c r="J16" s="2" t="s">
        <v>352</v>
      </c>
      <c r="K16" s="2"/>
    </row>
    <row r="17" spans="2:11" ht="24.95" customHeight="1">
      <c r="B17" s="32">
        <f t="shared" si="0"/>
        <v>9</v>
      </c>
      <c r="C17" s="2" t="s">
        <v>353</v>
      </c>
      <c r="D17" s="1">
        <v>0</v>
      </c>
      <c r="E17" s="1" t="s">
        <v>1</v>
      </c>
      <c r="F17" s="1">
        <v>15</v>
      </c>
      <c r="G17" s="1">
        <f t="shared" si="1"/>
        <v>110</v>
      </c>
      <c r="H17" s="1">
        <v>8</v>
      </c>
      <c r="I17" s="1">
        <f t="shared" si="2"/>
        <v>61</v>
      </c>
      <c r="J17" s="2" t="s">
        <v>353</v>
      </c>
      <c r="K17" s="2"/>
    </row>
    <row r="18" spans="2:11" ht="24.95" customHeight="1">
      <c r="B18" s="32">
        <f t="shared" si="0"/>
        <v>10</v>
      </c>
      <c r="C18" s="2" t="s">
        <v>354</v>
      </c>
      <c r="D18" s="1">
        <v>0</v>
      </c>
      <c r="E18" s="1" t="s">
        <v>1</v>
      </c>
      <c r="F18" s="1">
        <v>15</v>
      </c>
      <c r="G18" s="1">
        <f t="shared" si="1"/>
        <v>125</v>
      </c>
      <c r="H18" s="1">
        <v>8</v>
      </c>
      <c r="I18" s="1">
        <f t="shared" si="2"/>
        <v>69</v>
      </c>
      <c r="J18" s="2" t="s">
        <v>354</v>
      </c>
      <c r="K18" s="2"/>
    </row>
    <row r="19" spans="2:11" ht="24.95" customHeight="1">
      <c r="B19" s="32">
        <f t="shared" si="0"/>
        <v>11</v>
      </c>
      <c r="C19" s="2" t="s">
        <v>355</v>
      </c>
      <c r="D19" s="1">
        <v>0</v>
      </c>
      <c r="E19" s="1" t="s">
        <v>1</v>
      </c>
      <c r="F19" s="1">
        <v>10</v>
      </c>
      <c r="G19" s="1">
        <f t="shared" si="1"/>
        <v>135</v>
      </c>
      <c r="H19" s="1">
        <v>8</v>
      </c>
      <c r="I19" s="1">
        <f t="shared" si="2"/>
        <v>77</v>
      </c>
      <c r="J19" s="2" t="s">
        <v>355</v>
      </c>
      <c r="K19" s="2"/>
    </row>
    <row r="20" spans="2:11" ht="24.95" customHeight="1">
      <c r="B20" s="32">
        <f t="shared" si="0"/>
        <v>12</v>
      </c>
      <c r="C20" s="2" t="s">
        <v>356</v>
      </c>
      <c r="D20" s="1">
        <v>0</v>
      </c>
      <c r="E20" s="1" t="s">
        <v>1</v>
      </c>
      <c r="F20" s="1">
        <v>10</v>
      </c>
      <c r="G20" s="1">
        <f t="shared" si="1"/>
        <v>145</v>
      </c>
      <c r="H20" s="1">
        <v>8</v>
      </c>
      <c r="I20" s="1">
        <f t="shared" si="2"/>
        <v>85</v>
      </c>
      <c r="J20" s="2" t="s">
        <v>356</v>
      </c>
      <c r="K20" s="2"/>
    </row>
    <row r="21" spans="2:11" ht="24.95" customHeight="1">
      <c r="B21" s="32">
        <f t="shared" si="0"/>
        <v>13</v>
      </c>
      <c r="C21" s="2" t="s">
        <v>357</v>
      </c>
      <c r="D21" s="1">
        <v>0</v>
      </c>
      <c r="E21" s="1" t="s">
        <v>1</v>
      </c>
      <c r="F21" s="1">
        <v>10</v>
      </c>
      <c r="G21" s="1">
        <f t="shared" si="1"/>
        <v>155</v>
      </c>
      <c r="H21" s="1">
        <v>8</v>
      </c>
      <c r="I21" s="1">
        <f t="shared" si="2"/>
        <v>93</v>
      </c>
      <c r="J21" s="2" t="s">
        <v>357</v>
      </c>
      <c r="K21" s="2"/>
    </row>
    <row r="22" spans="2:11" ht="24.95" customHeight="1">
      <c r="B22" s="32">
        <f t="shared" si="0"/>
        <v>14</v>
      </c>
      <c r="C22" s="2" t="s">
        <v>358</v>
      </c>
      <c r="D22" s="1">
        <v>0</v>
      </c>
      <c r="E22" s="1" t="s">
        <v>1</v>
      </c>
      <c r="F22" s="1">
        <v>10</v>
      </c>
      <c r="G22" s="1">
        <f t="shared" si="1"/>
        <v>165</v>
      </c>
      <c r="H22" s="1">
        <v>8</v>
      </c>
      <c r="I22" s="1">
        <f t="shared" si="2"/>
        <v>101</v>
      </c>
      <c r="J22" s="2" t="s">
        <v>358</v>
      </c>
      <c r="K22" s="2"/>
    </row>
    <row r="23" spans="2:11" ht="24.95" customHeight="1">
      <c r="B23" s="32">
        <f t="shared" si="0"/>
        <v>15</v>
      </c>
      <c r="C23" s="2" t="s">
        <v>359</v>
      </c>
      <c r="D23" s="1">
        <v>0</v>
      </c>
      <c r="E23" s="1" t="s">
        <v>1</v>
      </c>
      <c r="F23" s="1">
        <v>10</v>
      </c>
      <c r="G23" s="1">
        <f t="shared" si="1"/>
        <v>175</v>
      </c>
      <c r="H23" s="1">
        <v>8</v>
      </c>
      <c r="I23" s="1">
        <f t="shared" si="2"/>
        <v>109</v>
      </c>
      <c r="J23" s="2" t="s">
        <v>359</v>
      </c>
      <c r="K23" s="2"/>
    </row>
    <row r="24" spans="2:11" ht="24.95" customHeight="1">
      <c r="B24" s="32">
        <f t="shared" si="0"/>
        <v>16</v>
      </c>
      <c r="C24" s="2" t="s">
        <v>360</v>
      </c>
      <c r="D24" s="1">
        <v>0</v>
      </c>
      <c r="E24" s="1" t="s">
        <v>1</v>
      </c>
      <c r="F24" s="1">
        <v>10</v>
      </c>
      <c r="G24" s="1">
        <f t="shared" si="1"/>
        <v>185</v>
      </c>
      <c r="H24" s="1">
        <v>8</v>
      </c>
      <c r="I24" s="1">
        <f t="shared" si="2"/>
        <v>117</v>
      </c>
      <c r="J24" s="2" t="s">
        <v>360</v>
      </c>
      <c r="K24" s="2"/>
    </row>
    <row r="25" spans="2:11" ht="24.95" customHeight="1">
      <c r="B25" s="32">
        <f t="shared" si="0"/>
        <v>17</v>
      </c>
      <c r="C25" s="2" t="s">
        <v>361</v>
      </c>
      <c r="D25" s="1">
        <v>0</v>
      </c>
      <c r="E25" s="1" t="s">
        <v>1</v>
      </c>
      <c r="F25" s="1">
        <v>10</v>
      </c>
      <c r="G25" s="1">
        <f t="shared" si="1"/>
        <v>195</v>
      </c>
      <c r="H25" s="1">
        <v>8</v>
      </c>
      <c r="I25" s="1">
        <f t="shared" si="2"/>
        <v>125</v>
      </c>
      <c r="J25" s="2" t="s">
        <v>1427</v>
      </c>
      <c r="K25" s="2"/>
    </row>
    <row r="26" spans="2:11" ht="24.95" customHeight="1">
      <c r="B26" s="32">
        <f t="shared" si="0"/>
        <v>18</v>
      </c>
      <c r="C26" s="2" t="s">
        <v>362</v>
      </c>
      <c r="D26" s="1">
        <v>0</v>
      </c>
      <c r="E26" s="1" t="s">
        <v>1</v>
      </c>
      <c r="F26" s="1">
        <v>10</v>
      </c>
      <c r="G26" s="1">
        <f t="shared" si="1"/>
        <v>205</v>
      </c>
      <c r="H26" s="1">
        <v>8</v>
      </c>
      <c r="I26" s="1">
        <f t="shared" si="2"/>
        <v>133</v>
      </c>
      <c r="J26" s="2" t="s">
        <v>362</v>
      </c>
      <c r="K26" s="2"/>
    </row>
    <row r="27" spans="2:11" ht="24.95" customHeight="1">
      <c r="B27" s="32">
        <f t="shared" si="0"/>
        <v>19</v>
      </c>
      <c r="C27" s="2" t="s">
        <v>363</v>
      </c>
      <c r="D27" s="1">
        <v>3</v>
      </c>
      <c r="E27" s="1" t="s">
        <v>106</v>
      </c>
      <c r="F27" s="1">
        <v>22</v>
      </c>
      <c r="G27" s="1">
        <f t="shared" si="1"/>
        <v>227</v>
      </c>
      <c r="H27" s="1">
        <v>16</v>
      </c>
      <c r="I27" s="1">
        <f t="shared" si="2"/>
        <v>149</v>
      </c>
      <c r="J27" s="2" t="s">
        <v>363</v>
      </c>
      <c r="K27" s="2"/>
    </row>
    <row r="28" spans="2:11" ht="24.95" customHeight="1">
      <c r="B28" s="32">
        <f t="shared" si="0"/>
        <v>20</v>
      </c>
      <c r="C28" s="2" t="s">
        <v>364</v>
      </c>
      <c r="D28" s="1">
        <v>3</v>
      </c>
      <c r="E28" s="1" t="s">
        <v>106</v>
      </c>
      <c r="F28" s="1">
        <v>22</v>
      </c>
      <c r="G28" s="1">
        <f t="shared" si="1"/>
        <v>249</v>
      </c>
      <c r="H28" s="1">
        <v>16</v>
      </c>
      <c r="I28" s="1">
        <f t="shared" si="2"/>
        <v>165</v>
      </c>
      <c r="J28" s="2" t="s">
        <v>364</v>
      </c>
      <c r="K28" s="2"/>
    </row>
    <row r="29" spans="2:11" ht="24.95" customHeight="1">
      <c r="B29" s="32">
        <f t="shared" si="0"/>
        <v>21</v>
      </c>
      <c r="C29" s="2" t="s">
        <v>365</v>
      </c>
      <c r="D29" s="1">
        <v>3</v>
      </c>
      <c r="E29" s="1" t="s">
        <v>106</v>
      </c>
      <c r="F29" s="1">
        <v>22</v>
      </c>
      <c r="G29" s="1">
        <f t="shared" si="1"/>
        <v>271</v>
      </c>
      <c r="H29" s="1">
        <v>16</v>
      </c>
      <c r="I29" s="1">
        <f t="shared" si="2"/>
        <v>181</v>
      </c>
      <c r="J29" s="2" t="s">
        <v>365</v>
      </c>
      <c r="K29" s="2"/>
    </row>
    <row r="30" spans="2:11" ht="24.95" customHeight="1">
      <c r="B30" s="32">
        <f t="shared" si="0"/>
        <v>22</v>
      </c>
      <c r="C30" s="2" t="s">
        <v>366</v>
      </c>
      <c r="D30" s="1">
        <v>3</v>
      </c>
      <c r="E30" s="1" t="s">
        <v>106</v>
      </c>
      <c r="F30" s="1">
        <v>22</v>
      </c>
      <c r="G30" s="1">
        <f t="shared" si="1"/>
        <v>293</v>
      </c>
      <c r="H30" s="1">
        <v>16</v>
      </c>
      <c r="I30" s="1">
        <f t="shared" si="2"/>
        <v>197</v>
      </c>
      <c r="J30" s="2" t="s">
        <v>366</v>
      </c>
      <c r="K30" s="2"/>
    </row>
    <row r="31" spans="2:11" ht="24.95" customHeight="1">
      <c r="B31" s="32">
        <f t="shared" si="0"/>
        <v>23</v>
      </c>
      <c r="C31" s="2" t="s">
        <v>367</v>
      </c>
      <c r="D31" s="1">
        <v>3</v>
      </c>
      <c r="E31" s="1" t="s">
        <v>106</v>
      </c>
      <c r="F31" s="1">
        <v>22</v>
      </c>
      <c r="G31" s="1">
        <f t="shared" si="1"/>
        <v>315</v>
      </c>
      <c r="H31" s="1">
        <v>16</v>
      </c>
      <c r="I31" s="1">
        <f t="shared" si="2"/>
        <v>213</v>
      </c>
      <c r="J31" s="2" t="s">
        <v>367</v>
      </c>
      <c r="K31" s="2"/>
    </row>
    <row r="32" spans="2:11" ht="24.95" customHeight="1">
      <c r="B32" s="32">
        <f t="shared" si="0"/>
        <v>24</v>
      </c>
      <c r="C32" s="2" t="s">
        <v>368</v>
      </c>
      <c r="D32" s="1">
        <v>3</v>
      </c>
      <c r="E32" s="1" t="s">
        <v>106</v>
      </c>
      <c r="F32" s="1">
        <v>22</v>
      </c>
      <c r="G32" s="1">
        <f t="shared" si="1"/>
        <v>337</v>
      </c>
      <c r="H32" s="1">
        <v>16</v>
      </c>
      <c r="I32" s="1">
        <f t="shared" si="2"/>
        <v>229</v>
      </c>
      <c r="J32" s="2" t="s">
        <v>368</v>
      </c>
      <c r="K32" s="2"/>
    </row>
    <row r="33" spans="2:11" ht="24.95" customHeight="1">
      <c r="B33" s="32">
        <f t="shared" si="0"/>
        <v>25</v>
      </c>
      <c r="C33" s="2" t="s">
        <v>369</v>
      </c>
      <c r="D33" s="1">
        <v>3</v>
      </c>
      <c r="E33" s="1" t="s">
        <v>106</v>
      </c>
      <c r="F33" s="1">
        <v>22</v>
      </c>
      <c r="G33" s="1">
        <f t="shared" si="1"/>
        <v>359</v>
      </c>
      <c r="H33" s="1">
        <v>16</v>
      </c>
      <c r="I33" s="1">
        <f t="shared" si="2"/>
        <v>245</v>
      </c>
      <c r="J33" s="2" t="s">
        <v>369</v>
      </c>
      <c r="K33" s="2"/>
    </row>
    <row r="34" spans="2:11" ht="24.95" customHeight="1">
      <c r="B34" s="32">
        <f t="shared" si="0"/>
        <v>26</v>
      </c>
      <c r="C34" s="2" t="s">
        <v>370</v>
      </c>
      <c r="D34" s="1">
        <v>3</v>
      </c>
      <c r="E34" s="1" t="s">
        <v>106</v>
      </c>
      <c r="F34" s="1">
        <v>22</v>
      </c>
      <c r="G34" s="1">
        <f t="shared" si="1"/>
        <v>381</v>
      </c>
      <c r="H34" s="1">
        <v>16</v>
      </c>
      <c r="I34" s="1">
        <f t="shared" si="2"/>
        <v>261</v>
      </c>
      <c r="J34" s="2" t="s">
        <v>370</v>
      </c>
      <c r="K34" s="2"/>
    </row>
    <row r="35" spans="2:11" ht="24.95" customHeight="1">
      <c r="B35" s="32">
        <f t="shared" si="0"/>
        <v>27</v>
      </c>
      <c r="C35" s="2" t="s">
        <v>190</v>
      </c>
      <c r="D35" s="1">
        <v>0</v>
      </c>
      <c r="E35" s="1" t="s">
        <v>0</v>
      </c>
      <c r="F35" s="1">
        <v>1</v>
      </c>
      <c r="G35" s="1">
        <f t="shared" si="1"/>
        <v>382</v>
      </c>
      <c r="H35" s="1">
        <v>4</v>
      </c>
      <c r="I35" s="1">
        <f t="shared" si="2"/>
        <v>265</v>
      </c>
      <c r="J35" s="30" t="s">
        <v>2048</v>
      </c>
      <c r="K35" s="2"/>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541C4-84E5-413A-AACD-706E158C629A}">
  <sheetPr codeName="Sheet22">
    <tabColor rgb="FFFFFF00"/>
  </sheetPr>
  <dimension ref="A1:X126"/>
  <sheetViews>
    <sheetView showGridLines="0" zoomScaleNormal="100" workbookViewId="0">
      <pane xSplit="1" ySplit="8" topLeftCell="B105" activePane="bottomRight" state="frozen"/>
      <selection activeCell="J17" sqref="J17"/>
      <selection pane="topRight" activeCell="J17" sqref="J17"/>
      <selection pane="bottomLeft" activeCell="J17" sqref="J17"/>
      <selection pane="bottomRight" activeCell="B116" sqref="B116"/>
    </sheetView>
  </sheetViews>
  <sheetFormatPr defaultColWidth="9" defaultRowHeight="13.5"/>
  <cols>
    <col min="1" max="1" width="2" style="17" customWidth="1"/>
    <col min="2" max="2" width="3.625" style="17" customWidth="1"/>
    <col min="3" max="3" width="23.625" style="17" customWidth="1"/>
    <col min="4" max="4" width="9.625" style="17" customWidth="1"/>
    <col min="5" max="5" width="9.625" style="18" customWidth="1"/>
    <col min="6" max="6" width="9.125" style="18" customWidth="1"/>
    <col min="7" max="7" width="10.25" style="18" customWidth="1"/>
    <col min="8" max="9" width="9.625" style="18" customWidth="1"/>
    <col min="10" max="10" width="61.875" style="17" customWidth="1"/>
    <col min="11" max="11" width="30.625" style="19" customWidth="1"/>
    <col min="12" max="24" width="9" style="63"/>
    <col min="25" max="16384" width="9" style="17"/>
  </cols>
  <sheetData>
    <row r="1" spans="2:24" ht="9.9499999999999993" customHeight="1"/>
    <row r="2" spans="2:24" ht="30" customHeight="1">
      <c r="B2" s="595" t="s">
        <v>693</v>
      </c>
      <c r="C2" s="596"/>
      <c r="D2" s="595" t="s">
        <v>735</v>
      </c>
      <c r="E2" s="620"/>
      <c r="F2" s="620"/>
      <c r="G2" s="621"/>
      <c r="H2" s="28" t="s">
        <v>695</v>
      </c>
      <c r="I2" s="602" t="s">
        <v>735</v>
      </c>
      <c r="J2" s="603"/>
      <c r="K2" s="603"/>
    </row>
    <row r="3" spans="2:24" ht="44.1" customHeight="1">
      <c r="B3" s="597" t="s">
        <v>694</v>
      </c>
      <c r="C3" s="598"/>
      <c r="D3" s="617" t="s">
        <v>2021</v>
      </c>
      <c r="E3" s="618"/>
      <c r="F3" s="618"/>
      <c r="G3" s="619"/>
      <c r="H3" s="22" t="s">
        <v>696</v>
      </c>
      <c r="I3" s="602" t="s">
        <v>35</v>
      </c>
      <c r="J3" s="603"/>
      <c r="K3" s="603"/>
    </row>
    <row r="4" spans="2:24" ht="51" customHeight="1">
      <c r="B4" s="597" t="s">
        <v>699</v>
      </c>
      <c r="C4" s="598"/>
      <c r="D4" s="622" t="s">
        <v>2127</v>
      </c>
      <c r="E4" s="623"/>
      <c r="F4" s="624"/>
      <c r="G4" s="36" t="s">
        <v>697</v>
      </c>
      <c r="H4" s="22">
        <f>G126</f>
        <v>654</v>
      </c>
      <c r="I4" s="149" t="s">
        <v>698</v>
      </c>
      <c r="J4" s="588">
        <f>I126</f>
        <v>556</v>
      </c>
      <c r="K4" s="590"/>
    </row>
    <row r="5" spans="2:24" ht="79.5" customHeight="1">
      <c r="B5" s="597" t="s">
        <v>700</v>
      </c>
      <c r="C5" s="598"/>
      <c r="D5" s="625" t="s">
        <v>2020</v>
      </c>
      <c r="E5" s="626"/>
      <c r="F5" s="626"/>
      <c r="G5" s="626"/>
      <c r="H5" s="626"/>
      <c r="I5" s="626"/>
      <c r="J5" s="626"/>
      <c r="K5" s="627"/>
    </row>
    <row r="6" spans="2:24" ht="9.9499999999999993" customHeight="1">
      <c r="B6" s="599"/>
      <c r="C6" s="599"/>
      <c r="D6" s="599"/>
      <c r="E6" s="599"/>
      <c r="F6" s="599"/>
      <c r="G6" s="599"/>
      <c r="H6" s="599"/>
      <c r="I6" s="599"/>
      <c r="J6" s="599"/>
      <c r="K6" s="599"/>
    </row>
    <row r="7" spans="2:24" s="24" customFormat="1" ht="20.100000000000001" customHeight="1">
      <c r="B7" s="591" t="s">
        <v>784</v>
      </c>
      <c r="C7" s="591" t="s">
        <v>687</v>
      </c>
      <c r="D7" s="591" t="s">
        <v>688</v>
      </c>
      <c r="E7" s="591" t="s">
        <v>29</v>
      </c>
      <c r="F7" s="593" t="s">
        <v>38</v>
      </c>
      <c r="G7" s="594"/>
      <c r="H7" s="583" t="s">
        <v>39</v>
      </c>
      <c r="I7" s="584"/>
      <c r="J7" s="591" t="s">
        <v>691</v>
      </c>
      <c r="K7" s="591" t="s">
        <v>666</v>
      </c>
      <c r="L7" s="64"/>
      <c r="M7" s="64"/>
      <c r="N7" s="64"/>
      <c r="O7" s="64"/>
      <c r="P7" s="64"/>
      <c r="Q7" s="64"/>
      <c r="R7" s="64"/>
      <c r="S7" s="64"/>
      <c r="T7" s="64"/>
      <c r="U7" s="64"/>
      <c r="V7" s="64"/>
      <c r="W7" s="64"/>
      <c r="X7" s="64"/>
    </row>
    <row r="8" spans="2:24" s="24" customFormat="1" ht="20.100000000000001" customHeight="1">
      <c r="B8" s="592"/>
      <c r="C8" s="592"/>
      <c r="D8" s="592"/>
      <c r="E8" s="592"/>
      <c r="F8" s="23" t="s">
        <v>689</v>
      </c>
      <c r="G8" s="23" t="s">
        <v>690</v>
      </c>
      <c r="H8" s="37" t="s">
        <v>689</v>
      </c>
      <c r="I8" s="37" t="s">
        <v>690</v>
      </c>
      <c r="J8" s="592"/>
      <c r="K8" s="592"/>
      <c r="L8" s="64"/>
      <c r="M8" s="64"/>
      <c r="N8" s="64"/>
      <c r="O8" s="64"/>
      <c r="P8" s="64"/>
      <c r="Q8" s="64"/>
      <c r="R8" s="64"/>
      <c r="S8" s="64"/>
      <c r="T8" s="64"/>
      <c r="U8" s="64"/>
      <c r="V8" s="64"/>
      <c r="W8" s="64"/>
      <c r="X8" s="64"/>
    </row>
    <row r="9" spans="2:24" s="19" customFormat="1">
      <c r="B9" s="26">
        <v>1</v>
      </c>
      <c r="C9" s="2" t="s">
        <v>187</v>
      </c>
      <c r="D9" s="1">
        <v>0</v>
      </c>
      <c r="E9" s="1" t="s">
        <v>0</v>
      </c>
      <c r="F9" s="1">
        <v>2</v>
      </c>
      <c r="G9" s="1">
        <f>F9</f>
        <v>2</v>
      </c>
      <c r="H9" s="1">
        <v>2</v>
      </c>
      <c r="I9" s="1">
        <f>H9</f>
        <v>2</v>
      </c>
      <c r="J9" s="2" t="s">
        <v>477</v>
      </c>
      <c r="K9" s="53" t="s">
        <v>660</v>
      </c>
      <c r="L9" s="63"/>
      <c r="M9" s="63"/>
      <c r="N9" s="63"/>
      <c r="O9" s="63"/>
      <c r="P9" s="63"/>
      <c r="Q9" s="63"/>
      <c r="R9" s="63"/>
      <c r="S9" s="63"/>
      <c r="T9" s="63"/>
      <c r="U9" s="63"/>
      <c r="V9" s="63"/>
      <c r="W9" s="63"/>
      <c r="X9" s="63"/>
    </row>
    <row r="10" spans="2:24" s="19" customFormat="1">
      <c r="B10" s="26">
        <v>2</v>
      </c>
      <c r="C10" s="2" t="s">
        <v>188</v>
      </c>
      <c r="D10" s="1">
        <v>0</v>
      </c>
      <c r="E10" s="1" t="s">
        <v>0</v>
      </c>
      <c r="F10" s="1">
        <v>3</v>
      </c>
      <c r="G10" s="1">
        <f>G9+F10</f>
        <v>5</v>
      </c>
      <c r="H10" s="1">
        <v>3</v>
      </c>
      <c r="I10" s="1">
        <f>I9+H10</f>
        <v>5</v>
      </c>
      <c r="J10" s="2" t="s">
        <v>478</v>
      </c>
      <c r="K10" s="53" t="s">
        <v>660</v>
      </c>
      <c r="L10" s="63"/>
      <c r="M10" s="63"/>
      <c r="N10" s="63"/>
      <c r="O10" s="63"/>
      <c r="P10" s="63"/>
      <c r="Q10" s="63"/>
      <c r="R10" s="63"/>
      <c r="S10" s="63"/>
      <c r="T10" s="63"/>
      <c r="U10" s="63"/>
      <c r="V10" s="63"/>
      <c r="W10" s="63"/>
      <c r="X10" s="63"/>
    </row>
    <row r="11" spans="2:24" s="19" customFormat="1" ht="67.5">
      <c r="B11" s="26">
        <v>3</v>
      </c>
      <c r="C11" s="2" t="s">
        <v>191</v>
      </c>
      <c r="D11" s="1">
        <v>0</v>
      </c>
      <c r="E11" s="1" t="s">
        <v>80</v>
      </c>
      <c r="F11" s="1">
        <v>8</v>
      </c>
      <c r="G11" s="1">
        <f t="shared" ref="G11:G74" si="0">G10+F11</f>
        <v>13</v>
      </c>
      <c r="H11" s="1">
        <v>4</v>
      </c>
      <c r="I11" s="1">
        <f t="shared" ref="I11:I74" si="1">I10+H11</f>
        <v>9</v>
      </c>
      <c r="J11" s="2" t="s">
        <v>480</v>
      </c>
      <c r="K11" s="53" t="s">
        <v>660</v>
      </c>
      <c r="L11" s="63"/>
      <c r="M11" s="63"/>
      <c r="N11" s="63"/>
      <c r="O11" s="63"/>
      <c r="P11" s="63"/>
      <c r="Q11" s="63"/>
      <c r="R11" s="63"/>
      <c r="S11" s="63"/>
      <c r="T11" s="63"/>
      <c r="U11" s="63"/>
      <c r="V11" s="63"/>
      <c r="W11" s="63"/>
      <c r="X11" s="63"/>
    </row>
    <row r="12" spans="2:24" s="19" customFormat="1" ht="27">
      <c r="B12" s="26">
        <v>4</v>
      </c>
      <c r="C12" s="2" t="s">
        <v>787</v>
      </c>
      <c r="D12" s="1">
        <v>0</v>
      </c>
      <c r="E12" s="1" t="s">
        <v>80</v>
      </c>
      <c r="F12" s="1">
        <v>6</v>
      </c>
      <c r="G12" s="1">
        <f t="shared" si="0"/>
        <v>19</v>
      </c>
      <c r="H12" s="1">
        <v>4</v>
      </c>
      <c r="I12" s="1">
        <f t="shared" si="1"/>
        <v>13</v>
      </c>
      <c r="J12" s="2" t="s">
        <v>587</v>
      </c>
      <c r="K12" s="53" t="s">
        <v>660</v>
      </c>
      <c r="L12" s="63"/>
      <c r="M12" s="63"/>
      <c r="N12" s="63"/>
      <c r="O12" s="63"/>
      <c r="P12" s="63"/>
      <c r="Q12" s="63"/>
      <c r="R12" s="63"/>
      <c r="S12" s="63"/>
      <c r="T12" s="63"/>
      <c r="U12" s="63"/>
      <c r="V12" s="63"/>
      <c r="W12" s="63"/>
      <c r="X12" s="63"/>
    </row>
    <row r="13" spans="2:24">
      <c r="B13" s="26">
        <v>5</v>
      </c>
      <c r="C13" s="2" t="s">
        <v>371</v>
      </c>
      <c r="D13" s="1">
        <v>0</v>
      </c>
      <c r="E13" s="1" t="s">
        <v>0</v>
      </c>
      <c r="F13" s="1">
        <v>8</v>
      </c>
      <c r="G13" s="1">
        <f t="shared" si="0"/>
        <v>27</v>
      </c>
      <c r="H13" s="1">
        <v>8</v>
      </c>
      <c r="I13" s="1">
        <f t="shared" si="1"/>
        <v>21</v>
      </c>
      <c r="J13" s="30" t="s">
        <v>371</v>
      </c>
      <c r="K13" s="2"/>
    </row>
    <row r="14" spans="2:24">
      <c r="B14" s="26">
        <v>6</v>
      </c>
      <c r="C14" s="2" t="s">
        <v>194</v>
      </c>
      <c r="D14" s="1">
        <v>0</v>
      </c>
      <c r="E14" s="1" t="s">
        <v>0</v>
      </c>
      <c r="F14" s="1">
        <v>12</v>
      </c>
      <c r="G14" s="1">
        <f t="shared" si="0"/>
        <v>39</v>
      </c>
      <c r="H14" s="1">
        <v>12</v>
      </c>
      <c r="I14" s="1">
        <f t="shared" si="1"/>
        <v>33</v>
      </c>
      <c r="J14" s="2" t="s">
        <v>194</v>
      </c>
      <c r="K14" s="2"/>
    </row>
    <row r="15" spans="2:24" ht="27">
      <c r="B15" s="31">
        <v>7</v>
      </c>
      <c r="C15" s="46" t="s">
        <v>790</v>
      </c>
      <c r="D15" s="1">
        <v>0</v>
      </c>
      <c r="E15" s="1" t="s">
        <v>37</v>
      </c>
      <c r="F15" s="1">
        <v>6</v>
      </c>
      <c r="G15" s="1">
        <f t="shared" si="0"/>
        <v>45</v>
      </c>
      <c r="H15" s="1">
        <v>4</v>
      </c>
      <c r="I15" s="1">
        <f t="shared" si="1"/>
        <v>37</v>
      </c>
      <c r="J15" s="30" t="s">
        <v>791</v>
      </c>
      <c r="K15" s="99"/>
    </row>
    <row r="16" spans="2:24">
      <c r="B16" s="31">
        <v>8</v>
      </c>
      <c r="C16" s="30" t="s">
        <v>372</v>
      </c>
      <c r="D16" s="1">
        <v>0</v>
      </c>
      <c r="E16" s="1" t="s">
        <v>0</v>
      </c>
      <c r="F16" s="1">
        <v>9</v>
      </c>
      <c r="G16" s="1">
        <f t="shared" si="0"/>
        <v>54</v>
      </c>
      <c r="H16" s="1">
        <v>9</v>
      </c>
      <c r="I16" s="1">
        <f t="shared" si="1"/>
        <v>46</v>
      </c>
      <c r="J16" s="30" t="s">
        <v>372</v>
      </c>
      <c r="K16" s="30"/>
    </row>
    <row r="17" spans="1:24">
      <c r="B17" s="31">
        <v>9</v>
      </c>
      <c r="C17" s="30" t="s">
        <v>373</v>
      </c>
      <c r="D17" s="1">
        <v>0</v>
      </c>
      <c r="E17" s="1" t="s">
        <v>0</v>
      </c>
      <c r="F17" s="1">
        <v>40</v>
      </c>
      <c r="G17" s="1">
        <f t="shared" si="0"/>
        <v>94</v>
      </c>
      <c r="H17" s="1">
        <v>40</v>
      </c>
      <c r="I17" s="1">
        <f t="shared" si="1"/>
        <v>86</v>
      </c>
      <c r="J17" s="30" t="s">
        <v>373</v>
      </c>
      <c r="K17" s="30"/>
    </row>
    <row r="18" spans="1:24" ht="27">
      <c r="B18" s="31">
        <v>10</v>
      </c>
      <c r="C18" s="30" t="s">
        <v>374</v>
      </c>
      <c r="D18" s="1">
        <v>0</v>
      </c>
      <c r="E18" s="1" t="s">
        <v>0</v>
      </c>
      <c r="F18" s="1">
        <v>40</v>
      </c>
      <c r="G18" s="1">
        <f t="shared" si="0"/>
        <v>134</v>
      </c>
      <c r="H18" s="1">
        <v>40</v>
      </c>
      <c r="I18" s="1">
        <f t="shared" si="1"/>
        <v>126</v>
      </c>
      <c r="J18" s="30" t="s">
        <v>374</v>
      </c>
      <c r="K18" s="30"/>
    </row>
    <row r="19" spans="1:24" ht="40.5">
      <c r="B19" s="31">
        <v>11</v>
      </c>
      <c r="C19" s="30" t="s">
        <v>375</v>
      </c>
      <c r="D19" s="1">
        <v>0</v>
      </c>
      <c r="E19" s="1" t="s">
        <v>0</v>
      </c>
      <c r="F19" s="1">
        <v>5</v>
      </c>
      <c r="G19" s="1">
        <f t="shared" si="0"/>
        <v>139</v>
      </c>
      <c r="H19" s="1">
        <v>5</v>
      </c>
      <c r="I19" s="1">
        <f t="shared" si="1"/>
        <v>131</v>
      </c>
      <c r="J19" s="30" t="s">
        <v>375</v>
      </c>
      <c r="K19" s="30" t="s">
        <v>813</v>
      </c>
    </row>
    <row r="20" spans="1:24" ht="27">
      <c r="B20" s="31">
        <v>12</v>
      </c>
      <c r="C20" s="30" t="s">
        <v>279</v>
      </c>
      <c r="D20" s="1">
        <v>0</v>
      </c>
      <c r="E20" s="1" t="s">
        <v>0</v>
      </c>
      <c r="F20" s="1">
        <v>3</v>
      </c>
      <c r="G20" s="1">
        <f t="shared" si="0"/>
        <v>142</v>
      </c>
      <c r="H20" s="1">
        <v>3</v>
      </c>
      <c r="I20" s="1">
        <f t="shared" si="1"/>
        <v>134</v>
      </c>
      <c r="J20" s="30" t="s">
        <v>546</v>
      </c>
      <c r="K20" s="55" t="s">
        <v>660</v>
      </c>
    </row>
    <row r="21" spans="1:24">
      <c r="B21" s="31">
        <v>13</v>
      </c>
      <c r="C21" s="30" t="s">
        <v>376</v>
      </c>
      <c r="D21" s="1">
        <v>0</v>
      </c>
      <c r="E21" s="1" t="s">
        <v>0</v>
      </c>
      <c r="F21" s="1">
        <v>2</v>
      </c>
      <c r="G21" s="1">
        <f t="shared" si="0"/>
        <v>144</v>
      </c>
      <c r="H21" s="1">
        <v>2</v>
      </c>
      <c r="I21" s="1">
        <f t="shared" si="1"/>
        <v>136</v>
      </c>
      <c r="J21" s="30" t="s">
        <v>588</v>
      </c>
      <c r="K21" s="30"/>
    </row>
    <row r="22" spans="1:24" s="54" customFormat="1" ht="27">
      <c r="A22" s="17"/>
      <c r="B22" s="31">
        <v>14</v>
      </c>
      <c r="C22" s="30" t="s">
        <v>377</v>
      </c>
      <c r="D22" s="1">
        <v>0</v>
      </c>
      <c r="E22" s="1" t="s">
        <v>0</v>
      </c>
      <c r="F22" s="1">
        <v>1</v>
      </c>
      <c r="G22" s="1">
        <f t="shared" si="0"/>
        <v>145</v>
      </c>
      <c r="H22" s="1">
        <v>1</v>
      </c>
      <c r="I22" s="1">
        <f t="shared" si="1"/>
        <v>137</v>
      </c>
      <c r="J22" s="30" t="s">
        <v>589</v>
      </c>
      <c r="K22" s="30" t="s">
        <v>1156</v>
      </c>
      <c r="L22" s="65"/>
      <c r="M22" s="65"/>
      <c r="N22" s="65"/>
      <c r="O22" s="65"/>
      <c r="P22" s="65"/>
      <c r="Q22" s="65"/>
      <c r="R22" s="65"/>
      <c r="S22" s="65"/>
      <c r="T22" s="65"/>
      <c r="U22" s="65"/>
      <c r="V22" s="65"/>
      <c r="W22" s="65"/>
      <c r="X22" s="65"/>
    </row>
    <row r="23" spans="1:24" s="54" customFormat="1" ht="135">
      <c r="B23" s="31">
        <v>15</v>
      </c>
      <c r="C23" s="30" t="s">
        <v>378</v>
      </c>
      <c r="D23" s="1">
        <v>0</v>
      </c>
      <c r="E23" s="1" t="s">
        <v>0</v>
      </c>
      <c r="F23" s="1">
        <v>2</v>
      </c>
      <c r="G23" s="1">
        <f t="shared" si="0"/>
        <v>147</v>
      </c>
      <c r="H23" s="1">
        <v>2</v>
      </c>
      <c r="I23" s="1">
        <f t="shared" si="1"/>
        <v>139</v>
      </c>
      <c r="J23" s="30" t="s">
        <v>590</v>
      </c>
      <c r="K23" s="30"/>
      <c r="L23" s="65"/>
      <c r="M23" s="65"/>
      <c r="N23" s="65"/>
      <c r="O23" s="65"/>
      <c r="P23" s="65"/>
      <c r="Q23" s="65"/>
      <c r="R23" s="65"/>
      <c r="S23" s="65"/>
      <c r="T23" s="65"/>
      <c r="U23" s="65"/>
      <c r="V23" s="65"/>
      <c r="W23" s="65"/>
      <c r="X23" s="65"/>
    </row>
    <row r="24" spans="1:24" s="54" customFormat="1" ht="81">
      <c r="B24" s="31">
        <v>16</v>
      </c>
      <c r="C24" s="30" t="s">
        <v>379</v>
      </c>
      <c r="D24" s="1">
        <v>0</v>
      </c>
      <c r="E24" s="1" t="s">
        <v>0</v>
      </c>
      <c r="F24" s="1">
        <v>2</v>
      </c>
      <c r="G24" s="1">
        <f t="shared" si="0"/>
        <v>149</v>
      </c>
      <c r="H24" s="1">
        <v>2</v>
      </c>
      <c r="I24" s="1">
        <f t="shared" si="1"/>
        <v>141</v>
      </c>
      <c r="J24" s="30" t="s">
        <v>591</v>
      </c>
      <c r="K24" s="30"/>
      <c r="L24" s="65"/>
      <c r="M24" s="65"/>
      <c r="N24" s="65"/>
      <c r="O24" s="65"/>
      <c r="P24" s="65"/>
      <c r="Q24" s="65"/>
      <c r="R24" s="65"/>
      <c r="S24" s="65"/>
      <c r="T24" s="65"/>
      <c r="U24" s="65"/>
      <c r="V24" s="65"/>
      <c r="W24" s="65"/>
      <c r="X24" s="65"/>
    </row>
    <row r="25" spans="1:24" s="54" customFormat="1" ht="40.5">
      <c r="B25" s="31">
        <v>17</v>
      </c>
      <c r="C25" s="30" t="s">
        <v>380</v>
      </c>
      <c r="D25" s="1">
        <v>0</v>
      </c>
      <c r="E25" s="1" t="s">
        <v>0</v>
      </c>
      <c r="F25" s="1">
        <v>1</v>
      </c>
      <c r="G25" s="1">
        <f t="shared" si="0"/>
        <v>150</v>
      </c>
      <c r="H25" s="1">
        <v>1</v>
      </c>
      <c r="I25" s="1">
        <f t="shared" si="1"/>
        <v>142</v>
      </c>
      <c r="J25" s="30" t="s">
        <v>592</v>
      </c>
      <c r="K25" s="30"/>
      <c r="L25" s="65"/>
      <c r="M25" s="65"/>
      <c r="N25" s="65"/>
      <c r="O25" s="65"/>
      <c r="P25" s="65"/>
      <c r="Q25" s="65"/>
      <c r="R25" s="65"/>
      <c r="S25" s="65"/>
      <c r="T25" s="65"/>
      <c r="U25" s="65"/>
      <c r="V25" s="65"/>
      <c r="W25" s="65"/>
      <c r="X25" s="65"/>
    </row>
    <row r="26" spans="1:24" s="54" customFormat="1" ht="135">
      <c r="B26" s="31">
        <v>18</v>
      </c>
      <c r="C26" s="30" t="s">
        <v>381</v>
      </c>
      <c r="D26" s="1">
        <v>0</v>
      </c>
      <c r="E26" s="1" t="s">
        <v>0</v>
      </c>
      <c r="F26" s="1">
        <v>2</v>
      </c>
      <c r="G26" s="1">
        <f t="shared" si="0"/>
        <v>152</v>
      </c>
      <c r="H26" s="1">
        <v>2</v>
      </c>
      <c r="I26" s="1">
        <f t="shared" si="1"/>
        <v>144</v>
      </c>
      <c r="J26" s="30" t="s">
        <v>593</v>
      </c>
      <c r="K26" s="30"/>
      <c r="L26" s="65"/>
      <c r="M26" s="65"/>
      <c r="N26" s="65"/>
      <c r="O26" s="65"/>
      <c r="P26" s="65"/>
      <c r="Q26" s="65"/>
      <c r="R26" s="65"/>
      <c r="S26" s="65"/>
      <c r="T26" s="65"/>
      <c r="U26" s="65"/>
      <c r="V26" s="65"/>
      <c r="W26" s="65"/>
      <c r="X26" s="65"/>
    </row>
    <row r="27" spans="1:24">
      <c r="A27" s="54"/>
      <c r="B27" s="31">
        <v>19</v>
      </c>
      <c r="C27" s="30" t="s">
        <v>382</v>
      </c>
      <c r="D27" s="1">
        <v>0</v>
      </c>
      <c r="E27" s="1" t="s">
        <v>0</v>
      </c>
      <c r="F27" s="1">
        <v>1</v>
      </c>
      <c r="G27" s="1">
        <f t="shared" si="0"/>
        <v>153</v>
      </c>
      <c r="H27" s="1">
        <v>1</v>
      </c>
      <c r="I27" s="1">
        <f t="shared" si="1"/>
        <v>145</v>
      </c>
      <c r="J27" s="30" t="s">
        <v>594</v>
      </c>
      <c r="K27" s="30"/>
    </row>
    <row r="28" spans="1:24" s="54" customFormat="1" ht="94.5">
      <c r="A28" s="17"/>
      <c r="B28" s="31">
        <v>20</v>
      </c>
      <c r="C28" s="30" t="s">
        <v>383</v>
      </c>
      <c r="D28" s="1">
        <v>0</v>
      </c>
      <c r="E28" s="1" t="s">
        <v>0</v>
      </c>
      <c r="F28" s="1">
        <v>1</v>
      </c>
      <c r="G28" s="1">
        <f t="shared" si="0"/>
        <v>154</v>
      </c>
      <c r="H28" s="1">
        <v>1</v>
      </c>
      <c r="I28" s="1">
        <f t="shared" si="1"/>
        <v>146</v>
      </c>
      <c r="J28" s="30" t="s">
        <v>595</v>
      </c>
      <c r="K28" s="30"/>
      <c r="L28" s="65"/>
      <c r="M28" s="65"/>
      <c r="N28" s="65"/>
      <c r="O28" s="65"/>
      <c r="P28" s="65"/>
      <c r="Q28" s="65"/>
      <c r="R28" s="65"/>
      <c r="S28" s="65"/>
      <c r="T28" s="65"/>
      <c r="U28" s="65"/>
      <c r="V28" s="65"/>
      <c r="W28" s="65"/>
      <c r="X28" s="65"/>
    </row>
    <row r="29" spans="1:24" s="54" customFormat="1">
      <c r="B29" s="31">
        <v>21</v>
      </c>
      <c r="C29" s="30" t="s">
        <v>384</v>
      </c>
      <c r="D29" s="1">
        <v>0</v>
      </c>
      <c r="E29" s="1" t="s">
        <v>0</v>
      </c>
      <c r="F29" s="1">
        <v>1</v>
      </c>
      <c r="G29" s="1">
        <f t="shared" si="0"/>
        <v>155</v>
      </c>
      <c r="H29" s="1">
        <v>1</v>
      </c>
      <c r="I29" s="1">
        <f t="shared" si="1"/>
        <v>147</v>
      </c>
      <c r="J29" s="30" t="s">
        <v>384</v>
      </c>
      <c r="K29" s="30"/>
      <c r="L29" s="65"/>
      <c r="M29" s="65"/>
      <c r="N29" s="65"/>
      <c r="O29" s="65"/>
      <c r="P29" s="65"/>
      <c r="Q29" s="65"/>
      <c r="R29" s="65"/>
      <c r="S29" s="65"/>
      <c r="T29" s="65"/>
      <c r="U29" s="65"/>
      <c r="V29" s="65"/>
      <c r="W29" s="65"/>
      <c r="X29" s="65"/>
    </row>
    <row r="30" spans="1:24" s="54" customFormat="1" ht="67.5">
      <c r="B30" s="31">
        <v>22</v>
      </c>
      <c r="C30" s="30" t="s">
        <v>385</v>
      </c>
      <c r="D30" s="1">
        <v>0</v>
      </c>
      <c r="E30" s="1" t="s">
        <v>0</v>
      </c>
      <c r="F30" s="1">
        <v>2</v>
      </c>
      <c r="G30" s="1">
        <f t="shared" si="0"/>
        <v>157</v>
      </c>
      <c r="H30" s="1">
        <v>2</v>
      </c>
      <c r="I30" s="1">
        <f t="shared" si="1"/>
        <v>149</v>
      </c>
      <c r="J30" s="30" t="s">
        <v>596</v>
      </c>
      <c r="K30" s="30"/>
      <c r="L30" s="65"/>
      <c r="M30" s="65"/>
      <c r="N30" s="65"/>
      <c r="O30" s="65"/>
      <c r="P30" s="65"/>
      <c r="Q30" s="65"/>
      <c r="R30" s="65"/>
      <c r="S30" s="65"/>
      <c r="T30" s="65"/>
      <c r="U30" s="65"/>
      <c r="V30" s="65"/>
      <c r="W30" s="65"/>
      <c r="X30" s="65"/>
    </row>
    <row r="31" spans="1:24" s="54" customFormat="1" ht="27">
      <c r="B31" s="31">
        <v>23</v>
      </c>
      <c r="C31" s="30" t="s">
        <v>386</v>
      </c>
      <c r="D31" s="1">
        <v>0</v>
      </c>
      <c r="E31" s="1" t="s">
        <v>0</v>
      </c>
      <c r="F31" s="1">
        <v>1</v>
      </c>
      <c r="G31" s="1">
        <f t="shared" si="0"/>
        <v>158</v>
      </c>
      <c r="H31" s="1">
        <v>1</v>
      </c>
      <c r="I31" s="1">
        <f t="shared" si="1"/>
        <v>150</v>
      </c>
      <c r="J31" s="30" t="s">
        <v>597</v>
      </c>
      <c r="K31" s="30"/>
      <c r="L31" s="65"/>
      <c r="M31" s="65"/>
      <c r="N31" s="65"/>
      <c r="O31" s="65"/>
      <c r="P31" s="65"/>
      <c r="Q31" s="65"/>
      <c r="R31" s="65"/>
      <c r="S31" s="65"/>
      <c r="T31" s="65"/>
      <c r="U31" s="65"/>
      <c r="V31" s="65"/>
      <c r="W31" s="65"/>
      <c r="X31" s="65"/>
    </row>
    <row r="32" spans="1:24" s="54" customFormat="1">
      <c r="B32" s="31">
        <v>24</v>
      </c>
      <c r="C32" s="30" t="s">
        <v>387</v>
      </c>
      <c r="D32" s="1">
        <v>0</v>
      </c>
      <c r="E32" s="1" t="s">
        <v>0</v>
      </c>
      <c r="F32" s="1">
        <v>1</v>
      </c>
      <c r="G32" s="1">
        <f t="shared" si="0"/>
        <v>159</v>
      </c>
      <c r="H32" s="1">
        <v>1</v>
      </c>
      <c r="I32" s="1">
        <f t="shared" si="1"/>
        <v>151</v>
      </c>
      <c r="J32" s="30" t="s">
        <v>387</v>
      </c>
      <c r="K32" s="30"/>
      <c r="L32" s="65"/>
      <c r="M32" s="65"/>
      <c r="N32" s="65"/>
      <c r="O32" s="65"/>
      <c r="P32" s="65"/>
      <c r="Q32" s="65"/>
      <c r="R32" s="65"/>
      <c r="S32" s="65"/>
      <c r="T32" s="65"/>
      <c r="U32" s="65"/>
      <c r="V32" s="65"/>
      <c r="W32" s="65"/>
      <c r="X32" s="65"/>
    </row>
    <row r="33" spans="2:24" s="54" customFormat="1">
      <c r="B33" s="31">
        <v>25</v>
      </c>
      <c r="C33" s="30" t="s">
        <v>388</v>
      </c>
      <c r="D33" s="1">
        <v>0</v>
      </c>
      <c r="E33" s="1" t="s">
        <v>0</v>
      </c>
      <c r="F33" s="1">
        <v>1</v>
      </c>
      <c r="G33" s="1">
        <f t="shared" si="0"/>
        <v>160</v>
      </c>
      <c r="H33" s="1">
        <v>1</v>
      </c>
      <c r="I33" s="1">
        <f t="shared" si="1"/>
        <v>152</v>
      </c>
      <c r="J33" s="30" t="s">
        <v>598</v>
      </c>
      <c r="K33" s="30"/>
      <c r="L33" s="65"/>
      <c r="M33" s="65"/>
      <c r="N33" s="65"/>
      <c r="O33" s="65"/>
      <c r="P33" s="65"/>
      <c r="Q33" s="65"/>
      <c r="R33" s="65"/>
      <c r="S33" s="65"/>
      <c r="T33" s="65"/>
      <c r="U33" s="65"/>
      <c r="V33" s="65"/>
      <c r="W33" s="65"/>
      <c r="X33" s="65"/>
    </row>
    <row r="34" spans="2:24" s="54" customFormat="1">
      <c r="B34" s="31">
        <v>26</v>
      </c>
      <c r="C34" s="30" t="s">
        <v>389</v>
      </c>
      <c r="D34" s="1">
        <v>0</v>
      </c>
      <c r="E34" s="1" t="s">
        <v>0</v>
      </c>
      <c r="F34" s="1">
        <v>1</v>
      </c>
      <c r="G34" s="1">
        <f t="shared" si="0"/>
        <v>161</v>
      </c>
      <c r="H34" s="1">
        <v>1</v>
      </c>
      <c r="I34" s="1">
        <f t="shared" si="1"/>
        <v>153</v>
      </c>
      <c r="J34" s="30" t="s">
        <v>599</v>
      </c>
      <c r="K34" s="30"/>
      <c r="L34" s="65"/>
      <c r="M34" s="65"/>
      <c r="N34" s="65"/>
      <c r="O34" s="65"/>
      <c r="P34" s="65"/>
      <c r="Q34" s="65"/>
      <c r="R34" s="65"/>
      <c r="S34" s="65"/>
      <c r="T34" s="65"/>
      <c r="U34" s="65"/>
      <c r="V34" s="65"/>
      <c r="W34" s="65"/>
      <c r="X34" s="65"/>
    </row>
    <row r="35" spans="2:24" s="54" customFormat="1" ht="40.5">
      <c r="B35" s="31">
        <v>27</v>
      </c>
      <c r="C35" s="30" t="s">
        <v>278</v>
      </c>
      <c r="D35" s="1">
        <v>0</v>
      </c>
      <c r="E35" s="1" t="s">
        <v>0</v>
      </c>
      <c r="F35" s="1">
        <v>1</v>
      </c>
      <c r="G35" s="1">
        <f t="shared" si="0"/>
        <v>162</v>
      </c>
      <c r="H35" s="1">
        <v>1</v>
      </c>
      <c r="I35" s="1">
        <f t="shared" si="1"/>
        <v>154</v>
      </c>
      <c r="J35" s="30" t="s">
        <v>545</v>
      </c>
      <c r="K35" s="55" t="s">
        <v>661</v>
      </c>
      <c r="L35" s="65"/>
      <c r="M35" s="65"/>
      <c r="N35" s="65"/>
      <c r="O35" s="65"/>
      <c r="P35" s="65"/>
      <c r="Q35" s="65"/>
      <c r="R35" s="65"/>
      <c r="S35" s="65"/>
      <c r="T35" s="65"/>
      <c r="U35" s="65"/>
      <c r="V35" s="65"/>
      <c r="W35" s="65"/>
      <c r="X35" s="65"/>
    </row>
    <row r="36" spans="2:24" s="54" customFormat="1">
      <c r="B36" s="31">
        <v>28</v>
      </c>
      <c r="C36" s="30" t="s">
        <v>390</v>
      </c>
      <c r="D36" s="1">
        <v>0</v>
      </c>
      <c r="E36" s="1" t="s">
        <v>0</v>
      </c>
      <c r="F36" s="1">
        <v>10</v>
      </c>
      <c r="G36" s="1">
        <f t="shared" si="0"/>
        <v>172</v>
      </c>
      <c r="H36" s="1">
        <v>10</v>
      </c>
      <c r="I36" s="1">
        <f t="shared" si="1"/>
        <v>164</v>
      </c>
      <c r="J36" s="30" t="s">
        <v>390</v>
      </c>
      <c r="K36" s="30"/>
      <c r="L36" s="65"/>
      <c r="M36" s="65"/>
      <c r="N36" s="65"/>
      <c r="O36" s="65"/>
      <c r="P36" s="65"/>
      <c r="Q36" s="65"/>
      <c r="R36" s="65"/>
      <c r="S36" s="65"/>
      <c r="T36" s="65"/>
      <c r="U36" s="65"/>
      <c r="V36" s="65"/>
      <c r="W36" s="65"/>
      <c r="X36" s="65"/>
    </row>
    <row r="37" spans="2:24" s="54" customFormat="1" ht="27">
      <c r="B37" s="31">
        <v>29</v>
      </c>
      <c r="C37" s="30" t="s">
        <v>391</v>
      </c>
      <c r="D37" s="1">
        <v>0</v>
      </c>
      <c r="E37" s="1" t="s">
        <v>0</v>
      </c>
      <c r="F37" s="1">
        <v>1</v>
      </c>
      <c r="G37" s="1">
        <f t="shared" si="0"/>
        <v>173</v>
      </c>
      <c r="H37" s="1">
        <v>1</v>
      </c>
      <c r="I37" s="1">
        <f t="shared" si="1"/>
        <v>165</v>
      </c>
      <c r="J37" s="30" t="s">
        <v>600</v>
      </c>
      <c r="K37" s="30"/>
      <c r="L37" s="65"/>
      <c r="M37" s="65"/>
      <c r="N37" s="65"/>
      <c r="O37" s="65"/>
      <c r="P37" s="65"/>
      <c r="Q37" s="65"/>
      <c r="R37" s="65"/>
      <c r="S37" s="65"/>
      <c r="T37" s="65"/>
      <c r="U37" s="65"/>
      <c r="V37" s="65"/>
      <c r="W37" s="65"/>
      <c r="X37" s="65"/>
    </row>
    <row r="38" spans="2:24" s="54" customFormat="1" ht="256.5">
      <c r="B38" s="31">
        <v>30</v>
      </c>
      <c r="C38" s="30" t="s">
        <v>392</v>
      </c>
      <c r="D38" s="1">
        <v>0</v>
      </c>
      <c r="E38" s="1" t="s">
        <v>0</v>
      </c>
      <c r="F38" s="1">
        <v>1</v>
      </c>
      <c r="G38" s="1">
        <f t="shared" si="0"/>
        <v>174</v>
      </c>
      <c r="H38" s="1">
        <v>1</v>
      </c>
      <c r="I38" s="1">
        <f t="shared" si="1"/>
        <v>166</v>
      </c>
      <c r="J38" s="30" t="s">
        <v>601</v>
      </c>
      <c r="K38" s="30"/>
      <c r="L38" s="65"/>
      <c r="M38" s="65"/>
      <c r="N38" s="65"/>
      <c r="O38" s="65"/>
      <c r="P38" s="65"/>
      <c r="Q38" s="65"/>
      <c r="R38" s="65"/>
      <c r="S38" s="65"/>
      <c r="T38" s="65"/>
      <c r="U38" s="65"/>
      <c r="V38" s="65"/>
      <c r="W38" s="65"/>
      <c r="X38" s="65"/>
    </row>
    <row r="39" spans="2:24" s="54" customFormat="1" ht="108">
      <c r="B39" s="31">
        <v>31</v>
      </c>
      <c r="C39" s="30" t="s">
        <v>393</v>
      </c>
      <c r="D39" s="1">
        <v>0</v>
      </c>
      <c r="E39" s="1" t="s">
        <v>0</v>
      </c>
      <c r="F39" s="1">
        <v>1</v>
      </c>
      <c r="G39" s="1">
        <f t="shared" si="0"/>
        <v>175</v>
      </c>
      <c r="H39" s="1">
        <v>1</v>
      </c>
      <c r="I39" s="1">
        <f t="shared" si="1"/>
        <v>167</v>
      </c>
      <c r="J39" s="30" t="s">
        <v>602</v>
      </c>
      <c r="K39" s="30"/>
      <c r="L39" s="65"/>
      <c r="M39" s="65"/>
      <c r="N39" s="65"/>
      <c r="O39" s="65"/>
      <c r="P39" s="65"/>
      <c r="Q39" s="65"/>
      <c r="R39" s="65"/>
      <c r="S39" s="65"/>
      <c r="T39" s="65"/>
      <c r="U39" s="65"/>
      <c r="V39" s="65"/>
      <c r="W39" s="65"/>
      <c r="X39" s="65"/>
    </row>
    <row r="40" spans="2:24" s="54" customFormat="1" ht="27">
      <c r="B40" s="31">
        <v>32</v>
      </c>
      <c r="C40" s="30" t="s">
        <v>394</v>
      </c>
      <c r="D40" s="1">
        <v>0</v>
      </c>
      <c r="E40" s="1" t="s">
        <v>3</v>
      </c>
      <c r="F40" s="1">
        <v>11</v>
      </c>
      <c r="G40" s="1">
        <f t="shared" si="0"/>
        <v>186</v>
      </c>
      <c r="H40" s="1">
        <v>8</v>
      </c>
      <c r="I40" s="1">
        <f t="shared" si="1"/>
        <v>175</v>
      </c>
      <c r="J40" s="30" t="s">
        <v>603</v>
      </c>
      <c r="K40" s="30"/>
      <c r="L40" s="65"/>
      <c r="M40" s="65"/>
      <c r="N40" s="65"/>
      <c r="O40" s="65"/>
      <c r="P40" s="65"/>
      <c r="Q40" s="65"/>
      <c r="R40" s="65"/>
      <c r="S40" s="65"/>
      <c r="T40" s="65"/>
      <c r="U40" s="65"/>
      <c r="V40" s="65"/>
      <c r="W40" s="65"/>
      <c r="X40" s="65"/>
    </row>
    <row r="41" spans="2:24" s="54" customFormat="1" ht="81">
      <c r="B41" s="31">
        <v>33</v>
      </c>
      <c r="C41" s="30" t="s">
        <v>966</v>
      </c>
      <c r="D41" s="1">
        <v>0</v>
      </c>
      <c r="E41" s="1" t="s">
        <v>0</v>
      </c>
      <c r="F41" s="1">
        <v>1</v>
      </c>
      <c r="G41" s="1">
        <f t="shared" si="0"/>
        <v>187</v>
      </c>
      <c r="H41" s="1">
        <v>1</v>
      </c>
      <c r="I41" s="1">
        <f t="shared" si="1"/>
        <v>176</v>
      </c>
      <c r="J41" s="30" t="s">
        <v>968</v>
      </c>
      <c r="K41" s="30"/>
      <c r="L41" s="65"/>
      <c r="M41" s="65"/>
      <c r="N41" s="65"/>
      <c r="O41" s="65"/>
      <c r="P41" s="65"/>
      <c r="Q41" s="65"/>
      <c r="R41" s="65"/>
      <c r="S41" s="65"/>
      <c r="T41" s="65"/>
      <c r="U41" s="65"/>
      <c r="V41" s="65"/>
      <c r="W41" s="65"/>
      <c r="X41" s="65"/>
    </row>
    <row r="42" spans="2:24" s="54" customFormat="1" ht="27">
      <c r="B42" s="31">
        <v>34</v>
      </c>
      <c r="C42" s="30" t="s">
        <v>967</v>
      </c>
      <c r="D42" s="1">
        <v>0</v>
      </c>
      <c r="E42" s="1" t="s">
        <v>3</v>
      </c>
      <c r="F42" s="1">
        <v>11</v>
      </c>
      <c r="G42" s="1">
        <f t="shared" si="0"/>
        <v>198</v>
      </c>
      <c r="H42" s="1">
        <v>8</v>
      </c>
      <c r="I42" s="1">
        <f t="shared" si="1"/>
        <v>184</v>
      </c>
      <c r="J42" s="30" t="s">
        <v>967</v>
      </c>
      <c r="K42" s="30"/>
      <c r="L42" s="65"/>
      <c r="M42" s="65"/>
      <c r="N42" s="65"/>
      <c r="O42" s="65"/>
      <c r="P42" s="65"/>
      <c r="Q42" s="65"/>
      <c r="R42" s="65"/>
      <c r="S42" s="65"/>
      <c r="T42" s="65"/>
      <c r="U42" s="65"/>
      <c r="V42" s="65"/>
      <c r="W42" s="65"/>
      <c r="X42" s="65"/>
    </row>
    <row r="43" spans="2:24" s="54" customFormat="1" ht="27">
      <c r="B43" s="31">
        <v>35</v>
      </c>
      <c r="C43" s="30" t="s">
        <v>395</v>
      </c>
      <c r="D43" s="1">
        <v>0</v>
      </c>
      <c r="E43" s="1" t="s">
        <v>1</v>
      </c>
      <c r="F43" s="1">
        <v>12</v>
      </c>
      <c r="G43" s="1">
        <f t="shared" si="0"/>
        <v>210</v>
      </c>
      <c r="H43" s="1">
        <v>8</v>
      </c>
      <c r="I43" s="1">
        <f t="shared" si="1"/>
        <v>192</v>
      </c>
      <c r="J43" s="30" t="s">
        <v>395</v>
      </c>
      <c r="K43" s="55" t="s">
        <v>660</v>
      </c>
      <c r="L43" s="65"/>
      <c r="M43" s="65"/>
      <c r="N43" s="65"/>
      <c r="O43" s="65"/>
      <c r="P43" s="65"/>
      <c r="Q43" s="65"/>
      <c r="R43" s="65"/>
      <c r="S43" s="65"/>
      <c r="T43" s="65"/>
      <c r="U43" s="65"/>
      <c r="V43" s="65"/>
      <c r="W43" s="65"/>
      <c r="X43" s="65"/>
    </row>
    <row r="44" spans="2:24" s="54" customFormat="1" ht="27">
      <c r="B44" s="31">
        <v>36</v>
      </c>
      <c r="C44" s="30" t="s">
        <v>396</v>
      </c>
      <c r="D44" s="1">
        <v>3</v>
      </c>
      <c r="E44" s="1" t="s">
        <v>106</v>
      </c>
      <c r="F44" s="1">
        <v>22</v>
      </c>
      <c r="G44" s="1">
        <f t="shared" si="0"/>
        <v>232</v>
      </c>
      <c r="H44" s="1">
        <v>16</v>
      </c>
      <c r="I44" s="1">
        <f t="shared" si="1"/>
        <v>208</v>
      </c>
      <c r="J44" s="30" t="s">
        <v>396</v>
      </c>
      <c r="K44" s="55" t="s">
        <v>660</v>
      </c>
      <c r="L44" s="65"/>
      <c r="M44" s="65"/>
      <c r="N44" s="65"/>
      <c r="O44" s="65"/>
      <c r="P44" s="65"/>
      <c r="Q44" s="65"/>
      <c r="R44" s="65"/>
      <c r="S44" s="65"/>
      <c r="T44" s="65"/>
      <c r="U44" s="65"/>
      <c r="V44" s="65"/>
      <c r="W44" s="65"/>
      <c r="X44" s="65"/>
    </row>
    <row r="45" spans="2:24" s="54" customFormat="1">
      <c r="B45" s="31">
        <v>37</v>
      </c>
      <c r="C45" s="30" t="s">
        <v>275</v>
      </c>
      <c r="D45" s="1">
        <v>0</v>
      </c>
      <c r="E45" s="1" t="s">
        <v>3</v>
      </c>
      <c r="F45" s="1">
        <v>11</v>
      </c>
      <c r="G45" s="1">
        <f t="shared" si="0"/>
        <v>243</v>
      </c>
      <c r="H45" s="1">
        <v>8</v>
      </c>
      <c r="I45" s="1">
        <f t="shared" si="1"/>
        <v>216</v>
      </c>
      <c r="J45" s="30" t="s">
        <v>542</v>
      </c>
      <c r="K45" s="30"/>
      <c r="L45" s="65"/>
      <c r="M45" s="65"/>
      <c r="N45" s="65"/>
      <c r="O45" s="65"/>
      <c r="P45" s="65"/>
      <c r="Q45" s="65"/>
      <c r="R45" s="65"/>
      <c r="S45" s="65"/>
      <c r="T45" s="65"/>
      <c r="U45" s="65"/>
      <c r="V45" s="65"/>
      <c r="W45" s="65"/>
      <c r="X45" s="65"/>
    </row>
    <row r="46" spans="2:24" s="54" customFormat="1">
      <c r="B46" s="31">
        <v>38</v>
      </c>
      <c r="C46" s="30" t="s">
        <v>276</v>
      </c>
      <c r="D46" s="1">
        <v>0</v>
      </c>
      <c r="E46" s="1" t="s">
        <v>3</v>
      </c>
      <c r="F46" s="1">
        <v>11</v>
      </c>
      <c r="G46" s="1">
        <f t="shared" si="0"/>
        <v>254</v>
      </c>
      <c r="H46" s="1">
        <v>8</v>
      </c>
      <c r="I46" s="1">
        <f t="shared" si="1"/>
        <v>224</v>
      </c>
      <c r="J46" s="30" t="s">
        <v>543</v>
      </c>
      <c r="K46" s="30"/>
      <c r="L46" s="65"/>
      <c r="M46" s="65"/>
      <c r="N46" s="65"/>
      <c r="O46" s="65"/>
      <c r="P46" s="65"/>
      <c r="Q46" s="65"/>
      <c r="R46" s="65"/>
      <c r="S46" s="65"/>
      <c r="T46" s="65"/>
      <c r="U46" s="65"/>
      <c r="V46" s="65"/>
      <c r="W46" s="65"/>
      <c r="X46" s="65"/>
    </row>
    <row r="47" spans="2:24" s="54" customFormat="1" ht="27">
      <c r="B47" s="31">
        <v>39</v>
      </c>
      <c r="C47" s="30" t="s">
        <v>397</v>
      </c>
      <c r="D47" s="29">
        <v>0</v>
      </c>
      <c r="E47" s="29" t="s">
        <v>3</v>
      </c>
      <c r="F47" s="29">
        <v>11</v>
      </c>
      <c r="G47" s="29">
        <f t="shared" si="0"/>
        <v>265</v>
      </c>
      <c r="H47" s="29">
        <v>8</v>
      </c>
      <c r="I47" s="29">
        <f t="shared" si="1"/>
        <v>232</v>
      </c>
      <c r="J47" s="30" t="s">
        <v>604</v>
      </c>
      <c r="K47" s="30" t="s">
        <v>1155</v>
      </c>
      <c r="L47" s="65"/>
      <c r="M47" s="65"/>
      <c r="N47" s="65"/>
      <c r="O47" s="65"/>
      <c r="P47" s="65"/>
      <c r="Q47" s="65"/>
      <c r="R47" s="65"/>
      <c r="S47" s="65"/>
      <c r="T47" s="65"/>
      <c r="U47" s="65"/>
      <c r="V47" s="65"/>
      <c r="W47" s="65"/>
      <c r="X47" s="65"/>
    </row>
    <row r="48" spans="2:24" s="54" customFormat="1">
      <c r="B48" s="31">
        <v>40</v>
      </c>
      <c r="C48" s="30" t="s">
        <v>398</v>
      </c>
      <c r="D48" s="1">
        <v>3</v>
      </c>
      <c r="E48" s="1" t="s">
        <v>3</v>
      </c>
      <c r="F48" s="1">
        <v>11</v>
      </c>
      <c r="G48" s="1">
        <f t="shared" si="0"/>
        <v>276</v>
      </c>
      <c r="H48" s="1">
        <v>8</v>
      </c>
      <c r="I48" s="1">
        <f t="shared" si="1"/>
        <v>240</v>
      </c>
      <c r="J48" s="30" t="s">
        <v>398</v>
      </c>
      <c r="K48" s="30"/>
      <c r="L48" s="65"/>
      <c r="M48" s="65"/>
      <c r="N48" s="65"/>
      <c r="O48" s="65"/>
      <c r="P48" s="65"/>
      <c r="Q48" s="65"/>
      <c r="R48" s="65"/>
      <c r="S48" s="65"/>
      <c r="T48" s="65"/>
      <c r="U48" s="65"/>
      <c r="V48" s="65"/>
      <c r="W48" s="65"/>
      <c r="X48" s="65"/>
    </row>
    <row r="49" spans="2:24" s="54" customFormat="1">
      <c r="B49" s="31">
        <v>41</v>
      </c>
      <c r="C49" s="30" t="s">
        <v>399</v>
      </c>
      <c r="D49" s="1">
        <v>0</v>
      </c>
      <c r="E49" s="1" t="s">
        <v>3</v>
      </c>
      <c r="F49" s="1">
        <v>11</v>
      </c>
      <c r="G49" s="1">
        <f t="shared" si="0"/>
        <v>287</v>
      </c>
      <c r="H49" s="1">
        <v>8</v>
      </c>
      <c r="I49" s="1">
        <f t="shared" si="1"/>
        <v>248</v>
      </c>
      <c r="J49" s="30" t="s">
        <v>399</v>
      </c>
      <c r="K49" s="30"/>
      <c r="L49" s="65"/>
      <c r="M49" s="65"/>
      <c r="N49" s="65"/>
      <c r="O49" s="65"/>
      <c r="P49" s="65"/>
      <c r="Q49" s="65"/>
      <c r="R49" s="65"/>
      <c r="S49" s="65"/>
      <c r="T49" s="65"/>
      <c r="U49" s="65"/>
      <c r="V49" s="65"/>
      <c r="W49" s="65"/>
      <c r="X49" s="65"/>
    </row>
    <row r="50" spans="2:24" s="54" customFormat="1">
      <c r="B50" s="31">
        <v>42</v>
      </c>
      <c r="C50" s="30" t="s">
        <v>400</v>
      </c>
      <c r="D50" s="1">
        <v>0</v>
      </c>
      <c r="E50" s="1" t="s">
        <v>0</v>
      </c>
      <c r="F50" s="1">
        <v>8</v>
      </c>
      <c r="G50" s="1">
        <f t="shared" si="0"/>
        <v>295</v>
      </c>
      <c r="H50" s="1">
        <v>8</v>
      </c>
      <c r="I50" s="1">
        <f t="shared" si="1"/>
        <v>256</v>
      </c>
      <c r="J50" s="30" t="s">
        <v>605</v>
      </c>
      <c r="K50" s="30"/>
      <c r="L50" s="65"/>
      <c r="M50" s="65"/>
      <c r="N50" s="65"/>
      <c r="O50" s="65"/>
      <c r="P50" s="65"/>
      <c r="Q50" s="65"/>
      <c r="R50" s="65"/>
      <c r="S50" s="65"/>
      <c r="T50" s="65"/>
      <c r="U50" s="65"/>
      <c r="V50" s="65"/>
      <c r="W50" s="65"/>
      <c r="X50" s="65"/>
    </row>
    <row r="51" spans="2:24" s="54" customFormat="1">
      <c r="B51" s="31">
        <v>43</v>
      </c>
      <c r="C51" s="30" t="s">
        <v>401</v>
      </c>
      <c r="D51" s="1">
        <v>0</v>
      </c>
      <c r="E51" s="1" t="s">
        <v>1</v>
      </c>
      <c r="F51" s="1">
        <v>16</v>
      </c>
      <c r="G51" s="1">
        <f t="shared" si="0"/>
        <v>311</v>
      </c>
      <c r="H51" s="1">
        <v>8</v>
      </c>
      <c r="I51" s="1">
        <f t="shared" si="1"/>
        <v>264</v>
      </c>
      <c r="J51" s="30" t="s">
        <v>606</v>
      </c>
      <c r="K51" s="30"/>
      <c r="L51" s="65"/>
      <c r="M51" s="65"/>
      <c r="N51" s="65"/>
      <c r="O51" s="65"/>
      <c r="P51" s="65"/>
      <c r="Q51" s="65"/>
      <c r="R51" s="65"/>
      <c r="S51" s="65"/>
      <c r="T51" s="65"/>
      <c r="U51" s="65"/>
      <c r="V51" s="65"/>
      <c r="W51" s="65"/>
      <c r="X51" s="65"/>
    </row>
    <row r="52" spans="2:24" s="54" customFormat="1">
      <c r="B52" s="31">
        <v>44</v>
      </c>
      <c r="C52" s="30" t="s">
        <v>402</v>
      </c>
      <c r="D52" s="1">
        <v>0</v>
      </c>
      <c r="E52" s="1" t="s">
        <v>0</v>
      </c>
      <c r="F52" s="1">
        <v>1</v>
      </c>
      <c r="G52" s="1">
        <f t="shared" si="0"/>
        <v>312</v>
      </c>
      <c r="H52" s="1">
        <v>1</v>
      </c>
      <c r="I52" s="1">
        <f t="shared" si="1"/>
        <v>265</v>
      </c>
      <c r="J52" s="30" t="s">
        <v>402</v>
      </c>
      <c r="K52" s="30"/>
      <c r="L52" s="65"/>
      <c r="M52" s="65"/>
      <c r="N52" s="65"/>
      <c r="O52" s="65"/>
      <c r="P52" s="65"/>
      <c r="Q52" s="65"/>
      <c r="R52" s="65"/>
      <c r="S52" s="65"/>
      <c r="T52" s="65"/>
      <c r="U52" s="65"/>
      <c r="V52" s="65"/>
      <c r="W52" s="65"/>
      <c r="X52" s="65"/>
    </row>
    <row r="53" spans="2:24" s="54" customFormat="1" ht="40.5">
      <c r="B53" s="31">
        <v>45</v>
      </c>
      <c r="C53" s="30" t="s">
        <v>403</v>
      </c>
      <c r="D53" s="1">
        <v>0</v>
      </c>
      <c r="E53" s="1" t="s">
        <v>0</v>
      </c>
      <c r="F53" s="1">
        <v>8</v>
      </c>
      <c r="G53" s="1">
        <f t="shared" si="0"/>
        <v>320</v>
      </c>
      <c r="H53" s="1">
        <v>8</v>
      </c>
      <c r="I53" s="1">
        <f t="shared" si="1"/>
        <v>273</v>
      </c>
      <c r="J53" s="30" t="s">
        <v>607</v>
      </c>
      <c r="K53" s="30"/>
      <c r="L53" s="65"/>
      <c r="M53" s="65"/>
      <c r="N53" s="65"/>
      <c r="O53" s="65"/>
      <c r="P53" s="65"/>
      <c r="Q53" s="65"/>
      <c r="R53" s="65"/>
      <c r="S53" s="65"/>
      <c r="T53" s="65"/>
      <c r="U53" s="65"/>
      <c r="V53" s="65"/>
      <c r="W53" s="65"/>
      <c r="X53" s="65"/>
    </row>
    <row r="54" spans="2:24" s="54" customFormat="1">
      <c r="B54" s="31">
        <v>46</v>
      </c>
      <c r="C54" s="30" t="s">
        <v>404</v>
      </c>
      <c r="D54" s="1">
        <v>0</v>
      </c>
      <c r="E54" s="1" t="s">
        <v>0</v>
      </c>
      <c r="F54" s="1">
        <v>8</v>
      </c>
      <c r="G54" s="1">
        <f t="shared" si="0"/>
        <v>328</v>
      </c>
      <c r="H54" s="1">
        <v>8</v>
      </c>
      <c r="I54" s="1">
        <f t="shared" si="1"/>
        <v>281</v>
      </c>
      <c r="J54" s="30" t="s">
        <v>608</v>
      </c>
      <c r="K54" s="30"/>
      <c r="L54" s="65"/>
      <c r="M54" s="65"/>
      <c r="N54" s="65"/>
      <c r="O54" s="65"/>
      <c r="P54" s="65"/>
      <c r="Q54" s="65"/>
      <c r="R54" s="65"/>
      <c r="S54" s="65"/>
      <c r="T54" s="65"/>
      <c r="U54" s="65"/>
      <c r="V54" s="65"/>
      <c r="W54" s="65"/>
      <c r="X54" s="65"/>
    </row>
    <row r="55" spans="2:24" s="54" customFormat="1" ht="27">
      <c r="B55" s="31">
        <v>47</v>
      </c>
      <c r="C55" s="30" t="s">
        <v>405</v>
      </c>
      <c r="D55" s="1">
        <v>0</v>
      </c>
      <c r="E55" s="1" t="s">
        <v>0</v>
      </c>
      <c r="F55" s="1">
        <v>8</v>
      </c>
      <c r="G55" s="1">
        <f t="shared" si="0"/>
        <v>336</v>
      </c>
      <c r="H55" s="1">
        <v>8</v>
      </c>
      <c r="I55" s="1">
        <f t="shared" si="1"/>
        <v>289</v>
      </c>
      <c r="J55" s="30" t="s">
        <v>405</v>
      </c>
      <c r="K55" s="30" t="s">
        <v>1156</v>
      </c>
      <c r="L55" s="65"/>
      <c r="M55" s="65"/>
      <c r="N55" s="65"/>
      <c r="O55" s="65"/>
      <c r="P55" s="65"/>
      <c r="Q55" s="65"/>
      <c r="R55" s="65"/>
      <c r="S55" s="65"/>
      <c r="T55" s="65"/>
      <c r="U55" s="65"/>
      <c r="V55" s="65"/>
      <c r="W55" s="65"/>
      <c r="X55" s="65"/>
    </row>
    <row r="56" spans="2:24" s="54" customFormat="1" ht="27">
      <c r="B56" s="31">
        <v>48</v>
      </c>
      <c r="C56" s="30" t="s">
        <v>406</v>
      </c>
      <c r="D56" s="1">
        <v>0</v>
      </c>
      <c r="E56" s="1" t="s">
        <v>0</v>
      </c>
      <c r="F56" s="1">
        <v>8</v>
      </c>
      <c r="G56" s="1">
        <f t="shared" si="0"/>
        <v>344</v>
      </c>
      <c r="H56" s="1">
        <v>8</v>
      </c>
      <c r="I56" s="1">
        <f t="shared" si="1"/>
        <v>297</v>
      </c>
      <c r="J56" s="30" t="s">
        <v>406</v>
      </c>
      <c r="K56" s="30" t="s">
        <v>1156</v>
      </c>
      <c r="L56" s="65"/>
      <c r="M56" s="65"/>
      <c r="N56" s="65"/>
      <c r="O56" s="65"/>
      <c r="P56" s="65"/>
      <c r="Q56" s="65"/>
      <c r="R56" s="65"/>
      <c r="S56" s="65"/>
      <c r="T56" s="65"/>
      <c r="U56" s="65"/>
      <c r="V56" s="65"/>
      <c r="W56" s="65"/>
      <c r="X56" s="65"/>
    </row>
    <row r="57" spans="2:24" s="54" customFormat="1" ht="27">
      <c r="B57" s="31">
        <v>49</v>
      </c>
      <c r="C57" s="30" t="s">
        <v>407</v>
      </c>
      <c r="D57" s="1">
        <v>3</v>
      </c>
      <c r="E57" s="1" t="s">
        <v>3</v>
      </c>
      <c r="F57" s="1">
        <v>13</v>
      </c>
      <c r="G57" s="1">
        <f t="shared" si="0"/>
        <v>357</v>
      </c>
      <c r="H57" s="1">
        <v>8</v>
      </c>
      <c r="I57" s="1">
        <f t="shared" si="1"/>
        <v>305</v>
      </c>
      <c r="J57" s="30" t="s">
        <v>407</v>
      </c>
      <c r="K57" s="30" t="s">
        <v>1155</v>
      </c>
      <c r="L57" s="65"/>
      <c r="M57" s="65"/>
      <c r="N57" s="65"/>
      <c r="O57" s="65"/>
      <c r="P57" s="65"/>
      <c r="Q57" s="65"/>
      <c r="R57" s="65"/>
      <c r="S57" s="65"/>
      <c r="T57" s="65"/>
      <c r="U57" s="65"/>
      <c r="V57" s="65"/>
      <c r="W57" s="65"/>
      <c r="X57" s="65"/>
    </row>
    <row r="58" spans="2:24" s="54" customFormat="1">
      <c r="B58" s="31">
        <v>50</v>
      </c>
      <c r="C58" s="30" t="s">
        <v>408</v>
      </c>
      <c r="D58" s="1">
        <v>3</v>
      </c>
      <c r="E58" s="1" t="s">
        <v>106</v>
      </c>
      <c r="F58" s="1">
        <v>22</v>
      </c>
      <c r="G58" s="1">
        <f t="shared" si="0"/>
        <v>379</v>
      </c>
      <c r="H58" s="1">
        <v>16</v>
      </c>
      <c r="I58" s="1">
        <f t="shared" si="1"/>
        <v>321</v>
      </c>
      <c r="J58" s="30" t="s">
        <v>408</v>
      </c>
      <c r="K58" s="30"/>
      <c r="L58" s="65"/>
      <c r="M58" s="65"/>
      <c r="N58" s="65"/>
      <c r="O58" s="65"/>
      <c r="P58" s="65"/>
      <c r="Q58" s="65"/>
      <c r="R58" s="65"/>
      <c r="S58" s="65"/>
      <c r="T58" s="65"/>
      <c r="U58" s="65"/>
      <c r="V58" s="65"/>
      <c r="W58" s="65"/>
      <c r="X58" s="65"/>
    </row>
    <row r="59" spans="2:24" s="54" customFormat="1">
      <c r="B59" s="31">
        <v>51</v>
      </c>
      <c r="C59" s="30" t="s">
        <v>2100</v>
      </c>
      <c r="D59" s="1">
        <v>0</v>
      </c>
      <c r="E59" s="1" t="s">
        <v>0</v>
      </c>
      <c r="F59" s="1">
        <v>1</v>
      </c>
      <c r="G59" s="1">
        <f t="shared" si="0"/>
        <v>380</v>
      </c>
      <c r="H59" s="1">
        <v>1</v>
      </c>
      <c r="I59" s="1">
        <f t="shared" si="1"/>
        <v>322</v>
      </c>
      <c r="J59" s="30" t="s">
        <v>2101</v>
      </c>
      <c r="K59" s="30"/>
      <c r="L59" s="65"/>
      <c r="M59" s="65"/>
      <c r="N59" s="65"/>
      <c r="O59" s="65"/>
      <c r="P59" s="65"/>
      <c r="Q59" s="65"/>
      <c r="R59" s="65"/>
      <c r="S59" s="65"/>
      <c r="T59" s="65"/>
      <c r="U59" s="65"/>
      <c r="V59" s="65"/>
      <c r="W59" s="65"/>
      <c r="X59" s="65"/>
    </row>
    <row r="60" spans="2:24" s="54" customFormat="1" ht="54">
      <c r="B60" s="31">
        <v>52</v>
      </c>
      <c r="C60" s="30" t="s">
        <v>409</v>
      </c>
      <c r="D60" s="1">
        <v>0</v>
      </c>
      <c r="E60" s="1" t="s">
        <v>80</v>
      </c>
      <c r="F60" s="1">
        <v>5</v>
      </c>
      <c r="G60" s="1">
        <f t="shared" si="0"/>
        <v>385</v>
      </c>
      <c r="H60" s="1">
        <v>4</v>
      </c>
      <c r="I60" s="1">
        <f t="shared" si="1"/>
        <v>326</v>
      </c>
      <c r="J60" s="30" t="s">
        <v>803</v>
      </c>
      <c r="K60" s="30" t="s">
        <v>1155</v>
      </c>
      <c r="L60" s="65"/>
      <c r="M60" s="65"/>
      <c r="N60" s="65"/>
      <c r="O60" s="65"/>
      <c r="P60" s="65"/>
      <c r="Q60" s="65"/>
      <c r="R60" s="65"/>
      <c r="S60" s="65"/>
      <c r="T60" s="65"/>
      <c r="U60" s="65"/>
      <c r="V60" s="65"/>
      <c r="W60" s="65"/>
      <c r="X60" s="65"/>
    </row>
    <row r="61" spans="2:24" s="54" customFormat="1" ht="54">
      <c r="B61" s="31">
        <v>53</v>
      </c>
      <c r="C61" s="30" t="s">
        <v>410</v>
      </c>
      <c r="D61" s="1">
        <v>0</v>
      </c>
      <c r="E61" s="1" t="s">
        <v>80</v>
      </c>
      <c r="F61" s="1">
        <v>5</v>
      </c>
      <c r="G61" s="1">
        <f t="shared" si="0"/>
        <v>390</v>
      </c>
      <c r="H61" s="1">
        <v>4</v>
      </c>
      <c r="I61" s="1">
        <f t="shared" si="1"/>
        <v>330</v>
      </c>
      <c r="J61" s="30" t="s">
        <v>803</v>
      </c>
      <c r="K61" s="30" t="s">
        <v>1155</v>
      </c>
      <c r="L61" s="65"/>
      <c r="M61" s="65"/>
      <c r="N61" s="65"/>
      <c r="O61" s="65"/>
      <c r="P61" s="65"/>
      <c r="Q61" s="65"/>
      <c r="R61" s="65"/>
      <c r="S61" s="65"/>
      <c r="T61" s="65"/>
      <c r="U61" s="65"/>
      <c r="V61" s="65"/>
      <c r="W61" s="65"/>
      <c r="X61" s="65"/>
    </row>
    <row r="62" spans="2:24" s="54" customFormat="1" ht="54">
      <c r="B62" s="31">
        <v>54</v>
      </c>
      <c r="C62" s="30" t="s">
        <v>411</v>
      </c>
      <c r="D62" s="1">
        <v>0</v>
      </c>
      <c r="E62" s="1" t="s">
        <v>80</v>
      </c>
      <c r="F62" s="1">
        <v>5</v>
      </c>
      <c r="G62" s="1">
        <f t="shared" si="0"/>
        <v>395</v>
      </c>
      <c r="H62" s="1">
        <v>4</v>
      </c>
      <c r="I62" s="1">
        <f t="shared" si="1"/>
        <v>334</v>
      </c>
      <c r="J62" s="30" t="s">
        <v>803</v>
      </c>
      <c r="K62" s="30" t="s">
        <v>1155</v>
      </c>
      <c r="L62" s="65"/>
      <c r="M62" s="65"/>
      <c r="N62" s="65"/>
      <c r="O62" s="65"/>
      <c r="P62" s="65"/>
      <c r="Q62" s="65"/>
      <c r="R62" s="65"/>
      <c r="S62" s="65"/>
      <c r="T62" s="65"/>
      <c r="U62" s="65"/>
      <c r="V62" s="65"/>
      <c r="W62" s="65"/>
      <c r="X62" s="65"/>
    </row>
    <row r="63" spans="2:24" s="54" customFormat="1" ht="54">
      <c r="B63" s="31">
        <v>55</v>
      </c>
      <c r="C63" s="30" t="s">
        <v>412</v>
      </c>
      <c r="D63" s="1">
        <v>0</v>
      </c>
      <c r="E63" s="1" t="s">
        <v>80</v>
      </c>
      <c r="F63" s="1">
        <v>5</v>
      </c>
      <c r="G63" s="1">
        <f t="shared" si="0"/>
        <v>400</v>
      </c>
      <c r="H63" s="1">
        <v>4</v>
      </c>
      <c r="I63" s="1">
        <f t="shared" si="1"/>
        <v>338</v>
      </c>
      <c r="J63" s="30" t="s">
        <v>803</v>
      </c>
      <c r="K63" s="30" t="s">
        <v>1155</v>
      </c>
      <c r="L63" s="65"/>
      <c r="M63" s="65"/>
      <c r="N63" s="65"/>
      <c r="O63" s="65"/>
      <c r="P63" s="65"/>
      <c r="Q63" s="65"/>
      <c r="R63" s="65"/>
      <c r="S63" s="65"/>
      <c r="T63" s="65"/>
      <c r="U63" s="65"/>
      <c r="V63" s="65"/>
      <c r="W63" s="65"/>
      <c r="X63" s="65"/>
    </row>
    <row r="64" spans="2:24" s="54" customFormat="1" ht="54">
      <c r="B64" s="31">
        <v>56</v>
      </c>
      <c r="C64" s="30" t="s">
        <v>413</v>
      </c>
      <c r="D64" s="1">
        <v>0</v>
      </c>
      <c r="E64" s="1" t="s">
        <v>80</v>
      </c>
      <c r="F64" s="1">
        <v>5</v>
      </c>
      <c r="G64" s="1">
        <f t="shared" si="0"/>
        <v>405</v>
      </c>
      <c r="H64" s="1">
        <v>4</v>
      </c>
      <c r="I64" s="1">
        <f t="shared" si="1"/>
        <v>342</v>
      </c>
      <c r="J64" s="30" t="s">
        <v>803</v>
      </c>
      <c r="K64" s="30" t="s">
        <v>1155</v>
      </c>
      <c r="L64" s="65"/>
      <c r="M64" s="65"/>
      <c r="N64" s="65"/>
      <c r="O64" s="65"/>
      <c r="P64" s="65"/>
      <c r="Q64" s="65"/>
      <c r="R64" s="65"/>
      <c r="S64" s="65"/>
      <c r="T64" s="65"/>
      <c r="U64" s="65"/>
      <c r="V64" s="65"/>
      <c r="W64" s="65"/>
      <c r="X64" s="65"/>
    </row>
    <row r="65" spans="2:24" s="119" customFormat="1" ht="94.5">
      <c r="B65" s="31">
        <v>57</v>
      </c>
      <c r="C65" s="30" t="s">
        <v>983</v>
      </c>
      <c r="D65" s="29">
        <v>0</v>
      </c>
      <c r="E65" s="29" t="s">
        <v>80</v>
      </c>
      <c r="F65" s="29">
        <v>5</v>
      </c>
      <c r="G65" s="29">
        <f t="shared" si="0"/>
        <v>410</v>
      </c>
      <c r="H65" s="29">
        <v>4</v>
      </c>
      <c r="I65" s="29">
        <f t="shared" si="1"/>
        <v>346</v>
      </c>
      <c r="J65" s="30" t="s">
        <v>985</v>
      </c>
      <c r="K65" s="30" t="s">
        <v>1155</v>
      </c>
      <c r="L65" s="65"/>
      <c r="M65" s="65"/>
      <c r="N65" s="65"/>
      <c r="O65" s="65"/>
      <c r="P65" s="65"/>
      <c r="Q65" s="65"/>
      <c r="R65" s="65"/>
      <c r="S65" s="65"/>
      <c r="T65" s="65"/>
      <c r="U65" s="65"/>
      <c r="V65" s="65"/>
      <c r="W65" s="65"/>
      <c r="X65" s="65"/>
    </row>
    <row r="66" spans="2:24" s="119" customFormat="1" ht="94.5">
      <c r="B66" s="31">
        <v>58</v>
      </c>
      <c r="C66" s="30" t="s">
        <v>984</v>
      </c>
      <c r="D66" s="29">
        <v>0</v>
      </c>
      <c r="E66" s="29" t="s">
        <v>80</v>
      </c>
      <c r="F66" s="29">
        <v>5</v>
      </c>
      <c r="G66" s="29">
        <f t="shared" si="0"/>
        <v>415</v>
      </c>
      <c r="H66" s="29">
        <v>4</v>
      </c>
      <c r="I66" s="29">
        <f t="shared" si="1"/>
        <v>350</v>
      </c>
      <c r="J66" s="30" t="s">
        <v>985</v>
      </c>
      <c r="K66" s="30" t="s">
        <v>1155</v>
      </c>
      <c r="L66" s="65"/>
      <c r="M66" s="65"/>
      <c r="N66" s="65"/>
      <c r="O66" s="65"/>
      <c r="P66" s="65"/>
      <c r="Q66" s="65"/>
      <c r="R66" s="65"/>
      <c r="S66" s="65"/>
      <c r="T66" s="65"/>
      <c r="U66" s="65"/>
      <c r="V66" s="65"/>
      <c r="W66" s="65"/>
      <c r="X66" s="65"/>
    </row>
    <row r="67" spans="2:24" s="54" customFormat="1" ht="67.5">
      <c r="B67" s="31">
        <v>59</v>
      </c>
      <c r="C67" s="30" t="s">
        <v>414</v>
      </c>
      <c r="D67" s="1">
        <v>0</v>
      </c>
      <c r="E67" s="1" t="s">
        <v>0</v>
      </c>
      <c r="F67" s="1">
        <v>2</v>
      </c>
      <c r="G67" s="1">
        <f t="shared" si="0"/>
        <v>417</v>
      </c>
      <c r="H67" s="1">
        <v>2</v>
      </c>
      <c r="I67" s="1">
        <f t="shared" si="1"/>
        <v>352</v>
      </c>
      <c r="J67" s="30" t="s">
        <v>609</v>
      </c>
      <c r="K67" s="30"/>
      <c r="L67" s="65"/>
      <c r="M67" s="65"/>
      <c r="N67" s="65"/>
      <c r="O67" s="65"/>
      <c r="P67" s="65"/>
      <c r="Q67" s="65"/>
      <c r="R67" s="65"/>
      <c r="S67" s="65"/>
      <c r="T67" s="65"/>
      <c r="U67" s="65"/>
      <c r="V67" s="65"/>
      <c r="W67" s="65"/>
      <c r="X67" s="65"/>
    </row>
    <row r="68" spans="2:24" s="54" customFormat="1" ht="54">
      <c r="B68" s="31">
        <v>60</v>
      </c>
      <c r="C68" s="30" t="s">
        <v>415</v>
      </c>
      <c r="D68" s="1">
        <v>0</v>
      </c>
      <c r="E68" s="1" t="s">
        <v>0</v>
      </c>
      <c r="F68" s="1">
        <v>1</v>
      </c>
      <c r="G68" s="1">
        <f t="shared" si="0"/>
        <v>418</v>
      </c>
      <c r="H68" s="1">
        <v>1</v>
      </c>
      <c r="I68" s="1">
        <f t="shared" si="1"/>
        <v>353</v>
      </c>
      <c r="J68" s="30" t="s">
        <v>610</v>
      </c>
      <c r="K68" s="30" t="s">
        <v>1156</v>
      </c>
      <c r="L68" s="65"/>
      <c r="M68" s="65"/>
      <c r="N68" s="65"/>
      <c r="O68" s="65"/>
      <c r="P68" s="65"/>
      <c r="Q68" s="65"/>
      <c r="R68" s="65"/>
      <c r="S68" s="65"/>
      <c r="T68" s="65"/>
      <c r="U68" s="65"/>
      <c r="V68" s="65"/>
      <c r="W68" s="65"/>
      <c r="X68" s="65"/>
    </row>
    <row r="69" spans="2:24" s="54" customFormat="1">
      <c r="B69" s="31">
        <v>61</v>
      </c>
      <c r="C69" s="30" t="s">
        <v>416</v>
      </c>
      <c r="D69" s="1">
        <v>0</v>
      </c>
      <c r="E69" s="1" t="s">
        <v>0</v>
      </c>
      <c r="F69" s="1">
        <v>1</v>
      </c>
      <c r="G69" s="1">
        <f t="shared" si="0"/>
        <v>419</v>
      </c>
      <c r="H69" s="1">
        <v>1</v>
      </c>
      <c r="I69" s="1">
        <f t="shared" si="1"/>
        <v>354</v>
      </c>
      <c r="J69" s="30" t="s">
        <v>611</v>
      </c>
      <c r="K69" s="30"/>
      <c r="L69" s="65"/>
      <c r="M69" s="65"/>
      <c r="N69" s="65"/>
      <c r="O69" s="65"/>
      <c r="P69" s="65"/>
      <c r="Q69" s="65"/>
      <c r="R69" s="65"/>
      <c r="S69" s="65"/>
      <c r="T69" s="65"/>
      <c r="U69" s="65"/>
      <c r="V69" s="65"/>
      <c r="W69" s="65"/>
      <c r="X69" s="65"/>
    </row>
    <row r="70" spans="2:24" s="54" customFormat="1" ht="40.5">
      <c r="B70" s="31">
        <v>62</v>
      </c>
      <c r="C70" s="30" t="s">
        <v>417</v>
      </c>
      <c r="D70" s="1">
        <v>0</v>
      </c>
      <c r="E70" s="1" t="s">
        <v>3</v>
      </c>
      <c r="F70" s="1">
        <v>11</v>
      </c>
      <c r="G70" s="1">
        <f t="shared" si="0"/>
        <v>430</v>
      </c>
      <c r="H70" s="1">
        <v>8</v>
      </c>
      <c r="I70" s="1">
        <f t="shared" si="1"/>
        <v>362</v>
      </c>
      <c r="J70" s="30" t="s">
        <v>612</v>
      </c>
      <c r="K70" s="30"/>
      <c r="L70" s="65"/>
      <c r="M70" s="65"/>
      <c r="N70" s="65"/>
      <c r="O70" s="65"/>
      <c r="P70" s="65"/>
      <c r="Q70" s="65"/>
      <c r="R70" s="65"/>
      <c r="S70" s="65"/>
      <c r="T70" s="65"/>
      <c r="U70" s="65"/>
      <c r="V70" s="65"/>
      <c r="W70" s="65"/>
      <c r="X70" s="65"/>
    </row>
    <row r="71" spans="2:24" s="54" customFormat="1" ht="27">
      <c r="B71" s="31">
        <v>63</v>
      </c>
      <c r="C71" s="30" t="s">
        <v>418</v>
      </c>
      <c r="D71" s="1">
        <v>0</v>
      </c>
      <c r="E71" s="1" t="s">
        <v>3</v>
      </c>
      <c r="F71" s="1">
        <v>11</v>
      </c>
      <c r="G71" s="1">
        <f t="shared" si="0"/>
        <v>441</v>
      </c>
      <c r="H71" s="1">
        <v>8</v>
      </c>
      <c r="I71" s="1">
        <f t="shared" si="1"/>
        <v>370</v>
      </c>
      <c r="J71" s="30" t="s">
        <v>613</v>
      </c>
      <c r="K71" s="30"/>
      <c r="L71" s="65"/>
      <c r="M71" s="65"/>
      <c r="N71" s="65"/>
      <c r="O71" s="65"/>
      <c r="P71" s="65"/>
      <c r="Q71" s="65"/>
      <c r="R71" s="65"/>
      <c r="S71" s="65"/>
      <c r="T71" s="65"/>
      <c r="U71" s="65"/>
      <c r="V71" s="65"/>
      <c r="W71" s="65"/>
      <c r="X71" s="65"/>
    </row>
    <row r="72" spans="2:24" s="54" customFormat="1" ht="27">
      <c r="B72" s="31">
        <v>64</v>
      </c>
      <c r="C72" s="30" t="s">
        <v>419</v>
      </c>
      <c r="D72" s="1">
        <v>0</v>
      </c>
      <c r="E72" s="1" t="s">
        <v>3</v>
      </c>
      <c r="F72" s="1">
        <v>11</v>
      </c>
      <c r="G72" s="1">
        <f t="shared" si="0"/>
        <v>452</v>
      </c>
      <c r="H72" s="1">
        <v>8</v>
      </c>
      <c r="I72" s="1">
        <f t="shared" si="1"/>
        <v>378</v>
      </c>
      <c r="J72" s="30" t="s">
        <v>614</v>
      </c>
      <c r="K72" s="30"/>
      <c r="L72" s="65"/>
      <c r="M72" s="65"/>
      <c r="N72" s="65"/>
      <c r="O72" s="65"/>
      <c r="P72" s="65"/>
      <c r="Q72" s="65"/>
      <c r="R72" s="65"/>
      <c r="S72" s="65"/>
      <c r="T72" s="65"/>
      <c r="U72" s="65"/>
      <c r="V72" s="65"/>
      <c r="W72" s="65"/>
      <c r="X72" s="65"/>
    </row>
    <row r="73" spans="2:24" s="54" customFormat="1" ht="27">
      <c r="B73" s="31">
        <v>65</v>
      </c>
      <c r="C73" s="30" t="s">
        <v>420</v>
      </c>
      <c r="D73" s="1">
        <v>0</v>
      </c>
      <c r="E73" s="1" t="s">
        <v>1</v>
      </c>
      <c r="F73" s="1">
        <v>11</v>
      </c>
      <c r="G73" s="1">
        <f t="shared" si="0"/>
        <v>463</v>
      </c>
      <c r="H73" s="1">
        <v>8</v>
      </c>
      <c r="I73" s="1">
        <f t="shared" si="1"/>
        <v>386</v>
      </c>
      <c r="J73" s="30" t="s">
        <v>420</v>
      </c>
      <c r="K73" s="30" t="s">
        <v>1156</v>
      </c>
      <c r="L73" s="65"/>
      <c r="M73" s="65"/>
      <c r="N73" s="65"/>
      <c r="O73" s="65"/>
      <c r="P73" s="65"/>
      <c r="Q73" s="65"/>
      <c r="R73" s="65"/>
      <c r="S73" s="65"/>
      <c r="T73" s="65"/>
      <c r="U73" s="65"/>
      <c r="V73" s="65"/>
      <c r="W73" s="65"/>
      <c r="X73" s="65"/>
    </row>
    <row r="74" spans="2:24" s="54" customFormat="1" ht="27">
      <c r="B74" s="31">
        <v>66</v>
      </c>
      <c r="C74" s="30" t="s">
        <v>421</v>
      </c>
      <c r="D74" s="1">
        <v>0</v>
      </c>
      <c r="E74" s="1" t="s">
        <v>1</v>
      </c>
      <c r="F74" s="1">
        <v>11</v>
      </c>
      <c r="G74" s="1">
        <f t="shared" si="0"/>
        <v>474</v>
      </c>
      <c r="H74" s="1">
        <v>8</v>
      </c>
      <c r="I74" s="1">
        <f t="shared" si="1"/>
        <v>394</v>
      </c>
      <c r="J74" s="30" t="s">
        <v>421</v>
      </c>
      <c r="K74" s="30" t="s">
        <v>1156</v>
      </c>
      <c r="L74" s="65"/>
      <c r="M74" s="65"/>
      <c r="N74" s="65"/>
      <c r="O74" s="65"/>
      <c r="P74" s="65"/>
      <c r="Q74" s="65"/>
      <c r="R74" s="65"/>
      <c r="S74" s="65"/>
      <c r="T74" s="65"/>
      <c r="U74" s="65"/>
      <c r="V74" s="65"/>
      <c r="W74" s="65"/>
      <c r="X74" s="65"/>
    </row>
    <row r="75" spans="2:24" s="54" customFormat="1" ht="27">
      <c r="B75" s="31">
        <v>67</v>
      </c>
      <c r="C75" s="30" t="s">
        <v>422</v>
      </c>
      <c r="D75" s="1">
        <v>0</v>
      </c>
      <c r="E75" s="1" t="s">
        <v>0</v>
      </c>
      <c r="F75" s="1">
        <v>1</v>
      </c>
      <c r="G75" s="1">
        <f t="shared" ref="G75:G126" si="2">G74+F75</f>
        <v>475</v>
      </c>
      <c r="H75" s="1">
        <v>1</v>
      </c>
      <c r="I75" s="1">
        <f t="shared" ref="I75:I126" si="3">I74+H75</f>
        <v>395</v>
      </c>
      <c r="J75" s="30" t="s">
        <v>615</v>
      </c>
      <c r="K75" s="30"/>
      <c r="L75" s="65"/>
      <c r="M75" s="65"/>
      <c r="N75" s="65"/>
      <c r="O75" s="65"/>
      <c r="P75" s="65"/>
      <c r="Q75" s="65"/>
      <c r="R75" s="65"/>
      <c r="S75" s="65"/>
      <c r="T75" s="65"/>
      <c r="U75" s="65"/>
      <c r="V75" s="65"/>
      <c r="W75" s="65"/>
      <c r="X75" s="65"/>
    </row>
    <row r="76" spans="2:24" s="54" customFormat="1">
      <c r="B76" s="31">
        <v>68</v>
      </c>
      <c r="C76" s="30" t="s">
        <v>423</v>
      </c>
      <c r="D76" s="1">
        <v>0</v>
      </c>
      <c r="E76" s="1" t="s">
        <v>0</v>
      </c>
      <c r="F76" s="1">
        <v>12</v>
      </c>
      <c r="G76" s="1">
        <f t="shared" si="2"/>
        <v>487</v>
      </c>
      <c r="H76" s="1">
        <v>12</v>
      </c>
      <c r="I76" s="1">
        <f t="shared" si="3"/>
        <v>407</v>
      </c>
      <c r="J76" s="30" t="s">
        <v>423</v>
      </c>
      <c r="K76" s="30"/>
      <c r="L76" s="65"/>
      <c r="M76" s="65"/>
      <c r="N76" s="65"/>
      <c r="O76" s="65"/>
      <c r="P76" s="65"/>
      <c r="Q76" s="65"/>
      <c r="R76" s="65"/>
      <c r="S76" s="65"/>
      <c r="T76" s="65"/>
      <c r="U76" s="65"/>
      <c r="V76" s="65"/>
      <c r="W76" s="65"/>
      <c r="X76" s="65"/>
    </row>
    <row r="77" spans="2:24" s="54" customFormat="1" ht="175.5">
      <c r="B77" s="31">
        <v>69</v>
      </c>
      <c r="C77" s="30" t="s">
        <v>424</v>
      </c>
      <c r="D77" s="1">
        <v>0</v>
      </c>
      <c r="E77" s="1" t="s">
        <v>0</v>
      </c>
      <c r="F77" s="1">
        <v>3</v>
      </c>
      <c r="G77" s="1">
        <f t="shared" si="2"/>
        <v>490</v>
      </c>
      <c r="H77" s="1">
        <v>3</v>
      </c>
      <c r="I77" s="1">
        <f t="shared" si="3"/>
        <v>410</v>
      </c>
      <c r="J77" s="30" t="s">
        <v>616</v>
      </c>
      <c r="K77" s="30"/>
      <c r="L77" s="65"/>
      <c r="M77" s="65"/>
      <c r="N77" s="65"/>
      <c r="O77" s="65"/>
      <c r="P77" s="65"/>
      <c r="Q77" s="65"/>
      <c r="R77" s="65"/>
      <c r="S77" s="65"/>
      <c r="T77" s="65"/>
      <c r="U77" s="65"/>
      <c r="V77" s="65"/>
      <c r="W77" s="65"/>
      <c r="X77" s="65"/>
    </row>
    <row r="78" spans="2:24" s="54" customFormat="1">
      <c r="B78" s="31">
        <v>70</v>
      </c>
      <c r="C78" s="30" t="s">
        <v>425</v>
      </c>
      <c r="D78" s="1">
        <v>0</v>
      </c>
      <c r="E78" s="1" t="s">
        <v>0</v>
      </c>
      <c r="F78" s="1">
        <v>3</v>
      </c>
      <c r="G78" s="1">
        <f t="shared" si="2"/>
        <v>493</v>
      </c>
      <c r="H78" s="1">
        <v>3</v>
      </c>
      <c r="I78" s="1">
        <f t="shared" si="3"/>
        <v>413</v>
      </c>
      <c r="J78" s="30" t="s">
        <v>425</v>
      </c>
      <c r="K78" s="30"/>
      <c r="L78" s="65"/>
      <c r="M78" s="65"/>
      <c r="N78" s="65"/>
      <c r="O78" s="65"/>
      <c r="P78" s="65"/>
      <c r="Q78" s="65"/>
      <c r="R78" s="65"/>
      <c r="S78" s="65"/>
      <c r="T78" s="65"/>
      <c r="U78" s="65"/>
      <c r="V78" s="65"/>
      <c r="W78" s="65"/>
      <c r="X78" s="65"/>
    </row>
    <row r="79" spans="2:24" s="54" customFormat="1">
      <c r="B79" s="31">
        <v>71</v>
      </c>
      <c r="C79" s="30" t="s">
        <v>426</v>
      </c>
      <c r="D79" s="1">
        <v>0</v>
      </c>
      <c r="E79" s="1" t="s">
        <v>0</v>
      </c>
      <c r="F79" s="1">
        <v>1</v>
      </c>
      <c r="G79" s="1">
        <f t="shared" si="2"/>
        <v>494</v>
      </c>
      <c r="H79" s="1">
        <v>1</v>
      </c>
      <c r="I79" s="1">
        <f t="shared" si="3"/>
        <v>414</v>
      </c>
      <c r="J79" s="30" t="s">
        <v>426</v>
      </c>
      <c r="K79" s="30"/>
      <c r="L79" s="65"/>
      <c r="M79" s="65"/>
      <c r="N79" s="65"/>
      <c r="O79" s="65"/>
      <c r="P79" s="65"/>
      <c r="Q79" s="65"/>
      <c r="R79" s="65"/>
      <c r="S79" s="65"/>
      <c r="T79" s="65"/>
      <c r="U79" s="65"/>
      <c r="V79" s="65"/>
      <c r="W79" s="65"/>
      <c r="X79" s="65"/>
    </row>
    <row r="80" spans="2:24" s="54" customFormat="1" ht="27">
      <c r="B80" s="31">
        <v>72</v>
      </c>
      <c r="C80" s="30" t="s">
        <v>1170</v>
      </c>
      <c r="D80" s="29">
        <v>0</v>
      </c>
      <c r="E80" s="29" t="s">
        <v>0</v>
      </c>
      <c r="F80" s="29">
        <v>1</v>
      </c>
      <c r="G80" s="29">
        <f t="shared" si="2"/>
        <v>495</v>
      </c>
      <c r="H80" s="29">
        <v>1</v>
      </c>
      <c r="I80" s="29">
        <f t="shared" si="3"/>
        <v>415</v>
      </c>
      <c r="J80" s="30" t="s">
        <v>1170</v>
      </c>
      <c r="K80" s="30" t="s">
        <v>1156</v>
      </c>
      <c r="L80" s="65"/>
      <c r="M80" s="65"/>
      <c r="N80" s="65"/>
      <c r="O80" s="65"/>
      <c r="P80" s="65"/>
      <c r="Q80" s="65"/>
      <c r="R80" s="65"/>
      <c r="S80" s="65"/>
      <c r="T80" s="65"/>
      <c r="U80" s="65"/>
      <c r="V80" s="65"/>
      <c r="W80" s="65"/>
      <c r="X80" s="65"/>
    </row>
    <row r="81" spans="1:24" s="54" customFormat="1" ht="27">
      <c r="B81" s="31">
        <v>73</v>
      </c>
      <c r="C81" s="30" t="s">
        <v>427</v>
      </c>
      <c r="D81" s="1">
        <v>0</v>
      </c>
      <c r="E81" s="1" t="s">
        <v>0</v>
      </c>
      <c r="F81" s="1">
        <v>1</v>
      </c>
      <c r="G81" s="1">
        <f t="shared" si="2"/>
        <v>496</v>
      </c>
      <c r="H81" s="1">
        <v>1</v>
      </c>
      <c r="I81" s="1">
        <f t="shared" si="3"/>
        <v>416</v>
      </c>
      <c r="J81" s="30" t="s">
        <v>617</v>
      </c>
      <c r="K81" s="30" t="s">
        <v>1156</v>
      </c>
      <c r="L81" s="65"/>
      <c r="M81" s="65"/>
      <c r="N81" s="65"/>
      <c r="O81" s="65"/>
      <c r="P81" s="65"/>
      <c r="Q81" s="65"/>
      <c r="R81" s="65"/>
      <c r="S81" s="65"/>
      <c r="T81" s="65"/>
      <c r="U81" s="65"/>
      <c r="V81" s="65"/>
      <c r="W81" s="65"/>
      <c r="X81" s="65"/>
    </row>
    <row r="82" spans="1:24" s="54" customFormat="1" ht="27">
      <c r="B82" s="31">
        <v>74</v>
      </c>
      <c r="C82" s="30" t="s">
        <v>428</v>
      </c>
      <c r="D82" s="1">
        <v>0</v>
      </c>
      <c r="E82" s="1" t="s">
        <v>0</v>
      </c>
      <c r="F82" s="1">
        <v>1</v>
      </c>
      <c r="G82" s="1">
        <f t="shared" si="2"/>
        <v>497</v>
      </c>
      <c r="H82" s="1">
        <v>1</v>
      </c>
      <c r="I82" s="1">
        <f t="shared" si="3"/>
        <v>417</v>
      </c>
      <c r="J82" s="30" t="s">
        <v>428</v>
      </c>
      <c r="K82" s="30" t="s">
        <v>1156</v>
      </c>
      <c r="L82" s="65"/>
      <c r="M82" s="65"/>
      <c r="N82" s="65"/>
      <c r="O82" s="65"/>
      <c r="P82" s="65"/>
      <c r="Q82" s="65"/>
      <c r="R82" s="65"/>
      <c r="S82" s="65"/>
      <c r="T82" s="65"/>
      <c r="U82" s="65"/>
      <c r="V82" s="65"/>
      <c r="W82" s="65"/>
      <c r="X82" s="65"/>
    </row>
    <row r="83" spans="1:24" s="54" customFormat="1" ht="27">
      <c r="B83" s="31">
        <v>75</v>
      </c>
      <c r="C83" s="30" t="s">
        <v>429</v>
      </c>
      <c r="D83" s="1">
        <v>0</v>
      </c>
      <c r="E83" s="1" t="s">
        <v>0</v>
      </c>
      <c r="F83" s="1">
        <v>1</v>
      </c>
      <c r="G83" s="1">
        <f t="shared" si="2"/>
        <v>498</v>
      </c>
      <c r="H83" s="1">
        <v>1</v>
      </c>
      <c r="I83" s="1">
        <f t="shared" si="3"/>
        <v>418</v>
      </c>
      <c r="J83" s="30" t="s">
        <v>429</v>
      </c>
      <c r="K83" s="30" t="s">
        <v>1156</v>
      </c>
      <c r="L83" s="65"/>
      <c r="M83" s="65"/>
      <c r="N83" s="65"/>
      <c r="O83" s="65"/>
      <c r="P83" s="65"/>
      <c r="Q83" s="65"/>
      <c r="R83" s="65"/>
      <c r="S83" s="65"/>
      <c r="T83" s="65"/>
      <c r="U83" s="65"/>
      <c r="V83" s="65"/>
      <c r="W83" s="65"/>
      <c r="X83" s="65"/>
    </row>
    <row r="84" spans="1:24" s="54" customFormat="1" ht="27">
      <c r="B84" s="31">
        <v>76</v>
      </c>
      <c r="C84" s="30" t="s">
        <v>430</v>
      </c>
      <c r="D84" s="1">
        <v>0</v>
      </c>
      <c r="E84" s="1" t="s">
        <v>0</v>
      </c>
      <c r="F84" s="1">
        <v>1</v>
      </c>
      <c r="G84" s="1">
        <f t="shared" si="2"/>
        <v>499</v>
      </c>
      <c r="H84" s="1">
        <v>1</v>
      </c>
      <c r="I84" s="1">
        <f t="shared" si="3"/>
        <v>419</v>
      </c>
      <c r="J84" s="30" t="s">
        <v>430</v>
      </c>
      <c r="K84" s="30" t="s">
        <v>1156</v>
      </c>
      <c r="L84" s="65"/>
      <c r="M84" s="65"/>
      <c r="N84" s="65"/>
      <c r="O84" s="65"/>
      <c r="P84" s="65"/>
      <c r="Q84" s="65"/>
      <c r="R84" s="65"/>
      <c r="S84" s="65"/>
      <c r="T84" s="65"/>
      <c r="U84" s="65"/>
      <c r="V84" s="65"/>
      <c r="W84" s="65"/>
      <c r="X84" s="65"/>
    </row>
    <row r="85" spans="1:24" s="54" customFormat="1">
      <c r="B85" s="31">
        <v>77</v>
      </c>
      <c r="C85" s="30" t="s">
        <v>431</v>
      </c>
      <c r="D85" s="1">
        <v>0</v>
      </c>
      <c r="E85" s="1" t="s">
        <v>0</v>
      </c>
      <c r="F85" s="1">
        <v>1</v>
      </c>
      <c r="G85" s="1">
        <f t="shared" si="2"/>
        <v>500</v>
      </c>
      <c r="H85" s="1">
        <v>1</v>
      </c>
      <c r="I85" s="1">
        <f t="shared" si="3"/>
        <v>420</v>
      </c>
      <c r="J85" s="30" t="s">
        <v>618</v>
      </c>
      <c r="K85" s="30"/>
      <c r="L85" s="65"/>
      <c r="M85" s="65"/>
      <c r="N85" s="65"/>
      <c r="O85" s="65"/>
      <c r="P85" s="65"/>
      <c r="Q85" s="65"/>
      <c r="R85" s="65"/>
      <c r="S85" s="65"/>
      <c r="T85" s="65"/>
      <c r="U85" s="65"/>
      <c r="V85" s="65"/>
      <c r="W85" s="65"/>
      <c r="X85" s="65"/>
    </row>
    <row r="86" spans="1:24" s="54" customFormat="1" ht="27">
      <c r="B86" s="121">
        <v>78</v>
      </c>
      <c r="C86" s="122" t="s">
        <v>2061</v>
      </c>
      <c r="D86" s="123">
        <v>6</v>
      </c>
      <c r="E86" s="123" t="s">
        <v>3</v>
      </c>
      <c r="F86" s="123">
        <v>13</v>
      </c>
      <c r="G86" s="123">
        <f t="shared" si="2"/>
        <v>513</v>
      </c>
      <c r="H86" s="123">
        <v>8</v>
      </c>
      <c r="I86" s="123">
        <f t="shared" si="3"/>
        <v>428</v>
      </c>
      <c r="J86" s="122" t="s">
        <v>432</v>
      </c>
      <c r="K86" s="122" t="s">
        <v>1160</v>
      </c>
      <c r="L86" s="65"/>
      <c r="M86" s="65"/>
      <c r="N86" s="65"/>
      <c r="O86" s="65"/>
      <c r="P86" s="65"/>
      <c r="Q86" s="65"/>
      <c r="R86" s="65"/>
      <c r="S86" s="65"/>
      <c r="T86" s="65"/>
      <c r="U86" s="65"/>
      <c r="V86" s="65"/>
      <c r="W86" s="65"/>
      <c r="X86" s="65"/>
    </row>
    <row r="87" spans="1:24">
      <c r="A87" s="54"/>
      <c r="B87" s="31">
        <v>79</v>
      </c>
      <c r="C87" s="30" t="s">
        <v>433</v>
      </c>
      <c r="D87" s="1">
        <v>0</v>
      </c>
      <c r="E87" s="1" t="s">
        <v>0</v>
      </c>
      <c r="F87" s="1">
        <v>1</v>
      </c>
      <c r="G87" s="1">
        <f t="shared" si="2"/>
        <v>514</v>
      </c>
      <c r="H87" s="1">
        <v>1</v>
      </c>
      <c r="I87" s="1">
        <f t="shared" si="3"/>
        <v>429</v>
      </c>
      <c r="J87" s="30" t="s">
        <v>619</v>
      </c>
      <c r="K87" s="30"/>
    </row>
    <row r="88" spans="1:24">
      <c r="A88" s="54"/>
      <c r="B88" s="31">
        <v>80</v>
      </c>
      <c r="C88" s="30" t="s">
        <v>185</v>
      </c>
      <c r="D88" s="1">
        <v>0</v>
      </c>
      <c r="E88" s="1" t="s">
        <v>0</v>
      </c>
      <c r="F88" s="1">
        <v>1</v>
      </c>
      <c r="G88" s="1">
        <f t="shared" si="2"/>
        <v>515</v>
      </c>
      <c r="H88" s="1">
        <v>1</v>
      </c>
      <c r="I88" s="1">
        <f t="shared" si="3"/>
        <v>430</v>
      </c>
      <c r="J88" s="30" t="s">
        <v>620</v>
      </c>
      <c r="K88" s="30"/>
    </row>
    <row r="89" spans="1:24" ht="81">
      <c r="A89" s="54"/>
      <c r="B89" s="121">
        <v>81</v>
      </c>
      <c r="C89" s="122" t="s">
        <v>434</v>
      </c>
      <c r="D89" s="123">
        <v>0</v>
      </c>
      <c r="E89" s="123" t="s">
        <v>0</v>
      </c>
      <c r="F89" s="123">
        <v>1</v>
      </c>
      <c r="G89" s="123">
        <f t="shared" si="2"/>
        <v>516</v>
      </c>
      <c r="H89" s="123">
        <v>1</v>
      </c>
      <c r="I89" s="123">
        <f t="shared" si="3"/>
        <v>431</v>
      </c>
      <c r="J89" s="122" t="s">
        <v>621</v>
      </c>
      <c r="K89" s="122" t="s">
        <v>1159</v>
      </c>
    </row>
    <row r="90" spans="1:24" ht="27">
      <c r="A90" s="54"/>
      <c r="B90" s="31">
        <v>82</v>
      </c>
      <c r="C90" s="30" t="s">
        <v>1165</v>
      </c>
      <c r="D90" s="1">
        <v>6</v>
      </c>
      <c r="E90" s="1" t="s">
        <v>3</v>
      </c>
      <c r="F90" s="1">
        <v>13</v>
      </c>
      <c r="G90" s="1">
        <f t="shared" si="2"/>
        <v>529</v>
      </c>
      <c r="H90" s="1">
        <v>8</v>
      </c>
      <c r="I90" s="1">
        <f t="shared" si="3"/>
        <v>439</v>
      </c>
      <c r="J90" s="30" t="s">
        <v>435</v>
      </c>
      <c r="K90" s="30" t="s">
        <v>1160</v>
      </c>
    </row>
    <row r="91" spans="1:24" ht="27">
      <c r="A91" s="54"/>
      <c r="B91" s="31">
        <v>83</v>
      </c>
      <c r="C91" s="30" t="s">
        <v>436</v>
      </c>
      <c r="D91" s="1">
        <v>0</v>
      </c>
      <c r="E91" s="1" t="s">
        <v>0</v>
      </c>
      <c r="F91" s="1">
        <v>1</v>
      </c>
      <c r="G91" s="1">
        <f t="shared" si="2"/>
        <v>530</v>
      </c>
      <c r="H91" s="1">
        <v>1</v>
      </c>
      <c r="I91" s="1">
        <f t="shared" si="3"/>
        <v>440</v>
      </c>
      <c r="J91" s="30" t="s">
        <v>1458</v>
      </c>
      <c r="K91" s="30"/>
    </row>
    <row r="92" spans="1:24" ht="54">
      <c r="A92" s="54"/>
      <c r="B92" s="31">
        <v>84</v>
      </c>
      <c r="C92" s="30" t="s">
        <v>437</v>
      </c>
      <c r="D92" s="1">
        <v>0</v>
      </c>
      <c r="E92" s="1" t="s">
        <v>0</v>
      </c>
      <c r="F92" s="1">
        <v>8</v>
      </c>
      <c r="G92" s="1">
        <f t="shared" si="2"/>
        <v>538</v>
      </c>
      <c r="H92" s="1">
        <v>8</v>
      </c>
      <c r="I92" s="1">
        <f t="shared" si="3"/>
        <v>448</v>
      </c>
      <c r="J92" s="30" t="s">
        <v>622</v>
      </c>
      <c r="K92" s="30" t="s">
        <v>1156</v>
      </c>
    </row>
    <row r="93" spans="1:24" ht="54">
      <c r="A93" s="54"/>
      <c r="B93" s="31">
        <v>85</v>
      </c>
      <c r="C93" s="30" t="s">
        <v>438</v>
      </c>
      <c r="D93" s="1">
        <v>0</v>
      </c>
      <c r="E93" s="1" t="s">
        <v>0</v>
      </c>
      <c r="F93" s="1">
        <v>1</v>
      </c>
      <c r="G93" s="1">
        <f t="shared" si="2"/>
        <v>539</v>
      </c>
      <c r="H93" s="1">
        <v>1</v>
      </c>
      <c r="I93" s="1">
        <f t="shared" si="3"/>
        <v>449</v>
      </c>
      <c r="J93" s="30" t="s">
        <v>623</v>
      </c>
      <c r="K93" s="30"/>
      <c r="L93" s="65"/>
      <c r="M93" s="65"/>
      <c r="N93" s="65"/>
      <c r="O93" s="65"/>
      <c r="P93" s="65"/>
      <c r="Q93" s="65"/>
    </row>
    <row r="94" spans="1:24" ht="54">
      <c r="A94" s="54"/>
      <c r="B94" s="121">
        <v>86</v>
      </c>
      <c r="C94" s="122" t="s">
        <v>439</v>
      </c>
      <c r="D94" s="123">
        <v>0</v>
      </c>
      <c r="E94" s="123" t="s">
        <v>0</v>
      </c>
      <c r="F94" s="123">
        <v>1</v>
      </c>
      <c r="G94" s="123">
        <f t="shared" si="2"/>
        <v>540</v>
      </c>
      <c r="H94" s="123">
        <v>1</v>
      </c>
      <c r="I94" s="123">
        <f t="shared" si="3"/>
        <v>450</v>
      </c>
      <c r="J94" s="122" t="s">
        <v>2053</v>
      </c>
      <c r="K94" s="122"/>
      <c r="L94" s="65"/>
      <c r="M94" s="65"/>
      <c r="N94" s="65"/>
      <c r="O94" s="65"/>
      <c r="P94" s="65"/>
      <c r="Q94" s="65"/>
    </row>
    <row r="95" spans="1:24" ht="27">
      <c r="A95" s="54"/>
      <c r="B95" s="121">
        <v>87</v>
      </c>
      <c r="C95" s="122" t="s">
        <v>440</v>
      </c>
      <c r="D95" s="123">
        <v>0</v>
      </c>
      <c r="E95" s="123" t="s">
        <v>0</v>
      </c>
      <c r="F95" s="123">
        <v>8</v>
      </c>
      <c r="G95" s="123">
        <f t="shared" si="2"/>
        <v>548</v>
      </c>
      <c r="H95" s="123">
        <v>8</v>
      </c>
      <c r="I95" s="123">
        <f t="shared" si="3"/>
        <v>458</v>
      </c>
      <c r="J95" s="122" t="s">
        <v>440</v>
      </c>
      <c r="K95" s="122" t="s">
        <v>1156</v>
      </c>
      <c r="L95" s="65"/>
      <c r="M95" s="65"/>
      <c r="N95" s="65"/>
      <c r="O95" s="65"/>
      <c r="P95" s="65"/>
      <c r="Q95" s="65"/>
    </row>
    <row r="96" spans="1:24" ht="81">
      <c r="A96" s="54"/>
      <c r="B96" s="121">
        <v>88</v>
      </c>
      <c r="C96" s="122" t="s">
        <v>441</v>
      </c>
      <c r="D96" s="123">
        <v>0</v>
      </c>
      <c r="E96" s="123" t="s">
        <v>0</v>
      </c>
      <c r="F96" s="123">
        <v>2</v>
      </c>
      <c r="G96" s="123">
        <f t="shared" si="2"/>
        <v>550</v>
      </c>
      <c r="H96" s="123">
        <v>2</v>
      </c>
      <c r="I96" s="123">
        <f t="shared" si="3"/>
        <v>460</v>
      </c>
      <c r="J96" s="122" t="s">
        <v>2054</v>
      </c>
      <c r="K96" s="122" t="s">
        <v>1156</v>
      </c>
      <c r="L96" s="65"/>
      <c r="M96" s="65"/>
      <c r="N96" s="65"/>
      <c r="O96" s="65"/>
      <c r="P96" s="65"/>
      <c r="Q96" s="65"/>
    </row>
    <row r="97" spans="1:17" ht="27">
      <c r="A97" s="54"/>
      <c r="B97" s="121">
        <v>89</v>
      </c>
      <c r="C97" s="122" t="s">
        <v>442</v>
      </c>
      <c r="D97" s="123">
        <v>0</v>
      </c>
      <c r="E97" s="123" t="s">
        <v>0</v>
      </c>
      <c r="F97" s="123">
        <v>8</v>
      </c>
      <c r="G97" s="123">
        <f t="shared" si="2"/>
        <v>558</v>
      </c>
      <c r="H97" s="123">
        <v>8</v>
      </c>
      <c r="I97" s="123">
        <f t="shared" si="3"/>
        <v>468</v>
      </c>
      <c r="J97" s="122" t="s">
        <v>442</v>
      </c>
      <c r="K97" s="122" t="s">
        <v>1156</v>
      </c>
      <c r="L97" s="65"/>
      <c r="M97" s="65"/>
      <c r="N97" s="65"/>
      <c r="O97" s="65"/>
      <c r="P97" s="65"/>
      <c r="Q97" s="65"/>
    </row>
    <row r="98" spans="1:17" ht="27">
      <c r="A98" s="54"/>
      <c r="B98" s="121">
        <v>90</v>
      </c>
      <c r="C98" s="122" t="s">
        <v>443</v>
      </c>
      <c r="D98" s="123">
        <v>0</v>
      </c>
      <c r="E98" s="123" t="s">
        <v>0</v>
      </c>
      <c r="F98" s="123">
        <v>8</v>
      </c>
      <c r="G98" s="123">
        <f t="shared" si="2"/>
        <v>566</v>
      </c>
      <c r="H98" s="123">
        <v>8</v>
      </c>
      <c r="I98" s="123">
        <f t="shared" si="3"/>
        <v>476</v>
      </c>
      <c r="J98" s="122" t="s">
        <v>443</v>
      </c>
      <c r="K98" s="122" t="s">
        <v>1156</v>
      </c>
      <c r="L98" s="65"/>
      <c r="M98" s="65"/>
      <c r="N98" s="65"/>
      <c r="O98" s="65"/>
      <c r="P98" s="65"/>
      <c r="Q98" s="65"/>
    </row>
    <row r="99" spans="1:17" ht="67.5">
      <c r="A99" s="54"/>
      <c r="B99" s="121">
        <v>91</v>
      </c>
      <c r="C99" s="122" t="s">
        <v>444</v>
      </c>
      <c r="D99" s="123">
        <v>0</v>
      </c>
      <c r="E99" s="123" t="s">
        <v>0</v>
      </c>
      <c r="F99" s="123">
        <v>1</v>
      </c>
      <c r="G99" s="123">
        <f t="shared" si="2"/>
        <v>567</v>
      </c>
      <c r="H99" s="123">
        <v>1</v>
      </c>
      <c r="I99" s="123">
        <f t="shared" si="3"/>
        <v>477</v>
      </c>
      <c r="J99" s="122" t="s">
        <v>624</v>
      </c>
      <c r="K99" s="122"/>
      <c r="L99" s="65"/>
      <c r="M99" s="65"/>
      <c r="N99" s="65"/>
      <c r="O99" s="65"/>
      <c r="P99" s="65"/>
      <c r="Q99" s="65"/>
    </row>
    <row r="100" spans="1:17" ht="409.5">
      <c r="A100" s="54"/>
      <c r="B100" s="121">
        <v>92</v>
      </c>
      <c r="C100" s="122" t="s">
        <v>445</v>
      </c>
      <c r="D100" s="123">
        <v>0</v>
      </c>
      <c r="E100" s="123" t="s">
        <v>0</v>
      </c>
      <c r="F100" s="123">
        <v>2</v>
      </c>
      <c r="G100" s="123">
        <f t="shared" si="2"/>
        <v>569</v>
      </c>
      <c r="H100" s="123">
        <v>2</v>
      </c>
      <c r="I100" s="123">
        <f t="shared" si="3"/>
        <v>479</v>
      </c>
      <c r="J100" s="122" t="s">
        <v>625</v>
      </c>
      <c r="K100" s="122"/>
    </row>
    <row r="101" spans="1:17" ht="81">
      <c r="A101" s="54"/>
      <c r="B101" s="121">
        <v>93</v>
      </c>
      <c r="C101" s="122" t="s">
        <v>446</v>
      </c>
      <c r="D101" s="123">
        <v>0</v>
      </c>
      <c r="E101" s="123" t="s">
        <v>0</v>
      </c>
      <c r="F101" s="123">
        <v>6</v>
      </c>
      <c r="G101" s="123">
        <f t="shared" si="2"/>
        <v>575</v>
      </c>
      <c r="H101" s="123">
        <v>6</v>
      </c>
      <c r="I101" s="123">
        <f t="shared" si="3"/>
        <v>485</v>
      </c>
      <c r="J101" s="122" t="s">
        <v>626</v>
      </c>
      <c r="K101" s="122"/>
    </row>
    <row r="102" spans="1:17">
      <c r="A102" s="54"/>
      <c r="B102" s="121">
        <v>94</v>
      </c>
      <c r="C102" s="122" t="s">
        <v>447</v>
      </c>
      <c r="D102" s="123">
        <v>0</v>
      </c>
      <c r="E102" s="123" t="s">
        <v>0</v>
      </c>
      <c r="F102" s="123">
        <v>3</v>
      </c>
      <c r="G102" s="123">
        <f t="shared" si="2"/>
        <v>578</v>
      </c>
      <c r="H102" s="123">
        <v>3</v>
      </c>
      <c r="I102" s="123">
        <f t="shared" si="3"/>
        <v>488</v>
      </c>
      <c r="J102" s="122" t="s">
        <v>447</v>
      </c>
      <c r="K102" s="122"/>
    </row>
    <row r="103" spans="1:17" ht="175.5">
      <c r="A103" s="54"/>
      <c r="B103" s="121">
        <v>95</v>
      </c>
      <c r="C103" s="122" t="s">
        <v>448</v>
      </c>
      <c r="D103" s="123">
        <v>0</v>
      </c>
      <c r="E103" s="123" t="s">
        <v>0</v>
      </c>
      <c r="F103" s="123">
        <v>2</v>
      </c>
      <c r="G103" s="123">
        <f t="shared" si="2"/>
        <v>580</v>
      </c>
      <c r="H103" s="123">
        <v>2</v>
      </c>
      <c r="I103" s="123">
        <f t="shared" si="3"/>
        <v>490</v>
      </c>
      <c r="J103" s="122" t="s">
        <v>627</v>
      </c>
      <c r="K103" s="122"/>
    </row>
    <row r="104" spans="1:17" ht="175.5">
      <c r="A104" s="54"/>
      <c r="B104" s="121">
        <v>96</v>
      </c>
      <c r="C104" s="122" t="s">
        <v>449</v>
      </c>
      <c r="D104" s="123">
        <v>0</v>
      </c>
      <c r="E104" s="123" t="s">
        <v>0</v>
      </c>
      <c r="F104" s="123">
        <v>2</v>
      </c>
      <c r="G104" s="123">
        <f t="shared" si="2"/>
        <v>582</v>
      </c>
      <c r="H104" s="123">
        <v>2</v>
      </c>
      <c r="I104" s="123">
        <f t="shared" si="3"/>
        <v>492</v>
      </c>
      <c r="J104" s="122" t="s">
        <v>627</v>
      </c>
      <c r="K104" s="122"/>
    </row>
    <row r="105" spans="1:17" ht="67.5">
      <c r="A105" s="54"/>
      <c r="B105" s="121">
        <v>97</v>
      </c>
      <c r="C105" s="122" t="s">
        <v>450</v>
      </c>
      <c r="D105" s="123">
        <v>0</v>
      </c>
      <c r="E105" s="123" t="s">
        <v>0</v>
      </c>
      <c r="F105" s="123">
        <v>6</v>
      </c>
      <c r="G105" s="123">
        <f t="shared" si="2"/>
        <v>588</v>
      </c>
      <c r="H105" s="123">
        <v>6</v>
      </c>
      <c r="I105" s="123">
        <f t="shared" si="3"/>
        <v>498</v>
      </c>
      <c r="J105" s="122" t="s">
        <v>628</v>
      </c>
      <c r="K105" s="122"/>
    </row>
    <row r="106" spans="1:17" ht="67.5">
      <c r="A106" s="54"/>
      <c r="B106" s="121">
        <v>98</v>
      </c>
      <c r="C106" s="122" t="s">
        <v>451</v>
      </c>
      <c r="D106" s="123">
        <v>0</v>
      </c>
      <c r="E106" s="123" t="s">
        <v>0</v>
      </c>
      <c r="F106" s="123">
        <v>6</v>
      </c>
      <c r="G106" s="123">
        <f t="shared" si="2"/>
        <v>594</v>
      </c>
      <c r="H106" s="123">
        <v>6</v>
      </c>
      <c r="I106" s="123">
        <f t="shared" si="3"/>
        <v>504</v>
      </c>
      <c r="J106" s="122" t="s">
        <v>628</v>
      </c>
      <c r="K106" s="122"/>
    </row>
    <row r="107" spans="1:17" ht="27">
      <c r="A107" s="54"/>
      <c r="B107" s="31">
        <v>99</v>
      </c>
      <c r="C107" s="30" t="s">
        <v>452</v>
      </c>
      <c r="D107" s="1">
        <v>0</v>
      </c>
      <c r="E107" s="1" t="s">
        <v>0</v>
      </c>
      <c r="F107" s="1">
        <v>5</v>
      </c>
      <c r="G107" s="1">
        <f t="shared" si="2"/>
        <v>599</v>
      </c>
      <c r="H107" s="1">
        <v>5</v>
      </c>
      <c r="I107" s="1">
        <f t="shared" si="3"/>
        <v>509</v>
      </c>
      <c r="J107" s="30" t="s">
        <v>452</v>
      </c>
      <c r="K107" s="30"/>
    </row>
    <row r="108" spans="1:17" ht="54">
      <c r="A108" s="54"/>
      <c r="B108" s="121">
        <v>100</v>
      </c>
      <c r="C108" s="122" t="s">
        <v>453</v>
      </c>
      <c r="D108" s="1">
        <v>0</v>
      </c>
      <c r="E108" s="1" t="s">
        <v>0</v>
      </c>
      <c r="F108" s="1">
        <v>1</v>
      </c>
      <c r="G108" s="1">
        <f t="shared" si="2"/>
        <v>600</v>
      </c>
      <c r="H108" s="1">
        <v>1</v>
      </c>
      <c r="I108" s="1">
        <f t="shared" si="3"/>
        <v>510</v>
      </c>
      <c r="J108" s="30" t="s">
        <v>453</v>
      </c>
      <c r="K108" s="468" t="s">
        <v>2102</v>
      </c>
    </row>
    <row r="109" spans="1:17">
      <c r="A109" s="54"/>
      <c r="B109" s="31">
        <v>101</v>
      </c>
      <c r="C109" s="30" t="s">
        <v>454</v>
      </c>
      <c r="D109" s="1">
        <v>0</v>
      </c>
      <c r="E109" s="1" t="s">
        <v>0</v>
      </c>
      <c r="F109" s="1">
        <v>1</v>
      </c>
      <c r="G109" s="1">
        <f t="shared" si="2"/>
        <v>601</v>
      </c>
      <c r="H109" s="1">
        <v>1</v>
      </c>
      <c r="I109" s="1">
        <f t="shared" si="3"/>
        <v>511</v>
      </c>
      <c r="J109" s="30" t="s">
        <v>454</v>
      </c>
      <c r="K109" s="30"/>
    </row>
    <row r="110" spans="1:17">
      <c r="A110" s="54"/>
      <c r="B110" s="31">
        <v>102</v>
      </c>
      <c r="C110" s="30" t="s">
        <v>455</v>
      </c>
      <c r="D110" s="1">
        <v>0</v>
      </c>
      <c r="E110" s="1" t="s">
        <v>0</v>
      </c>
      <c r="F110" s="1">
        <v>1</v>
      </c>
      <c r="G110" s="1">
        <f t="shared" si="2"/>
        <v>602</v>
      </c>
      <c r="H110" s="1">
        <v>1</v>
      </c>
      <c r="I110" s="1">
        <f t="shared" si="3"/>
        <v>512</v>
      </c>
      <c r="J110" s="30" t="s">
        <v>455</v>
      </c>
      <c r="K110" s="30"/>
    </row>
    <row r="111" spans="1:17" ht="27">
      <c r="A111" s="54"/>
      <c r="B111" s="31">
        <v>103</v>
      </c>
      <c r="C111" s="30" t="s">
        <v>456</v>
      </c>
      <c r="D111" s="1">
        <v>3</v>
      </c>
      <c r="E111" s="1" t="s">
        <v>13</v>
      </c>
      <c r="F111" s="1">
        <v>23</v>
      </c>
      <c r="G111" s="1">
        <f t="shared" si="2"/>
        <v>625</v>
      </c>
      <c r="H111" s="1">
        <v>16</v>
      </c>
      <c r="I111" s="1">
        <f t="shared" si="3"/>
        <v>528</v>
      </c>
      <c r="J111" s="30" t="s">
        <v>456</v>
      </c>
      <c r="K111" s="30" t="s">
        <v>1157</v>
      </c>
    </row>
    <row r="112" spans="1:17">
      <c r="A112" s="54"/>
      <c r="B112" s="31">
        <v>104</v>
      </c>
      <c r="C112" s="30" t="s">
        <v>457</v>
      </c>
      <c r="D112" s="1">
        <v>0</v>
      </c>
      <c r="E112" s="1" t="s">
        <v>0</v>
      </c>
      <c r="F112" s="1">
        <v>1</v>
      </c>
      <c r="G112" s="1">
        <f t="shared" si="2"/>
        <v>626</v>
      </c>
      <c r="H112" s="1">
        <v>1</v>
      </c>
      <c r="I112" s="1">
        <f t="shared" si="3"/>
        <v>529</v>
      </c>
      <c r="J112" s="30" t="s">
        <v>457</v>
      </c>
      <c r="K112" s="30"/>
    </row>
    <row r="113" spans="1:24" ht="27">
      <c r="A113" s="54"/>
      <c r="B113" s="31">
        <v>105</v>
      </c>
      <c r="C113" s="30" t="s">
        <v>458</v>
      </c>
      <c r="D113" s="1">
        <v>0</v>
      </c>
      <c r="E113" s="1" t="s">
        <v>0</v>
      </c>
      <c r="F113" s="1">
        <v>1</v>
      </c>
      <c r="G113" s="1">
        <f t="shared" si="2"/>
        <v>627</v>
      </c>
      <c r="H113" s="1">
        <v>1</v>
      </c>
      <c r="I113" s="1">
        <f t="shared" si="3"/>
        <v>530</v>
      </c>
      <c r="J113" s="30" t="s">
        <v>458</v>
      </c>
      <c r="K113" s="30"/>
    </row>
    <row r="114" spans="1:24">
      <c r="A114" s="54"/>
      <c r="B114" s="31">
        <v>106</v>
      </c>
      <c r="C114" s="30" t="s">
        <v>459</v>
      </c>
      <c r="D114" s="1">
        <v>0</v>
      </c>
      <c r="E114" s="1" t="s">
        <v>0</v>
      </c>
      <c r="F114" s="1">
        <v>1</v>
      </c>
      <c r="G114" s="1">
        <f t="shared" si="2"/>
        <v>628</v>
      </c>
      <c r="H114" s="1">
        <v>1</v>
      </c>
      <c r="I114" s="1">
        <f t="shared" si="3"/>
        <v>531</v>
      </c>
      <c r="J114" s="30" t="s">
        <v>459</v>
      </c>
      <c r="K114" s="30"/>
    </row>
    <row r="115" spans="1:24">
      <c r="A115" s="54"/>
      <c r="B115" s="31">
        <v>107</v>
      </c>
      <c r="C115" s="30" t="s">
        <v>460</v>
      </c>
      <c r="D115" s="1">
        <v>0</v>
      </c>
      <c r="E115" s="1" t="s">
        <v>0</v>
      </c>
      <c r="F115" s="1">
        <v>1</v>
      </c>
      <c r="G115" s="1">
        <f t="shared" si="2"/>
        <v>629</v>
      </c>
      <c r="H115" s="1">
        <v>1</v>
      </c>
      <c r="I115" s="1">
        <f t="shared" si="3"/>
        <v>532</v>
      </c>
      <c r="J115" s="30" t="s">
        <v>460</v>
      </c>
      <c r="K115" s="30"/>
    </row>
    <row r="116" spans="1:24" s="118" customFormat="1" ht="27">
      <c r="A116" s="119"/>
      <c r="B116" s="121">
        <v>108</v>
      </c>
      <c r="C116" s="122" t="s">
        <v>2133</v>
      </c>
      <c r="D116" s="123">
        <v>0</v>
      </c>
      <c r="E116" s="123" t="s">
        <v>0</v>
      </c>
      <c r="F116" s="123">
        <v>1</v>
      </c>
      <c r="G116" s="123">
        <f t="shared" si="2"/>
        <v>630</v>
      </c>
      <c r="H116" s="123">
        <v>1</v>
      </c>
      <c r="I116" s="123">
        <f t="shared" si="3"/>
        <v>533</v>
      </c>
      <c r="J116" s="122" t="s">
        <v>2132</v>
      </c>
      <c r="K116" s="122" t="s">
        <v>1156</v>
      </c>
      <c r="L116" s="120"/>
      <c r="M116" s="120"/>
      <c r="N116" s="120"/>
      <c r="O116" s="120"/>
      <c r="P116" s="120"/>
      <c r="Q116" s="120"/>
      <c r="R116" s="120"/>
      <c r="S116" s="120"/>
      <c r="T116" s="120"/>
      <c r="U116" s="120"/>
      <c r="V116" s="120"/>
      <c r="W116" s="120"/>
      <c r="X116" s="120"/>
    </row>
    <row r="117" spans="1:24" ht="27">
      <c r="A117" s="54"/>
      <c r="B117" s="31">
        <v>109</v>
      </c>
      <c r="C117" s="30" t="s">
        <v>1379</v>
      </c>
      <c r="D117" s="29">
        <v>0</v>
      </c>
      <c r="E117" s="29" t="s">
        <v>0</v>
      </c>
      <c r="F117" s="29">
        <v>1</v>
      </c>
      <c r="G117" s="29">
        <f t="shared" si="2"/>
        <v>631</v>
      </c>
      <c r="H117" s="29">
        <v>1</v>
      </c>
      <c r="I117" s="29">
        <f t="shared" si="3"/>
        <v>534</v>
      </c>
      <c r="J117" s="30" t="s">
        <v>629</v>
      </c>
      <c r="K117" s="55" t="s">
        <v>972</v>
      </c>
    </row>
    <row r="118" spans="1:24" ht="27">
      <c r="A118" s="54"/>
      <c r="B118" s="31">
        <v>110</v>
      </c>
      <c r="C118" s="30" t="s">
        <v>461</v>
      </c>
      <c r="D118" s="29">
        <v>0</v>
      </c>
      <c r="E118" s="29" t="s">
        <v>0</v>
      </c>
      <c r="F118" s="29">
        <v>1</v>
      </c>
      <c r="G118" s="29">
        <f t="shared" si="2"/>
        <v>632</v>
      </c>
      <c r="H118" s="29">
        <v>1</v>
      </c>
      <c r="I118" s="29">
        <f t="shared" si="3"/>
        <v>535</v>
      </c>
      <c r="J118" s="30" t="s">
        <v>630</v>
      </c>
      <c r="K118" s="55" t="s">
        <v>660</v>
      </c>
    </row>
    <row r="119" spans="1:24" ht="40.5">
      <c r="A119" s="54"/>
      <c r="B119" s="31">
        <v>111</v>
      </c>
      <c r="C119" s="30" t="s">
        <v>462</v>
      </c>
      <c r="D119" s="29">
        <v>0</v>
      </c>
      <c r="E119" s="29" t="s">
        <v>0</v>
      </c>
      <c r="F119" s="29">
        <v>1</v>
      </c>
      <c r="G119" s="29">
        <f t="shared" si="2"/>
        <v>633</v>
      </c>
      <c r="H119" s="29">
        <v>1</v>
      </c>
      <c r="I119" s="29">
        <f t="shared" si="3"/>
        <v>536</v>
      </c>
      <c r="J119" s="30" t="s">
        <v>631</v>
      </c>
      <c r="K119" s="55" t="s">
        <v>660</v>
      </c>
    </row>
    <row r="120" spans="1:24" ht="40.5">
      <c r="A120" s="54"/>
      <c r="B120" s="31">
        <v>112</v>
      </c>
      <c r="C120" s="30" t="s">
        <v>1416</v>
      </c>
      <c r="D120" s="29">
        <v>0</v>
      </c>
      <c r="E120" s="29" t="s">
        <v>0</v>
      </c>
      <c r="F120" s="29">
        <v>1</v>
      </c>
      <c r="G120" s="29">
        <f t="shared" si="2"/>
        <v>634</v>
      </c>
      <c r="H120" s="29">
        <v>1</v>
      </c>
      <c r="I120" s="29">
        <f t="shared" si="3"/>
        <v>537</v>
      </c>
      <c r="J120" s="30" t="s">
        <v>632</v>
      </c>
      <c r="K120" s="55" t="s">
        <v>971</v>
      </c>
    </row>
    <row r="121" spans="1:24" ht="40.5">
      <c r="A121" s="54"/>
      <c r="B121" s="31">
        <v>113</v>
      </c>
      <c r="C121" s="30" t="s">
        <v>1388</v>
      </c>
      <c r="D121" s="29">
        <v>0</v>
      </c>
      <c r="E121" s="29" t="s">
        <v>0</v>
      </c>
      <c r="F121" s="29">
        <v>1</v>
      </c>
      <c r="G121" s="29">
        <f t="shared" si="2"/>
        <v>635</v>
      </c>
      <c r="H121" s="29">
        <v>1</v>
      </c>
      <c r="I121" s="29">
        <f t="shared" si="3"/>
        <v>538</v>
      </c>
      <c r="J121" s="30" t="s">
        <v>633</v>
      </c>
      <c r="K121" s="55" t="s">
        <v>662</v>
      </c>
    </row>
    <row r="122" spans="1:24" s="118" customFormat="1" ht="81">
      <c r="A122" s="119"/>
      <c r="B122" s="31">
        <v>114</v>
      </c>
      <c r="C122" s="30" t="s">
        <v>969</v>
      </c>
      <c r="D122" s="29">
        <v>0</v>
      </c>
      <c r="E122" s="29" t="s">
        <v>0</v>
      </c>
      <c r="F122" s="29">
        <v>1</v>
      </c>
      <c r="G122" s="29">
        <f t="shared" si="2"/>
        <v>636</v>
      </c>
      <c r="H122" s="29">
        <v>1</v>
      </c>
      <c r="I122" s="29">
        <f t="shared" si="3"/>
        <v>539</v>
      </c>
      <c r="J122" s="30" t="s">
        <v>973</v>
      </c>
      <c r="K122" s="55" t="s">
        <v>972</v>
      </c>
      <c r="L122" s="120"/>
      <c r="M122" s="120"/>
      <c r="N122" s="120"/>
      <c r="O122" s="120"/>
      <c r="P122" s="120"/>
      <c r="Q122" s="120"/>
      <c r="R122" s="120"/>
      <c r="S122" s="120"/>
      <c r="T122" s="120"/>
      <c r="U122" s="120"/>
      <c r="V122" s="120"/>
      <c r="W122" s="120"/>
      <c r="X122" s="120"/>
    </row>
    <row r="123" spans="1:24" s="118" customFormat="1" ht="27">
      <c r="A123" s="119"/>
      <c r="B123" s="31">
        <v>115</v>
      </c>
      <c r="C123" s="30" t="s">
        <v>970</v>
      </c>
      <c r="D123" s="29">
        <v>0</v>
      </c>
      <c r="E123" s="29" t="s">
        <v>3</v>
      </c>
      <c r="F123" s="29">
        <v>11</v>
      </c>
      <c r="G123" s="29">
        <f t="shared" si="2"/>
        <v>647</v>
      </c>
      <c r="H123" s="29">
        <v>8</v>
      </c>
      <c r="I123" s="29">
        <f t="shared" si="3"/>
        <v>547</v>
      </c>
      <c r="J123" s="30" t="s">
        <v>970</v>
      </c>
      <c r="K123" s="55" t="s">
        <v>972</v>
      </c>
      <c r="L123" s="120"/>
      <c r="M123" s="120"/>
      <c r="N123" s="120"/>
      <c r="O123" s="120"/>
      <c r="P123" s="120"/>
      <c r="Q123" s="120"/>
      <c r="R123" s="120"/>
      <c r="S123" s="120"/>
      <c r="T123" s="120"/>
      <c r="U123" s="120"/>
      <c r="V123" s="120"/>
      <c r="W123" s="120"/>
      <c r="X123" s="120"/>
    </row>
    <row r="124" spans="1:24" s="118" customFormat="1" ht="81">
      <c r="A124" s="119"/>
      <c r="B124" s="31">
        <v>116</v>
      </c>
      <c r="C124" s="30" t="s">
        <v>1412</v>
      </c>
      <c r="D124" s="29">
        <v>0</v>
      </c>
      <c r="E124" s="29" t="s">
        <v>37</v>
      </c>
      <c r="F124" s="29">
        <v>5</v>
      </c>
      <c r="G124" s="29">
        <f t="shared" si="2"/>
        <v>652</v>
      </c>
      <c r="H124" s="29">
        <v>4</v>
      </c>
      <c r="I124" s="29">
        <f t="shared" si="3"/>
        <v>551</v>
      </c>
      <c r="J124" s="30" t="s">
        <v>1405</v>
      </c>
      <c r="K124" s="55" t="s">
        <v>972</v>
      </c>
      <c r="L124" s="120"/>
      <c r="M124" s="120"/>
      <c r="N124" s="120"/>
      <c r="O124" s="120"/>
      <c r="P124" s="120"/>
      <c r="Q124" s="120"/>
      <c r="R124" s="120"/>
      <c r="S124" s="120"/>
      <c r="T124" s="120"/>
      <c r="U124" s="120"/>
      <c r="V124" s="120"/>
      <c r="W124" s="120"/>
      <c r="X124" s="120"/>
    </row>
    <row r="125" spans="1:24" ht="27">
      <c r="B125" s="31">
        <v>117</v>
      </c>
      <c r="C125" s="30" t="s">
        <v>1457</v>
      </c>
      <c r="D125" s="29">
        <v>0</v>
      </c>
      <c r="E125" s="29" t="s">
        <v>1456</v>
      </c>
      <c r="F125" s="29">
        <v>1</v>
      </c>
      <c r="G125" s="29">
        <f t="shared" si="2"/>
        <v>653</v>
      </c>
      <c r="H125" s="29">
        <v>1</v>
      </c>
      <c r="I125" s="29">
        <f t="shared" si="3"/>
        <v>552</v>
      </c>
      <c r="J125" s="30" t="s">
        <v>1459</v>
      </c>
      <c r="K125" s="55" t="s">
        <v>660</v>
      </c>
    </row>
    <row r="126" spans="1:24" ht="27">
      <c r="B126" s="31">
        <v>118</v>
      </c>
      <c r="C126" s="30" t="s">
        <v>190</v>
      </c>
      <c r="D126" s="29">
        <v>0</v>
      </c>
      <c r="E126" s="29" t="s">
        <v>0</v>
      </c>
      <c r="F126" s="29">
        <v>1</v>
      </c>
      <c r="G126" s="29">
        <f t="shared" si="2"/>
        <v>654</v>
      </c>
      <c r="H126" s="29">
        <v>4</v>
      </c>
      <c r="I126" s="29">
        <f t="shared" si="3"/>
        <v>556</v>
      </c>
      <c r="J126" s="30" t="s">
        <v>2048</v>
      </c>
      <c r="K126" s="30"/>
    </row>
  </sheetData>
  <mergeCells count="21">
    <mergeCell ref="D7:D8"/>
    <mergeCell ref="E7:E8"/>
    <mergeCell ref="F7:G7"/>
    <mergeCell ref="B6:C6"/>
    <mergeCell ref="D6:K6"/>
    <mergeCell ref="B2:C2"/>
    <mergeCell ref="B3:C3"/>
    <mergeCell ref="B4:C4"/>
    <mergeCell ref="H7:I7"/>
    <mergeCell ref="J7:J8"/>
    <mergeCell ref="D3:G3"/>
    <mergeCell ref="D2:G2"/>
    <mergeCell ref="I3:K3"/>
    <mergeCell ref="I2:K2"/>
    <mergeCell ref="D4:F4"/>
    <mergeCell ref="J4:K4"/>
    <mergeCell ref="K7:K8"/>
    <mergeCell ref="B5:C5"/>
    <mergeCell ref="D5:K5"/>
    <mergeCell ref="B7:B8"/>
    <mergeCell ref="C7:C8"/>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64DD5-D179-4AB1-96B7-AF2FE0FEE065}">
  <sheetPr codeName="Sheet23">
    <tabColor rgb="FFFFFF00"/>
  </sheetPr>
  <dimension ref="B1:K17"/>
  <sheetViews>
    <sheetView zoomScaleNormal="100" workbookViewId="0">
      <pane xSplit="1" ySplit="8" topLeftCell="B9" activePane="bottomRight" state="frozen"/>
      <selection activeCell="J17" sqref="J17"/>
      <selection pane="topRight" activeCell="J17" sqref="J17"/>
      <selection pane="bottomLeft" activeCell="J17" sqref="J17"/>
      <selection pane="bottomRight" activeCell="D4" sqref="D4:F4"/>
    </sheetView>
  </sheetViews>
  <sheetFormatPr defaultColWidth="9" defaultRowHeight="13.5"/>
  <cols>
    <col min="1" max="1" width="2" style="17" customWidth="1"/>
    <col min="2" max="2" width="3.625" style="17" customWidth="1"/>
    <col min="3" max="3" width="23.625" style="17" customWidth="1"/>
    <col min="4" max="4" width="9.625" style="17" customWidth="1"/>
    <col min="5" max="5" width="9.625" style="18" customWidth="1"/>
    <col min="6" max="6" width="10.125" style="18" customWidth="1"/>
    <col min="7"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95" t="s">
        <v>736</v>
      </c>
      <c r="E2" s="620"/>
      <c r="F2" s="620"/>
      <c r="G2" s="621"/>
      <c r="H2" s="28" t="s">
        <v>695</v>
      </c>
      <c r="I2" s="602" t="s">
        <v>736</v>
      </c>
      <c r="J2" s="603"/>
      <c r="K2" s="603"/>
    </row>
    <row r="3" spans="2:11" ht="30" customHeight="1">
      <c r="B3" s="597" t="s">
        <v>694</v>
      </c>
      <c r="C3" s="598"/>
      <c r="D3" s="617" t="s">
        <v>2022</v>
      </c>
      <c r="E3" s="618"/>
      <c r="F3" s="618"/>
      <c r="G3" s="619"/>
      <c r="H3" s="22" t="s">
        <v>696</v>
      </c>
      <c r="I3" s="602" t="s">
        <v>35</v>
      </c>
      <c r="J3" s="603"/>
      <c r="K3" s="603"/>
    </row>
    <row r="4" spans="2:11" ht="48" customHeight="1">
      <c r="B4" s="597" t="s">
        <v>699</v>
      </c>
      <c r="C4" s="598"/>
      <c r="D4" s="622" t="s">
        <v>2128</v>
      </c>
      <c r="E4" s="623"/>
      <c r="F4" s="623"/>
      <c r="G4" s="22" t="s">
        <v>697</v>
      </c>
      <c r="H4" s="22">
        <f>G17</f>
        <v>207</v>
      </c>
      <c r="I4" s="36" t="s">
        <v>698</v>
      </c>
      <c r="J4" s="588">
        <f>I17</f>
        <v>206</v>
      </c>
      <c r="K4" s="590"/>
    </row>
    <row r="5" spans="2:11" ht="57.95" customHeight="1">
      <c r="B5" s="597" t="s">
        <v>700</v>
      </c>
      <c r="C5" s="598"/>
      <c r="D5" s="614" t="s">
        <v>805</v>
      </c>
      <c r="E5" s="615"/>
      <c r="F5" s="615"/>
      <c r="G5" s="615"/>
      <c r="H5" s="615"/>
      <c r="I5" s="615"/>
      <c r="J5" s="615"/>
      <c r="K5" s="616"/>
    </row>
    <row r="6" spans="2:11" ht="9.9499999999999993" customHeight="1">
      <c r="B6" s="599"/>
      <c r="C6" s="599"/>
      <c r="D6" s="599"/>
      <c r="E6" s="599"/>
      <c r="F6" s="599"/>
      <c r="G6" s="599"/>
      <c r="H6" s="599"/>
      <c r="I6" s="599"/>
      <c r="J6" s="599"/>
      <c r="K6" s="599"/>
    </row>
    <row r="7" spans="2:11" s="24" customFormat="1" ht="24.95" customHeight="1">
      <c r="B7" s="591" t="s">
        <v>784</v>
      </c>
      <c r="C7" s="591" t="s">
        <v>687</v>
      </c>
      <c r="D7" s="591" t="s">
        <v>688</v>
      </c>
      <c r="E7" s="591" t="s">
        <v>29</v>
      </c>
      <c r="F7" s="593" t="s">
        <v>38</v>
      </c>
      <c r="G7" s="594"/>
      <c r="H7" s="583" t="s">
        <v>39</v>
      </c>
      <c r="I7" s="584"/>
      <c r="J7" s="591" t="s">
        <v>691</v>
      </c>
      <c r="K7" s="591" t="s">
        <v>666</v>
      </c>
    </row>
    <row r="8" spans="2:11" s="24" customFormat="1" ht="24.95"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17" si="0">ROW()-8</f>
        <v>2</v>
      </c>
      <c r="C10" s="2" t="s">
        <v>188</v>
      </c>
      <c r="D10" s="1">
        <v>0</v>
      </c>
      <c r="E10" s="1" t="s">
        <v>0</v>
      </c>
      <c r="F10" s="1">
        <v>3</v>
      </c>
      <c r="G10" s="1">
        <f>G9+F10</f>
        <v>5</v>
      </c>
      <c r="H10" s="1">
        <v>3</v>
      </c>
      <c r="I10" s="1">
        <f>I9+H10</f>
        <v>5</v>
      </c>
      <c r="J10" s="2" t="s">
        <v>478</v>
      </c>
      <c r="K10" s="2"/>
    </row>
    <row r="11" spans="2:11" s="19" customFormat="1" ht="67.5">
      <c r="B11" s="26">
        <f t="shared" si="0"/>
        <v>3</v>
      </c>
      <c r="C11" s="2" t="s">
        <v>191</v>
      </c>
      <c r="D11" s="1">
        <v>0</v>
      </c>
      <c r="E11" s="1" t="s">
        <v>2</v>
      </c>
      <c r="F11" s="1">
        <v>8</v>
      </c>
      <c r="G11" s="1">
        <f t="shared" ref="G11:G17" si="1">G10+F11</f>
        <v>13</v>
      </c>
      <c r="H11" s="1">
        <v>4</v>
      </c>
      <c r="I11" s="1">
        <f t="shared" ref="I11:I17" si="2">I10+H11</f>
        <v>9</v>
      </c>
      <c r="J11" s="2" t="s">
        <v>480</v>
      </c>
      <c r="K11" s="2"/>
    </row>
    <row r="12" spans="2:11" s="19" customFormat="1" ht="24.95" customHeight="1">
      <c r="B12" s="26">
        <f t="shared" si="0"/>
        <v>4</v>
      </c>
      <c r="C12" s="2" t="s">
        <v>371</v>
      </c>
      <c r="D12" s="1">
        <v>0</v>
      </c>
      <c r="E12" s="1" t="s">
        <v>0</v>
      </c>
      <c r="F12" s="1">
        <v>8</v>
      </c>
      <c r="G12" s="1">
        <f t="shared" si="1"/>
        <v>21</v>
      </c>
      <c r="H12" s="1">
        <v>8</v>
      </c>
      <c r="I12" s="1">
        <f t="shared" si="2"/>
        <v>17</v>
      </c>
      <c r="J12" s="2" t="s">
        <v>371</v>
      </c>
      <c r="K12" s="2"/>
    </row>
    <row r="13" spans="2:11">
      <c r="B13" s="26">
        <f t="shared" si="0"/>
        <v>5</v>
      </c>
      <c r="C13" s="2" t="s">
        <v>463</v>
      </c>
      <c r="D13" s="1">
        <v>0</v>
      </c>
      <c r="E13" s="1" t="s">
        <v>0</v>
      </c>
      <c r="F13" s="1">
        <v>5</v>
      </c>
      <c r="G13" s="1">
        <f t="shared" si="1"/>
        <v>26</v>
      </c>
      <c r="H13" s="1">
        <v>5</v>
      </c>
      <c r="I13" s="1">
        <f t="shared" si="2"/>
        <v>22</v>
      </c>
      <c r="J13" s="2" t="s">
        <v>463</v>
      </c>
      <c r="K13" s="2"/>
    </row>
    <row r="14" spans="2:11" ht="24.95" customHeight="1">
      <c r="B14" s="26">
        <f t="shared" si="0"/>
        <v>6</v>
      </c>
      <c r="C14" s="2" t="s">
        <v>464</v>
      </c>
      <c r="D14" s="1">
        <v>0</v>
      </c>
      <c r="E14" s="1" t="s">
        <v>0</v>
      </c>
      <c r="F14" s="1">
        <v>80</v>
      </c>
      <c r="G14" s="1">
        <f t="shared" si="1"/>
        <v>106</v>
      </c>
      <c r="H14" s="1">
        <v>80</v>
      </c>
      <c r="I14" s="1">
        <f t="shared" si="2"/>
        <v>102</v>
      </c>
      <c r="J14" s="2" t="s">
        <v>464</v>
      </c>
      <c r="K14" s="2"/>
    </row>
    <row r="15" spans="2:11" ht="24.95" customHeight="1">
      <c r="B15" s="26">
        <f t="shared" si="0"/>
        <v>7</v>
      </c>
      <c r="C15" s="2" t="s">
        <v>465</v>
      </c>
      <c r="D15" s="1">
        <v>0</v>
      </c>
      <c r="E15" s="1" t="s">
        <v>0</v>
      </c>
      <c r="F15" s="1">
        <v>80</v>
      </c>
      <c r="G15" s="1">
        <f t="shared" si="1"/>
        <v>186</v>
      </c>
      <c r="H15" s="1">
        <v>80</v>
      </c>
      <c r="I15" s="1">
        <f t="shared" si="2"/>
        <v>182</v>
      </c>
      <c r="J15" s="2" t="s">
        <v>465</v>
      </c>
      <c r="K15" s="2"/>
    </row>
    <row r="16" spans="2:11" ht="24.95" customHeight="1">
      <c r="B16" s="26">
        <f t="shared" si="0"/>
        <v>8</v>
      </c>
      <c r="C16" s="2" t="s">
        <v>466</v>
      </c>
      <c r="D16" s="1">
        <v>0</v>
      </c>
      <c r="E16" s="1" t="s">
        <v>0</v>
      </c>
      <c r="F16" s="1">
        <v>20</v>
      </c>
      <c r="G16" s="1">
        <f t="shared" si="1"/>
        <v>206</v>
      </c>
      <c r="H16" s="1">
        <v>20</v>
      </c>
      <c r="I16" s="1">
        <f t="shared" si="2"/>
        <v>202</v>
      </c>
      <c r="J16" s="2" t="s">
        <v>466</v>
      </c>
      <c r="K16" s="2"/>
    </row>
    <row r="17" spans="2:11" ht="24.95" customHeight="1">
      <c r="B17" s="26">
        <f t="shared" si="0"/>
        <v>9</v>
      </c>
      <c r="C17" s="2" t="s">
        <v>190</v>
      </c>
      <c r="D17" s="1">
        <v>0</v>
      </c>
      <c r="E17" s="1" t="s">
        <v>0</v>
      </c>
      <c r="F17" s="1">
        <v>1</v>
      </c>
      <c r="G17" s="1">
        <f t="shared" si="1"/>
        <v>207</v>
      </c>
      <c r="H17" s="1">
        <v>4</v>
      </c>
      <c r="I17" s="1">
        <f t="shared" si="2"/>
        <v>206</v>
      </c>
      <c r="J17" s="30" t="s">
        <v>2048</v>
      </c>
      <c r="K17" s="2"/>
    </row>
  </sheetData>
  <mergeCells count="21">
    <mergeCell ref="B6:C6"/>
    <mergeCell ref="D6:K6"/>
    <mergeCell ref="B5:C5"/>
    <mergeCell ref="D5:K5"/>
    <mergeCell ref="H7:I7"/>
    <mergeCell ref="J7:J8"/>
    <mergeCell ref="K7:K8"/>
    <mergeCell ref="B7:B8"/>
    <mergeCell ref="C7:C8"/>
    <mergeCell ref="D7:D8"/>
    <mergeCell ref="E7:E8"/>
    <mergeCell ref="F7:G7"/>
    <mergeCell ref="B2:C2"/>
    <mergeCell ref="B3:C3"/>
    <mergeCell ref="B4:C4"/>
    <mergeCell ref="D4:F4"/>
    <mergeCell ref="J4:K4"/>
    <mergeCell ref="D2:G2"/>
    <mergeCell ref="D3:G3"/>
    <mergeCell ref="I2:K2"/>
    <mergeCell ref="I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55912-4408-4FF4-95B2-4332552DE11A}">
  <sheetPr codeName="Sheet24">
    <tabColor rgb="FFFFFF00"/>
  </sheetPr>
  <dimension ref="B1:K17"/>
  <sheetViews>
    <sheetView zoomScaleNormal="100" workbookViewId="0">
      <pane xSplit="1" ySplit="8" topLeftCell="B9" activePane="bottomRight" state="frozen"/>
      <selection activeCell="J17" sqref="J17"/>
      <selection pane="topRight" activeCell="J17" sqref="J17"/>
      <selection pane="bottomLeft" activeCell="J17" sqref="J17"/>
      <selection pane="bottomRight" activeCell="D4" sqref="D4:F4"/>
    </sheetView>
  </sheetViews>
  <sheetFormatPr defaultColWidth="9" defaultRowHeight="13.5"/>
  <cols>
    <col min="1" max="1" width="2" style="17" customWidth="1"/>
    <col min="2" max="2" width="3.625" style="17" customWidth="1"/>
    <col min="3" max="3" width="23.625" style="17" customWidth="1"/>
    <col min="4" max="4" width="9.625" style="17" customWidth="1"/>
    <col min="5" max="5" width="9.625" style="18" customWidth="1"/>
    <col min="6" max="6" width="9.875" style="18" customWidth="1"/>
    <col min="7"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95" t="s">
        <v>738</v>
      </c>
      <c r="E2" s="620"/>
      <c r="F2" s="620"/>
      <c r="G2" s="621"/>
      <c r="H2" s="28" t="s">
        <v>695</v>
      </c>
      <c r="I2" s="602" t="s">
        <v>737</v>
      </c>
      <c r="J2" s="603"/>
      <c r="K2" s="603"/>
    </row>
    <row r="3" spans="2:11" ht="44.1" customHeight="1">
      <c r="B3" s="597" t="s">
        <v>694</v>
      </c>
      <c r="C3" s="598"/>
      <c r="D3" s="617" t="s">
        <v>2023</v>
      </c>
      <c r="E3" s="618"/>
      <c r="F3" s="618"/>
      <c r="G3" s="619"/>
      <c r="H3" s="22" t="s">
        <v>696</v>
      </c>
      <c r="I3" s="602" t="s">
        <v>35</v>
      </c>
      <c r="J3" s="603"/>
      <c r="K3" s="603"/>
    </row>
    <row r="4" spans="2:11" ht="50.1" customHeight="1">
      <c r="B4" s="597" t="s">
        <v>699</v>
      </c>
      <c r="C4" s="598"/>
      <c r="D4" s="622" t="s">
        <v>2129</v>
      </c>
      <c r="E4" s="623"/>
      <c r="F4" s="624"/>
      <c r="G4" s="22" t="s">
        <v>697</v>
      </c>
      <c r="H4" s="22">
        <f>G17</f>
        <v>48</v>
      </c>
      <c r="I4" s="36" t="s">
        <v>698</v>
      </c>
      <c r="J4" s="588">
        <f>I17</f>
        <v>47</v>
      </c>
      <c r="K4" s="590"/>
    </row>
    <row r="5" spans="2:11" ht="57.95" customHeight="1">
      <c r="B5" s="597" t="s">
        <v>700</v>
      </c>
      <c r="C5" s="598"/>
      <c r="D5" s="614" t="s">
        <v>806</v>
      </c>
      <c r="E5" s="615"/>
      <c r="F5" s="615"/>
      <c r="G5" s="615"/>
      <c r="H5" s="615"/>
      <c r="I5" s="615"/>
      <c r="J5" s="615"/>
      <c r="K5" s="616"/>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17" si="0">ROW()-8</f>
        <v>2</v>
      </c>
      <c r="C10" s="2" t="s">
        <v>188</v>
      </c>
      <c r="D10" s="1">
        <v>0</v>
      </c>
      <c r="E10" s="1" t="s">
        <v>0</v>
      </c>
      <c r="F10" s="1">
        <v>3</v>
      </c>
      <c r="G10" s="1">
        <f>G9+F10</f>
        <v>5</v>
      </c>
      <c r="H10" s="1">
        <v>3</v>
      </c>
      <c r="I10" s="1">
        <f>I9+H10</f>
        <v>5</v>
      </c>
      <c r="J10" s="2" t="s">
        <v>478</v>
      </c>
      <c r="K10" s="2"/>
    </row>
    <row r="11" spans="2:11" s="19" customFormat="1" ht="67.5">
      <c r="B11" s="26">
        <f t="shared" si="0"/>
        <v>3</v>
      </c>
      <c r="C11" s="2" t="s">
        <v>191</v>
      </c>
      <c r="D11" s="1">
        <v>0</v>
      </c>
      <c r="E11" s="1" t="s">
        <v>2</v>
      </c>
      <c r="F11" s="1">
        <v>8</v>
      </c>
      <c r="G11" s="1">
        <f t="shared" ref="G11:G17" si="1">G10+F11</f>
        <v>13</v>
      </c>
      <c r="H11" s="1">
        <v>4</v>
      </c>
      <c r="I11" s="1">
        <f t="shared" ref="I11:I17" si="2">I10+H11</f>
        <v>9</v>
      </c>
      <c r="J11" s="2" t="s">
        <v>480</v>
      </c>
      <c r="K11" s="2"/>
    </row>
    <row r="12" spans="2:11" s="19" customFormat="1" ht="24.95" customHeight="1">
      <c r="B12" s="26">
        <f t="shared" si="0"/>
        <v>4</v>
      </c>
      <c r="C12" s="2" t="s">
        <v>194</v>
      </c>
      <c r="D12" s="1">
        <v>0</v>
      </c>
      <c r="E12" s="1" t="s">
        <v>0</v>
      </c>
      <c r="F12" s="1">
        <v>12</v>
      </c>
      <c r="G12" s="1">
        <f t="shared" si="1"/>
        <v>25</v>
      </c>
      <c r="H12" s="1">
        <v>12</v>
      </c>
      <c r="I12" s="1">
        <f t="shared" si="2"/>
        <v>21</v>
      </c>
      <c r="J12" s="2" t="s">
        <v>194</v>
      </c>
      <c r="K12" s="2"/>
    </row>
    <row r="13" spans="2:11" ht="297">
      <c r="B13" s="26">
        <f t="shared" si="0"/>
        <v>5</v>
      </c>
      <c r="C13" s="2" t="s">
        <v>467</v>
      </c>
      <c r="D13" s="1">
        <v>0</v>
      </c>
      <c r="E13" s="1" t="s">
        <v>0</v>
      </c>
      <c r="F13" s="1">
        <v>2</v>
      </c>
      <c r="G13" s="1">
        <f t="shared" si="1"/>
        <v>27</v>
      </c>
      <c r="H13" s="1">
        <v>2</v>
      </c>
      <c r="I13" s="1">
        <f t="shared" si="2"/>
        <v>23</v>
      </c>
      <c r="J13" s="30" t="s">
        <v>1247</v>
      </c>
      <c r="K13" s="2"/>
    </row>
    <row r="14" spans="2:11">
      <c r="B14" s="26">
        <f t="shared" si="0"/>
        <v>6</v>
      </c>
      <c r="C14" s="2" t="s">
        <v>468</v>
      </c>
      <c r="D14" s="1">
        <v>0</v>
      </c>
      <c r="E14" s="1" t="s">
        <v>0</v>
      </c>
      <c r="F14" s="1">
        <v>4</v>
      </c>
      <c r="G14" s="1">
        <f t="shared" si="1"/>
        <v>31</v>
      </c>
      <c r="H14" s="1">
        <v>4</v>
      </c>
      <c r="I14" s="1">
        <f t="shared" si="2"/>
        <v>27</v>
      </c>
      <c r="J14" s="2" t="s">
        <v>468</v>
      </c>
      <c r="K14" s="2"/>
    </row>
    <row r="15" spans="2:11" ht="24.95" customHeight="1">
      <c r="B15" s="26">
        <f t="shared" si="0"/>
        <v>7</v>
      </c>
      <c r="C15" s="2" t="s">
        <v>469</v>
      </c>
      <c r="D15" s="1">
        <v>0</v>
      </c>
      <c r="E15" s="1" t="s">
        <v>0</v>
      </c>
      <c r="F15" s="1">
        <v>8</v>
      </c>
      <c r="G15" s="1">
        <f t="shared" si="1"/>
        <v>39</v>
      </c>
      <c r="H15" s="1">
        <v>8</v>
      </c>
      <c r="I15" s="1">
        <f t="shared" si="2"/>
        <v>35</v>
      </c>
      <c r="J15" s="2" t="s">
        <v>469</v>
      </c>
      <c r="K15" s="2"/>
    </row>
    <row r="16" spans="2:11" ht="24.95" customHeight="1">
      <c r="B16" s="26">
        <f t="shared" si="0"/>
        <v>8</v>
      </c>
      <c r="C16" s="2" t="s">
        <v>470</v>
      </c>
      <c r="D16" s="1">
        <v>0</v>
      </c>
      <c r="E16" s="1" t="s">
        <v>0</v>
      </c>
      <c r="F16" s="1">
        <v>8</v>
      </c>
      <c r="G16" s="1">
        <f t="shared" si="1"/>
        <v>47</v>
      </c>
      <c r="H16" s="1">
        <v>8</v>
      </c>
      <c r="I16" s="1">
        <f t="shared" si="2"/>
        <v>43</v>
      </c>
      <c r="J16" s="2" t="s">
        <v>470</v>
      </c>
      <c r="K16" s="2"/>
    </row>
    <row r="17" spans="2:11" ht="24.95" customHeight="1">
      <c r="B17" s="26">
        <f t="shared" si="0"/>
        <v>9</v>
      </c>
      <c r="C17" s="2" t="s">
        <v>190</v>
      </c>
      <c r="D17" s="1">
        <v>0</v>
      </c>
      <c r="E17" s="1" t="s">
        <v>0</v>
      </c>
      <c r="F17" s="1">
        <v>1</v>
      </c>
      <c r="G17" s="1">
        <f t="shared" si="1"/>
        <v>48</v>
      </c>
      <c r="H17" s="1">
        <v>4</v>
      </c>
      <c r="I17" s="1">
        <f t="shared" si="2"/>
        <v>47</v>
      </c>
      <c r="J17" s="30" t="s">
        <v>2049</v>
      </c>
      <c r="K17" s="2"/>
    </row>
  </sheetData>
  <mergeCells count="21">
    <mergeCell ref="B6:C6"/>
    <mergeCell ref="D6:K6"/>
    <mergeCell ref="B5:C5"/>
    <mergeCell ref="D5:K5"/>
    <mergeCell ref="H7:I7"/>
    <mergeCell ref="J7:J8"/>
    <mergeCell ref="K7:K8"/>
    <mergeCell ref="B7:B8"/>
    <mergeCell ref="C7:C8"/>
    <mergeCell ref="D7:D8"/>
    <mergeCell ref="E7:E8"/>
    <mergeCell ref="F7:G7"/>
    <mergeCell ref="B2:C2"/>
    <mergeCell ref="B3:C3"/>
    <mergeCell ref="B4:C4"/>
    <mergeCell ref="D4:F4"/>
    <mergeCell ref="J4:K4"/>
    <mergeCell ref="D2:G2"/>
    <mergeCell ref="D3:G3"/>
    <mergeCell ref="I2:K2"/>
    <mergeCell ref="I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1965-A537-4A20-B73E-7BF8EEAF50C4}">
  <sheetPr codeName="Sheet50">
    <tabColor rgb="FFFF0000"/>
  </sheetPr>
  <dimension ref="B1:K22"/>
  <sheetViews>
    <sheetView zoomScaleNormal="100" workbookViewId="0">
      <pane xSplit="1" ySplit="8" topLeftCell="B9" activePane="bottomRight" state="frozen"/>
      <selection activeCell="J17" sqref="J17"/>
      <selection pane="topRight" activeCell="J17" sqref="J17"/>
      <selection pane="bottomLeft" activeCell="J17" sqref="J17"/>
      <selection pane="bottomRight" activeCell="H22" sqref="H22"/>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30" customHeight="1">
      <c r="B2" s="635" t="s">
        <v>693</v>
      </c>
      <c r="C2" s="636"/>
      <c r="D2" s="637" t="s">
        <v>1755</v>
      </c>
      <c r="E2" s="638"/>
      <c r="F2" s="639"/>
      <c r="G2" s="479" t="s">
        <v>695</v>
      </c>
      <c r="H2" s="640" t="s">
        <v>2013</v>
      </c>
      <c r="I2" s="641"/>
      <c r="J2" s="641"/>
      <c r="K2" s="642"/>
    </row>
    <row r="3" spans="2:11" ht="44.1" customHeight="1">
      <c r="B3" s="643" t="s">
        <v>694</v>
      </c>
      <c r="C3" s="644"/>
      <c r="D3" s="645" t="s">
        <v>2018</v>
      </c>
      <c r="E3" s="646"/>
      <c r="F3" s="647"/>
      <c r="G3" s="480" t="s">
        <v>696</v>
      </c>
      <c r="H3" s="645" t="s">
        <v>35</v>
      </c>
      <c r="I3" s="646"/>
      <c r="J3" s="646"/>
      <c r="K3" s="647"/>
    </row>
    <row r="4" spans="2:11" ht="50.1" customHeight="1">
      <c r="B4" s="643" t="s">
        <v>699</v>
      </c>
      <c r="C4" s="644"/>
      <c r="D4" s="645" t="s">
        <v>2130</v>
      </c>
      <c r="E4" s="646"/>
      <c r="F4" s="647"/>
      <c r="G4" s="481" t="s">
        <v>697</v>
      </c>
      <c r="H4" s="480">
        <f>G22</f>
        <v>209</v>
      </c>
      <c r="I4" s="481" t="s">
        <v>698</v>
      </c>
      <c r="J4" s="645">
        <f>I22</f>
        <v>208</v>
      </c>
      <c r="K4" s="647"/>
    </row>
    <row r="5" spans="2:11" ht="45.75" customHeight="1">
      <c r="B5" s="643" t="s">
        <v>700</v>
      </c>
      <c r="C5" s="644"/>
      <c r="D5" s="648" t="s">
        <v>2019</v>
      </c>
      <c r="E5" s="649"/>
      <c r="F5" s="649"/>
      <c r="G5" s="649"/>
      <c r="H5" s="649"/>
      <c r="I5" s="649"/>
      <c r="J5" s="649"/>
      <c r="K5" s="650"/>
    </row>
    <row r="6" spans="2:11" ht="9.9499999999999993" customHeight="1">
      <c r="B6" s="634"/>
      <c r="C6" s="634"/>
      <c r="D6" s="634"/>
      <c r="E6" s="634"/>
      <c r="F6" s="634"/>
      <c r="G6" s="634"/>
      <c r="H6" s="634"/>
      <c r="I6" s="634"/>
      <c r="J6" s="634"/>
      <c r="K6" s="634"/>
    </row>
    <row r="7" spans="2:11" s="24" customFormat="1" ht="20.100000000000001" customHeight="1">
      <c r="B7" s="628" t="s">
        <v>784</v>
      </c>
      <c r="C7" s="628" t="s">
        <v>687</v>
      </c>
      <c r="D7" s="628" t="s">
        <v>688</v>
      </c>
      <c r="E7" s="628" t="s">
        <v>29</v>
      </c>
      <c r="F7" s="630" t="s">
        <v>38</v>
      </c>
      <c r="G7" s="631"/>
      <c r="H7" s="632" t="s">
        <v>39</v>
      </c>
      <c r="I7" s="633"/>
      <c r="J7" s="628" t="s">
        <v>691</v>
      </c>
      <c r="K7" s="628" t="s">
        <v>666</v>
      </c>
    </row>
    <row r="8" spans="2:11" s="24" customFormat="1" ht="20.100000000000001" customHeight="1">
      <c r="B8" s="629"/>
      <c r="C8" s="629"/>
      <c r="D8" s="629"/>
      <c r="E8" s="629"/>
      <c r="F8" s="482" t="s">
        <v>689</v>
      </c>
      <c r="G8" s="482" t="s">
        <v>690</v>
      </c>
      <c r="H8" s="483" t="s">
        <v>689</v>
      </c>
      <c r="I8" s="483" t="s">
        <v>690</v>
      </c>
      <c r="J8" s="629"/>
      <c r="K8" s="629"/>
    </row>
    <row r="9" spans="2:11" s="19" customFormat="1" ht="24.95" customHeight="1">
      <c r="B9" s="484">
        <f>ROW()-8</f>
        <v>1</v>
      </c>
      <c r="C9" s="485" t="s">
        <v>187</v>
      </c>
      <c r="D9" s="486">
        <v>0</v>
      </c>
      <c r="E9" s="486" t="s">
        <v>0</v>
      </c>
      <c r="F9" s="486">
        <v>2</v>
      </c>
      <c r="G9" s="486">
        <f>F9</f>
        <v>2</v>
      </c>
      <c r="H9" s="486">
        <v>2</v>
      </c>
      <c r="I9" s="486">
        <f>H9</f>
        <v>2</v>
      </c>
      <c r="J9" s="485" t="s">
        <v>477</v>
      </c>
      <c r="K9" s="485"/>
    </row>
    <row r="10" spans="2:11" s="19" customFormat="1" ht="24.95" customHeight="1">
      <c r="B10" s="484">
        <f t="shared" ref="B10:B22" si="0">ROW()-8</f>
        <v>2</v>
      </c>
      <c r="C10" s="485" t="s">
        <v>188</v>
      </c>
      <c r="D10" s="486">
        <v>0</v>
      </c>
      <c r="E10" s="486" t="s">
        <v>0</v>
      </c>
      <c r="F10" s="486">
        <v>3</v>
      </c>
      <c r="G10" s="486">
        <f>G9+F10</f>
        <v>5</v>
      </c>
      <c r="H10" s="486">
        <v>3</v>
      </c>
      <c r="I10" s="486">
        <f>I9+H10</f>
        <v>5</v>
      </c>
      <c r="J10" s="485" t="s">
        <v>478</v>
      </c>
      <c r="K10" s="485"/>
    </row>
    <row r="11" spans="2:11" s="19" customFormat="1" ht="67.5">
      <c r="B11" s="484">
        <f t="shared" si="0"/>
        <v>3</v>
      </c>
      <c r="C11" s="485" t="s">
        <v>191</v>
      </c>
      <c r="D11" s="486">
        <v>0</v>
      </c>
      <c r="E11" s="486" t="s">
        <v>80</v>
      </c>
      <c r="F11" s="486">
        <v>8</v>
      </c>
      <c r="G11" s="486">
        <f t="shared" ref="G11:G22" si="1">G10+F11</f>
        <v>13</v>
      </c>
      <c r="H11" s="486">
        <v>4</v>
      </c>
      <c r="I11" s="486">
        <f t="shared" ref="I11:I22" si="2">I10+H11</f>
        <v>9</v>
      </c>
      <c r="J11" s="485" t="s">
        <v>480</v>
      </c>
      <c r="K11" s="485"/>
    </row>
    <row r="12" spans="2:11" s="19" customFormat="1" ht="409.5">
      <c r="B12" s="484">
        <f t="shared" si="0"/>
        <v>4</v>
      </c>
      <c r="C12" s="485" t="s">
        <v>445</v>
      </c>
      <c r="D12" s="486">
        <v>0</v>
      </c>
      <c r="E12" s="486" t="s">
        <v>0</v>
      </c>
      <c r="F12" s="486">
        <v>2</v>
      </c>
      <c r="G12" s="486">
        <f t="shared" si="1"/>
        <v>15</v>
      </c>
      <c r="H12" s="486">
        <v>2</v>
      </c>
      <c r="I12" s="486">
        <f t="shared" si="2"/>
        <v>11</v>
      </c>
      <c r="J12" s="487" t="s">
        <v>2024</v>
      </c>
      <c r="K12" s="485"/>
    </row>
    <row r="13" spans="2:11" ht="24.95" customHeight="1">
      <c r="B13" s="484">
        <f t="shared" si="0"/>
        <v>5</v>
      </c>
      <c r="C13" s="485" t="s">
        <v>446</v>
      </c>
      <c r="D13" s="486">
        <v>0</v>
      </c>
      <c r="E13" s="486" t="s">
        <v>0</v>
      </c>
      <c r="F13" s="486">
        <v>6</v>
      </c>
      <c r="G13" s="486">
        <f t="shared" si="1"/>
        <v>21</v>
      </c>
      <c r="H13" s="486">
        <v>6</v>
      </c>
      <c r="I13" s="486">
        <f t="shared" si="2"/>
        <v>17</v>
      </c>
      <c r="J13" s="485" t="s">
        <v>626</v>
      </c>
      <c r="K13" s="485"/>
    </row>
    <row r="14" spans="2:11" ht="24.95" customHeight="1">
      <c r="B14" s="484">
        <f t="shared" si="0"/>
        <v>6</v>
      </c>
      <c r="C14" s="485" t="s">
        <v>447</v>
      </c>
      <c r="D14" s="486">
        <v>0</v>
      </c>
      <c r="E14" s="486" t="s">
        <v>0</v>
      </c>
      <c r="F14" s="486">
        <v>3</v>
      </c>
      <c r="G14" s="486">
        <f t="shared" si="1"/>
        <v>24</v>
      </c>
      <c r="H14" s="486">
        <v>3</v>
      </c>
      <c r="I14" s="486">
        <f t="shared" si="2"/>
        <v>20</v>
      </c>
      <c r="J14" s="485" t="s">
        <v>447</v>
      </c>
      <c r="K14" s="485"/>
    </row>
    <row r="15" spans="2:11" ht="24.95" customHeight="1">
      <c r="B15" s="484">
        <f t="shared" si="0"/>
        <v>7</v>
      </c>
      <c r="C15" s="485" t="s">
        <v>2017</v>
      </c>
      <c r="D15" s="486">
        <v>0</v>
      </c>
      <c r="E15" s="486" t="s">
        <v>0</v>
      </c>
      <c r="F15" s="486">
        <v>2</v>
      </c>
      <c r="G15" s="486">
        <f t="shared" si="1"/>
        <v>26</v>
      </c>
      <c r="H15" s="486">
        <v>2</v>
      </c>
      <c r="I15" s="486">
        <f t="shared" si="2"/>
        <v>22</v>
      </c>
      <c r="J15" s="485" t="s">
        <v>2017</v>
      </c>
      <c r="K15" s="485"/>
    </row>
    <row r="16" spans="2:11" ht="24.95" customHeight="1">
      <c r="B16" s="484">
        <f t="shared" si="0"/>
        <v>8</v>
      </c>
      <c r="C16" s="485" t="s">
        <v>2014</v>
      </c>
      <c r="D16" s="486">
        <v>0</v>
      </c>
      <c r="E16" s="486" t="s">
        <v>0</v>
      </c>
      <c r="F16" s="486">
        <v>80</v>
      </c>
      <c r="G16" s="486">
        <f t="shared" si="1"/>
        <v>106</v>
      </c>
      <c r="H16" s="486">
        <v>80</v>
      </c>
      <c r="I16" s="486">
        <f t="shared" si="2"/>
        <v>102</v>
      </c>
      <c r="J16" s="485" t="s">
        <v>2014</v>
      </c>
      <c r="K16" s="485"/>
    </row>
    <row r="17" spans="2:11" ht="24.95" customHeight="1">
      <c r="B17" s="484">
        <f t="shared" si="0"/>
        <v>9</v>
      </c>
      <c r="C17" s="485" t="s">
        <v>2015</v>
      </c>
      <c r="D17" s="486">
        <v>0</v>
      </c>
      <c r="E17" s="486" t="s">
        <v>0</v>
      </c>
      <c r="F17" s="486">
        <v>80</v>
      </c>
      <c r="G17" s="486">
        <f t="shared" si="1"/>
        <v>186</v>
      </c>
      <c r="H17" s="486">
        <v>80</v>
      </c>
      <c r="I17" s="486">
        <f t="shared" si="2"/>
        <v>182</v>
      </c>
      <c r="J17" s="485" t="s">
        <v>2015</v>
      </c>
      <c r="K17" s="485"/>
    </row>
    <row r="18" spans="2:11" ht="24.95" customHeight="1">
      <c r="B18" s="484">
        <f t="shared" si="0"/>
        <v>10</v>
      </c>
      <c r="C18" s="485" t="s">
        <v>450</v>
      </c>
      <c r="D18" s="486">
        <v>0</v>
      </c>
      <c r="E18" s="486" t="s">
        <v>0</v>
      </c>
      <c r="F18" s="486">
        <v>6</v>
      </c>
      <c r="G18" s="486">
        <f t="shared" si="1"/>
        <v>192</v>
      </c>
      <c r="H18" s="486">
        <v>6</v>
      </c>
      <c r="I18" s="486">
        <f t="shared" si="2"/>
        <v>188</v>
      </c>
      <c r="J18" s="485" t="s">
        <v>628</v>
      </c>
      <c r="K18" s="485"/>
    </row>
    <row r="19" spans="2:11" ht="24.95" customHeight="1">
      <c r="B19" s="484">
        <f t="shared" si="0"/>
        <v>11</v>
      </c>
      <c r="C19" s="485" t="s">
        <v>451</v>
      </c>
      <c r="D19" s="486">
        <v>0</v>
      </c>
      <c r="E19" s="486" t="s">
        <v>0</v>
      </c>
      <c r="F19" s="486">
        <v>6</v>
      </c>
      <c r="G19" s="486">
        <f t="shared" si="1"/>
        <v>198</v>
      </c>
      <c r="H19" s="486">
        <v>6</v>
      </c>
      <c r="I19" s="486">
        <f t="shared" si="2"/>
        <v>194</v>
      </c>
      <c r="J19" s="485" t="s">
        <v>628</v>
      </c>
      <c r="K19" s="488"/>
    </row>
    <row r="20" spans="2:11" ht="24.95" customHeight="1">
      <c r="B20" s="484">
        <f t="shared" si="0"/>
        <v>12</v>
      </c>
      <c r="C20" s="485" t="s">
        <v>293</v>
      </c>
      <c r="D20" s="486">
        <v>0</v>
      </c>
      <c r="E20" s="486" t="s">
        <v>0</v>
      </c>
      <c r="F20" s="486">
        <v>6</v>
      </c>
      <c r="G20" s="486">
        <f t="shared" si="1"/>
        <v>204</v>
      </c>
      <c r="H20" s="486">
        <v>6</v>
      </c>
      <c r="I20" s="486">
        <f t="shared" si="2"/>
        <v>200</v>
      </c>
      <c r="J20" s="485" t="s">
        <v>2016</v>
      </c>
      <c r="K20" s="485"/>
    </row>
    <row r="21" spans="2:11" ht="24.95" customHeight="1">
      <c r="B21" s="484">
        <f t="shared" si="0"/>
        <v>13</v>
      </c>
      <c r="C21" s="485" t="s">
        <v>298</v>
      </c>
      <c r="D21" s="486">
        <v>0</v>
      </c>
      <c r="E21" s="486" t="s">
        <v>0</v>
      </c>
      <c r="F21" s="486">
        <v>4</v>
      </c>
      <c r="G21" s="486">
        <f t="shared" si="1"/>
        <v>208</v>
      </c>
      <c r="H21" s="486">
        <v>4</v>
      </c>
      <c r="I21" s="486">
        <f t="shared" si="2"/>
        <v>204</v>
      </c>
      <c r="J21" s="488" t="s">
        <v>298</v>
      </c>
      <c r="K21" s="485"/>
    </row>
    <row r="22" spans="2:11" ht="24.95" customHeight="1">
      <c r="B22" s="484">
        <f t="shared" si="0"/>
        <v>14</v>
      </c>
      <c r="C22" s="485" t="s">
        <v>190</v>
      </c>
      <c r="D22" s="486">
        <v>0</v>
      </c>
      <c r="E22" s="486" t="s">
        <v>0</v>
      </c>
      <c r="F22" s="486">
        <v>1</v>
      </c>
      <c r="G22" s="486">
        <f t="shared" si="1"/>
        <v>209</v>
      </c>
      <c r="H22" s="486">
        <v>4</v>
      </c>
      <c r="I22" s="486">
        <f t="shared" si="2"/>
        <v>208</v>
      </c>
      <c r="J22" s="485" t="s">
        <v>2049</v>
      </c>
      <c r="K22" s="485"/>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EC515-8E8B-454D-AC3F-1722F795CECE}">
  <sheetPr codeName="Sheet51">
    <tabColor rgb="FFFFFF00"/>
  </sheetPr>
  <dimension ref="A1:X29"/>
  <sheetViews>
    <sheetView showGridLines="0" zoomScaleNormal="100" workbookViewId="0">
      <pane xSplit="1" ySplit="8" topLeftCell="K9" activePane="bottomRight" state="frozen"/>
      <selection activeCell="J17" sqref="J17"/>
      <selection pane="topRight" activeCell="J17" sqref="J17"/>
      <selection pane="bottomLeft" activeCell="J17" sqref="J17"/>
      <selection pane="bottomRight" activeCell="H29" sqref="H29"/>
    </sheetView>
  </sheetViews>
  <sheetFormatPr defaultColWidth="9" defaultRowHeight="13.5"/>
  <cols>
    <col min="1" max="1" width="2" style="118" customWidth="1"/>
    <col min="2" max="2" width="3.625" style="118" customWidth="1"/>
    <col min="3" max="3" width="23.625" style="118" customWidth="1"/>
    <col min="4" max="4" width="9.625" style="118" customWidth="1"/>
    <col min="5" max="5" width="9.625" style="18" customWidth="1"/>
    <col min="6" max="6" width="9.125" style="18" customWidth="1"/>
    <col min="7" max="7" width="10.25" style="18" customWidth="1"/>
    <col min="8" max="9" width="9.625" style="18" customWidth="1"/>
    <col min="10" max="10" width="61.875" style="118" customWidth="1"/>
    <col min="11" max="11" width="30.625" style="19" customWidth="1"/>
    <col min="12" max="24" width="9" style="120"/>
    <col min="25" max="16384" width="9" style="118"/>
  </cols>
  <sheetData>
    <row r="1" spans="2:24" ht="9.9499999999999993" customHeight="1"/>
    <row r="2" spans="2:24" ht="30" customHeight="1">
      <c r="B2" s="595" t="s">
        <v>693</v>
      </c>
      <c r="C2" s="596"/>
      <c r="D2" s="595" t="s">
        <v>2025</v>
      </c>
      <c r="E2" s="620"/>
      <c r="F2" s="620"/>
      <c r="G2" s="621"/>
      <c r="H2" s="28" t="s">
        <v>695</v>
      </c>
      <c r="I2" s="602" t="s">
        <v>2025</v>
      </c>
      <c r="J2" s="603"/>
      <c r="K2" s="603"/>
    </row>
    <row r="3" spans="2:24" ht="44.1" customHeight="1">
      <c r="B3" s="597" t="s">
        <v>694</v>
      </c>
      <c r="C3" s="598"/>
      <c r="D3" s="651" t="s">
        <v>2026</v>
      </c>
      <c r="E3" s="620"/>
      <c r="F3" s="620"/>
      <c r="G3" s="621"/>
      <c r="H3" s="22" t="s">
        <v>696</v>
      </c>
      <c r="I3" s="602" t="s">
        <v>35</v>
      </c>
      <c r="J3" s="603"/>
      <c r="K3" s="603"/>
    </row>
    <row r="4" spans="2:24" ht="51" customHeight="1">
      <c r="B4" s="597" t="s">
        <v>699</v>
      </c>
      <c r="C4" s="598"/>
      <c r="D4" s="614" t="s">
        <v>2131</v>
      </c>
      <c r="E4" s="615"/>
      <c r="F4" s="616"/>
      <c r="G4" s="222" t="s">
        <v>697</v>
      </c>
      <c r="H4" s="22">
        <f>G29</f>
        <v>222</v>
      </c>
      <c r="I4" s="222" t="s">
        <v>698</v>
      </c>
      <c r="J4" s="588">
        <f>I29</f>
        <v>174</v>
      </c>
      <c r="K4" s="590"/>
    </row>
    <row r="5" spans="2:24" ht="79.5" customHeight="1">
      <c r="B5" s="597" t="s">
        <v>700</v>
      </c>
      <c r="C5" s="598"/>
      <c r="D5" s="614" t="s">
        <v>2050</v>
      </c>
      <c r="E5" s="626"/>
      <c r="F5" s="626"/>
      <c r="G5" s="626"/>
      <c r="H5" s="626"/>
      <c r="I5" s="626"/>
      <c r="J5" s="626"/>
      <c r="K5" s="627"/>
    </row>
    <row r="6" spans="2:24" ht="9.9499999999999993" customHeight="1">
      <c r="B6" s="599"/>
      <c r="C6" s="599"/>
      <c r="D6" s="599"/>
      <c r="E6" s="599"/>
      <c r="F6" s="599"/>
      <c r="G6" s="599"/>
      <c r="H6" s="599"/>
      <c r="I6" s="599"/>
      <c r="J6" s="599"/>
      <c r="K6" s="599"/>
    </row>
    <row r="7" spans="2:24" s="24" customFormat="1" ht="20.100000000000001" customHeight="1">
      <c r="B7" s="591" t="s">
        <v>784</v>
      </c>
      <c r="C7" s="591" t="s">
        <v>687</v>
      </c>
      <c r="D7" s="591" t="s">
        <v>688</v>
      </c>
      <c r="E7" s="591" t="s">
        <v>29</v>
      </c>
      <c r="F7" s="593" t="s">
        <v>38</v>
      </c>
      <c r="G7" s="594"/>
      <c r="H7" s="583" t="s">
        <v>39</v>
      </c>
      <c r="I7" s="584"/>
      <c r="J7" s="591" t="s">
        <v>691</v>
      </c>
      <c r="K7" s="591" t="s">
        <v>666</v>
      </c>
      <c r="L7" s="64"/>
      <c r="M7" s="64"/>
      <c r="N7" s="64"/>
      <c r="O7" s="64"/>
      <c r="P7" s="64"/>
      <c r="Q7" s="64"/>
      <c r="R7" s="64"/>
      <c r="S7" s="64"/>
      <c r="T7" s="64"/>
      <c r="U7" s="64"/>
      <c r="V7" s="64"/>
      <c r="W7" s="64"/>
      <c r="X7" s="64"/>
    </row>
    <row r="8" spans="2:24" s="24" customFormat="1" ht="20.100000000000001" customHeight="1">
      <c r="B8" s="592"/>
      <c r="C8" s="592"/>
      <c r="D8" s="592"/>
      <c r="E8" s="592"/>
      <c r="F8" s="23" t="s">
        <v>689</v>
      </c>
      <c r="G8" s="23" t="s">
        <v>690</v>
      </c>
      <c r="H8" s="37" t="s">
        <v>689</v>
      </c>
      <c r="I8" s="37" t="s">
        <v>690</v>
      </c>
      <c r="J8" s="592"/>
      <c r="K8" s="592"/>
      <c r="L8" s="64"/>
      <c r="M8" s="64"/>
      <c r="N8" s="64"/>
      <c r="O8" s="64"/>
      <c r="P8" s="64"/>
      <c r="Q8" s="64"/>
      <c r="R8" s="64"/>
      <c r="S8" s="64"/>
      <c r="T8" s="64"/>
      <c r="U8" s="64"/>
      <c r="V8" s="64"/>
      <c r="W8" s="64"/>
      <c r="X8" s="64"/>
    </row>
    <row r="9" spans="2:24" s="19" customFormat="1">
      <c r="B9" s="26">
        <f>ROW() - 8</f>
        <v>1</v>
      </c>
      <c r="C9" s="2" t="s">
        <v>187</v>
      </c>
      <c r="D9" s="1">
        <v>0</v>
      </c>
      <c r="E9" s="1" t="s">
        <v>0</v>
      </c>
      <c r="F9" s="1">
        <v>2</v>
      </c>
      <c r="G9" s="1">
        <f>F9</f>
        <v>2</v>
      </c>
      <c r="H9" s="1">
        <v>2</v>
      </c>
      <c r="I9" s="1">
        <f>H9</f>
        <v>2</v>
      </c>
      <c r="J9" s="2" t="s">
        <v>477</v>
      </c>
      <c r="K9" s="53"/>
      <c r="L9" s="120"/>
      <c r="M9" s="120"/>
      <c r="N9" s="120"/>
      <c r="O9" s="120"/>
      <c r="P9" s="120"/>
      <c r="Q9" s="120"/>
      <c r="R9" s="120"/>
      <c r="S9" s="120"/>
      <c r="T9" s="120"/>
      <c r="U9" s="120"/>
      <c r="V9" s="120"/>
      <c r="W9" s="120"/>
      <c r="X9" s="120"/>
    </row>
    <row r="10" spans="2:24" s="19" customFormat="1">
      <c r="B10" s="26">
        <f t="shared" ref="B10:B29" si="0">ROW() - 8</f>
        <v>2</v>
      </c>
      <c r="C10" s="2" t="s">
        <v>188</v>
      </c>
      <c r="D10" s="1">
        <v>0</v>
      </c>
      <c r="E10" s="1" t="s">
        <v>0</v>
      </c>
      <c r="F10" s="1">
        <v>3</v>
      </c>
      <c r="G10" s="1">
        <f>G9+F10</f>
        <v>5</v>
      </c>
      <c r="H10" s="1">
        <v>3</v>
      </c>
      <c r="I10" s="1">
        <f>I9+H10</f>
        <v>5</v>
      </c>
      <c r="J10" s="2" t="s">
        <v>478</v>
      </c>
      <c r="K10" s="53"/>
      <c r="L10" s="120"/>
      <c r="M10" s="120"/>
      <c r="N10" s="120"/>
      <c r="O10" s="120"/>
      <c r="P10" s="120"/>
      <c r="Q10" s="120"/>
      <c r="R10" s="120"/>
      <c r="S10" s="120"/>
      <c r="T10" s="120"/>
      <c r="U10" s="120"/>
      <c r="V10" s="120"/>
      <c r="W10" s="120"/>
      <c r="X10" s="120"/>
    </row>
    <row r="11" spans="2:24" s="19" customFormat="1" ht="67.5">
      <c r="B11" s="26">
        <f t="shared" si="0"/>
        <v>3</v>
      </c>
      <c r="C11" s="2" t="s">
        <v>191</v>
      </c>
      <c r="D11" s="1">
        <v>0</v>
      </c>
      <c r="E11" s="1" t="s">
        <v>2</v>
      </c>
      <c r="F11" s="1">
        <v>8</v>
      </c>
      <c r="G11" s="1">
        <f t="shared" ref="G11:G29" si="1">G10+F11</f>
        <v>13</v>
      </c>
      <c r="H11" s="1">
        <v>4</v>
      </c>
      <c r="I11" s="1">
        <f t="shared" ref="I11:I29" si="2">I10+H11</f>
        <v>9</v>
      </c>
      <c r="J11" s="2" t="s">
        <v>480</v>
      </c>
      <c r="K11" s="53"/>
      <c r="L11" s="120"/>
      <c r="M11" s="120"/>
      <c r="N11" s="120"/>
      <c r="O11" s="120"/>
      <c r="P11" s="120"/>
      <c r="Q11" s="120"/>
      <c r="R11" s="120"/>
      <c r="S11" s="120"/>
      <c r="T11" s="120"/>
      <c r="U11" s="120"/>
      <c r="V11" s="120"/>
      <c r="W11" s="120"/>
      <c r="X11" s="120"/>
    </row>
    <row r="12" spans="2:24" s="19" customFormat="1">
      <c r="B12" s="26">
        <f t="shared" si="0"/>
        <v>4</v>
      </c>
      <c r="C12" s="2" t="s">
        <v>194</v>
      </c>
      <c r="D12" s="1">
        <v>0</v>
      </c>
      <c r="E12" s="1" t="s">
        <v>0</v>
      </c>
      <c r="F12" s="1">
        <v>12</v>
      </c>
      <c r="G12" s="1">
        <f t="shared" si="1"/>
        <v>25</v>
      </c>
      <c r="H12" s="1">
        <v>12</v>
      </c>
      <c r="I12" s="1">
        <f t="shared" si="2"/>
        <v>21</v>
      </c>
      <c r="J12" s="2" t="s">
        <v>194</v>
      </c>
      <c r="K12" s="53"/>
      <c r="L12" s="120"/>
      <c r="M12" s="120"/>
      <c r="N12" s="120"/>
      <c r="O12" s="120"/>
      <c r="P12" s="120"/>
      <c r="Q12" s="120"/>
      <c r="R12" s="120"/>
      <c r="S12" s="120"/>
      <c r="T12" s="120"/>
      <c r="U12" s="120"/>
      <c r="V12" s="120"/>
      <c r="W12" s="120"/>
      <c r="X12" s="120"/>
    </row>
    <row r="13" spans="2:24" ht="27">
      <c r="B13" s="26">
        <f t="shared" si="0"/>
        <v>5</v>
      </c>
      <c r="C13" s="2" t="s">
        <v>463</v>
      </c>
      <c r="D13" s="1">
        <v>0</v>
      </c>
      <c r="E13" s="1" t="s">
        <v>0</v>
      </c>
      <c r="F13" s="1">
        <v>5</v>
      </c>
      <c r="G13" s="1">
        <f t="shared" si="1"/>
        <v>30</v>
      </c>
      <c r="H13" s="1">
        <v>5</v>
      </c>
      <c r="I13" s="1">
        <f t="shared" si="2"/>
        <v>26</v>
      </c>
      <c r="J13" s="30" t="s">
        <v>2037</v>
      </c>
      <c r="K13" s="2"/>
    </row>
    <row r="14" spans="2:24" ht="67.5">
      <c r="B14" s="121">
        <v>6</v>
      </c>
      <c r="C14" s="122" t="s">
        <v>777</v>
      </c>
      <c r="D14" s="123">
        <v>0</v>
      </c>
      <c r="E14" s="123" t="s">
        <v>0</v>
      </c>
      <c r="F14" s="123">
        <v>2</v>
      </c>
      <c r="G14" s="123">
        <f t="shared" si="1"/>
        <v>32</v>
      </c>
      <c r="H14" s="123">
        <v>2</v>
      </c>
      <c r="I14" s="123">
        <f t="shared" si="2"/>
        <v>28</v>
      </c>
      <c r="J14" s="122" t="s">
        <v>788</v>
      </c>
      <c r="K14" s="122" t="s">
        <v>2109</v>
      </c>
    </row>
    <row r="15" spans="2:24" ht="27">
      <c r="B15" s="121">
        <v>7</v>
      </c>
      <c r="C15" s="122" t="s">
        <v>2107</v>
      </c>
      <c r="D15" s="123">
        <v>0</v>
      </c>
      <c r="E15" s="123" t="s">
        <v>0</v>
      </c>
      <c r="F15" s="123">
        <v>1</v>
      </c>
      <c r="G15" s="123">
        <f t="shared" si="1"/>
        <v>33</v>
      </c>
      <c r="H15" s="123">
        <v>1</v>
      </c>
      <c r="I15" s="123">
        <f t="shared" si="2"/>
        <v>29</v>
      </c>
      <c r="J15" s="122" t="s">
        <v>2113</v>
      </c>
      <c r="K15" s="122"/>
    </row>
    <row r="16" spans="2:24">
      <c r="B16" s="26">
        <f t="shared" si="0"/>
        <v>8</v>
      </c>
      <c r="C16" s="2" t="s">
        <v>2027</v>
      </c>
      <c r="D16" s="1">
        <v>0</v>
      </c>
      <c r="E16" s="1" t="s">
        <v>0</v>
      </c>
      <c r="F16" s="1">
        <v>8</v>
      </c>
      <c r="G16" s="1">
        <f t="shared" si="1"/>
        <v>41</v>
      </c>
      <c r="H16" s="1">
        <v>8</v>
      </c>
      <c r="I16" s="1">
        <f t="shared" si="2"/>
        <v>37</v>
      </c>
      <c r="J16" s="2" t="s">
        <v>2038</v>
      </c>
      <c r="K16" s="2"/>
    </row>
    <row r="17" spans="1:24">
      <c r="B17" s="31">
        <f t="shared" si="0"/>
        <v>9</v>
      </c>
      <c r="C17" s="46" t="s">
        <v>2028</v>
      </c>
      <c r="D17" s="1">
        <v>0</v>
      </c>
      <c r="E17" s="1" t="s">
        <v>0</v>
      </c>
      <c r="F17" s="1">
        <v>8</v>
      </c>
      <c r="G17" s="1">
        <f t="shared" si="1"/>
        <v>49</v>
      </c>
      <c r="H17" s="1">
        <v>8</v>
      </c>
      <c r="I17" s="1">
        <f t="shared" si="2"/>
        <v>45</v>
      </c>
      <c r="J17" s="30" t="s">
        <v>2039</v>
      </c>
      <c r="K17" s="99"/>
    </row>
    <row r="18" spans="1:24" ht="40.5">
      <c r="B18" s="31">
        <f t="shared" si="0"/>
        <v>10</v>
      </c>
      <c r="C18" s="30" t="s">
        <v>2029</v>
      </c>
      <c r="D18" s="1">
        <v>0</v>
      </c>
      <c r="E18" s="1" t="s">
        <v>1</v>
      </c>
      <c r="F18" s="1">
        <v>11</v>
      </c>
      <c r="G18" s="1">
        <f t="shared" si="1"/>
        <v>60</v>
      </c>
      <c r="H18" s="1">
        <v>8</v>
      </c>
      <c r="I18" s="1">
        <f t="shared" si="2"/>
        <v>53</v>
      </c>
      <c r="J18" s="30" t="s">
        <v>2040</v>
      </c>
      <c r="K18" s="30"/>
    </row>
    <row r="19" spans="1:24" ht="27">
      <c r="B19" s="31">
        <f t="shared" si="0"/>
        <v>11</v>
      </c>
      <c r="C19" s="30" t="s">
        <v>2030</v>
      </c>
      <c r="D19" s="1">
        <v>0</v>
      </c>
      <c r="E19" s="1" t="s">
        <v>1</v>
      </c>
      <c r="F19" s="1">
        <v>11</v>
      </c>
      <c r="G19" s="1">
        <f t="shared" si="1"/>
        <v>71</v>
      </c>
      <c r="H19" s="1">
        <v>8</v>
      </c>
      <c r="I19" s="1">
        <f t="shared" si="2"/>
        <v>61</v>
      </c>
      <c r="J19" s="30" t="s">
        <v>2041</v>
      </c>
      <c r="K19" s="30"/>
    </row>
    <row r="20" spans="1:24" ht="40.5">
      <c r="B20" s="31">
        <f t="shared" si="0"/>
        <v>12</v>
      </c>
      <c r="C20" s="30" t="s">
        <v>2031</v>
      </c>
      <c r="D20" s="1">
        <v>0</v>
      </c>
      <c r="E20" s="1" t="s">
        <v>0</v>
      </c>
      <c r="F20" s="1">
        <v>1</v>
      </c>
      <c r="G20" s="1">
        <f t="shared" si="1"/>
        <v>72</v>
      </c>
      <c r="H20" s="1">
        <v>1</v>
      </c>
      <c r="I20" s="1">
        <f t="shared" si="2"/>
        <v>62</v>
      </c>
      <c r="J20" s="30" t="s">
        <v>2042</v>
      </c>
      <c r="K20" s="30"/>
    </row>
    <row r="21" spans="1:24" ht="54">
      <c r="B21" s="121">
        <f t="shared" si="0"/>
        <v>13</v>
      </c>
      <c r="C21" s="122" t="s">
        <v>2111</v>
      </c>
      <c r="D21" s="123">
        <v>8</v>
      </c>
      <c r="E21" s="123" t="s">
        <v>13</v>
      </c>
      <c r="F21" s="123">
        <v>22</v>
      </c>
      <c r="G21" s="123">
        <f t="shared" si="1"/>
        <v>94</v>
      </c>
      <c r="H21" s="123">
        <v>16</v>
      </c>
      <c r="I21" s="123">
        <f t="shared" si="2"/>
        <v>78</v>
      </c>
      <c r="J21" s="122" t="s">
        <v>2112</v>
      </c>
      <c r="K21" s="122" t="s">
        <v>2110</v>
      </c>
    </row>
    <row r="22" spans="1:24" ht="67.5">
      <c r="B22" s="31">
        <f t="shared" si="0"/>
        <v>14</v>
      </c>
      <c r="C22" s="30" t="s">
        <v>2147</v>
      </c>
      <c r="D22" s="1">
        <v>0</v>
      </c>
      <c r="E22" s="1" t="s">
        <v>1</v>
      </c>
      <c r="F22" s="1">
        <v>11</v>
      </c>
      <c r="G22" s="1">
        <f t="shared" si="1"/>
        <v>105</v>
      </c>
      <c r="H22" s="123">
        <v>8</v>
      </c>
      <c r="I22" s="1">
        <f t="shared" si="2"/>
        <v>86</v>
      </c>
      <c r="J22" s="30" t="s">
        <v>2043</v>
      </c>
      <c r="K22" s="55"/>
    </row>
    <row r="23" spans="1:24" ht="27">
      <c r="B23" s="31">
        <f t="shared" si="0"/>
        <v>15</v>
      </c>
      <c r="C23" s="30" t="s">
        <v>2032</v>
      </c>
      <c r="D23" s="1">
        <v>0</v>
      </c>
      <c r="E23" s="1" t="s">
        <v>2</v>
      </c>
      <c r="F23" s="1">
        <v>6</v>
      </c>
      <c r="G23" s="1">
        <f t="shared" si="1"/>
        <v>111</v>
      </c>
      <c r="H23" s="1">
        <v>4</v>
      </c>
      <c r="I23" s="1">
        <f t="shared" si="2"/>
        <v>90</v>
      </c>
      <c r="J23" s="30" t="s">
        <v>2044</v>
      </c>
      <c r="K23" s="30"/>
    </row>
    <row r="24" spans="1:24" s="119" customFormat="1">
      <c r="A24" s="118"/>
      <c r="B24" s="31">
        <f t="shared" si="0"/>
        <v>16</v>
      </c>
      <c r="C24" s="30" t="s">
        <v>2033</v>
      </c>
      <c r="D24" s="1">
        <v>3</v>
      </c>
      <c r="E24" s="1" t="s">
        <v>13</v>
      </c>
      <c r="F24" s="1">
        <v>22</v>
      </c>
      <c r="G24" s="1">
        <f t="shared" si="1"/>
        <v>133</v>
      </c>
      <c r="H24" s="1">
        <v>16</v>
      </c>
      <c r="I24" s="1">
        <f t="shared" si="2"/>
        <v>106</v>
      </c>
      <c r="J24" s="30" t="s">
        <v>2045</v>
      </c>
      <c r="K24" s="30"/>
      <c r="L24" s="65"/>
      <c r="M24" s="65"/>
      <c r="N24" s="65"/>
      <c r="O24" s="65"/>
      <c r="P24" s="65"/>
      <c r="Q24" s="65"/>
      <c r="R24" s="65"/>
      <c r="S24" s="65"/>
      <c r="T24" s="65"/>
      <c r="U24" s="65"/>
      <c r="V24" s="65"/>
      <c r="W24" s="65"/>
      <c r="X24" s="65"/>
    </row>
    <row r="25" spans="1:24" s="119" customFormat="1">
      <c r="B25" s="31">
        <f t="shared" si="0"/>
        <v>17</v>
      </c>
      <c r="C25" s="30" t="s">
        <v>2034</v>
      </c>
      <c r="D25" s="1">
        <v>3</v>
      </c>
      <c r="E25" s="1" t="s">
        <v>13</v>
      </c>
      <c r="F25" s="1">
        <v>22</v>
      </c>
      <c r="G25" s="1">
        <f t="shared" si="1"/>
        <v>155</v>
      </c>
      <c r="H25" s="1">
        <v>16</v>
      </c>
      <c r="I25" s="1">
        <f t="shared" si="2"/>
        <v>122</v>
      </c>
      <c r="J25" s="30" t="s">
        <v>2046</v>
      </c>
      <c r="K25" s="30"/>
      <c r="L25" s="65"/>
      <c r="M25" s="65"/>
      <c r="N25" s="65"/>
      <c r="O25" s="65"/>
      <c r="P25" s="65"/>
      <c r="Q25" s="65"/>
      <c r="R25" s="65"/>
      <c r="S25" s="65"/>
      <c r="T25" s="65"/>
      <c r="U25" s="65"/>
      <c r="V25" s="65"/>
      <c r="W25" s="65"/>
      <c r="X25" s="65"/>
    </row>
    <row r="26" spans="1:24" s="119" customFormat="1" ht="27">
      <c r="B26" s="31">
        <f t="shared" si="0"/>
        <v>18</v>
      </c>
      <c r="C26" s="30" t="s">
        <v>2035</v>
      </c>
      <c r="D26" s="1">
        <v>3</v>
      </c>
      <c r="E26" s="1" t="s">
        <v>13</v>
      </c>
      <c r="F26" s="1">
        <v>22</v>
      </c>
      <c r="G26" s="1">
        <f t="shared" si="1"/>
        <v>177</v>
      </c>
      <c r="H26" s="1">
        <v>16</v>
      </c>
      <c r="I26" s="1">
        <f t="shared" si="2"/>
        <v>138</v>
      </c>
      <c r="J26" s="30" t="s">
        <v>2047</v>
      </c>
      <c r="K26" s="30"/>
      <c r="L26" s="65"/>
      <c r="M26" s="65"/>
      <c r="N26" s="65"/>
      <c r="O26" s="65"/>
      <c r="P26" s="65"/>
      <c r="Q26" s="65"/>
      <c r="R26" s="65"/>
      <c r="S26" s="65"/>
      <c r="T26" s="65"/>
      <c r="U26" s="65"/>
      <c r="V26" s="65"/>
      <c r="W26" s="65"/>
      <c r="X26" s="65"/>
    </row>
    <row r="27" spans="1:24" s="119" customFormat="1">
      <c r="B27" s="31">
        <f t="shared" si="0"/>
        <v>19</v>
      </c>
      <c r="C27" s="30" t="s">
        <v>2036</v>
      </c>
      <c r="D27" s="1">
        <v>3</v>
      </c>
      <c r="E27" s="1" t="s">
        <v>13</v>
      </c>
      <c r="F27" s="1">
        <v>22</v>
      </c>
      <c r="G27" s="1">
        <f t="shared" si="1"/>
        <v>199</v>
      </c>
      <c r="H27" s="1">
        <v>16</v>
      </c>
      <c r="I27" s="1">
        <f t="shared" si="2"/>
        <v>154</v>
      </c>
      <c r="J27" s="30" t="s">
        <v>2036</v>
      </c>
      <c r="K27" s="30"/>
      <c r="L27" s="65"/>
      <c r="M27" s="65"/>
      <c r="N27" s="65"/>
      <c r="O27" s="65"/>
      <c r="P27" s="65"/>
      <c r="Q27" s="65"/>
      <c r="R27" s="65"/>
      <c r="S27" s="65"/>
      <c r="T27" s="65"/>
      <c r="U27" s="65"/>
      <c r="V27" s="65"/>
      <c r="W27" s="65"/>
      <c r="X27" s="65"/>
    </row>
    <row r="28" spans="1:24" s="119" customFormat="1" ht="27">
      <c r="B28" s="121">
        <f t="shared" si="0"/>
        <v>20</v>
      </c>
      <c r="C28" s="122" t="s">
        <v>2108</v>
      </c>
      <c r="D28" s="123">
        <v>8</v>
      </c>
      <c r="E28" s="123" t="s">
        <v>13</v>
      </c>
      <c r="F28" s="123">
        <v>22</v>
      </c>
      <c r="G28" s="123">
        <f t="shared" si="1"/>
        <v>221</v>
      </c>
      <c r="H28" s="123">
        <v>16</v>
      </c>
      <c r="I28" s="123">
        <f t="shared" si="2"/>
        <v>170</v>
      </c>
      <c r="J28" s="122" t="s">
        <v>2114</v>
      </c>
      <c r="K28" s="122"/>
      <c r="L28" s="65"/>
      <c r="M28" s="65"/>
      <c r="N28" s="65"/>
      <c r="O28" s="65"/>
      <c r="P28" s="65"/>
      <c r="Q28" s="65"/>
      <c r="R28" s="65"/>
      <c r="S28" s="65"/>
      <c r="T28" s="65"/>
      <c r="U28" s="65"/>
      <c r="V28" s="65"/>
      <c r="W28" s="65"/>
      <c r="X28" s="65"/>
    </row>
    <row r="29" spans="1:24" ht="27">
      <c r="B29" s="31">
        <f t="shared" si="0"/>
        <v>21</v>
      </c>
      <c r="C29" s="30" t="s">
        <v>2148</v>
      </c>
      <c r="D29" s="1">
        <v>0</v>
      </c>
      <c r="E29" s="1" t="s">
        <v>0</v>
      </c>
      <c r="F29" s="1">
        <v>1</v>
      </c>
      <c r="G29" s="1">
        <f t="shared" si="1"/>
        <v>222</v>
      </c>
      <c r="H29" s="123">
        <v>4</v>
      </c>
      <c r="I29" s="1">
        <f t="shared" si="2"/>
        <v>174</v>
      </c>
      <c r="J29" s="30" t="s">
        <v>2049</v>
      </c>
      <c r="K29" s="30"/>
    </row>
  </sheetData>
  <mergeCells count="21">
    <mergeCell ref="B6:C6"/>
    <mergeCell ref="D6:K6"/>
    <mergeCell ref="B2:C2"/>
    <mergeCell ref="D2:G2"/>
    <mergeCell ref="I2:K2"/>
    <mergeCell ref="B3:C3"/>
    <mergeCell ref="D3:G3"/>
    <mergeCell ref="I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12F6-BE94-433C-A075-0F31258FC64D}">
  <sheetPr codeName="Sheet25">
    <tabColor rgb="FFFFFF00"/>
  </sheetPr>
  <dimension ref="B1:K16"/>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50.25" customHeight="1">
      <c r="B2" s="595" t="s">
        <v>693</v>
      </c>
      <c r="C2" s="596"/>
      <c r="D2" s="585" t="s">
        <v>770</v>
      </c>
      <c r="E2" s="586"/>
      <c r="F2" s="587"/>
      <c r="G2" s="28" t="s">
        <v>695</v>
      </c>
      <c r="H2" s="602" t="s">
        <v>2005</v>
      </c>
      <c r="I2" s="603"/>
      <c r="J2" s="603"/>
      <c r="K2" s="604"/>
    </row>
    <row r="3" spans="2:11" ht="44.1" customHeight="1">
      <c r="B3" s="597" t="s">
        <v>694</v>
      </c>
      <c r="C3" s="598"/>
      <c r="D3" s="608" t="s">
        <v>2004</v>
      </c>
      <c r="E3" s="609"/>
      <c r="F3" s="610"/>
      <c r="G3" s="22" t="s">
        <v>696</v>
      </c>
      <c r="H3" s="588" t="s">
        <v>35</v>
      </c>
      <c r="I3" s="589"/>
      <c r="J3" s="589"/>
      <c r="K3" s="590"/>
    </row>
    <row r="4" spans="2:11" ht="44.1" customHeight="1">
      <c r="B4" s="597" t="s">
        <v>699</v>
      </c>
      <c r="C4" s="598"/>
      <c r="D4" s="614" t="s">
        <v>739</v>
      </c>
      <c r="E4" s="615"/>
      <c r="F4" s="616"/>
      <c r="G4" s="22" t="s">
        <v>697</v>
      </c>
      <c r="H4" s="35">
        <f>G16</f>
        <v>60</v>
      </c>
      <c r="I4" s="22" t="s">
        <v>698</v>
      </c>
      <c r="J4" s="588">
        <f>I16</f>
        <v>51</v>
      </c>
      <c r="K4" s="590"/>
    </row>
    <row r="5" spans="2:11" ht="57.95" customHeight="1">
      <c r="B5" s="597" t="s">
        <v>700</v>
      </c>
      <c r="C5" s="598"/>
      <c r="D5" s="614" t="s">
        <v>2006</v>
      </c>
      <c r="E5" s="615"/>
      <c r="F5" s="615"/>
      <c r="G5" s="615"/>
      <c r="H5" s="615"/>
      <c r="I5" s="615"/>
      <c r="J5" s="615"/>
      <c r="K5" s="616"/>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16" si="0">ROW()-8</f>
        <v>2</v>
      </c>
      <c r="C10" s="2" t="s">
        <v>188</v>
      </c>
      <c r="D10" s="1">
        <v>0</v>
      </c>
      <c r="E10" s="1" t="s">
        <v>0</v>
      </c>
      <c r="F10" s="1">
        <v>3</v>
      </c>
      <c r="G10" s="1">
        <f>G9+F10</f>
        <v>5</v>
      </c>
      <c r="H10" s="1">
        <v>3</v>
      </c>
      <c r="I10" s="1">
        <f>I9+H10</f>
        <v>5</v>
      </c>
      <c r="J10" s="2" t="s">
        <v>478</v>
      </c>
      <c r="K10" s="2"/>
    </row>
    <row r="11" spans="2:11" s="19" customFormat="1" ht="67.5">
      <c r="B11" s="26">
        <f t="shared" si="0"/>
        <v>3</v>
      </c>
      <c r="C11" s="2" t="s">
        <v>192</v>
      </c>
      <c r="D11" s="1">
        <v>0</v>
      </c>
      <c r="E11" s="1" t="s">
        <v>0</v>
      </c>
      <c r="F11" s="1">
        <v>2</v>
      </c>
      <c r="G11" s="1">
        <f t="shared" ref="G11:G16" si="1">G10+F11</f>
        <v>7</v>
      </c>
      <c r="H11" s="1">
        <v>2</v>
      </c>
      <c r="I11" s="1">
        <f t="shared" ref="I11:I16" si="2">I10+H11</f>
        <v>7</v>
      </c>
      <c r="J11" s="2" t="s">
        <v>788</v>
      </c>
      <c r="K11" s="2"/>
    </row>
    <row r="12" spans="2:11" s="19" customFormat="1" ht="24.95" customHeight="1">
      <c r="B12" s="26">
        <f t="shared" si="0"/>
        <v>4</v>
      </c>
      <c r="C12" s="2" t="s">
        <v>194</v>
      </c>
      <c r="D12" s="1">
        <v>0</v>
      </c>
      <c r="E12" s="1" t="s">
        <v>0</v>
      </c>
      <c r="F12" s="1">
        <v>12</v>
      </c>
      <c r="G12" s="1">
        <f t="shared" si="1"/>
        <v>19</v>
      </c>
      <c r="H12" s="1">
        <v>12</v>
      </c>
      <c r="I12" s="1">
        <f t="shared" si="2"/>
        <v>19</v>
      </c>
      <c r="J12" s="2" t="s">
        <v>194</v>
      </c>
      <c r="K12" s="2"/>
    </row>
    <row r="13" spans="2:11" ht="24.95" customHeight="1">
      <c r="B13" s="31">
        <f t="shared" si="0"/>
        <v>5</v>
      </c>
      <c r="C13" s="46" t="s">
        <v>790</v>
      </c>
      <c r="D13" s="29">
        <v>0</v>
      </c>
      <c r="E13" s="29" t="s">
        <v>2</v>
      </c>
      <c r="F13" s="29">
        <v>6</v>
      </c>
      <c r="G13" s="29">
        <f t="shared" si="1"/>
        <v>25</v>
      </c>
      <c r="H13" s="29">
        <v>4</v>
      </c>
      <c r="I13" s="29">
        <f t="shared" si="2"/>
        <v>23</v>
      </c>
      <c r="J13" s="30" t="s">
        <v>791</v>
      </c>
      <c r="K13" s="99"/>
    </row>
    <row r="14" spans="2:11" ht="24.95" customHeight="1">
      <c r="B14" s="26">
        <f t="shared" si="0"/>
        <v>6</v>
      </c>
      <c r="C14" s="2" t="s">
        <v>250</v>
      </c>
      <c r="D14" s="1">
        <v>0</v>
      </c>
      <c r="E14" s="1" t="s">
        <v>1</v>
      </c>
      <c r="F14" s="1">
        <v>12</v>
      </c>
      <c r="G14" s="1">
        <f t="shared" si="1"/>
        <v>37</v>
      </c>
      <c r="H14" s="1">
        <v>8</v>
      </c>
      <c r="I14" s="1">
        <f t="shared" si="2"/>
        <v>31</v>
      </c>
      <c r="J14" s="2" t="s">
        <v>250</v>
      </c>
      <c r="K14" s="2"/>
    </row>
    <row r="15" spans="2:11" ht="27">
      <c r="B15" s="26">
        <f t="shared" si="0"/>
        <v>7</v>
      </c>
      <c r="C15" s="30" t="s">
        <v>251</v>
      </c>
      <c r="D15" s="29">
        <v>3</v>
      </c>
      <c r="E15" s="29" t="s">
        <v>106</v>
      </c>
      <c r="F15" s="29">
        <v>22</v>
      </c>
      <c r="G15" s="29">
        <f t="shared" si="1"/>
        <v>59</v>
      </c>
      <c r="H15" s="29">
        <v>16</v>
      </c>
      <c r="I15" s="29">
        <f t="shared" si="2"/>
        <v>47</v>
      </c>
      <c r="J15" s="30" t="s">
        <v>531</v>
      </c>
      <c r="K15" s="46" t="s">
        <v>1158</v>
      </c>
    </row>
    <row r="16" spans="2:11" ht="24.95" customHeight="1">
      <c r="B16" s="26">
        <f t="shared" si="0"/>
        <v>8</v>
      </c>
      <c r="C16" s="2" t="s">
        <v>190</v>
      </c>
      <c r="D16" s="1">
        <v>0</v>
      </c>
      <c r="E16" s="1" t="s">
        <v>0</v>
      </c>
      <c r="F16" s="1">
        <v>1</v>
      </c>
      <c r="G16" s="1">
        <f t="shared" si="1"/>
        <v>60</v>
      </c>
      <c r="H16" s="1">
        <v>4</v>
      </c>
      <c r="I16" s="1">
        <f t="shared" si="2"/>
        <v>51</v>
      </c>
      <c r="J16" s="30" t="s">
        <v>2049</v>
      </c>
      <c r="K16" s="2"/>
    </row>
  </sheetData>
  <mergeCells count="21">
    <mergeCell ref="D4:F4"/>
    <mergeCell ref="J4:K4"/>
    <mergeCell ref="H7:I7"/>
    <mergeCell ref="J7:J8"/>
    <mergeCell ref="K7:K8"/>
    <mergeCell ref="B5:C5"/>
    <mergeCell ref="D5:K5"/>
    <mergeCell ref="H2:K2"/>
    <mergeCell ref="H3:K3"/>
    <mergeCell ref="B7:B8"/>
    <mergeCell ref="C7:C8"/>
    <mergeCell ref="D7:D8"/>
    <mergeCell ref="E7:E8"/>
    <mergeCell ref="F7:G7"/>
    <mergeCell ref="B6:C6"/>
    <mergeCell ref="D6:K6"/>
    <mergeCell ref="B2:C2"/>
    <mergeCell ref="D2:F2"/>
    <mergeCell ref="B3:C3"/>
    <mergeCell ref="D3:F3"/>
    <mergeCell ref="B4:C4"/>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84282-E3CA-4388-BBAA-15CDC891A541}">
  <sheetPr codeName="Sheet26">
    <tabColor rgb="FFFFFF00"/>
  </sheetPr>
  <dimension ref="B1:K18"/>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740</v>
      </c>
      <c r="E2" s="586"/>
      <c r="F2" s="587"/>
      <c r="G2" s="28" t="s">
        <v>695</v>
      </c>
      <c r="H2" s="602" t="s">
        <v>740</v>
      </c>
      <c r="I2" s="603"/>
      <c r="J2" s="603"/>
      <c r="K2" s="604"/>
    </row>
    <row r="3" spans="2:11" ht="44.1" customHeight="1">
      <c r="B3" s="597" t="s">
        <v>694</v>
      </c>
      <c r="C3" s="598"/>
      <c r="D3" s="608" t="s">
        <v>2003</v>
      </c>
      <c r="E3" s="609"/>
      <c r="F3" s="610"/>
      <c r="G3" s="22" t="s">
        <v>696</v>
      </c>
      <c r="H3" s="588" t="s">
        <v>35</v>
      </c>
      <c r="I3" s="589"/>
      <c r="J3" s="589"/>
      <c r="K3" s="590"/>
    </row>
    <row r="4" spans="2:11" ht="34.5" customHeight="1">
      <c r="B4" s="597" t="s">
        <v>699</v>
      </c>
      <c r="C4" s="598"/>
      <c r="D4" s="614" t="s">
        <v>739</v>
      </c>
      <c r="E4" s="615"/>
      <c r="F4" s="616"/>
      <c r="G4" s="22" t="s">
        <v>697</v>
      </c>
      <c r="H4" s="35">
        <f>G18</f>
        <v>96</v>
      </c>
      <c r="I4" s="22" t="s">
        <v>698</v>
      </c>
      <c r="J4" s="588">
        <f>I18</f>
        <v>77</v>
      </c>
      <c r="K4" s="590"/>
    </row>
    <row r="5" spans="2:11" ht="57.95" customHeight="1">
      <c r="B5" s="597" t="s">
        <v>700</v>
      </c>
      <c r="C5" s="598"/>
      <c r="D5" s="614" t="s">
        <v>807</v>
      </c>
      <c r="E5" s="615"/>
      <c r="F5" s="615"/>
      <c r="G5" s="615"/>
      <c r="H5" s="615"/>
      <c r="I5" s="615"/>
      <c r="J5" s="615"/>
      <c r="K5" s="616"/>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18" si="0">ROW()-8</f>
        <v>2</v>
      </c>
      <c r="C10" s="2" t="s">
        <v>188</v>
      </c>
      <c r="D10" s="1">
        <v>0</v>
      </c>
      <c r="E10" s="1" t="s">
        <v>0</v>
      </c>
      <c r="F10" s="1">
        <v>3</v>
      </c>
      <c r="G10" s="1">
        <f>G9+F10</f>
        <v>5</v>
      </c>
      <c r="H10" s="1">
        <v>3</v>
      </c>
      <c r="I10" s="1">
        <f>I9+H10</f>
        <v>5</v>
      </c>
      <c r="J10" s="2" t="s">
        <v>478</v>
      </c>
      <c r="K10" s="2"/>
    </row>
    <row r="11" spans="2:11" s="19" customFormat="1" ht="24.95" customHeight="1">
      <c r="B11" s="26">
        <f t="shared" si="0"/>
        <v>3</v>
      </c>
      <c r="C11" s="2" t="s">
        <v>194</v>
      </c>
      <c r="D11" s="1">
        <v>0</v>
      </c>
      <c r="E11" s="1" t="s">
        <v>0</v>
      </c>
      <c r="F11" s="1">
        <v>12</v>
      </c>
      <c r="G11" s="1">
        <f t="shared" ref="G11:G18" si="1">G10+F11</f>
        <v>17</v>
      </c>
      <c r="H11" s="1">
        <v>12</v>
      </c>
      <c r="I11" s="1">
        <f t="shared" ref="I11:I18" si="2">I10+H11</f>
        <v>17</v>
      </c>
      <c r="J11" s="2" t="s">
        <v>194</v>
      </c>
      <c r="K11" s="2"/>
    </row>
    <row r="12" spans="2:11" s="19" customFormat="1" ht="24.95" customHeight="1">
      <c r="B12" s="31">
        <f t="shared" si="0"/>
        <v>4</v>
      </c>
      <c r="C12" s="46" t="s">
        <v>790</v>
      </c>
      <c r="D12" s="29">
        <v>0</v>
      </c>
      <c r="E12" s="29" t="s">
        <v>2</v>
      </c>
      <c r="F12" s="29">
        <v>6</v>
      </c>
      <c r="G12" s="29">
        <f t="shared" si="1"/>
        <v>23</v>
      </c>
      <c r="H12" s="29">
        <v>4</v>
      </c>
      <c r="I12" s="29">
        <f t="shared" si="2"/>
        <v>21</v>
      </c>
      <c r="J12" s="30" t="s">
        <v>791</v>
      </c>
      <c r="K12" s="99"/>
    </row>
    <row r="13" spans="2:11" ht="175.5">
      <c r="B13" s="26">
        <f t="shared" si="0"/>
        <v>5</v>
      </c>
      <c r="C13" s="2" t="s">
        <v>292</v>
      </c>
      <c r="D13" s="1">
        <v>0</v>
      </c>
      <c r="E13" s="1" t="s">
        <v>0</v>
      </c>
      <c r="F13" s="1">
        <v>4</v>
      </c>
      <c r="G13" s="1">
        <f t="shared" si="1"/>
        <v>27</v>
      </c>
      <c r="H13" s="1">
        <v>4</v>
      </c>
      <c r="I13" s="1">
        <f t="shared" si="2"/>
        <v>25</v>
      </c>
      <c r="J13" s="2" t="s">
        <v>556</v>
      </c>
      <c r="K13" s="2"/>
    </row>
    <row r="14" spans="2:11" ht="24.95" customHeight="1">
      <c r="B14" s="26">
        <f t="shared" si="0"/>
        <v>6</v>
      </c>
      <c r="C14" s="2" t="s">
        <v>294</v>
      </c>
      <c r="D14" s="1">
        <v>0</v>
      </c>
      <c r="E14" s="1" t="s">
        <v>1</v>
      </c>
      <c r="F14" s="1">
        <v>12</v>
      </c>
      <c r="G14" s="1">
        <f t="shared" si="1"/>
        <v>39</v>
      </c>
      <c r="H14" s="1">
        <v>8</v>
      </c>
      <c r="I14" s="1">
        <f t="shared" si="2"/>
        <v>33</v>
      </c>
      <c r="J14" s="2" t="s">
        <v>294</v>
      </c>
      <c r="K14" s="2"/>
    </row>
    <row r="15" spans="2:11" ht="24.95" customHeight="1">
      <c r="B15" s="26">
        <f t="shared" si="0"/>
        <v>7</v>
      </c>
      <c r="C15" s="2" t="s">
        <v>295</v>
      </c>
      <c r="D15" s="1">
        <v>3</v>
      </c>
      <c r="E15" s="1" t="s">
        <v>106</v>
      </c>
      <c r="F15" s="1">
        <v>22</v>
      </c>
      <c r="G15" s="1">
        <f t="shared" si="1"/>
        <v>61</v>
      </c>
      <c r="H15" s="1">
        <v>16</v>
      </c>
      <c r="I15" s="1">
        <f t="shared" si="2"/>
        <v>49</v>
      </c>
      <c r="J15" s="2" t="s">
        <v>295</v>
      </c>
      <c r="K15" s="2"/>
    </row>
    <row r="16" spans="2:11" ht="24.95" customHeight="1">
      <c r="B16" s="26">
        <f t="shared" si="0"/>
        <v>8</v>
      </c>
      <c r="C16" s="2" t="s">
        <v>296</v>
      </c>
      <c r="D16" s="1">
        <v>0</v>
      </c>
      <c r="E16" s="1" t="s">
        <v>1</v>
      </c>
      <c r="F16" s="1">
        <v>12</v>
      </c>
      <c r="G16" s="1">
        <f t="shared" si="1"/>
        <v>73</v>
      </c>
      <c r="H16" s="1">
        <v>8</v>
      </c>
      <c r="I16" s="1">
        <f t="shared" si="2"/>
        <v>57</v>
      </c>
      <c r="J16" s="2" t="s">
        <v>296</v>
      </c>
      <c r="K16" s="2"/>
    </row>
    <row r="17" spans="2:11" ht="24.95" customHeight="1">
      <c r="B17" s="26">
        <f t="shared" si="0"/>
        <v>9</v>
      </c>
      <c r="C17" s="2" t="s">
        <v>297</v>
      </c>
      <c r="D17" s="1">
        <v>3</v>
      </c>
      <c r="E17" s="1" t="s">
        <v>106</v>
      </c>
      <c r="F17" s="1">
        <v>22</v>
      </c>
      <c r="G17" s="1">
        <f t="shared" si="1"/>
        <v>95</v>
      </c>
      <c r="H17" s="1">
        <v>16</v>
      </c>
      <c r="I17" s="1">
        <f t="shared" si="2"/>
        <v>73</v>
      </c>
      <c r="J17" s="2" t="s">
        <v>297</v>
      </c>
      <c r="K17" s="2"/>
    </row>
    <row r="18" spans="2:11" ht="24.95" customHeight="1">
      <c r="B18" s="26">
        <f t="shared" si="0"/>
        <v>10</v>
      </c>
      <c r="C18" s="2" t="s">
        <v>190</v>
      </c>
      <c r="D18" s="1">
        <v>0</v>
      </c>
      <c r="E18" s="1" t="s">
        <v>0</v>
      </c>
      <c r="F18" s="1">
        <v>1</v>
      </c>
      <c r="G18" s="1">
        <f t="shared" si="1"/>
        <v>96</v>
      </c>
      <c r="H18" s="1">
        <v>4</v>
      </c>
      <c r="I18" s="1">
        <f t="shared" si="2"/>
        <v>77</v>
      </c>
      <c r="J18" s="30" t="s">
        <v>794</v>
      </c>
      <c r="K18" s="2"/>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520B-70CF-4A00-8DBD-0997912F8227}">
  <sheetPr codeName="Sheet27">
    <tabColor rgb="FFFFFF00"/>
  </sheetPr>
  <dimension ref="B1:K18"/>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7" customWidth="1"/>
    <col min="2" max="2" width="3.625" style="17" customWidth="1"/>
    <col min="3" max="3" width="23.625" style="17" customWidth="1"/>
    <col min="4" max="4" width="9.625" style="17" customWidth="1"/>
    <col min="5" max="9" width="9.625" style="18" customWidth="1"/>
    <col min="10" max="10" width="61.875" style="17" customWidth="1"/>
    <col min="11" max="11" width="30.625" style="19" customWidth="1"/>
    <col min="12" max="16384" width="9" style="17"/>
  </cols>
  <sheetData>
    <row r="1" spans="2:11" ht="9.9499999999999993" customHeight="1"/>
    <row r="2" spans="2:11" ht="30" customHeight="1">
      <c r="B2" s="595" t="s">
        <v>693</v>
      </c>
      <c r="C2" s="596"/>
      <c r="D2" s="585" t="s">
        <v>741</v>
      </c>
      <c r="E2" s="586"/>
      <c r="F2" s="587"/>
      <c r="G2" s="28" t="s">
        <v>695</v>
      </c>
      <c r="H2" s="602" t="s">
        <v>741</v>
      </c>
      <c r="I2" s="603"/>
      <c r="J2" s="603"/>
      <c r="K2" s="604"/>
    </row>
    <row r="3" spans="2:11" ht="44.1" customHeight="1">
      <c r="B3" s="597" t="s">
        <v>694</v>
      </c>
      <c r="C3" s="598"/>
      <c r="D3" s="608" t="s">
        <v>2002</v>
      </c>
      <c r="E3" s="609"/>
      <c r="F3" s="610"/>
      <c r="G3" s="22" t="s">
        <v>696</v>
      </c>
      <c r="H3" s="588" t="s">
        <v>35</v>
      </c>
      <c r="I3" s="589"/>
      <c r="J3" s="589"/>
      <c r="K3" s="590"/>
    </row>
    <row r="4" spans="2:11" ht="66" customHeight="1">
      <c r="B4" s="597" t="s">
        <v>699</v>
      </c>
      <c r="C4" s="598"/>
      <c r="D4" s="614" t="s">
        <v>739</v>
      </c>
      <c r="E4" s="615"/>
      <c r="F4" s="616"/>
      <c r="G4" s="22" t="s">
        <v>697</v>
      </c>
      <c r="H4" s="35">
        <f>G18</f>
        <v>120</v>
      </c>
      <c r="I4" s="22" t="s">
        <v>698</v>
      </c>
      <c r="J4" s="588">
        <f>I18</f>
        <v>93</v>
      </c>
      <c r="K4" s="590"/>
    </row>
    <row r="5" spans="2:11" ht="57.95" customHeight="1">
      <c r="B5" s="597" t="s">
        <v>700</v>
      </c>
      <c r="C5" s="598"/>
      <c r="D5" s="614" t="s">
        <v>808</v>
      </c>
      <c r="E5" s="615"/>
      <c r="F5" s="615"/>
      <c r="G5" s="615"/>
      <c r="H5" s="615"/>
      <c r="I5" s="615"/>
      <c r="J5" s="615"/>
      <c r="K5" s="616"/>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18" si="0">ROW()-8</f>
        <v>2</v>
      </c>
      <c r="C10" s="2" t="s">
        <v>188</v>
      </c>
      <c r="D10" s="1">
        <v>0</v>
      </c>
      <c r="E10" s="1" t="s">
        <v>0</v>
      </c>
      <c r="F10" s="1">
        <v>3</v>
      </c>
      <c r="G10" s="1">
        <f>G9+F10</f>
        <v>5</v>
      </c>
      <c r="H10" s="1">
        <v>3</v>
      </c>
      <c r="I10" s="1">
        <f>I9+H10</f>
        <v>5</v>
      </c>
      <c r="J10" s="2" t="s">
        <v>478</v>
      </c>
      <c r="K10" s="2"/>
    </row>
    <row r="11" spans="2:11" s="19" customFormat="1" ht="24.95" customHeight="1">
      <c r="B11" s="26">
        <f t="shared" si="0"/>
        <v>3</v>
      </c>
      <c r="C11" s="2" t="s">
        <v>194</v>
      </c>
      <c r="D11" s="1">
        <v>0</v>
      </c>
      <c r="E11" s="1" t="s">
        <v>0</v>
      </c>
      <c r="F11" s="1">
        <v>12</v>
      </c>
      <c r="G11" s="1">
        <f t="shared" ref="G11:G18" si="1">G10+F11</f>
        <v>17</v>
      </c>
      <c r="H11" s="1">
        <v>12</v>
      </c>
      <c r="I11" s="1">
        <f t="shared" ref="I11:I18" si="2">I10+H11</f>
        <v>17</v>
      </c>
      <c r="J11" s="2" t="s">
        <v>194</v>
      </c>
      <c r="K11" s="2"/>
    </row>
    <row r="12" spans="2:11" s="19" customFormat="1" ht="24.95" customHeight="1">
      <c r="B12" s="26">
        <f t="shared" si="0"/>
        <v>4</v>
      </c>
      <c r="C12" s="2" t="s">
        <v>471</v>
      </c>
      <c r="D12" s="1">
        <v>0</v>
      </c>
      <c r="E12" s="1" t="s">
        <v>1</v>
      </c>
      <c r="F12" s="1">
        <v>12</v>
      </c>
      <c r="G12" s="1">
        <f t="shared" si="1"/>
        <v>29</v>
      </c>
      <c r="H12" s="1">
        <v>8</v>
      </c>
      <c r="I12" s="1">
        <f t="shared" si="2"/>
        <v>25</v>
      </c>
      <c r="J12" s="2" t="s">
        <v>471</v>
      </c>
      <c r="K12" s="2"/>
    </row>
    <row r="13" spans="2:11" ht="24.95" customHeight="1">
      <c r="B13" s="26">
        <f t="shared" si="0"/>
        <v>5</v>
      </c>
      <c r="C13" s="2" t="s">
        <v>472</v>
      </c>
      <c r="D13" s="1">
        <v>3</v>
      </c>
      <c r="E13" s="1" t="s">
        <v>106</v>
      </c>
      <c r="F13" s="1">
        <v>22</v>
      </c>
      <c r="G13" s="1">
        <f t="shared" si="1"/>
        <v>51</v>
      </c>
      <c r="H13" s="1">
        <v>16</v>
      </c>
      <c r="I13" s="1">
        <f t="shared" si="2"/>
        <v>41</v>
      </c>
      <c r="J13" s="2" t="s">
        <v>472</v>
      </c>
      <c r="K13" s="2"/>
    </row>
    <row r="14" spans="2:11" ht="24.95" customHeight="1">
      <c r="B14" s="26">
        <f t="shared" si="0"/>
        <v>6</v>
      </c>
      <c r="C14" s="2" t="s">
        <v>473</v>
      </c>
      <c r="D14" s="1">
        <v>0</v>
      </c>
      <c r="E14" s="1" t="s">
        <v>1</v>
      </c>
      <c r="F14" s="1">
        <v>12</v>
      </c>
      <c r="G14" s="1">
        <f t="shared" si="1"/>
        <v>63</v>
      </c>
      <c r="H14" s="1">
        <v>8</v>
      </c>
      <c r="I14" s="1">
        <f t="shared" si="2"/>
        <v>49</v>
      </c>
      <c r="J14" s="2" t="s">
        <v>473</v>
      </c>
      <c r="K14" s="2"/>
    </row>
    <row r="15" spans="2:11" ht="24.95" customHeight="1">
      <c r="B15" s="26">
        <f t="shared" si="0"/>
        <v>7</v>
      </c>
      <c r="C15" s="2" t="s">
        <v>474</v>
      </c>
      <c r="D15" s="1">
        <v>3</v>
      </c>
      <c r="E15" s="1" t="s">
        <v>106</v>
      </c>
      <c r="F15" s="1">
        <v>22</v>
      </c>
      <c r="G15" s="1">
        <f t="shared" si="1"/>
        <v>85</v>
      </c>
      <c r="H15" s="1">
        <v>16</v>
      </c>
      <c r="I15" s="1">
        <f t="shared" si="2"/>
        <v>65</v>
      </c>
      <c r="J15" s="2" t="s">
        <v>474</v>
      </c>
      <c r="K15" s="2"/>
    </row>
    <row r="16" spans="2:11" ht="24.95" customHeight="1">
      <c r="B16" s="26">
        <f t="shared" si="0"/>
        <v>8</v>
      </c>
      <c r="C16" s="2" t="s">
        <v>475</v>
      </c>
      <c r="D16" s="1">
        <v>0</v>
      </c>
      <c r="E16" s="1" t="s">
        <v>1</v>
      </c>
      <c r="F16" s="1">
        <v>12</v>
      </c>
      <c r="G16" s="1">
        <f t="shared" si="1"/>
        <v>97</v>
      </c>
      <c r="H16" s="1">
        <v>8</v>
      </c>
      <c r="I16" s="1">
        <f t="shared" si="2"/>
        <v>73</v>
      </c>
      <c r="J16" s="2" t="s">
        <v>475</v>
      </c>
      <c r="K16" s="2"/>
    </row>
    <row r="17" spans="2:11" ht="24.95" customHeight="1">
      <c r="B17" s="26">
        <f t="shared" si="0"/>
        <v>9</v>
      </c>
      <c r="C17" s="2" t="s">
        <v>476</v>
      </c>
      <c r="D17" s="1">
        <v>3</v>
      </c>
      <c r="E17" s="1" t="s">
        <v>106</v>
      </c>
      <c r="F17" s="1">
        <v>22</v>
      </c>
      <c r="G17" s="1">
        <f t="shared" si="1"/>
        <v>119</v>
      </c>
      <c r="H17" s="1">
        <v>16</v>
      </c>
      <c r="I17" s="1">
        <f t="shared" si="2"/>
        <v>89</v>
      </c>
      <c r="J17" s="2" t="s">
        <v>476</v>
      </c>
      <c r="K17" s="2"/>
    </row>
    <row r="18" spans="2:11" ht="24.95" customHeight="1">
      <c r="B18" s="26">
        <f t="shared" si="0"/>
        <v>10</v>
      </c>
      <c r="C18" s="2" t="s">
        <v>190</v>
      </c>
      <c r="D18" s="1">
        <v>0</v>
      </c>
      <c r="E18" s="1" t="s">
        <v>0</v>
      </c>
      <c r="F18" s="1">
        <v>1</v>
      </c>
      <c r="G18" s="1">
        <f t="shared" si="1"/>
        <v>120</v>
      </c>
      <c r="H18" s="1">
        <v>4</v>
      </c>
      <c r="I18" s="1">
        <f t="shared" si="2"/>
        <v>93</v>
      </c>
      <c r="J18" s="30" t="s">
        <v>795</v>
      </c>
      <c r="K18" s="2"/>
    </row>
  </sheetData>
  <mergeCells count="21">
    <mergeCell ref="H7:I7"/>
    <mergeCell ref="J7:J8"/>
    <mergeCell ref="K7:K8"/>
    <mergeCell ref="B7:B8"/>
    <mergeCell ref="C7:C8"/>
    <mergeCell ref="D7:D8"/>
    <mergeCell ref="E7:E8"/>
    <mergeCell ref="F7:G7"/>
    <mergeCell ref="B6:C6"/>
    <mergeCell ref="D6:K6"/>
    <mergeCell ref="B2:C2"/>
    <mergeCell ref="D2:F2"/>
    <mergeCell ref="B3:C3"/>
    <mergeCell ref="D3:F3"/>
    <mergeCell ref="B4:C4"/>
    <mergeCell ref="D4:F4"/>
    <mergeCell ref="J4:K4"/>
    <mergeCell ref="B5:C5"/>
    <mergeCell ref="D5:K5"/>
    <mergeCell ref="H2:K2"/>
    <mergeCell ref="H3:K3"/>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6EF0D-5A6D-4832-BA34-2705B82558A2}">
  <sheetPr codeName="Sheet34">
    <tabColor rgb="FFFFFF00"/>
  </sheetPr>
  <dimension ref="B1:K17"/>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30" customHeight="1">
      <c r="B2" s="595" t="s">
        <v>693</v>
      </c>
      <c r="C2" s="596"/>
      <c r="D2" s="585" t="s">
        <v>995</v>
      </c>
      <c r="E2" s="586"/>
      <c r="F2" s="587"/>
      <c r="G2" s="28" t="s">
        <v>695</v>
      </c>
      <c r="H2" s="602" t="s">
        <v>996</v>
      </c>
      <c r="I2" s="603"/>
      <c r="J2" s="603"/>
      <c r="K2" s="604"/>
    </row>
    <row r="3" spans="2:11" ht="44.1" customHeight="1">
      <c r="B3" s="597" t="s">
        <v>694</v>
      </c>
      <c r="C3" s="598"/>
      <c r="D3" s="608" t="s">
        <v>2001</v>
      </c>
      <c r="E3" s="609"/>
      <c r="F3" s="610"/>
      <c r="G3" s="22" t="s">
        <v>696</v>
      </c>
      <c r="H3" s="588" t="s">
        <v>31</v>
      </c>
      <c r="I3" s="589"/>
      <c r="J3" s="589"/>
      <c r="K3" s="590"/>
    </row>
    <row r="4" spans="2:11" ht="66" customHeight="1">
      <c r="B4" s="597" t="s">
        <v>699</v>
      </c>
      <c r="C4" s="598"/>
      <c r="D4" s="614" t="s">
        <v>739</v>
      </c>
      <c r="E4" s="615"/>
      <c r="F4" s="616"/>
      <c r="G4" s="22" t="s">
        <v>697</v>
      </c>
      <c r="H4" s="130">
        <f>G17</f>
        <v>91</v>
      </c>
      <c r="I4" s="22" t="s">
        <v>698</v>
      </c>
      <c r="J4" s="588">
        <f>I17</f>
        <v>74</v>
      </c>
      <c r="K4" s="590"/>
    </row>
    <row r="5" spans="2:11" ht="57.95" customHeight="1">
      <c r="B5" s="597" t="s">
        <v>700</v>
      </c>
      <c r="C5" s="598"/>
      <c r="D5" s="614" t="s">
        <v>1424</v>
      </c>
      <c r="E5" s="615"/>
      <c r="F5" s="615"/>
      <c r="G5" s="615"/>
      <c r="H5" s="615"/>
      <c r="I5" s="615"/>
      <c r="J5" s="615"/>
      <c r="K5" s="616"/>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 t="shared" ref="B10:B17" si="0">ROW()-8</f>
        <v>2</v>
      </c>
      <c r="C10" s="2" t="s">
        <v>188</v>
      </c>
      <c r="D10" s="1">
        <v>0</v>
      </c>
      <c r="E10" s="1" t="s">
        <v>0</v>
      </c>
      <c r="F10" s="1">
        <v>3</v>
      </c>
      <c r="G10" s="1">
        <f>G9+F10</f>
        <v>5</v>
      </c>
      <c r="H10" s="1">
        <v>3</v>
      </c>
      <c r="I10" s="1">
        <f>I9+H10</f>
        <v>5</v>
      </c>
      <c r="J10" s="2" t="s">
        <v>478</v>
      </c>
      <c r="K10" s="2"/>
    </row>
    <row r="11" spans="2:11" s="19" customFormat="1" ht="24.95" customHeight="1">
      <c r="B11" s="26">
        <f t="shared" si="0"/>
        <v>3</v>
      </c>
      <c r="C11" s="2" t="s">
        <v>194</v>
      </c>
      <c r="D11" s="1">
        <v>0</v>
      </c>
      <c r="E11" s="1" t="s">
        <v>0</v>
      </c>
      <c r="F11" s="1">
        <v>12</v>
      </c>
      <c r="G11" s="1">
        <f>G10+F11</f>
        <v>17</v>
      </c>
      <c r="H11" s="1">
        <v>12</v>
      </c>
      <c r="I11" s="1">
        <f t="shared" ref="I11:I17" si="1">I10+H11</f>
        <v>17</v>
      </c>
      <c r="J11" s="2" t="s">
        <v>194</v>
      </c>
      <c r="K11" s="2"/>
    </row>
    <row r="12" spans="2:11" s="19" customFormat="1" ht="24.95" customHeight="1">
      <c r="B12" s="26">
        <f t="shared" si="0"/>
        <v>4</v>
      </c>
      <c r="C12" s="2" t="s">
        <v>289</v>
      </c>
      <c r="D12" s="1">
        <v>0</v>
      </c>
      <c r="E12" s="1" t="s">
        <v>0</v>
      </c>
      <c r="F12" s="1">
        <v>5</v>
      </c>
      <c r="G12" s="1">
        <f t="shared" ref="G12:G17" si="2">G11+F12</f>
        <v>22</v>
      </c>
      <c r="H12" s="1">
        <v>5</v>
      </c>
      <c r="I12" s="1">
        <f t="shared" si="1"/>
        <v>22</v>
      </c>
      <c r="J12" s="2" t="s">
        <v>553</v>
      </c>
      <c r="K12" s="2"/>
    </row>
    <row r="13" spans="2:11" ht="24.95" customHeight="1">
      <c r="B13" s="26">
        <f t="shared" si="0"/>
        <v>5</v>
      </c>
      <c r="C13" s="2" t="s">
        <v>294</v>
      </c>
      <c r="D13" s="1">
        <v>0</v>
      </c>
      <c r="E13" s="1" t="s">
        <v>1</v>
      </c>
      <c r="F13" s="1">
        <v>12</v>
      </c>
      <c r="G13" s="1">
        <f t="shared" si="2"/>
        <v>34</v>
      </c>
      <c r="H13" s="1">
        <v>8</v>
      </c>
      <c r="I13" s="1">
        <f t="shared" si="1"/>
        <v>30</v>
      </c>
      <c r="J13" s="2" t="s">
        <v>294</v>
      </c>
      <c r="K13" s="2"/>
    </row>
    <row r="14" spans="2:11" ht="24.95" customHeight="1">
      <c r="B14" s="26">
        <f t="shared" si="0"/>
        <v>6</v>
      </c>
      <c r="C14" s="2" t="s">
        <v>295</v>
      </c>
      <c r="D14" s="1">
        <v>3</v>
      </c>
      <c r="E14" s="1" t="s">
        <v>106</v>
      </c>
      <c r="F14" s="1">
        <v>22</v>
      </c>
      <c r="G14" s="1">
        <f t="shared" si="2"/>
        <v>56</v>
      </c>
      <c r="H14" s="1">
        <v>16</v>
      </c>
      <c r="I14" s="1">
        <f t="shared" si="1"/>
        <v>46</v>
      </c>
      <c r="J14" s="2" t="s">
        <v>295</v>
      </c>
      <c r="K14" s="2"/>
    </row>
    <row r="15" spans="2:11" ht="24.95" customHeight="1">
      <c r="B15" s="26">
        <f t="shared" si="0"/>
        <v>7</v>
      </c>
      <c r="C15" s="2" t="s">
        <v>296</v>
      </c>
      <c r="D15" s="1">
        <v>0</v>
      </c>
      <c r="E15" s="1" t="s">
        <v>1</v>
      </c>
      <c r="F15" s="1">
        <v>12</v>
      </c>
      <c r="G15" s="1">
        <f t="shared" si="2"/>
        <v>68</v>
      </c>
      <c r="H15" s="1">
        <v>8</v>
      </c>
      <c r="I15" s="1">
        <f t="shared" si="1"/>
        <v>54</v>
      </c>
      <c r="J15" s="2" t="s">
        <v>296</v>
      </c>
      <c r="K15" s="2"/>
    </row>
    <row r="16" spans="2:11" ht="24.95" customHeight="1">
      <c r="B16" s="26">
        <f t="shared" si="0"/>
        <v>8</v>
      </c>
      <c r="C16" s="2" t="s">
        <v>297</v>
      </c>
      <c r="D16" s="1">
        <v>3</v>
      </c>
      <c r="E16" s="1" t="s">
        <v>106</v>
      </c>
      <c r="F16" s="1">
        <v>22</v>
      </c>
      <c r="G16" s="1">
        <f t="shared" si="2"/>
        <v>90</v>
      </c>
      <c r="H16" s="1">
        <v>16</v>
      </c>
      <c r="I16" s="1">
        <f t="shared" si="1"/>
        <v>70</v>
      </c>
      <c r="J16" s="2" t="s">
        <v>297</v>
      </c>
      <c r="K16" s="2"/>
    </row>
    <row r="17" spans="2:11" ht="24.95" customHeight="1">
      <c r="B17" s="26">
        <f t="shared" si="0"/>
        <v>9</v>
      </c>
      <c r="C17" s="2" t="s">
        <v>190</v>
      </c>
      <c r="D17" s="1">
        <v>0</v>
      </c>
      <c r="E17" s="1" t="s">
        <v>0</v>
      </c>
      <c r="F17" s="1">
        <v>1</v>
      </c>
      <c r="G17" s="1">
        <f t="shared" si="2"/>
        <v>91</v>
      </c>
      <c r="H17" s="1">
        <v>4</v>
      </c>
      <c r="I17" s="1">
        <f t="shared" si="1"/>
        <v>74</v>
      </c>
      <c r="J17" s="2" t="s">
        <v>795</v>
      </c>
      <c r="K17" s="2"/>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1AB8-3205-4B4F-963D-1E4022D59D7A}">
  <sheetPr codeName="Sheet39">
    <tabColor rgb="FFFFFF00"/>
  </sheetPr>
  <dimension ref="B1:K19"/>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30" customHeight="1">
      <c r="B2" s="595" t="s">
        <v>693</v>
      </c>
      <c r="C2" s="596"/>
      <c r="D2" s="602" t="s">
        <v>1999</v>
      </c>
      <c r="E2" s="586"/>
      <c r="F2" s="587"/>
      <c r="G2" s="28" t="s">
        <v>695</v>
      </c>
      <c r="H2" s="602" t="s">
        <v>1442</v>
      </c>
      <c r="I2" s="603"/>
      <c r="J2" s="603"/>
      <c r="K2" s="604"/>
    </row>
    <row r="3" spans="2:11" ht="44.1" customHeight="1">
      <c r="B3" s="597" t="s">
        <v>694</v>
      </c>
      <c r="C3" s="598"/>
      <c r="D3" s="608" t="s">
        <v>2000</v>
      </c>
      <c r="E3" s="609"/>
      <c r="F3" s="610"/>
      <c r="G3" s="22" t="s">
        <v>696</v>
      </c>
      <c r="H3" s="588" t="s">
        <v>35</v>
      </c>
      <c r="I3" s="589"/>
      <c r="J3" s="589"/>
      <c r="K3" s="590"/>
    </row>
    <row r="4" spans="2:11" ht="66" customHeight="1">
      <c r="B4" s="597" t="s">
        <v>699</v>
      </c>
      <c r="C4" s="598"/>
      <c r="D4" s="614" t="s">
        <v>739</v>
      </c>
      <c r="E4" s="615"/>
      <c r="F4" s="616"/>
      <c r="G4" s="22" t="s">
        <v>697</v>
      </c>
      <c r="H4" s="186">
        <v>125</v>
      </c>
      <c r="I4" s="22" t="s">
        <v>698</v>
      </c>
      <c r="J4" s="588">
        <v>97</v>
      </c>
      <c r="K4" s="590"/>
    </row>
    <row r="5" spans="2:11" ht="57.95" customHeight="1">
      <c r="B5" s="597" t="s">
        <v>700</v>
      </c>
      <c r="C5" s="598"/>
      <c r="D5" s="614" t="s">
        <v>1423</v>
      </c>
      <c r="E5" s="615"/>
      <c r="F5" s="615"/>
      <c r="G5" s="615"/>
      <c r="H5" s="615"/>
      <c r="I5" s="615"/>
      <c r="J5" s="615"/>
      <c r="K5" s="616"/>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v>2</v>
      </c>
      <c r="I9" s="1">
        <f>H9</f>
        <v>2</v>
      </c>
      <c r="J9" s="2" t="s">
        <v>477</v>
      </c>
      <c r="K9" s="2"/>
    </row>
    <row r="10" spans="2:11" s="19" customFormat="1" ht="24.95" customHeight="1">
      <c r="B10" s="26">
        <f>ROW()-8</f>
        <v>2</v>
      </c>
      <c r="C10" s="2" t="s">
        <v>188</v>
      </c>
      <c r="D10" s="1">
        <v>0</v>
      </c>
      <c r="E10" s="1" t="s">
        <v>0</v>
      </c>
      <c r="F10" s="1">
        <v>3</v>
      </c>
      <c r="G10" s="1">
        <f>G9+F10</f>
        <v>5</v>
      </c>
      <c r="H10" s="1">
        <v>3</v>
      </c>
      <c r="I10" s="1">
        <f>I9+H10</f>
        <v>5</v>
      </c>
      <c r="J10" s="2" t="s">
        <v>478</v>
      </c>
      <c r="K10" s="2"/>
    </row>
    <row r="11" spans="2:11" s="19" customFormat="1" ht="24.95" customHeight="1">
      <c r="B11" s="26">
        <f>ROW()-8</f>
        <v>3</v>
      </c>
      <c r="C11" s="2" t="s">
        <v>194</v>
      </c>
      <c r="D11" s="1">
        <v>0</v>
      </c>
      <c r="E11" s="1" t="s">
        <v>0</v>
      </c>
      <c r="F11" s="1">
        <v>12</v>
      </c>
      <c r="G11" s="1">
        <f t="shared" ref="G11:G19" si="0">G10+F11</f>
        <v>17</v>
      </c>
      <c r="H11" s="1">
        <v>12</v>
      </c>
      <c r="I11" s="1">
        <f t="shared" ref="I11:I19" si="1">I10+H11</f>
        <v>17</v>
      </c>
      <c r="J11" s="2" t="s">
        <v>194</v>
      </c>
      <c r="K11" s="2"/>
    </row>
    <row r="12" spans="2:11" s="19" customFormat="1" ht="94.5">
      <c r="B12" s="26">
        <v>4</v>
      </c>
      <c r="C12" s="2" t="s">
        <v>1426</v>
      </c>
      <c r="D12" s="1">
        <v>0</v>
      </c>
      <c r="E12" s="1" t="s">
        <v>2</v>
      </c>
      <c r="F12" s="1">
        <v>5</v>
      </c>
      <c r="G12" s="1">
        <f t="shared" si="0"/>
        <v>22</v>
      </c>
      <c r="H12" s="1">
        <v>4</v>
      </c>
      <c r="I12" s="1">
        <f t="shared" si="1"/>
        <v>21</v>
      </c>
      <c r="J12" s="2" t="s">
        <v>1426</v>
      </c>
      <c r="K12" s="2" t="s">
        <v>1425</v>
      </c>
    </row>
    <row r="13" spans="2:11" ht="24.95" customHeight="1">
      <c r="B13" s="26">
        <v>5</v>
      </c>
      <c r="C13" s="2" t="s">
        <v>1428</v>
      </c>
      <c r="D13" s="1">
        <v>0</v>
      </c>
      <c r="E13" s="1" t="s">
        <v>1</v>
      </c>
      <c r="F13" s="1">
        <v>12</v>
      </c>
      <c r="G13" s="1">
        <f t="shared" si="0"/>
        <v>34</v>
      </c>
      <c r="H13" s="1">
        <v>8</v>
      </c>
      <c r="I13" s="1">
        <f t="shared" si="1"/>
        <v>29</v>
      </c>
      <c r="J13" s="2" t="s">
        <v>1434</v>
      </c>
      <c r="K13" s="2"/>
    </row>
    <row r="14" spans="2:11" ht="24.95" customHeight="1">
      <c r="B14" s="26">
        <v>6</v>
      </c>
      <c r="C14" s="2" t="s">
        <v>1429</v>
      </c>
      <c r="D14" s="1">
        <v>3</v>
      </c>
      <c r="E14" s="1" t="s">
        <v>106</v>
      </c>
      <c r="F14" s="1">
        <v>22</v>
      </c>
      <c r="G14" s="1">
        <f t="shared" si="0"/>
        <v>56</v>
      </c>
      <c r="H14" s="1">
        <v>16</v>
      </c>
      <c r="I14" s="1">
        <f t="shared" si="1"/>
        <v>45</v>
      </c>
      <c r="J14" s="2" t="s">
        <v>1435</v>
      </c>
      <c r="K14" s="2"/>
    </row>
    <row r="15" spans="2:11" ht="24.95" customHeight="1">
      <c r="B15" s="26">
        <v>7</v>
      </c>
      <c r="C15" s="2" t="s">
        <v>1430</v>
      </c>
      <c r="D15" s="1">
        <v>0</v>
      </c>
      <c r="E15" s="1" t="s">
        <v>1</v>
      </c>
      <c r="F15" s="1">
        <v>12</v>
      </c>
      <c r="G15" s="1">
        <f t="shared" si="0"/>
        <v>68</v>
      </c>
      <c r="H15" s="1">
        <v>8</v>
      </c>
      <c r="I15" s="1">
        <f t="shared" si="1"/>
        <v>53</v>
      </c>
      <c r="J15" s="2" t="s">
        <v>1436</v>
      </c>
      <c r="K15" s="2"/>
    </row>
    <row r="16" spans="2:11" ht="24.95" customHeight="1">
      <c r="B16" s="26">
        <v>8</v>
      </c>
      <c r="C16" s="2" t="s">
        <v>1431</v>
      </c>
      <c r="D16" s="1">
        <v>3</v>
      </c>
      <c r="E16" s="1" t="s">
        <v>106</v>
      </c>
      <c r="F16" s="1">
        <v>22</v>
      </c>
      <c r="G16" s="1">
        <f t="shared" si="0"/>
        <v>90</v>
      </c>
      <c r="H16" s="1">
        <v>16</v>
      </c>
      <c r="I16" s="1">
        <f t="shared" si="1"/>
        <v>69</v>
      </c>
      <c r="J16" s="2" t="s">
        <v>1437</v>
      </c>
      <c r="K16" s="2"/>
    </row>
    <row r="17" spans="2:11" ht="24.95" customHeight="1">
      <c r="B17" s="26">
        <v>9</v>
      </c>
      <c r="C17" s="2" t="s">
        <v>1432</v>
      </c>
      <c r="D17" s="1">
        <v>0</v>
      </c>
      <c r="E17" s="1" t="s">
        <v>1</v>
      </c>
      <c r="F17" s="1">
        <v>12</v>
      </c>
      <c r="G17" s="1">
        <f t="shared" si="0"/>
        <v>102</v>
      </c>
      <c r="H17" s="1">
        <v>8</v>
      </c>
      <c r="I17" s="1">
        <f t="shared" si="1"/>
        <v>77</v>
      </c>
      <c r="J17" s="2" t="s">
        <v>1438</v>
      </c>
      <c r="K17" s="2"/>
    </row>
    <row r="18" spans="2:11" ht="24.95" customHeight="1">
      <c r="B18" s="26">
        <v>10</v>
      </c>
      <c r="C18" s="2" t="s">
        <v>1433</v>
      </c>
      <c r="D18" s="1">
        <v>3</v>
      </c>
      <c r="E18" s="1" t="s">
        <v>106</v>
      </c>
      <c r="F18" s="1">
        <v>22</v>
      </c>
      <c r="G18" s="1">
        <f t="shared" si="0"/>
        <v>124</v>
      </c>
      <c r="H18" s="1">
        <v>16</v>
      </c>
      <c r="I18" s="1">
        <f t="shared" si="1"/>
        <v>93</v>
      </c>
      <c r="J18" s="2" t="s">
        <v>1439</v>
      </c>
      <c r="K18" s="2"/>
    </row>
    <row r="19" spans="2:11" ht="24.95" customHeight="1">
      <c r="B19" s="26">
        <v>11</v>
      </c>
      <c r="C19" s="2" t="s">
        <v>190</v>
      </c>
      <c r="D19" s="1">
        <v>0</v>
      </c>
      <c r="E19" s="1" t="s">
        <v>0</v>
      </c>
      <c r="F19" s="1">
        <v>1</v>
      </c>
      <c r="G19" s="1">
        <f t="shared" si="0"/>
        <v>125</v>
      </c>
      <c r="H19" s="1">
        <v>4</v>
      </c>
      <c r="I19" s="1">
        <f t="shared" si="1"/>
        <v>97</v>
      </c>
      <c r="J19" s="2" t="s">
        <v>795</v>
      </c>
      <c r="K19" s="2"/>
    </row>
  </sheetData>
  <mergeCells count="21">
    <mergeCell ref="B6:C6"/>
    <mergeCell ref="D6:K6"/>
    <mergeCell ref="B2:C2"/>
    <mergeCell ref="D2:F2"/>
    <mergeCell ref="H2:K2"/>
    <mergeCell ref="B3:C3"/>
    <mergeCell ref="D3:F3"/>
    <mergeCell ref="H3:K3"/>
    <mergeCell ref="B4:C4"/>
    <mergeCell ref="D4:F4"/>
    <mergeCell ref="J4:K4"/>
    <mergeCell ref="B5:C5"/>
    <mergeCell ref="D5:K5"/>
    <mergeCell ref="J7:J8"/>
    <mergeCell ref="K7:K8"/>
    <mergeCell ref="B7:B8"/>
    <mergeCell ref="C7:C8"/>
    <mergeCell ref="D7:D8"/>
    <mergeCell ref="E7:E8"/>
    <mergeCell ref="F7:G7"/>
    <mergeCell ref="H7:I7"/>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57AF8-5BDC-49C0-9202-5E5292AFDF02}">
  <sheetPr codeName="Sheet35"/>
  <dimension ref="B1:K12"/>
  <sheetViews>
    <sheetView zoomScaleNormal="100" workbookViewId="0">
      <pane xSplit="1" ySplit="8" topLeftCell="J9" activePane="bottomRight" state="frozen"/>
      <selection activeCell="J17" sqref="J17"/>
      <selection pane="topRight" activeCell="J17" sqref="J17"/>
      <selection pane="bottomLeft" activeCell="J17" sqref="J17"/>
      <selection pane="bottomRight" activeCell="G59" sqref="G59"/>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30" customHeight="1">
      <c r="B2" s="595" t="s">
        <v>693</v>
      </c>
      <c r="C2" s="596"/>
      <c r="D2" s="585" t="s">
        <v>1224</v>
      </c>
      <c r="E2" s="586"/>
      <c r="F2" s="587"/>
      <c r="G2" s="28" t="s">
        <v>695</v>
      </c>
      <c r="H2" s="602" t="s">
        <v>1225</v>
      </c>
      <c r="I2" s="603"/>
      <c r="J2" s="603"/>
      <c r="K2" s="604"/>
    </row>
    <row r="3" spans="2:11" ht="30" customHeight="1">
      <c r="B3" s="597" t="s">
        <v>694</v>
      </c>
      <c r="C3" s="598"/>
      <c r="D3" s="588" t="s">
        <v>1226</v>
      </c>
      <c r="E3" s="589"/>
      <c r="F3" s="590"/>
      <c r="G3" s="22" t="s">
        <v>696</v>
      </c>
      <c r="H3" s="588" t="s">
        <v>4</v>
      </c>
      <c r="I3" s="589"/>
      <c r="J3" s="589"/>
      <c r="K3" s="590"/>
    </row>
    <row r="4" spans="2:11" ht="66" customHeight="1">
      <c r="B4" s="597" t="s">
        <v>699</v>
      </c>
      <c r="C4" s="598"/>
      <c r="D4" s="614" t="s">
        <v>1228</v>
      </c>
      <c r="E4" s="615"/>
      <c r="F4" s="616"/>
      <c r="G4" s="22" t="s">
        <v>697</v>
      </c>
      <c r="H4" s="150">
        <v>9</v>
      </c>
      <c r="I4" s="22" t="s">
        <v>698</v>
      </c>
      <c r="J4" s="588" t="s">
        <v>34</v>
      </c>
      <c r="K4" s="590"/>
    </row>
    <row r="5" spans="2:11" ht="57.95" customHeight="1">
      <c r="B5" s="597" t="s">
        <v>700</v>
      </c>
      <c r="C5" s="598"/>
      <c r="D5" s="614" t="s">
        <v>1227</v>
      </c>
      <c r="E5" s="615"/>
      <c r="F5" s="615"/>
      <c r="G5" s="615"/>
      <c r="H5" s="615"/>
      <c r="I5" s="615"/>
      <c r="J5" s="615"/>
      <c r="K5" s="616"/>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t="s">
        <v>1174</v>
      </c>
      <c r="I9" s="1" t="s">
        <v>1174</v>
      </c>
      <c r="J9" s="2" t="s">
        <v>477</v>
      </c>
      <c r="K9" s="2"/>
    </row>
    <row r="10" spans="2:11" s="19" customFormat="1" ht="24.95" customHeight="1">
      <c r="B10" s="26">
        <f>ROW()-8</f>
        <v>2</v>
      </c>
      <c r="C10" s="2" t="s">
        <v>188</v>
      </c>
      <c r="D10" s="1">
        <v>0</v>
      </c>
      <c r="E10" s="1" t="s">
        <v>0</v>
      </c>
      <c r="F10" s="1">
        <v>3</v>
      </c>
      <c r="G10" s="1">
        <f>G9+F10</f>
        <v>5</v>
      </c>
      <c r="H10" s="1" t="s">
        <v>1174</v>
      </c>
      <c r="I10" s="1" t="s">
        <v>1174</v>
      </c>
      <c r="J10" s="2" t="s">
        <v>478</v>
      </c>
      <c r="K10" s="2"/>
    </row>
    <row r="11" spans="2:11" s="19" customFormat="1" ht="24.95" customHeight="1">
      <c r="B11" s="26">
        <f>ROW()-8</f>
        <v>3</v>
      </c>
      <c r="C11" s="2" t="s">
        <v>1232</v>
      </c>
      <c r="D11" s="1">
        <v>0</v>
      </c>
      <c r="E11" s="1" t="s">
        <v>0</v>
      </c>
      <c r="F11" s="1">
        <v>3</v>
      </c>
      <c r="G11" s="1">
        <f>G10+F11</f>
        <v>8</v>
      </c>
      <c r="H11" s="1" t="s">
        <v>1174</v>
      </c>
      <c r="I11" s="1" t="s">
        <v>1174</v>
      </c>
      <c r="J11" s="2" t="s">
        <v>1231</v>
      </c>
      <c r="K11" s="2"/>
    </row>
    <row r="12" spans="2:11" s="19" customFormat="1" ht="24.95" customHeight="1">
      <c r="B12" s="26">
        <f>ROW()-8</f>
        <v>4</v>
      </c>
      <c r="C12" s="2" t="s">
        <v>190</v>
      </c>
      <c r="D12" s="1">
        <v>0</v>
      </c>
      <c r="E12" s="1" t="s">
        <v>0</v>
      </c>
      <c r="F12" s="1">
        <v>1</v>
      </c>
      <c r="G12" s="1">
        <f>G11+F12</f>
        <v>9</v>
      </c>
      <c r="H12" s="1" t="s">
        <v>1174</v>
      </c>
      <c r="I12" s="1" t="s">
        <v>1174</v>
      </c>
      <c r="J12" s="2" t="s">
        <v>1240</v>
      </c>
      <c r="K12" s="2"/>
    </row>
  </sheetData>
  <mergeCells count="21">
    <mergeCell ref="J7:J8"/>
    <mergeCell ref="K7:K8"/>
    <mergeCell ref="B7:B8"/>
    <mergeCell ref="C7:C8"/>
    <mergeCell ref="D7:D8"/>
    <mergeCell ref="E7:E8"/>
    <mergeCell ref="F7:G7"/>
    <mergeCell ref="H7:I7"/>
    <mergeCell ref="B6:C6"/>
    <mergeCell ref="D6:K6"/>
    <mergeCell ref="B2:C2"/>
    <mergeCell ref="D2:F2"/>
    <mergeCell ref="H2:K2"/>
    <mergeCell ref="B3:C3"/>
    <mergeCell ref="D3:F3"/>
    <mergeCell ref="H3:K3"/>
    <mergeCell ref="B4:C4"/>
    <mergeCell ref="D4:F4"/>
    <mergeCell ref="J4:K4"/>
    <mergeCell ref="B5:C5"/>
    <mergeCell ref="D5:K5"/>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8D638-BF2B-43DE-A065-0D699FCC2C2F}">
  <sheetPr codeName="Sheet38"/>
  <dimension ref="B1:K12"/>
  <sheetViews>
    <sheetView zoomScaleNormal="100" workbookViewId="0">
      <pane xSplit="1" ySplit="8" topLeftCell="B9" activePane="bottomRight" state="frozen"/>
      <selection activeCell="J17" sqref="J17"/>
      <selection pane="topRight" activeCell="J17" sqref="J17"/>
      <selection pane="bottomLeft" activeCell="J17" sqref="J17"/>
      <selection pane="bottomRight"/>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42" customHeight="1">
      <c r="B2" s="595" t="s">
        <v>693</v>
      </c>
      <c r="C2" s="596"/>
      <c r="D2" s="585" t="s">
        <v>1229</v>
      </c>
      <c r="E2" s="586"/>
      <c r="F2" s="587"/>
      <c r="G2" s="28" t="s">
        <v>695</v>
      </c>
      <c r="H2" s="602" t="s">
        <v>1238</v>
      </c>
      <c r="I2" s="603"/>
      <c r="J2" s="603"/>
      <c r="K2" s="604"/>
    </row>
    <row r="3" spans="2:11" ht="30" customHeight="1">
      <c r="B3" s="597" t="s">
        <v>694</v>
      </c>
      <c r="C3" s="598"/>
      <c r="D3" s="588" t="s">
        <v>1230</v>
      </c>
      <c r="E3" s="589"/>
      <c r="F3" s="590"/>
      <c r="G3" s="22" t="s">
        <v>696</v>
      </c>
      <c r="H3" s="588" t="s">
        <v>4</v>
      </c>
      <c r="I3" s="589"/>
      <c r="J3" s="589"/>
      <c r="K3" s="590"/>
    </row>
    <row r="4" spans="2:11" ht="66" customHeight="1">
      <c r="B4" s="597" t="s">
        <v>699</v>
      </c>
      <c r="C4" s="598"/>
      <c r="D4" s="614" t="s">
        <v>31</v>
      </c>
      <c r="E4" s="615"/>
      <c r="F4" s="616"/>
      <c r="G4" s="22" t="s">
        <v>697</v>
      </c>
      <c r="H4" s="150">
        <v>9</v>
      </c>
      <c r="I4" s="22" t="s">
        <v>698</v>
      </c>
      <c r="J4" s="588" t="s">
        <v>34</v>
      </c>
      <c r="K4" s="590"/>
    </row>
    <row r="5" spans="2:11" ht="57.95" customHeight="1">
      <c r="B5" s="597" t="s">
        <v>700</v>
      </c>
      <c r="C5" s="598"/>
      <c r="D5" s="614" t="s">
        <v>1239</v>
      </c>
      <c r="E5" s="615"/>
      <c r="F5" s="615"/>
      <c r="G5" s="615"/>
      <c r="H5" s="615"/>
      <c r="I5" s="615"/>
      <c r="J5" s="615"/>
      <c r="K5" s="616"/>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t="s">
        <v>1174</v>
      </c>
      <c r="I9" s="1" t="s">
        <v>1174</v>
      </c>
      <c r="J9" s="2" t="s">
        <v>477</v>
      </c>
      <c r="K9" s="2"/>
    </row>
    <row r="10" spans="2:11" s="19" customFormat="1" ht="24.95" customHeight="1">
      <c r="B10" s="26">
        <f>ROW()-8</f>
        <v>2</v>
      </c>
      <c r="C10" s="2" t="s">
        <v>188</v>
      </c>
      <c r="D10" s="1">
        <v>0</v>
      </c>
      <c r="E10" s="1" t="s">
        <v>0</v>
      </c>
      <c r="F10" s="1">
        <v>3</v>
      </c>
      <c r="G10" s="1">
        <f>G9+F10</f>
        <v>5</v>
      </c>
      <c r="H10" s="1" t="s">
        <v>1174</v>
      </c>
      <c r="I10" s="1" t="s">
        <v>1174</v>
      </c>
      <c r="J10" s="2" t="s">
        <v>478</v>
      </c>
      <c r="K10" s="2"/>
    </row>
    <row r="11" spans="2:11" s="19" customFormat="1" ht="24.95" customHeight="1">
      <c r="B11" s="26">
        <f>ROW()-8</f>
        <v>3</v>
      </c>
      <c r="C11" s="2" t="s">
        <v>1232</v>
      </c>
      <c r="D11" s="1">
        <v>0</v>
      </c>
      <c r="E11" s="1" t="s">
        <v>0</v>
      </c>
      <c r="F11" s="1">
        <v>3</v>
      </c>
      <c r="G11" s="1">
        <f>G10+F11</f>
        <v>8</v>
      </c>
      <c r="H11" s="1" t="s">
        <v>1174</v>
      </c>
      <c r="I11" s="1" t="s">
        <v>1174</v>
      </c>
      <c r="J11" s="2" t="s">
        <v>1232</v>
      </c>
      <c r="K11" s="2"/>
    </row>
    <row r="12" spans="2:11" s="19" customFormat="1" ht="24.95" customHeight="1">
      <c r="B12" s="26">
        <f>ROW()-8</f>
        <v>4</v>
      </c>
      <c r="C12" s="2" t="s">
        <v>190</v>
      </c>
      <c r="D12" s="1">
        <v>0</v>
      </c>
      <c r="E12" s="1" t="s">
        <v>0</v>
      </c>
      <c r="F12" s="1">
        <v>1</v>
      </c>
      <c r="G12" s="1">
        <f>G11+F12</f>
        <v>9</v>
      </c>
      <c r="H12" s="1" t="s">
        <v>1174</v>
      </c>
      <c r="I12" s="1" t="s">
        <v>1174</v>
      </c>
      <c r="J12" s="2" t="s">
        <v>1240</v>
      </c>
      <c r="K12" s="2"/>
    </row>
  </sheetData>
  <mergeCells count="21">
    <mergeCell ref="J7:J8"/>
    <mergeCell ref="K7:K8"/>
    <mergeCell ref="B7:B8"/>
    <mergeCell ref="C7:C8"/>
    <mergeCell ref="D7:D8"/>
    <mergeCell ref="E7:E8"/>
    <mergeCell ref="F7:G7"/>
    <mergeCell ref="H7:I7"/>
    <mergeCell ref="B6:C6"/>
    <mergeCell ref="D6:K6"/>
    <mergeCell ref="B2:C2"/>
    <mergeCell ref="D2:F2"/>
    <mergeCell ref="H2:K2"/>
    <mergeCell ref="B3:C3"/>
    <mergeCell ref="D3:F3"/>
    <mergeCell ref="H3:K3"/>
    <mergeCell ref="B4:C4"/>
    <mergeCell ref="D4:F4"/>
    <mergeCell ref="J4:K4"/>
    <mergeCell ref="B5:C5"/>
    <mergeCell ref="D5:K5"/>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6AD69-037D-47B9-8366-508CF2ADF914}">
  <sheetPr codeName="Sheet37"/>
  <dimension ref="B1:K12"/>
  <sheetViews>
    <sheetView zoomScaleNormal="100" workbookViewId="0">
      <pane xSplit="1" ySplit="8" topLeftCell="B9" activePane="bottomRight" state="frozen"/>
      <selection activeCell="J17" sqref="J17"/>
      <selection pane="topRight" activeCell="J17" sqref="J17"/>
      <selection pane="bottomLeft" activeCell="J17" sqref="J17"/>
      <selection pane="bottomRight" activeCell="J79" sqref="J79"/>
    </sheetView>
  </sheetViews>
  <sheetFormatPr defaultColWidth="9" defaultRowHeight="13.5"/>
  <cols>
    <col min="1" max="1" width="2" style="118" customWidth="1"/>
    <col min="2" max="2" width="3.625" style="118" customWidth="1"/>
    <col min="3" max="3" width="23.625" style="118" customWidth="1"/>
    <col min="4" max="4" width="9.625" style="118" customWidth="1"/>
    <col min="5" max="9" width="9.625" style="18" customWidth="1"/>
    <col min="10" max="10" width="61.875" style="118" customWidth="1"/>
    <col min="11" max="11" width="30.625" style="19" customWidth="1"/>
    <col min="12" max="16384" width="9" style="118"/>
  </cols>
  <sheetData>
    <row r="1" spans="2:11" ht="9.9499999999999993" customHeight="1"/>
    <row r="2" spans="2:11" ht="30" customHeight="1">
      <c r="B2" s="595" t="s">
        <v>693</v>
      </c>
      <c r="C2" s="596"/>
      <c r="D2" s="585" t="s">
        <v>2095</v>
      </c>
      <c r="E2" s="586"/>
      <c r="F2" s="587"/>
      <c r="G2" s="28" t="s">
        <v>695</v>
      </c>
      <c r="H2" s="602" t="s">
        <v>1233</v>
      </c>
      <c r="I2" s="603"/>
      <c r="J2" s="603"/>
      <c r="K2" s="604"/>
    </row>
    <row r="3" spans="2:11" ht="30" customHeight="1">
      <c r="B3" s="597" t="s">
        <v>694</v>
      </c>
      <c r="C3" s="598"/>
      <c r="D3" s="588" t="s">
        <v>1234</v>
      </c>
      <c r="E3" s="589"/>
      <c r="F3" s="590"/>
      <c r="G3" s="22" t="s">
        <v>696</v>
      </c>
      <c r="H3" s="588" t="s">
        <v>4</v>
      </c>
      <c r="I3" s="589"/>
      <c r="J3" s="589"/>
      <c r="K3" s="590"/>
    </row>
    <row r="4" spans="2:11" ht="66" customHeight="1">
      <c r="B4" s="597" t="s">
        <v>699</v>
      </c>
      <c r="C4" s="598"/>
      <c r="D4" s="614" t="s">
        <v>1236</v>
      </c>
      <c r="E4" s="615"/>
      <c r="F4" s="616"/>
      <c r="G4" s="22" t="s">
        <v>697</v>
      </c>
      <c r="H4" s="150">
        <v>11</v>
      </c>
      <c r="I4" s="22" t="s">
        <v>698</v>
      </c>
      <c r="J4" s="588" t="s">
        <v>34</v>
      </c>
      <c r="K4" s="590"/>
    </row>
    <row r="5" spans="2:11" ht="57.95" customHeight="1">
      <c r="B5" s="597" t="s">
        <v>700</v>
      </c>
      <c r="C5" s="598"/>
      <c r="D5" s="614" t="s">
        <v>1235</v>
      </c>
      <c r="E5" s="615"/>
      <c r="F5" s="615"/>
      <c r="G5" s="615"/>
      <c r="H5" s="615"/>
      <c r="I5" s="615"/>
      <c r="J5" s="615"/>
      <c r="K5" s="616"/>
    </row>
    <row r="6" spans="2:11" ht="9.9499999999999993" customHeight="1">
      <c r="B6" s="599"/>
      <c r="C6" s="599"/>
      <c r="D6" s="599"/>
      <c r="E6" s="599"/>
      <c r="F6" s="599"/>
      <c r="G6" s="599"/>
      <c r="H6" s="599"/>
      <c r="I6" s="599"/>
      <c r="J6" s="599"/>
      <c r="K6" s="599"/>
    </row>
    <row r="7" spans="2:11" s="24" customFormat="1" ht="20.100000000000001" customHeight="1">
      <c r="B7" s="591" t="s">
        <v>784</v>
      </c>
      <c r="C7" s="591" t="s">
        <v>687</v>
      </c>
      <c r="D7" s="591" t="s">
        <v>688</v>
      </c>
      <c r="E7" s="591" t="s">
        <v>29</v>
      </c>
      <c r="F7" s="593" t="s">
        <v>38</v>
      </c>
      <c r="G7" s="594"/>
      <c r="H7" s="583" t="s">
        <v>39</v>
      </c>
      <c r="I7" s="584"/>
      <c r="J7" s="591" t="s">
        <v>691</v>
      </c>
      <c r="K7" s="591" t="s">
        <v>666</v>
      </c>
    </row>
    <row r="8" spans="2:11" s="24" customFormat="1" ht="20.100000000000001" customHeight="1">
      <c r="B8" s="592"/>
      <c r="C8" s="592"/>
      <c r="D8" s="592"/>
      <c r="E8" s="592"/>
      <c r="F8" s="23" t="s">
        <v>689</v>
      </c>
      <c r="G8" s="23" t="s">
        <v>690</v>
      </c>
      <c r="H8" s="37" t="s">
        <v>689</v>
      </c>
      <c r="I8" s="37" t="s">
        <v>690</v>
      </c>
      <c r="J8" s="592"/>
      <c r="K8" s="592"/>
    </row>
    <row r="9" spans="2:11" s="19" customFormat="1" ht="24.95" customHeight="1">
      <c r="B9" s="26">
        <f>ROW()-8</f>
        <v>1</v>
      </c>
      <c r="C9" s="2" t="s">
        <v>187</v>
      </c>
      <c r="D9" s="1">
        <v>0</v>
      </c>
      <c r="E9" s="1" t="s">
        <v>0</v>
      </c>
      <c r="F9" s="1">
        <v>2</v>
      </c>
      <c r="G9" s="1">
        <f>F9</f>
        <v>2</v>
      </c>
      <c r="H9" s="1" t="s">
        <v>1174</v>
      </c>
      <c r="I9" s="1" t="s">
        <v>1174</v>
      </c>
      <c r="J9" s="2" t="s">
        <v>477</v>
      </c>
      <c r="K9" s="2"/>
    </row>
    <row r="10" spans="2:11" s="19" customFormat="1" ht="24.95" customHeight="1">
      <c r="B10" s="26">
        <f>ROW()-8</f>
        <v>2</v>
      </c>
      <c r="C10" s="2" t="s">
        <v>188</v>
      </c>
      <c r="D10" s="1">
        <v>0</v>
      </c>
      <c r="E10" s="1" t="s">
        <v>0</v>
      </c>
      <c r="F10" s="1">
        <v>3</v>
      </c>
      <c r="G10" s="1">
        <f>G9+F10</f>
        <v>5</v>
      </c>
      <c r="H10" s="1" t="s">
        <v>1174</v>
      </c>
      <c r="I10" s="1" t="s">
        <v>1174</v>
      </c>
      <c r="J10" s="2" t="s">
        <v>478</v>
      </c>
      <c r="K10" s="2"/>
    </row>
    <row r="11" spans="2:11" s="19" customFormat="1" ht="24.95" customHeight="1">
      <c r="B11" s="26">
        <f>ROW()-8</f>
        <v>3</v>
      </c>
      <c r="C11" s="2" t="s">
        <v>1237</v>
      </c>
      <c r="D11" s="1">
        <v>0</v>
      </c>
      <c r="E11" s="1" t="s">
        <v>0</v>
      </c>
      <c r="F11" s="1">
        <v>5</v>
      </c>
      <c r="G11" s="1">
        <f>G10+F11</f>
        <v>10</v>
      </c>
      <c r="H11" s="1" t="s">
        <v>1174</v>
      </c>
      <c r="I11" s="1" t="s">
        <v>1174</v>
      </c>
      <c r="J11" s="2" t="s">
        <v>1237</v>
      </c>
      <c r="K11" s="2"/>
    </row>
    <row r="12" spans="2:11" s="19" customFormat="1" ht="24.95" customHeight="1">
      <c r="B12" s="26">
        <f>ROW()-8</f>
        <v>4</v>
      </c>
      <c r="C12" s="2" t="s">
        <v>190</v>
      </c>
      <c r="D12" s="1">
        <v>0</v>
      </c>
      <c r="E12" s="1" t="s">
        <v>0</v>
      </c>
      <c r="F12" s="1">
        <v>1</v>
      </c>
      <c r="G12" s="1">
        <f>G11+F12</f>
        <v>11</v>
      </c>
      <c r="H12" s="1" t="s">
        <v>1174</v>
      </c>
      <c r="I12" s="1" t="s">
        <v>1174</v>
      </c>
      <c r="J12" s="2" t="s">
        <v>1241</v>
      </c>
      <c r="K12" s="2"/>
    </row>
  </sheetData>
  <mergeCells count="21">
    <mergeCell ref="J7:J8"/>
    <mergeCell ref="K7:K8"/>
    <mergeCell ref="B7:B8"/>
    <mergeCell ref="C7:C8"/>
    <mergeCell ref="D7:D8"/>
    <mergeCell ref="E7:E8"/>
    <mergeCell ref="F7:G7"/>
    <mergeCell ref="H7:I7"/>
    <mergeCell ref="B6:C6"/>
    <mergeCell ref="D6:K6"/>
    <mergeCell ref="B2:C2"/>
    <mergeCell ref="D2:F2"/>
    <mergeCell ref="H2:K2"/>
    <mergeCell ref="B3:C3"/>
    <mergeCell ref="D3:F3"/>
    <mergeCell ref="H3:K3"/>
    <mergeCell ref="B4:C4"/>
    <mergeCell ref="D4:F4"/>
    <mergeCell ref="J4:K4"/>
    <mergeCell ref="B5:C5"/>
    <mergeCell ref="D5:K5"/>
  </mergeCells>
  <phoneticPr fontId="3" type="noConversion"/>
  <printOptions horizontalCentered="1"/>
  <pageMargins left="7.874015748031496E-2" right="0" top="0.98425196850393704" bottom="0.74803149606299213" header="0.39370078740157483" footer="0.39370078740157483"/>
  <pageSetup paperSize="9" orientation="portrait" r:id="rId1"/>
  <headerFooter alignWithMargins="0">
    <oddHeader>&amp;L차세대 KRX 시장접속 프로토콜_V3.5</oddHeader>
    <oddFooter>&amp;L&amp;G&amp;C- &amp;P -</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3F1C1-29DC-4914-88FD-C6732A7AA056}">
  <sheetPr codeName="Sheet7"/>
  <dimension ref="A2:AO10"/>
  <sheetViews>
    <sheetView showGridLines="0" workbookViewId="0"/>
  </sheetViews>
  <sheetFormatPr defaultRowHeight="13.5"/>
  <cols>
    <col min="1" max="1" width="2.125" style="3" customWidth="1"/>
    <col min="2" max="3" width="9" style="3"/>
    <col min="4" max="14" width="4.875" style="3" customWidth="1"/>
    <col min="15" max="17" width="5.875" style="3" customWidth="1"/>
    <col min="18" max="25" width="4.75" style="3" customWidth="1"/>
    <col min="26" max="34" width="9" style="3"/>
    <col min="35" max="256" width="9" style="15"/>
    <col min="257" max="257" width="2.125" style="15" customWidth="1"/>
    <col min="258" max="259" width="9" style="15"/>
    <col min="260" max="270" width="4.875" style="15" customWidth="1"/>
    <col min="271" max="273" width="5.875" style="15" customWidth="1"/>
    <col min="274" max="281" width="4.75" style="15" customWidth="1"/>
    <col min="282" max="512" width="9" style="15"/>
    <col min="513" max="513" width="2.125" style="15" customWidth="1"/>
    <col min="514" max="515" width="9" style="15"/>
    <col min="516" max="526" width="4.875" style="15" customWidth="1"/>
    <col min="527" max="529" width="5.875" style="15" customWidth="1"/>
    <col min="530" max="537" width="4.75" style="15" customWidth="1"/>
    <col min="538" max="768" width="9" style="15"/>
    <col min="769" max="769" width="2.125" style="15" customWidth="1"/>
    <col min="770" max="771" width="9" style="15"/>
    <col min="772" max="782" width="4.875" style="15" customWidth="1"/>
    <col min="783" max="785" width="5.875" style="15" customWidth="1"/>
    <col min="786" max="793" width="4.75" style="15" customWidth="1"/>
    <col min="794" max="1024" width="9" style="15"/>
    <col min="1025" max="1025" width="2.125" style="15" customWidth="1"/>
    <col min="1026" max="1027" width="9" style="15"/>
    <col min="1028" max="1038" width="4.875" style="15" customWidth="1"/>
    <col min="1039" max="1041" width="5.875" style="15" customWidth="1"/>
    <col min="1042" max="1049" width="4.75" style="15" customWidth="1"/>
    <col min="1050" max="1280" width="9" style="15"/>
    <col min="1281" max="1281" width="2.125" style="15" customWidth="1"/>
    <col min="1282" max="1283" width="9" style="15"/>
    <col min="1284" max="1294" width="4.875" style="15" customWidth="1"/>
    <col min="1295" max="1297" width="5.875" style="15" customWidth="1"/>
    <col min="1298" max="1305" width="4.75" style="15" customWidth="1"/>
    <col min="1306" max="1536" width="9" style="15"/>
    <col min="1537" max="1537" width="2.125" style="15" customWidth="1"/>
    <col min="1538" max="1539" width="9" style="15"/>
    <col min="1540" max="1550" width="4.875" style="15" customWidth="1"/>
    <col min="1551" max="1553" width="5.875" style="15" customWidth="1"/>
    <col min="1554" max="1561" width="4.75" style="15" customWidth="1"/>
    <col min="1562" max="1792" width="9" style="15"/>
    <col min="1793" max="1793" width="2.125" style="15" customWidth="1"/>
    <col min="1794" max="1795" width="9" style="15"/>
    <col min="1796" max="1806" width="4.875" style="15" customWidth="1"/>
    <col min="1807" max="1809" width="5.875" style="15" customWidth="1"/>
    <col min="1810" max="1817" width="4.75" style="15" customWidth="1"/>
    <col min="1818" max="2048" width="9" style="15"/>
    <col min="2049" max="2049" width="2.125" style="15" customWidth="1"/>
    <col min="2050" max="2051" width="9" style="15"/>
    <col min="2052" max="2062" width="4.875" style="15" customWidth="1"/>
    <col min="2063" max="2065" width="5.875" style="15" customWidth="1"/>
    <col min="2066" max="2073" width="4.75" style="15" customWidth="1"/>
    <col min="2074" max="2304" width="9" style="15"/>
    <col min="2305" max="2305" width="2.125" style="15" customWidth="1"/>
    <col min="2306" max="2307" width="9" style="15"/>
    <col min="2308" max="2318" width="4.875" style="15" customWidth="1"/>
    <col min="2319" max="2321" width="5.875" style="15" customWidth="1"/>
    <col min="2322" max="2329" width="4.75" style="15" customWidth="1"/>
    <col min="2330" max="2560" width="9" style="15"/>
    <col min="2561" max="2561" width="2.125" style="15" customWidth="1"/>
    <col min="2562" max="2563" width="9" style="15"/>
    <col min="2564" max="2574" width="4.875" style="15" customWidth="1"/>
    <col min="2575" max="2577" width="5.875" style="15" customWidth="1"/>
    <col min="2578" max="2585" width="4.75" style="15" customWidth="1"/>
    <col min="2586" max="2816" width="9" style="15"/>
    <col min="2817" max="2817" width="2.125" style="15" customWidth="1"/>
    <col min="2818" max="2819" width="9" style="15"/>
    <col min="2820" max="2830" width="4.875" style="15" customWidth="1"/>
    <col min="2831" max="2833" width="5.875" style="15" customWidth="1"/>
    <col min="2834" max="2841" width="4.75" style="15" customWidth="1"/>
    <col min="2842" max="3072" width="9" style="15"/>
    <col min="3073" max="3073" width="2.125" style="15" customWidth="1"/>
    <col min="3074" max="3075" width="9" style="15"/>
    <col min="3076" max="3086" width="4.875" style="15" customWidth="1"/>
    <col min="3087" max="3089" width="5.875" style="15" customWidth="1"/>
    <col min="3090" max="3097" width="4.75" style="15" customWidth="1"/>
    <col min="3098" max="3328" width="9" style="15"/>
    <col min="3329" max="3329" width="2.125" style="15" customWidth="1"/>
    <col min="3330" max="3331" width="9" style="15"/>
    <col min="3332" max="3342" width="4.875" style="15" customWidth="1"/>
    <col min="3343" max="3345" width="5.875" style="15" customWidth="1"/>
    <col min="3346" max="3353" width="4.75" style="15" customWidth="1"/>
    <col min="3354" max="3584" width="9" style="15"/>
    <col min="3585" max="3585" width="2.125" style="15" customWidth="1"/>
    <col min="3586" max="3587" width="9" style="15"/>
    <col min="3588" max="3598" width="4.875" style="15" customWidth="1"/>
    <col min="3599" max="3601" width="5.875" style="15" customWidth="1"/>
    <col min="3602" max="3609" width="4.75" style="15" customWidth="1"/>
    <col min="3610" max="3840" width="9" style="15"/>
    <col min="3841" max="3841" width="2.125" style="15" customWidth="1"/>
    <col min="3842" max="3843" width="9" style="15"/>
    <col min="3844" max="3854" width="4.875" style="15" customWidth="1"/>
    <col min="3855" max="3857" width="5.875" style="15" customWidth="1"/>
    <col min="3858" max="3865" width="4.75" style="15" customWidth="1"/>
    <col min="3866" max="4096" width="9" style="15"/>
    <col min="4097" max="4097" width="2.125" style="15" customWidth="1"/>
    <col min="4098" max="4099" width="9" style="15"/>
    <col min="4100" max="4110" width="4.875" style="15" customWidth="1"/>
    <col min="4111" max="4113" width="5.875" style="15" customWidth="1"/>
    <col min="4114" max="4121" width="4.75" style="15" customWidth="1"/>
    <col min="4122" max="4352" width="9" style="15"/>
    <col min="4353" max="4353" width="2.125" style="15" customWidth="1"/>
    <col min="4354" max="4355" width="9" style="15"/>
    <col min="4356" max="4366" width="4.875" style="15" customWidth="1"/>
    <col min="4367" max="4369" width="5.875" style="15" customWidth="1"/>
    <col min="4370" max="4377" width="4.75" style="15" customWidth="1"/>
    <col min="4378" max="4608" width="9" style="15"/>
    <col min="4609" max="4609" width="2.125" style="15" customWidth="1"/>
    <col min="4610" max="4611" width="9" style="15"/>
    <col min="4612" max="4622" width="4.875" style="15" customWidth="1"/>
    <col min="4623" max="4625" width="5.875" style="15" customWidth="1"/>
    <col min="4626" max="4633" width="4.75" style="15" customWidth="1"/>
    <col min="4634" max="4864" width="9" style="15"/>
    <col min="4865" max="4865" width="2.125" style="15" customWidth="1"/>
    <col min="4866" max="4867" width="9" style="15"/>
    <col min="4868" max="4878" width="4.875" style="15" customWidth="1"/>
    <col min="4879" max="4881" width="5.875" style="15" customWidth="1"/>
    <col min="4882" max="4889" width="4.75" style="15" customWidth="1"/>
    <col min="4890" max="5120" width="9" style="15"/>
    <col min="5121" max="5121" width="2.125" style="15" customWidth="1"/>
    <col min="5122" max="5123" width="9" style="15"/>
    <col min="5124" max="5134" width="4.875" style="15" customWidth="1"/>
    <col min="5135" max="5137" width="5.875" style="15" customWidth="1"/>
    <col min="5138" max="5145" width="4.75" style="15" customWidth="1"/>
    <col min="5146" max="5376" width="9" style="15"/>
    <col min="5377" max="5377" width="2.125" style="15" customWidth="1"/>
    <col min="5378" max="5379" width="9" style="15"/>
    <col min="5380" max="5390" width="4.875" style="15" customWidth="1"/>
    <col min="5391" max="5393" width="5.875" style="15" customWidth="1"/>
    <col min="5394" max="5401" width="4.75" style="15" customWidth="1"/>
    <col min="5402" max="5632" width="9" style="15"/>
    <col min="5633" max="5633" width="2.125" style="15" customWidth="1"/>
    <col min="5634" max="5635" width="9" style="15"/>
    <col min="5636" max="5646" width="4.875" style="15" customWidth="1"/>
    <col min="5647" max="5649" width="5.875" style="15" customWidth="1"/>
    <col min="5650" max="5657" width="4.75" style="15" customWidth="1"/>
    <col min="5658" max="5888" width="9" style="15"/>
    <col min="5889" max="5889" width="2.125" style="15" customWidth="1"/>
    <col min="5890" max="5891" width="9" style="15"/>
    <col min="5892" max="5902" width="4.875" style="15" customWidth="1"/>
    <col min="5903" max="5905" width="5.875" style="15" customWidth="1"/>
    <col min="5906" max="5913" width="4.75" style="15" customWidth="1"/>
    <col min="5914" max="6144" width="9" style="15"/>
    <col min="6145" max="6145" width="2.125" style="15" customWidth="1"/>
    <col min="6146" max="6147" width="9" style="15"/>
    <col min="6148" max="6158" width="4.875" style="15" customWidth="1"/>
    <col min="6159" max="6161" width="5.875" style="15" customWidth="1"/>
    <col min="6162" max="6169" width="4.75" style="15" customWidth="1"/>
    <col min="6170" max="6400" width="9" style="15"/>
    <col min="6401" max="6401" width="2.125" style="15" customWidth="1"/>
    <col min="6402" max="6403" width="9" style="15"/>
    <col min="6404" max="6414" width="4.875" style="15" customWidth="1"/>
    <col min="6415" max="6417" width="5.875" style="15" customWidth="1"/>
    <col min="6418" max="6425" width="4.75" style="15" customWidth="1"/>
    <col min="6426" max="6656" width="9" style="15"/>
    <col min="6657" max="6657" width="2.125" style="15" customWidth="1"/>
    <col min="6658" max="6659" width="9" style="15"/>
    <col min="6660" max="6670" width="4.875" style="15" customWidth="1"/>
    <col min="6671" max="6673" width="5.875" style="15" customWidth="1"/>
    <col min="6674" max="6681" width="4.75" style="15" customWidth="1"/>
    <col min="6682" max="6912" width="9" style="15"/>
    <col min="6913" max="6913" width="2.125" style="15" customWidth="1"/>
    <col min="6914" max="6915" width="9" style="15"/>
    <col min="6916" max="6926" width="4.875" style="15" customWidth="1"/>
    <col min="6927" max="6929" width="5.875" style="15" customWidth="1"/>
    <col min="6930" max="6937" width="4.75" style="15" customWidth="1"/>
    <col min="6938" max="7168" width="9" style="15"/>
    <col min="7169" max="7169" width="2.125" style="15" customWidth="1"/>
    <col min="7170" max="7171" width="9" style="15"/>
    <col min="7172" max="7182" width="4.875" style="15" customWidth="1"/>
    <col min="7183" max="7185" width="5.875" style="15" customWidth="1"/>
    <col min="7186" max="7193" width="4.75" style="15" customWidth="1"/>
    <col min="7194" max="7424" width="9" style="15"/>
    <col min="7425" max="7425" width="2.125" style="15" customWidth="1"/>
    <col min="7426" max="7427" width="9" style="15"/>
    <col min="7428" max="7438" width="4.875" style="15" customWidth="1"/>
    <col min="7439" max="7441" width="5.875" style="15" customWidth="1"/>
    <col min="7442" max="7449" width="4.75" style="15" customWidth="1"/>
    <col min="7450" max="7680" width="9" style="15"/>
    <col min="7681" max="7681" width="2.125" style="15" customWidth="1"/>
    <col min="7682" max="7683" width="9" style="15"/>
    <col min="7684" max="7694" width="4.875" style="15" customWidth="1"/>
    <col min="7695" max="7697" width="5.875" style="15" customWidth="1"/>
    <col min="7698" max="7705" width="4.75" style="15" customWidth="1"/>
    <col min="7706" max="7936" width="9" style="15"/>
    <col min="7937" max="7937" width="2.125" style="15" customWidth="1"/>
    <col min="7938" max="7939" width="9" style="15"/>
    <col min="7940" max="7950" width="4.875" style="15" customWidth="1"/>
    <col min="7951" max="7953" width="5.875" style="15" customWidth="1"/>
    <col min="7954" max="7961" width="4.75" style="15" customWidth="1"/>
    <col min="7962" max="8192" width="9" style="15"/>
    <col min="8193" max="8193" width="2.125" style="15" customWidth="1"/>
    <col min="8194" max="8195" width="9" style="15"/>
    <col min="8196" max="8206" width="4.875" style="15" customWidth="1"/>
    <col min="8207" max="8209" width="5.875" style="15" customWidth="1"/>
    <col min="8210" max="8217" width="4.75" style="15" customWidth="1"/>
    <col min="8218" max="8448" width="9" style="15"/>
    <col min="8449" max="8449" width="2.125" style="15" customWidth="1"/>
    <col min="8450" max="8451" width="9" style="15"/>
    <col min="8452" max="8462" width="4.875" style="15" customWidth="1"/>
    <col min="8463" max="8465" width="5.875" style="15" customWidth="1"/>
    <col min="8466" max="8473" width="4.75" style="15" customWidth="1"/>
    <col min="8474" max="8704" width="9" style="15"/>
    <col min="8705" max="8705" width="2.125" style="15" customWidth="1"/>
    <col min="8706" max="8707" width="9" style="15"/>
    <col min="8708" max="8718" width="4.875" style="15" customWidth="1"/>
    <col min="8719" max="8721" width="5.875" style="15" customWidth="1"/>
    <col min="8722" max="8729" width="4.75" style="15" customWidth="1"/>
    <col min="8730" max="8960" width="9" style="15"/>
    <col min="8961" max="8961" width="2.125" style="15" customWidth="1"/>
    <col min="8962" max="8963" width="9" style="15"/>
    <col min="8964" max="8974" width="4.875" style="15" customWidth="1"/>
    <col min="8975" max="8977" width="5.875" style="15" customWidth="1"/>
    <col min="8978" max="8985" width="4.75" style="15" customWidth="1"/>
    <col min="8986" max="9216" width="9" style="15"/>
    <col min="9217" max="9217" width="2.125" style="15" customWidth="1"/>
    <col min="9218" max="9219" width="9" style="15"/>
    <col min="9220" max="9230" width="4.875" style="15" customWidth="1"/>
    <col min="9231" max="9233" width="5.875" style="15" customWidth="1"/>
    <col min="9234" max="9241" width="4.75" style="15" customWidth="1"/>
    <col min="9242" max="9472" width="9" style="15"/>
    <col min="9473" max="9473" width="2.125" style="15" customWidth="1"/>
    <col min="9474" max="9475" width="9" style="15"/>
    <col min="9476" max="9486" width="4.875" style="15" customWidth="1"/>
    <col min="9487" max="9489" width="5.875" style="15" customWidth="1"/>
    <col min="9490" max="9497" width="4.75" style="15" customWidth="1"/>
    <col min="9498" max="9728" width="9" style="15"/>
    <col min="9729" max="9729" width="2.125" style="15" customWidth="1"/>
    <col min="9730" max="9731" width="9" style="15"/>
    <col min="9732" max="9742" width="4.875" style="15" customWidth="1"/>
    <col min="9743" max="9745" width="5.875" style="15" customWidth="1"/>
    <col min="9746" max="9753" width="4.75" style="15" customWidth="1"/>
    <col min="9754" max="9984" width="9" style="15"/>
    <col min="9985" max="9985" width="2.125" style="15" customWidth="1"/>
    <col min="9986" max="9987" width="9" style="15"/>
    <col min="9988" max="9998" width="4.875" style="15" customWidth="1"/>
    <col min="9999" max="10001" width="5.875" style="15" customWidth="1"/>
    <col min="10002" max="10009" width="4.75" style="15" customWidth="1"/>
    <col min="10010" max="10240" width="9" style="15"/>
    <col min="10241" max="10241" width="2.125" style="15" customWidth="1"/>
    <col min="10242" max="10243" width="9" style="15"/>
    <col min="10244" max="10254" width="4.875" style="15" customWidth="1"/>
    <col min="10255" max="10257" width="5.875" style="15" customWidth="1"/>
    <col min="10258" max="10265" width="4.75" style="15" customWidth="1"/>
    <col min="10266" max="10496" width="9" style="15"/>
    <col min="10497" max="10497" width="2.125" style="15" customWidth="1"/>
    <col min="10498" max="10499" width="9" style="15"/>
    <col min="10500" max="10510" width="4.875" style="15" customWidth="1"/>
    <col min="10511" max="10513" width="5.875" style="15" customWidth="1"/>
    <col min="10514" max="10521" width="4.75" style="15" customWidth="1"/>
    <col min="10522" max="10752" width="9" style="15"/>
    <col min="10753" max="10753" width="2.125" style="15" customWidth="1"/>
    <col min="10754" max="10755" width="9" style="15"/>
    <col min="10756" max="10766" width="4.875" style="15" customWidth="1"/>
    <col min="10767" max="10769" width="5.875" style="15" customWidth="1"/>
    <col min="10770" max="10777" width="4.75" style="15" customWidth="1"/>
    <col min="10778" max="11008" width="9" style="15"/>
    <col min="11009" max="11009" width="2.125" style="15" customWidth="1"/>
    <col min="11010" max="11011" width="9" style="15"/>
    <col min="11012" max="11022" width="4.875" style="15" customWidth="1"/>
    <col min="11023" max="11025" width="5.875" style="15" customWidth="1"/>
    <col min="11026" max="11033" width="4.75" style="15" customWidth="1"/>
    <col min="11034" max="11264" width="9" style="15"/>
    <col min="11265" max="11265" width="2.125" style="15" customWidth="1"/>
    <col min="11266" max="11267" width="9" style="15"/>
    <col min="11268" max="11278" width="4.875" style="15" customWidth="1"/>
    <col min="11279" max="11281" width="5.875" style="15" customWidth="1"/>
    <col min="11282" max="11289" width="4.75" style="15" customWidth="1"/>
    <col min="11290" max="11520" width="9" style="15"/>
    <col min="11521" max="11521" width="2.125" style="15" customWidth="1"/>
    <col min="11522" max="11523" width="9" style="15"/>
    <col min="11524" max="11534" width="4.875" style="15" customWidth="1"/>
    <col min="11535" max="11537" width="5.875" style="15" customWidth="1"/>
    <col min="11538" max="11545" width="4.75" style="15" customWidth="1"/>
    <col min="11546" max="11776" width="9" style="15"/>
    <col min="11777" max="11777" width="2.125" style="15" customWidth="1"/>
    <col min="11778" max="11779" width="9" style="15"/>
    <col min="11780" max="11790" width="4.875" style="15" customWidth="1"/>
    <col min="11791" max="11793" width="5.875" style="15" customWidth="1"/>
    <col min="11794" max="11801" width="4.75" style="15" customWidth="1"/>
    <col min="11802" max="12032" width="9" style="15"/>
    <col min="12033" max="12033" width="2.125" style="15" customWidth="1"/>
    <col min="12034" max="12035" width="9" style="15"/>
    <col min="12036" max="12046" width="4.875" style="15" customWidth="1"/>
    <col min="12047" max="12049" width="5.875" style="15" customWidth="1"/>
    <col min="12050" max="12057" width="4.75" style="15" customWidth="1"/>
    <col min="12058" max="12288" width="9" style="15"/>
    <col min="12289" max="12289" width="2.125" style="15" customWidth="1"/>
    <col min="12290" max="12291" width="9" style="15"/>
    <col min="12292" max="12302" width="4.875" style="15" customWidth="1"/>
    <col min="12303" max="12305" width="5.875" style="15" customWidth="1"/>
    <col min="12306" max="12313" width="4.75" style="15" customWidth="1"/>
    <col min="12314" max="12544" width="9" style="15"/>
    <col min="12545" max="12545" width="2.125" style="15" customWidth="1"/>
    <col min="12546" max="12547" width="9" style="15"/>
    <col min="12548" max="12558" width="4.875" style="15" customWidth="1"/>
    <col min="12559" max="12561" width="5.875" style="15" customWidth="1"/>
    <col min="12562" max="12569" width="4.75" style="15" customWidth="1"/>
    <col min="12570" max="12800" width="9" style="15"/>
    <col min="12801" max="12801" width="2.125" style="15" customWidth="1"/>
    <col min="12802" max="12803" width="9" style="15"/>
    <col min="12804" max="12814" width="4.875" style="15" customWidth="1"/>
    <col min="12815" max="12817" width="5.875" style="15" customWidth="1"/>
    <col min="12818" max="12825" width="4.75" style="15" customWidth="1"/>
    <col min="12826" max="13056" width="9" style="15"/>
    <col min="13057" max="13057" width="2.125" style="15" customWidth="1"/>
    <col min="13058" max="13059" width="9" style="15"/>
    <col min="13060" max="13070" width="4.875" style="15" customWidth="1"/>
    <col min="13071" max="13073" width="5.875" style="15" customWidth="1"/>
    <col min="13074" max="13081" width="4.75" style="15" customWidth="1"/>
    <col min="13082" max="13312" width="9" style="15"/>
    <col min="13313" max="13313" width="2.125" style="15" customWidth="1"/>
    <col min="13314" max="13315" width="9" style="15"/>
    <col min="13316" max="13326" width="4.875" style="15" customWidth="1"/>
    <col min="13327" max="13329" width="5.875" style="15" customWidth="1"/>
    <col min="13330" max="13337" width="4.75" style="15" customWidth="1"/>
    <col min="13338" max="13568" width="9" style="15"/>
    <col min="13569" max="13569" width="2.125" style="15" customWidth="1"/>
    <col min="13570" max="13571" width="9" style="15"/>
    <col min="13572" max="13582" width="4.875" style="15" customWidth="1"/>
    <col min="13583" max="13585" width="5.875" style="15" customWidth="1"/>
    <col min="13586" max="13593" width="4.75" style="15" customWidth="1"/>
    <col min="13594" max="13824" width="9" style="15"/>
    <col min="13825" max="13825" width="2.125" style="15" customWidth="1"/>
    <col min="13826" max="13827" width="9" style="15"/>
    <col min="13828" max="13838" width="4.875" style="15" customWidth="1"/>
    <col min="13839" max="13841" width="5.875" style="15" customWidth="1"/>
    <col min="13842" max="13849" width="4.75" style="15" customWidth="1"/>
    <col min="13850" max="14080" width="9" style="15"/>
    <col min="14081" max="14081" width="2.125" style="15" customWidth="1"/>
    <col min="14082" max="14083" width="9" style="15"/>
    <col min="14084" max="14094" width="4.875" style="15" customWidth="1"/>
    <col min="14095" max="14097" width="5.875" style="15" customWidth="1"/>
    <col min="14098" max="14105" width="4.75" style="15" customWidth="1"/>
    <col min="14106" max="14336" width="9" style="15"/>
    <col min="14337" max="14337" width="2.125" style="15" customWidth="1"/>
    <col min="14338" max="14339" width="9" style="15"/>
    <col min="14340" max="14350" width="4.875" style="15" customWidth="1"/>
    <col min="14351" max="14353" width="5.875" style="15" customWidth="1"/>
    <col min="14354" max="14361" width="4.75" style="15" customWidth="1"/>
    <col min="14362" max="14592" width="9" style="15"/>
    <col min="14593" max="14593" width="2.125" style="15" customWidth="1"/>
    <col min="14594" max="14595" width="9" style="15"/>
    <col min="14596" max="14606" width="4.875" style="15" customWidth="1"/>
    <col min="14607" max="14609" width="5.875" style="15" customWidth="1"/>
    <col min="14610" max="14617" width="4.75" style="15" customWidth="1"/>
    <col min="14618" max="14848" width="9" style="15"/>
    <col min="14849" max="14849" width="2.125" style="15" customWidth="1"/>
    <col min="14850" max="14851" width="9" style="15"/>
    <col min="14852" max="14862" width="4.875" style="15" customWidth="1"/>
    <col min="14863" max="14865" width="5.875" style="15" customWidth="1"/>
    <col min="14866" max="14873" width="4.75" style="15" customWidth="1"/>
    <col min="14874" max="15104" width="9" style="15"/>
    <col min="15105" max="15105" width="2.125" style="15" customWidth="1"/>
    <col min="15106" max="15107" width="9" style="15"/>
    <col min="15108" max="15118" width="4.875" style="15" customWidth="1"/>
    <col min="15119" max="15121" width="5.875" style="15" customWidth="1"/>
    <col min="15122" max="15129" width="4.75" style="15" customWidth="1"/>
    <col min="15130" max="15360" width="9" style="15"/>
    <col min="15361" max="15361" width="2.125" style="15" customWidth="1"/>
    <col min="15362" max="15363" width="9" style="15"/>
    <col min="15364" max="15374" width="4.875" style="15" customWidth="1"/>
    <col min="15375" max="15377" width="5.875" style="15" customWidth="1"/>
    <col min="15378" max="15385" width="4.75" style="15" customWidth="1"/>
    <col min="15386" max="15616" width="9" style="15"/>
    <col min="15617" max="15617" width="2.125" style="15" customWidth="1"/>
    <col min="15618" max="15619" width="9" style="15"/>
    <col min="15620" max="15630" width="4.875" style="15" customWidth="1"/>
    <col min="15631" max="15633" width="5.875" style="15" customWidth="1"/>
    <col min="15634" max="15641" width="4.75" style="15" customWidth="1"/>
    <col min="15642" max="15872" width="9" style="15"/>
    <col min="15873" max="15873" width="2.125" style="15" customWidth="1"/>
    <col min="15874" max="15875" width="9" style="15"/>
    <col min="15876" max="15886" width="4.875" style="15" customWidth="1"/>
    <col min="15887" max="15889" width="5.875" style="15" customWidth="1"/>
    <col min="15890" max="15897" width="4.75" style="15" customWidth="1"/>
    <col min="15898" max="16128" width="9" style="15"/>
    <col min="16129" max="16129" width="2.125" style="15" customWidth="1"/>
    <col min="16130" max="16131" width="9" style="15"/>
    <col min="16132" max="16142" width="4.875" style="15" customWidth="1"/>
    <col min="16143" max="16145" width="5.875" style="15" customWidth="1"/>
    <col min="16146" max="16153" width="4.75" style="15" customWidth="1"/>
    <col min="16154" max="16384" width="9" style="15"/>
  </cols>
  <sheetData>
    <row r="2" spans="1:41" s="3" customFormat="1" ht="37.5" customHeight="1">
      <c r="A2" s="652" t="s">
        <v>742</v>
      </c>
      <c r="B2" s="652"/>
      <c r="C2" s="652"/>
      <c r="D2" s="652"/>
      <c r="E2" s="652"/>
      <c r="F2" s="652"/>
      <c r="G2" s="652"/>
      <c r="H2" s="652"/>
      <c r="I2" s="652"/>
      <c r="J2" s="652"/>
      <c r="K2" s="652"/>
      <c r="L2" s="652"/>
      <c r="M2" s="652"/>
      <c r="N2" s="652"/>
      <c r="O2" s="652"/>
      <c r="P2" s="652"/>
      <c r="Q2" s="652"/>
      <c r="R2" s="652"/>
      <c r="AI2" s="15"/>
      <c r="AJ2" s="15"/>
      <c r="AK2" s="15"/>
      <c r="AL2" s="15"/>
      <c r="AM2" s="15"/>
      <c r="AN2" s="15"/>
      <c r="AO2" s="15"/>
    </row>
    <row r="3" spans="1:41" s="3" customFormat="1" ht="16.5">
      <c r="A3" s="4"/>
      <c r="B3" s="4"/>
      <c r="C3" s="5"/>
      <c r="D3" s="6"/>
      <c r="E3" s="4"/>
      <c r="F3" s="4"/>
      <c r="G3" s="4"/>
      <c r="H3" s="4"/>
      <c r="I3" s="4"/>
      <c r="J3" s="4"/>
      <c r="K3" s="4"/>
      <c r="L3" s="4"/>
      <c r="M3" s="4"/>
      <c r="N3" s="4"/>
      <c r="O3" s="7"/>
      <c r="P3" s="4"/>
      <c r="Q3" s="4"/>
      <c r="R3" s="4"/>
      <c r="AI3" s="15"/>
      <c r="AJ3" s="15"/>
      <c r="AK3" s="15"/>
      <c r="AL3" s="15"/>
      <c r="AM3" s="15"/>
      <c r="AN3" s="15"/>
      <c r="AO3" s="15"/>
    </row>
    <row r="4" spans="1:41" s="3" customFormat="1" ht="16.5">
      <c r="A4" s="4"/>
      <c r="B4" s="8" t="s">
        <v>743</v>
      </c>
      <c r="C4" s="5"/>
      <c r="D4" s="6"/>
      <c r="E4" s="4"/>
      <c r="F4" s="4"/>
      <c r="G4" s="4"/>
      <c r="H4" s="4"/>
      <c r="I4" s="4"/>
      <c r="J4" s="4"/>
      <c r="K4" s="4"/>
      <c r="L4" s="4"/>
      <c r="M4" s="4"/>
      <c r="N4" s="4"/>
      <c r="O4" s="7"/>
      <c r="P4" s="4"/>
      <c r="Q4" s="4"/>
      <c r="R4" s="4"/>
      <c r="AI4" s="15"/>
      <c r="AJ4" s="15"/>
      <c r="AK4" s="15"/>
      <c r="AL4" s="15"/>
      <c r="AM4" s="15"/>
      <c r="AN4" s="15"/>
      <c r="AO4" s="15"/>
    </row>
    <row r="5" spans="1:41" s="3" customFormat="1" ht="16.5">
      <c r="A5" s="4"/>
      <c r="B5" s="9"/>
      <c r="C5" s="10" t="s">
        <v>744</v>
      </c>
      <c r="D5" s="6"/>
      <c r="E5" s="4"/>
      <c r="F5" s="4"/>
      <c r="G5" s="4"/>
      <c r="H5" s="4"/>
      <c r="I5" s="4"/>
      <c r="J5" s="4"/>
      <c r="K5" s="4"/>
      <c r="L5" s="4"/>
      <c r="M5" s="4"/>
      <c r="N5" s="4"/>
      <c r="O5" s="7"/>
      <c r="P5" s="4"/>
      <c r="Q5" s="4"/>
      <c r="R5" s="4"/>
      <c r="AI5" s="15"/>
      <c r="AJ5" s="15"/>
      <c r="AK5" s="15"/>
      <c r="AL5" s="15"/>
      <c r="AM5" s="15"/>
      <c r="AN5" s="15"/>
      <c r="AO5" s="15"/>
    </row>
    <row r="6" spans="1:41" s="3" customFormat="1" ht="22.5">
      <c r="A6" s="4"/>
      <c r="B6" s="4"/>
      <c r="C6" s="11"/>
      <c r="D6" s="81" t="s">
        <v>745</v>
      </c>
      <c r="E6" s="86" t="s">
        <v>746</v>
      </c>
      <c r="F6" s="653" t="s">
        <v>747</v>
      </c>
      <c r="G6" s="654"/>
      <c r="H6" s="654"/>
      <c r="I6" s="654"/>
      <c r="J6" s="654"/>
      <c r="K6" s="654"/>
      <c r="L6" s="654"/>
      <c r="M6" s="654"/>
      <c r="N6" s="655"/>
      <c r="O6" s="7"/>
      <c r="P6" s="4"/>
      <c r="Q6" s="4"/>
      <c r="R6" s="4"/>
      <c r="AI6" s="15"/>
      <c r="AJ6" s="15"/>
      <c r="AK6" s="15"/>
      <c r="AL6" s="15"/>
      <c r="AM6" s="15"/>
      <c r="AN6" s="15"/>
      <c r="AO6" s="15"/>
    </row>
    <row r="7" spans="1:41" s="3" customFormat="1" ht="16.5">
      <c r="A7" s="4"/>
      <c r="B7" s="4"/>
      <c r="C7" s="12"/>
      <c r="D7" s="13">
        <v>0</v>
      </c>
      <c r="E7" s="13">
        <v>0</v>
      </c>
      <c r="F7" s="84">
        <v>1</v>
      </c>
      <c r="G7" s="84">
        <v>2</v>
      </c>
      <c r="H7" s="84">
        <v>3</v>
      </c>
      <c r="I7" s="84">
        <v>4</v>
      </c>
      <c r="J7" s="84">
        <v>5</v>
      </c>
      <c r="K7" s="84">
        <v>6</v>
      </c>
      <c r="L7" s="84">
        <v>7</v>
      </c>
      <c r="M7" s="84">
        <v>8</v>
      </c>
      <c r="N7" s="84">
        <v>9</v>
      </c>
      <c r="O7" s="7"/>
      <c r="P7" s="4"/>
      <c r="Q7" s="4"/>
      <c r="R7" s="4"/>
      <c r="AI7" s="15"/>
      <c r="AJ7" s="15"/>
      <c r="AK7" s="15"/>
      <c r="AL7" s="15"/>
      <c r="AM7" s="15"/>
      <c r="AN7" s="15"/>
      <c r="AO7" s="15"/>
    </row>
    <row r="8" spans="1:41" s="3" customFormat="1" ht="16.5">
      <c r="A8" s="4"/>
      <c r="B8" s="4"/>
      <c r="C8" s="4"/>
      <c r="D8" s="14">
        <v>1</v>
      </c>
      <c r="E8" s="14">
        <v>2</v>
      </c>
      <c r="F8" s="14">
        <v>3</v>
      </c>
      <c r="G8" s="14">
        <v>4</v>
      </c>
      <c r="H8" s="14">
        <v>5</v>
      </c>
      <c r="I8" s="14">
        <v>6</v>
      </c>
      <c r="J8" s="14">
        <v>7</v>
      </c>
      <c r="K8" s="14">
        <v>8</v>
      </c>
      <c r="L8" s="14">
        <v>9</v>
      </c>
      <c r="M8" s="14">
        <v>10</v>
      </c>
      <c r="N8" s="14">
        <v>11</v>
      </c>
      <c r="O8" s="7"/>
      <c r="P8" s="4"/>
      <c r="Q8" s="4"/>
      <c r="R8" s="4"/>
      <c r="AI8" s="15"/>
      <c r="AJ8" s="15"/>
      <c r="AK8" s="15"/>
      <c r="AL8" s="15"/>
      <c r="AM8" s="15"/>
      <c r="AN8" s="15"/>
      <c r="AO8" s="15"/>
    </row>
    <row r="9" spans="1:41" s="3" customFormat="1" ht="16.5">
      <c r="A9" s="4"/>
      <c r="B9" s="4"/>
      <c r="C9" s="10" t="s">
        <v>748</v>
      </c>
      <c r="D9" s="6"/>
      <c r="E9" s="4"/>
      <c r="F9" s="4"/>
      <c r="G9" s="4"/>
      <c r="H9" s="4"/>
      <c r="I9" s="4"/>
      <c r="J9" s="4"/>
      <c r="K9" s="4"/>
      <c r="L9" s="4"/>
      <c r="M9" s="4"/>
      <c r="N9" s="4"/>
      <c r="O9" s="7"/>
      <c r="P9" s="4"/>
      <c r="Q9" s="4"/>
      <c r="R9" s="4"/>
      <c r="AI9" s="15"/>
      <c r="AJ9" s="15"/>
      <c r="AK9" s="15"/>
      <c r="AL9" s="15"/>
      <c r="AM9" s="15"/>
      <c r="AN9" s="15"/>
      <c r="AO9" s="15"/>
    </row>
    <row r="10" spans="1:41" s="3" customFormat="1" ht="16.5">
      <c r="A10" s="4"/>
      <c r="B10" s="4"/>
      <c r="C10" s="10" t="s">
        <v>749</v>
      </c>
      <c r="D10" s="6"/>
      <c r="E10" s="4"/>
      <c r="F10" s="4"/>
      <c r="G10" s="4"/>
      <c r="H10" s="4"/>
      <c r="I10" s="4"/>
      <c r="J10" s="4"/>
      <c r="K10" s="4"/>
      <c r="L10" s="4"/>
      <c r="M10" s="4"/>
      <c r="N10" s="4"/>
      <c r="O10" s="7"/>
      <c r="P10" s="4"/>
      <c r="Q10" s="4"/>
      <c r="R10" s="4"/>
      <c r="AI10" s="15"/>
      <c r="AJ10" s="15"/>
      <c r="AK10" s="15"/>
      <c r="AL10" s="15"/>
      <c r="AM10" s="15"/>
      <c r="AN10" s="15"/>
      <c r="AO10" s="15"/>
    </row>
  </sheetData>
  <mergeCells count="2">
    <mergeCell ref="A2:R2"/>
    <mergeCell ref="F6:N6"/>
  </mergeCells>
  <phoneticPr fontId="3" type="noConversion"/>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986D-3A6E-459E-AFFC-31D5CF5E1887}">
  <sheetPr codeName="Sheet9">
    <tabColor rgb="FFFFFF00"/>
  </sheetPr>
  <dimension ref="A2:AC83"/>
  <sheetViews>
    <sheetView showGridLines="0" topLeftCell="I1" workbookViewId="0">
      <selection activeCell="B60" sqref="B60"/>
    </sheetView>
  </sheetViews>
  <sheetFormatPr defaultRowHeight="13.5"/>
  <cols>
    <col min="1" max="1" width="4.875" style="3" customWidth="1"/>
    <col min="2" max="2" width="20" style="3" customWidth="1"/>
    <col min="3" max="3" width="10.5" style="3" customWidth="1"/>
    <col min="4" max="4" width="15.875" style="3" customWidth="1"/>
    <col min="5" max="5" width="13.125" style="3" customWidth="1"/>
    <col min="6" max="6" width="35.875" style="3" customWidth="1"/>
    <col min="7" max="8" width="9.25" style="3" customWidth="1"/>
    <col min="9" max="10" width="11.75" style="3" customWidth="1"/>
    <col min="11" max="11" width="11.875" style="116" customWidth="1"/>
    <col min="12" max="12" width="12.125" style="3" customWidth="1"/>
    <col min="13" max="13" width="13.25" style="3" customWidth="1"/>
    <col min="14" max="22" width="4.125" style="3" customWidth="1"/>
    <col min="23" max="41" width="4.125" style="15" customWidth="1"/>
    <col min="42" max="246" width="9" style="15"/>
    <col min="247" max="247" width="2.125" style="15" customWidth="1"/>
    <col min="248" max="249" width="9" style="15"/>
    <col min="250" max="260" width="4.875" style="15" customWidth="1"/>
    <col min="261" max="263" width="5.875" style="15" customWidth="1"/>
    <col min="264" max="271" width="4.75" style="15" customWidth="1"/>
    <col min="272" max="502" width="9" style="15"/>
    <col min="503" max="503" width="2.125" style="15" customWidth="1"/>
    <col min="504" max="505" width="9" style="15"/>
    <col min="506" max="516" width="4.875" style="15" customWidth="1"/>
    <col min="517" max="519" width="5.875" style="15" customWidth="1"/>
    <col min="520" max="527" width="4.75" style="15" customWidth="1"/>
    <col min="528" max="758" width="9" style="15"/>
    <col min="759" max="759" width="2.125" style="15" customWidth="1"/>
    <col min="760" max="761" width="9" style="15"/>
    <col min="762" max="772" width="4.875" style="15" customWidth="1"/>
    <col min="773" max="775" width="5.875" style="15" customWidth="1"/>
    <col min="776" max="783" width="4.75" style="15" customWidth="1"/>
    <col min="784" max="1014" width="9" style="15"/>
    <col min="1015" max="1015" width="2.125" style="15" customWidth="1"/>
    <col min="1016" max="1017" width="9" style="15"/>
    <col min="1018" max="1028" width="4.875" style="15" customWidth="1"/>
    <col min="1029" max="1031" width="5.875" style="15" customWidth="1"/>
    <col min="1032" max="1039" width="4.75" style="15" customWidth="1"/>
    <col min="1040" max="1270" width="9" style="15"/>
    <col min="1271" max="1271" width="2.125" style="15" customWidth="1"/>
    <col min="1272" max="1273" width="9" style="15"/>
    <col min="1274" max="1284" width="4.875" style="15" customWidth="1"/>
    <col min="1285" max="1287" width="5.875" style="15" customWidth="1"/>
    <col min="1288" max="1295" width="4.75" style="15" customWidth="1"/>
    <col min="1296" max="1526" width="9" style="15"/>
    <col min="1527" max="1527" width="2.125" style="15" customWidth="1"/>
    <col min="1528" max="1529" width="9" style="15"/>
    <col min="1530" max="1540" width="4.875" style="15" customWidth="1"/>
    <col min="1541" max="1543" width="5.875" style="15" customWidth="1"/>
    <col min="1544" max="1551" width="4.75" style="15" customWidth="1"/>
    <col min="1552" max="1782" width="9" style="15"/>
    <col min="1783" max="1783" width="2.125" style="15" customWidth="1"/>
    <col min="1784" max="1785" width="9" style="15"/>
    <col min="1786" max="1796" width="4.875" style="15" customWidth="1"/>
    <col min="1797" max="1799" width="5.875" style="15" customWidth="1"/>
    <col min="1800" max="1807" width="4.75" style="15" customWidth="1"/>
    <col min="1808" max="2038" width="9" style="15"/>
    <col min="2039" max="2039" width="2.125" style="15" customWidth="1"/>
    <col min="2040" max="2041" width="9" style="15"/>
    <col min="2042" max="2052" width="4.875" style="15" customWidth="1"/>
    <col min="2053" max="2055" width="5.875" style="15" customWidth="1"/>
    <col min="2056" max="2063" width="4.75" style="15" customWidth="1"/>
    <col min="2064" max="2294" width="9" style="15"/>
    <col min="2295" max="2295" width="2.125" style="15" customWidth="1"/>
    <col min="2296" max="2297" width="9" style="15"/>
    <col min="2298" max="2308" width="4.875" style="15" customWidth="1"/>
    <col min="2309" max="2311" width="5.875" style="15" customWidth="1"/>
    <col min="2312" max="2319" width="4.75" style="15" customWidth="1"/>
    <col min="2320" max="2550" width="9" style="15"/>
    <col min="2551" max="2551" width="2.125" style="15" customWidth="1"/>
    <col min="2552" max="2553" width="9" style="15"/>
    <col min="2554" max="2564" width="4.875" style="15" customWidth="1"/>
    <col min="2565" max="2567" width="5.875" style="15" customWidth="1"/>
    <col min="2568" max="2575" width="4.75" style="15" customWidth="1"/>
    <col min="2576" max="2806" width="9" style="15"/>
    <col min="2807" max="2807" width="2.125" style="15" customWidth="1"/>
    <col min="2808" max="2809" width="9" style="15"/>
    <col min="2810" max="2820" width="4.875" style="15" customWidth="1"/>
    <col min="2821" max="2823" width="5.875" style="15" customWidth="1"/>
    <col min="2824" max="2831" width="4.75" style="15" customWidth="1"/>
    <col min="2832" max="3062" width="9" style="15"/>
    <col min="3063" max="3063" width="2.125" style="15" customWidth="1"/>
    <col min="3064" max="3065" width="9" style="15"/>
    <col min="3066" max="3076" width="4.875" style="15" customWidth="1"/>
    <col min="3077" max="3079" width="5.875" style="15" customWidth="1"/>
    <col min="3080" max="3087" width="4.75" style="15" customWidth="1"/>
    <col min="3088" max="3318" width="9" style="15"/>
    <col min="3319" max="3319" width="2.125" style="15" customWidth="1"/>
    <col min="3320" max="3321" width="9" style="15"/>
    <col min="3322" max="3332" width="4.875" style="15" customWidth="1"/>
    <col min="3333" max="3335" width="5.875" style="15" customWidth="1"/>
    <col min="3336" max="3343" width="4.75" style="15" customWidth="1"/>
    <col min="3344" max="3574" width="9" style="15"/>
    <col min="3575" max="3575" width="2.125" style="15" customWidth="1"/>
    <col min="3576" max="3577" width="9" style="15"/>
    <col min="3578" max="3588" width="4.875" style="15" customWidth="1"/>
    <col min="3589" max="3591" width="5.875" style="15" customWidth="1"/>
    <col min="3592" max="3599" width="4.75" style="15" customWidth="1"/>
    <col min="3600" max="3830" width="9" style="15"/>
    <col min="3831" max="3831" width="2.125" style="15" customWidth="1"/>
    <col min="3832" max="3833" width="9" style="15"/>
    <col min="3834" max="3844" width="4.875" style="15" customWidth="1"/>
    <col min="3845" max="3847" width="5.875" style="15" customWidth="1"/>
    <col min="3848" max="3855" width="4.75" style="15" customWidth="1"/>
    <col min="3856" max="4086" width="9" style="15"/>
    <col min="4087" max="4087" width="2.125" style="15" customWidth="1"/>
    <col min="4088" max="4089" width="9" style="15"/>
    <col min="4090" max="4100" width="4.875" style="15" customWidth="1"/>
    <col min="4101" max="4103" width="5.875" style="15" customWidth="1"/>
    <col min="4104" max="4111" width="4.75" style="15" customWidth="1"/>
    <col min="4112" max="4342" width="9" style="15"/>
    <col min="4343" max="4343" width="2.125" style="15" customWidth="1"/>
    <col min="4344" max="4345" width="9" style="15"/>
    <col min="4346" max="4356" width="4.875" style="15" customWidth="1"/>
    <col min="4357" max="4359" width="5.875" style="15" customWidth="1"/>
    <col min="4360" max="4367" width="4.75" style="15" customWidth="1"/>
    <col min="4368" max="4598" width="9" style="15"/>
    <col min="4599" max="4599" width="2.125" style="15" customWidth="1"/>
    <col min="4600" max="4601" width="9" style="15"/>
    <col min="4602" max="4612" width="4.875" style="15" customWidth="1"/>
    <col min="4613" max="4615" width="5.875" style="15" customWidth="1"/>
    <col min="4616" max="4623" width="4.75" style="15" customWidth="1"/>
    <col min="4624" max="4854" width="9" style="15"/>
    <col min="4855" max="4855" width="2.125" style="15" customWidth="1"/>
    <col min="4856" max="4857" width="9" style="15"/>
    <col min="4858" max="4868" width="4.875" style="15" customWidth="1"/>
    <col min="4869" max="4871" width="5.875" style="15" customWidth="1"/>
    <col min="4872" max="4879" width="4.75" style="15" customWidth="1"/>
    <col min="4880" max="5110" width="9" style="15"/>
    <col min="5111" max="5111" width="2.125" style="15" customWidth="1"/>
    <col min="5112" max="5113" width="9" style="15"/>
    <col min="5114" max="5124" width="4.875" style="15" customWidth="1"/>
    <col min="5125" max="5127" width="5.875" style="15" customWidth="1"/>
    <col min="5128" max="5135" width="4.75" style="15" customWidth="1"/>
    <col min="5136" max="5366" width="9" style="15"/>
    <col min="5367" max="5367" width="2.125" style="15" customWidth="1"/>
    <col min="5368" max="5369" width="9" style="15"/>
    <col min="5370" max="5380" width="4.875" style="15" customWidth="1"/>
    <col min="5381" max="5383" width="5.875" style="15" customWidth="1"/>
    <col min="5384" max="5391" width="4.75" style="15" customWidth="1"/>
    <col min="5392" max="5622" width="9" style="15"/>
    <col min="5623" max="5623" width="2.125" style="15" customWidth="1"/>
    <col min="5624" max="5625" width="9" style="15"/>
    <col min="5626" max="5636" width="4.875" style="15" customWidth="1"/>
    <col min="5637" max="5639" width="5.875" style="15" customWidth="1"/>
    <col min="5640" max="5647" width="4.75" style="15" customWidth="1"/>
    <col min="5648" max="5878" width="9" style="15"/>
    <col min="5879" max="5879" width="2.125" style="15" customWidth="1"/>
    <col min="5880" max="5881" width="9" style="15"/>
    <col min="5882" max="5892" width="4.875" style="15" customWidth="1"/>
    <col min="5893" max="5895" width="5.875" style="15" customWidth="1"/>
    <col min="5896" max="5903" width="4.75" style="15" customWidth="1"/>
    <col min="5904" max="6134" width="9" style="15"/>
    <col min="6135" max="6135" width="2.125" style="15" customWidth="1"/>
    <col min="6136" max="6137" width="9" style="15"/>
    <col min="6138" max="6148" width="4.875" style="15" customWidth="1"/>
    <col min="6149" max="6151" width="5.875" style="15" customWidth="1"/>
    <col min="6152" max="6159" width="4.75" style="15" customWidth="1"/>
    <col min="6160" max="6390" width="9" style="15"/>
    <col min="6391" max="6391" width="2.125" style="15" customWidth="1"/>
    <col min="6392" max="6393" width="9" style="15"/>
    <col min="6394" max="6404" width="4.875" style="15" customWidth="1"/>
    <col min="6405" max="6407" width="5.875" style="15" customWidth="1"/>
    <col min="6408" max="6415" width="4.75" style="15" customWidth="1"/>
    <col min="6416" max="6646" width="9" style="15"/>
    <col min="6647" max="6647" width="2.125" style="15" customWidth="1"/>
    <col min="6648" max="6649" width="9" style="15"/>
    <col min="6650" max="6660" width="4.875" style="15" customWidth="1"/>
    <col min="6661" max="6663" width="5.875" style="15" customWidth="1"/>
    <col min="6664" max="6671" width="4.75" style="15" customWidth="1"/>
    <col min="6672" max="6902" width="9" style="15"/>
    <col min="6903" max="6903" width="2.125" style="15" customWidth="1"/>
    <col min="6904" max="6905" width="9" style="15"/>
    <col min="6906" max="6916" width="4.875" style="15" customWidth="1"/>
    <col min="6917" max="6919" width="5.875" style="15" customWidth="1"/>
    <col min="6920" max="6927" width="4.75" style="15" customWidth="1"/>
    <col min="6928" max="7158" width="9" style="15"/>
    <col min="7159" max="7159" width="2.125" style="15" customWidth="1"/>
    <col min="7160" max="7161" width="9" style="15"/>
    <col min="7162" max="7172" width="4.875" style="15" customWidth="1"/>
    <col min="7173" max="7175" width="5.875" style="15" customWidth="1"/>
    <col min="7176" max="7183" width="4.75" style="15" customWidth="1"/>
    <col min="7184" max="7414" width="9" style="15"/>
    <col min="7415" max="7415" width="2.125" style="15" customWidth="1"/>
    <col min="7416" max="7417" width="9" style="15"/>
    <col min="7418" max="7428" width="4.875" style="15" customWidth="1"/>
    <col min="7429" max="7431" width="5.875" style="15" customWidth="1"/>
    <col min="7432" max="7439" width="4.75" style="15" customWidth="1"/>
    <col min="7440" max="7670" width="9" style="15"/>
    <col min="7671" max="7671" width="2.125" style="15" customWidth="1"/>
    <col min="7672" max="7673" width="9" style="15"/>
    <col min="7674" max="7684" width="4.875" style="15" customWidth="1"/>
    <col min="7685" max="7687" width="5.875" style="15" customWidth="1"/>
    <col min="7688" max="7695" width="4.75" style="15" customWidth="1"/>
    <col min="7696" max="7926" width="9" style="15"/>
    <col min="7927" max="7927" width="2.125" style="15" customWidth="1"/>
    <col min="7928" max="7929" width="9" style="15"/>
    <col min="7930" max="7940" width="4.875" style="15" customWidth="1"/>
    <col min="7941" max="7943" width="5.875" style="15" customWidth="1"/>
    <col min="7944" max="7951" width="4.75" style="15" customWidth="1"/>
    <col min="7952" max="8182" width="9" style="15"/>
    <col min="8183" max="8183" width="2.125" style="15" customWidth="1"/>
    <col min="8184" max="8185" width="9" style="15"/>
    <col min="8186" max="8196" width="4.875" style="15" customWidth="1"/>
    <col min="8197" max="8199" width="5.875" style="15" customWidth="1"/>
    <col min="8200" max="8207" width="4.75" style="15" customWidth="1"/>
    <col min="8208" max="8438" width="9" style="15"/>
    <col min="8439" max="8439" width="2.125" style="15" customWidth="1"/>
    <col min="8440" max="8441" width="9" style="15"/>
    <col min="8442" max="8452" width="4.875" style="15" customWidth="1"/>
    <col min="8453" max="8455" width="5.875" style="15" customWidth="1"/>
    <col min="8456" max="8463" width="4.75" style="15" customWidth="1"/>
    <col min="8464" max="8694" width="9" style="15"/>
    <col min="8695" max="8695" width="2.125" style="15" customWidth="1"/>
    <col min="8696" max="8697" width="9" style="15"/>
    <col min="8698" max="8708" width="4.875" style="15" customWidth="1"/>
    <col min="8709" max="8711" width="5.875" style="15" customWidth="1"/>
    <col min="8712" max="8719" width="4.75" style="15" customWidth="1"/>
    <col min="8720" max="8950" width="9" style="15"/>
    <col min="8951" max="8951" width="2.125" style="15" customWidth="1"/>
    <col min="8952" max="8953" width="9" style="15"/>
    <col min="8954" max="8964" width="4.875" style="15" customWidth="1"/>
    <col min="8965" max="8967" width="5.875" style="15" customWidth="1"/>
    <col min="8968" max="8975" width="4.75" style="15" customWidth="1"/>
    <col min="8976" max="9206" width="9" style="15"/>
    <col min="9207" max="9207" width="2.125" style="15" customWidth="1"/>
    <col min="9208" max="9209" width="9" style="15"/>
    <col min="9210" max="9220" width="4.875" style="15" customWidth="1"/>
    <col min="9221" max="9223" width="5.875" style="15" customWidth="1"/>
    <col min="9224" max="9231" width="4.75" style="15" customWidth="1"/>
    <col min="9232" max="9462" width="9" style="15"/>
    <col min="9463" max="9463" width="2.125" style="15" customWidth="1"/>
    <col min="9464" max="9465" width="9" style="15"/>
    <col min="9466" max="9476" width="4.875" style="15" customWidth="1"/>
    <col min="9477" max="9479" width="5.875" style="15" customWidth="1"/>
    <col min="9480" max="9487" width="4.75" style="15" customWidth="1"/>
    <col min="9488" max="9718" width="9" style="15"/>
    <col min="9719" max="9719" width="2.125" style="15" customWidth="1"/>
    <col min="9720" max="9721" width="9" style="15"/>
    <col min="9722" max="9732" width="4.875" style="15" customWidth="1"/>
    <col min="9733" max="9735" width="5.875" style="15" customWidth="1"/>
    <col min="9736" max="9743" width="4.75" style="15" customWidth="1"/>
    <col min="9744" max="9974" width="9" style="15"/>
    <col min="9975" max="9975" width="2.125" style="15" customWidth="1"/>
    <col min="9976" max="9977" width="9" style="15"/>
    <col min="9978" max="9988" width="4.875" style="15" customWidth="1"/>
    <col min="9989" max="9991" width="5.875" style="15" customWidth="1"/>
    <col min="9992" max="9999" width="4.75" style="15" customWidth="1"/>
    <col min="10000" max="10230" width="9" style="15"/>
    <col min="10231" max="10231" width="2.125" style="15" customWidth="1"/>
    <col min="10232" max="10233" width="9" style="15"/>
    <col min="10234" max="10244" width="4.875" style="15" customWidth="1"/>
    <col min="10245" max="10247" width="5.875" style="15" customWidth="1"/>
    <col min="10248" max="10255" width="4.75" style="15" customWidth="1"/>
    <col min="10256" max="10486" width="9" style="15"/>
    <col min="10487" max="10487" width="2.125" style="15" customWidth="1"/>
    <col min="10488" max="10489" width="9" style="15"/>
    <col min="10490" max="10500" width="4.875" style="15" customWidth="1"/>
    <col min="10501" max="10503" width="5.875" style="15" customWidth="1"/>
    <col min="10504" max="10511" width="4.75" style="15" customWidth="1"/>
    <col min="10512" max="10742" width="9" style="15"/>
    <col min="10743" max="10743" width="2.125" style="15" customWidth="1"/>
    <col min="10744" max="10745" width="9" style="15"/>
    <col min="10746" max="10756" width="4.875" style="15" customWidth="1"/>
    <col min="10757" max="10759" width="5.875" style="15" customWidth="1"/>
    <col min="10760" max="10767" width="4.75" style="15" customWidth="1"/>
    <col min="10768" max="10998" width="9" style="15"/>
    <col min="10999" max="10999" width="2.125" style="15" customWidth="1"/>
    <col min="11000" max="11001" width="9" style="15"/>
    <col min="11002" max="11012" width="4.875" style="15" customWidth="1"/>
    <col min="11013" max="11015" width="5.875" style="15" customWidth="1"/>
    <col min="11016" max="11023" width="4.75" style="15" customWidth="1"/>
    <col min="11024" max="11254" width="9" style="15"/>
    <col min="11255" max="11255" width="2.125" style="15" customWidth="1"/>
    <col min="11256" max="11257" width="9" style="15"/>
    <col min="11258" max="11268" width="4.875" style="15" customWidth="1"/>
    <col min="11269" max="11271" width="5.875" style="15" customWidth="1"/>
    <col min="11272" max="11279" width="4.75" style="15" customWidth="1"/>
    <col min="11280" max="11510" width="9" style="15"/>
    <col min="11511" max="11511" width="2.125" style="15" customWidth="1"/>
    <col min="11512" max="11513" width="9" style="15"/>
    <col min="11514" max="11524" width="4.875" style="15" customWidth="1"/>
    <col min="11525" max="11527" width="5.875" style="15" customWidth="1"/>
    <col min="11528" max="11535" width="4.75" style="15" customWidth="1"/>
    <col min="11536" max="11766" width="9" style="15"/>
    <col min="11767" max="11767" width="2.125" style="15" customWidth="1"/>
    <col min="11768" max="11769" width="9" style="15"/>
    <col min="11770" max="11780" width="4.875" style="15" customWidth="1"/>
    <col min="11781" max="11783" width="5.875" style="15" customWidth="1"/>
    <col min="11784" max="11791" width="4.75" style="15" customWidth="1"/>
    <col min="11792" max="12022" width="9" style="15"/>
    <col min="12023" max="12023" width="2.125" style="15" customWidth="1"/>
    <col min="12024" max="12025" width="9" style="15"/>
    <col min="12026" max="12036" width="4.875" style="15" customWidth="1"/>
    <col min="12037" max="12039" width="5.875" style="15" customWidth="1"/>
    <col min="12040" max="12047" width="4.75" style="15" customWidth="1"/>
    <col min="12048" max="12278" width="9" style="15"/>
    <col min="12279" max="12279" width="2.125" style="15" customWidth="1"/>
    <col min="12280" max="12281" width="9" style="15"/>
    <col min="12282" max="12292" width="4.875" style="15" customWidth="1"/>
    <col min="12293" max="12295" width="5.875" style="15" customWidth="1"/>
    <col min="12296" max="12303" width="4.75" style="15" customWidth="1"/>
    <col min="12304" max="12534" width="9" style="15"/>
    <col min="12535" max="12535" width="2.125" style="15" customWidth="1"/>
    <col min="12536" max="12537" width="9" style="15"/>
    <col min="12538" max="12548" width="4.875" style="15" customWidth="1"/>
    <col min="12549" max="12551" width="5.875" style="15" customWidth="1"/>
    <col min="12552" max="12559" width="4.75" style="15" customWidth="1"/>
    <col min="12560" max="12790" width="9" style="15"/>
    <col min="12791" max="12791" width="2.125" style="15" customWidth="1"/>
    <col min="12792" max="12793" width="9" style="15"/>
    <col min="12794" max="12804" width="4.875" style="15" customWidth="1"/>
    <col min="12805" max="12807" width="5.875" style="15" customWidth="1"/>
    <col min="12808" max="12815" width="4.75" style="15" customWidth="1"/>
    <col min="12816" max="13046" width="9" style="15"/>
    <col min="13047" max="13047" width="2.125" style="15" customWidth="1"/>
    <col min="13048" max="13049" width="9" style="15"/>
    <col min="13050" max="13060" width="4.875" style="15" customWidth="1"/>
    <col min="13061" max="13063" width="5.875" style="15" customWidth="1"/>
    <col min="13064" max="13071" width="4.75" style="15" customWidth="1"/>
    <col min="13072" max="13302" width="9" style="15"/>
    <col min="13303" max="13303" width="2.125" style="15" customWidth="1"/>
    <col min="13304" max="13305" width="9" style="15"/>
    <col min="13306" max="13316" width="4.875" style="15" customWidth="1"/>
    <col min="13317" max="13319" width="5.875" style="15" customWidth="1"/>
    <col min="13320" max="13327" width="4.75" style="15" customWidth="1"/>
    <col min="13328" max="13558" width="9" style="15"/>
    <col min="13559" max="13559" width="2.125" style="15" customWidth="1"/>
    <col min="13560" max="13561" width="9" style="15"/>
    <col min="13562" max="13572" width="4.875" style="15" customWidth="1"/>
    <col min="13573" max="13575" width="5.875" style="15" customWidth="1"/>
    <col min="13576" max="13583" width="4.75" style="15" customWidth="1"/>
    <col min="13584" max="13814" width="9" style="15"/>
    <col min="13815" max="13815" width="2.125" style="15" customWidth="1"/>
    <col min="13816" max="13817" width="9" style="15"/>
    <col min="13818" max="13828" width="4.875" style="15" customWidth="1"/>
    <col min="13829" max="13831" width="5.875" style="15" customWidth="1"/>
    <col min="13832" max="13839" width="4.75" style="15" customWidth="1"/>
    <col min="13840" max="14070" width="9" style="15"/>
    <col min="14071" max="14071" width="2.125" style="15" customWidth="1"/>
    <col min="14072" max="14073" width="9" style="15"/>
    <col min="14074" max="14084" width="4.875" style="15" customWidth="1"/>
    <col min="14085" max="14087" width="5.875" style="15" customWidth="1"/>
    <col min="14088" max="14095" width="4.75" style="15" customWidth="1"/>
    <col min="14096" max="14326" width="9" style="15"/>
    <col min="14327" max="14327" width="2.125" style="15" customWidth="1"/>
    <col min="14328" max="14329" width="9" style="15"/>
    <col min="14330" max="14340" width="4.875" style="15" customWidth="1"/>
    <col min="14341" max="14343" width="5.875" style="15" customWidth="1"/>
    <col min="14344" max="14351" width="4.75" style="15" customWidth="1"/>
    <col min="14352" max="14582" width="9" style="15"/>
    <col min="14583" max="14583" width="2.125" style="15" customWidth="1"/>
    <col min="14584" max="14585" width="9" style="15"/>
    <col min="14586" max="14596" width="4.875" style="15" customWidth="1"/>
    <col min="14597" max="14599" width="5.875" style="15" customWidth="1"/>
    <col min="14600" max="14607" width="4.75" style="15" customWidth="1"/>
    <col min="14608" max="14838" width="9" style="15"/>
    <col min="14839" max="14839" width="2.125" style="15" customWidth="1"/>
    <col min="14840" max="14841" width="9" style="15"/>
    <col min="14842" max="14852" width="4.875" style="15" customWidth="1"/>
    <col min="14853" max="14855" width="5.875" style="15" customWidth="1"/>
    <col min="14856" max="14863" width="4.75" style="15" customWidth="1"/>
    <col min="14864" max="15094" width="9" style="15"/>
    <col min="15095" max="15095" width="2.125" style="15" customWidth="1"/>
    <col min="15096" max="15097" width="9" style="15"/>
    <col min="15098" max="15108" width="4.875" style="15" customWidth="1"/>
    <col min="15109" max="15111" width="5.875" style="15" customWidth="1"/>
    <col min="15112" max="15119" width="4.75" style="15" customWidth="1"/>
    <col min="15120" max="15350" width="9" style="15"/>
    <col min="15351" max="15351" width="2.125" style="15" customWidth="1"/>
    <col min="15352" max="15353" width="9" style="15"/>
    <col min="15354" max="15364" width="4.875" style="15" customWidth="1"/>
    <col min="15365" max="15367" width="5.875" style="15" customWidth="1"/>
    <col min="15368" max="15375" width="4.75" style="15" customWidth="1"/>
    <col min="15376" max="15606" width="9" style="15"/>
    <col min="15607" max="15607" width="2.125" style="15" customWidth="1"/>
    <col min="15608" max="15609" width="9" style="15"/>
    <col min="15610" max="15620" width="4.875" style="15" customWidth="1"/>
    <col min="15621" max="15623" width="5.875" style="15" customWidth="1"/>
    <col min="15624" max="15631" width="4.75" style="15" customWidth="1"/>
    <col min="15632" max="15862" width="9" style="15"/>
    <col min="15863" max="15863" width="2.125" style="15" customWidth="1"/>
    <col min="15864" max="15865" width="9" style="15"/>
    <col min="15866" max="15876" width="4.875" style="15" customWidth="1"/>
    <col min="15877" max="15879" width="5.875" style="15" customWidth="1"/>
    <col min="15880" max="15887" width="4.75" style="15" customWidth="1"/>
    <col min="15888" max="16118" width="9" style="15"/>
    <col min="16119" max="16119" width="2.125" style="15" customWidth="1"/>
    <col min="16120" max="16121" width="9" style="15"/>
    <col min="16122" max="16132" width="4.875" style="15" customWidth="1"/>
    <col min="16133" max="16135" width="5.875" style="15" customWidth="1"/>
    <col min="16136" max="16143" width="4.75" style="15" customWidth="1"/>
    <col min="16144" max="16384" width="9" style="15"/>
  </cols>
  <sheetData>
    <row r="2" spans="1:29" s="3" customFormat="1" ht="37.5" customHeight="1">
      <c r="A2" s="652" t="s">
        <v>754</v>
      </c>
      <c r="B2" s="652"/>
      <c r="C2" s="652"/>
      <c r="D2" s="652"/>
      <c r="E2" s="652"/>
      <c r="F2" s="652"/>
      <c r="G2" s="652"/>
      <c r="H2" s="652"/>
      <c r="I2" s="652"/>
      <c r="J2" s="652"/>
      <c r="K2" s="156"/>
      <c r="W2" s="15"/>
      <c r="X2" s="15"/>
      <c r="Y2" s="15"/>
      <c r="Z2" s="15"/>
      <c r="AA2" s="15"/>
      <c r="AB2" s="15"/>
      <c r="AC2" s="15"/>
    </row>
    <row r="3" spans="1:29" s="3" customFormat="1" ht="16.5">
      <c r="A3" s="4"/>
      <c r="B3" s="4"/>
      <c r="C3" s="5"/>
      <c r="D3" s="6"/>
      <c r="E3" s="4"/>
      <c r="F3" s="4"/>
      <c r="G3" s="4"/>
      <c r="H3" s="4"/>
      <c r="I3" s="4" t="s">
        <v>186</v>
      </c>
      <c r="K3" s="116"/>
      <c r="W3" s="15"/>
      <c r="X3" s="15"/>
      <c r="Y3" s="15"/>
      <c r="Z3" s="15"/>
      <c r="AA3" s="15"/>
      <c r="AB3" s="15"/>
      <c r="AC3" s="15"/>
    </row>
    <row r="4" spans="1:29" s="3" customFormat="1" ht="24.75" customHeight="1">
      <c r="A4" s="59"/>
      <c r="B4" s="60" t="s">
        <v>755</v>
      </c>
      <c r="C4" s="61"/>
      <c r="D4" s="62"/>
      <c r="E4" s="59"/>
      <c r="F4" s="59"/>
      <c r="G4" s="59"/>
      <c r="H4" s="59"/>
      <c r="I4" s="42"/>
      <c r="K4" s="116"/>
      <c r="W4" s="15"/>
      <c r="X4" s="15"/>
      <c r="Y4" s="15"/>
      <c r="Z4" s="15"/>
      <c r="AA4" s="15"/>
      <c r="AB4" s="15"/>
      <c r="AC4" s="15"/>
    </row>
    <row r="5" spans="1:29" s="117" customFormat="1" ht="32.25" customHeight="1">
      <c r="A5" s="116"/>
      <c r="B5" s="116"/>
      <c r="C5" s="116"/>
      <c r="D5" s="116"/>
      <c r="E5" s="116"/>
      <c r="F5" s="116"/>
      <c r="G5" s="116"/>
      <c r="H5" s="116"/>
      <c r="I5" s="116"/>
      <c r="J5" s="116"/>
      <c r="K5" s="116"/>
      <c r="L5" s="116"/>
      <c r="M5" s="116"/>
      <c r="N5" s="116"/>
      <c r="O5" s="116"/>
      <c r="P5" s="116"/>
      <c r="Q5" s="116"/>
      <c r="R5" s="116"/>
      <c r="S5" s="116"/>
      <c r="T5" s="116"/>
      <c r="U5" s="116"/>
      <c r="V5" s="116"/>
    </row>
    <row r="6" spans="1:29" s="117" customFormat="1" ht="32.25" customHeight="1">
      <c r="A6" s="116"/>
      <c r="B6" s="116"/>
      <c r="C6" s="116"/>
      <c r="D6" s="116"/>
      <c r="E6" s="116"/>
      <c r="F6" s="116"/>
      <c r="G6" s="116"/>
      <c r="H6" s="116"/>
      <c r="I6" s="116"/>
      <c r="J6" s="116"/>
      <c r="K6" s="116"/>
      <c r="L6" s="116"/>
      <c r="M6" s="116"/>
      <c r="N6" s="116"/>
      <c r="O6" s="116"/>
      <c r="P6" s="116"/>
      <c r="Q6" s="116"/>
      <c r="R6" s="116"/>
      <c r="S6" s="116"/>
      <c r="T6" s="116"/>
      <c r="U6" s="116"/>
      <c r="V6" s="116"/>
    </row>
    <row r="7" spans="1:29" s="117" customFormat="1" ht="32.25" customHeight="1">
      <c r="A7" s="116"/>
      <c r="B7" s="116"/>
      <c r="C7" s="116"/>
      <c r="D7" s="116"/>
      <c r="E7" s="116"/>
      <c r="F7" s="116"/>
      <c r="G7" s="116"/>
      <c r="H7" s="116"/>
      <c r="I7" s="116"/>
      <c r="J7" s="116"/>
      <c r="K7" s="116"/>
      <c r="L7" s="116"/>
      <c r="M7" s="116"/>
      <c r="N7" s="116"/>
      <c r="O7" s="116"/>
      <c r="P7" s="116"/>
      <c r="Q7" s="116"/>
      <c r="R7" s="116"/>
      <c r="S7" s="116"/>
      <c r="T7" s="116"/>
      <c r="U7" s="116"/>
      <c r="V7" s="116"/>
    </row>
    <row r="8" spans="1:29" s="117" customFormat="1" ht="32.25" customHeight="1">
      <c r="A8" s="116"/>
      <c r="B8" s="116"/>
      <c r="C8" s="116"/>
      <c r="D8" s="116"/>
      <c r="E8" s="116"/>
      <c r="F8" s="116"/>
      <c r="G8" s="116"/>
      <c r="H8" s="116"/>
      <c r="I8" s="116"/>
      <c r="J8" s="116"/>
      <c r="K8" s="116"/>
      <c r="L8" s="116"/>
      <c r="M8" s="116"/>
      <c r="N8" s="116"/>
      <c r="O8" s="116"/>
      <c r="P8" s="116"/>
      <c r="Q8" s="116"/>
      <c r="R8" s="116"/>
      <c r="S8" s="116"/>
      <c r="T8" s="116"/>
      <c r="U8" s="116"/>
      <c r="V8" s="116"/>
    </row>
    <row r="9" spans="1:29" s="117" customFormat="1" ht="32.25" customHeight="1">
      <c r="A9" s="116"/>
      <c r="B9" s="116"/>
      <c r="C9" s="116"/>
      <c r="D9" s="116"/>
      <c r="E9" s="116"/>
      <c r="F9" s="116"/>
      <c r="G9" s="116"/>
      <c r="H9" s="116"/>
      <c r="I9" s="116"/>
      <c r="J9" s="116"/>
      <c r="K9" s="116"/>
      <c r="L9" s="116"/>
      <c r="M9" s="116"/>
      <c r="N9" s="116"/>
      <c r="O9" s="116"/>
      <c r="P9" s="116"/>
      <c r="Q9" s="116"/>
      <c r="R9" s="116"/>
      <c r="S9" s="116"/>
      <c r="T9" s="116"/>
      <c r="U9" s="116"/>
      <c r="V9" s="116"/>
    </row>
    <row r="10" spans="1:29" s="117" customFormat="1" ht="32.25" customHeight="1">
      <c r="A10" s="116"/>
      <c r="B10" s="116"/>
      <c r="C10" s="116"/>
      <c r="D10" s="116"/>
      <c r="E10" s="116"/>
      <c r="F10" s="116"/>
      <c r="G10" s="116"/>
      <c r="H10" s="116"/>
      <c r="I10" s="116"/>
      <c r="J10" s="116"/>
      <c r="K10" s="116"/>
      <c r="L10" s="116"/>
      <c r="M10" s="116"/>
      <c r="N10" s="116"/>
      <c r="O10" s="116"/>
      <c r="P10" s="116"/>
      <c r="Q10" s="116"/>
      <c r="R10" s="116"/>
      <c r="S10" s="116"/>
      <c r="T10" s="116"/>
      <c r="U10" s="116"/>
      <c r="V10" s="116"/>
    </row>
    <row r="11" spans="1:29" s="117" customFormat="1" ht="32.25" customHeight="1">
      <c r="A11" s="116"/>
      <c r="B11" s="116"/>
      <c r="C11" s="116"/>
      <c r="D11" s="116"/>
      <c r="E11" s="116"/>
      <c r="F11" s="116"/>
      <c r="G11" s="116"/>
      <c r="H11" s="116"/>
      <c r="I11" s="116"/>
      <c r="J11" s="116"/>
      <c r="K11" s="116"/>
      <c r="L11" s="116"/>
      <c r="M11" s="116"/>
      <c r="N11" s="116"/>
      <c r="O11" s="116"/>
      <c r="P11" s="116"/>
      <c r="Q11" s="116"/>
      <c r="R11" s="116"/>
      <c r="S11" s="116"/>
      <c r="T11" s="116"/>
      <c r="U11" s="116"/>
      <c r="V11" s="116"/>
    </row>
    <row r="12" spans="1:29" s="117" customFormat="1" ht="32.25" customHeight="1">
      <c r="A12" s="116"/>
      <c r="B12" s="116"/>
      <c r="C12" s="116"/>
      <c r="D12" s="116"/>
      <c r="E12" s="116"/>
      <c r="F12" s="116"/>
      <c r="G12" s="116"/>
      <c r="H12" s="116"/>
      <c r="I12" s="116"/>
      <c r="J12" s="116"/>
      <c r="K12" s="116"/>
      <c r="L12" s="116"/>
      <c r="M12" s="116"/>
      <c r="N12" s="116"/>
      <c r="O12" s="116"/>
      <c r="P12" s="116"/>
      <c r="Q12" s="116"/>
      <c r="R12" s="116"/>
      <c r="S12" s="116"/>
      <c r="T12" s="116"/>
      <c r="U12" s="116"/>
      <c r="V12" s="116"/>
    </row>
    <row r="13" spans="1:29" s="117" customFormat="1" ht="32.25" customHeight="1">
      <c r="A13" s="116"/>
      <c r="B13" s="116"/>
      <c r="C13" s="116"/>
      <c r="D13" s="116"/>
      <c r="E13" s="116"/>
      <c r="F13" s="116"/>
      <c r="G13" s="116"/>
      <c r="H13" s="116"/>
      <c r="I13" s="116"/>
      <c r="J13" s="116"/>
      <c r="K13" s="116"/>
      <c r="L13" s="116"/>
      <c r="M13" s="116"/>
      <c r="N13" s="116"/>
      <c r="O13" s="116"/>
      <c r="P13" s="116"/>
      <c r="Q13" s="116"/>
      <c r="R13" s="116"/>
      <c r="S13" s="116"/>
      <c r="T13" s="116"/>
      <c r="U13" s="116"/>
      <c r="V13" s="116"/>
    </row>
    <row r="14" spans="1:29" s="117" customFormat="1" ht="20.100000000000001" customHeight="1">
      <c r="A14" s="116"/>
      <c r="B14" s="116"/>
      <c r="C14" s="116"/>
      <c r="D14" s="116"/>
      <c r="E14" s="116"/>
      <c r="F14" s="116"/>
      <c r="G14" s="116"/>
      <c r="H14" s="116"/>
      <c r="I14" s="116"/>
      <c r="J14" s="116"/>
      <c r="K14" s="116"/>
      <c r="L14" s="116"/>
      <c r="M14" s="116"/>
      <c r="N14" s="116"/>
      <c r="O14" s="116"/>
      <c r="P14" s="116"/>
      <c r="Q14" s="116"/>
      <c r="R14" s="116"/>
      <c r="S14" s="116"/>
      <c r="T14" s="116"/>
      <c r="U14" s="116"/>
      <c r="V14" s="116"/>
    </row>
    <row r="15" spans="1:29" s="3" customFormat="1" ht="24.75" customHeight="1">
      <c r="A15" s="4"/>
      <c r="B15" s="42" t="s">
        <v>756</v>
      </c>
      <c r="C15" s="5"/>
      <c r="D15" s="6"/>
      <c r="E15" s="4"/>
      <c r="F15" s="4"/>
      <c r="G15" s="4"/>
      <c r="H15" s="4"/>
      <c r="I15" s="42"/>
      <c r="K15" s="116"/>
      <c r="W15" s="15"/>
      <c r="X15" s="15"/>
      <c r="Y15" s="15"/>
      <c r="Z15" s="15"/>
      <c r="AA15" s="15"/>
      <c r="AB15" s="15"/>
      <c r="AC15" s="15"/>
    </row>
    <row r="16" spans="1:29" s="3" customFormat="1" ht="20.25">
      <c r="A16" s="4"/>
      <c r="B16" s="665" t="s">
        <v>777</v>
      </c>
      <c r="C16" s="665"/>
      <c r="D16" s="666" t="s">
        <v>776</v>
      </c>
      <c r="E16" s="666"/>
      <c r="F16" s="666"/>
      <c r="G16" s="662" t="s">
        <v>666</v>
      </c>
      <c r="H16" s="4"/>
      <c r="I16" s="42"/>
      <c r="K16" s="116"/>
      <c r="W16" s="15"/>
      <c r="X16" s="15"/>
      <c r="Y16" s="15"/>
      <c r="Z16" s="15"/>
      <c r="AA16" s="15"/>
      <c r="AB16" s="15"/>
      <c r="AC16" s="15"/>
    </row>
    <row r="17" spans="1:29" s="3" customFormat="1" ht="20.100000000000001" customHeight="1">
      <c r="A17" s="4"/>
      <c r="B17" s="665"/>
      <c r="C17" s="665"/>
      <c r="D17" s="666"/>
      <c r="E17" s="666"/>
      <c r="F17" s="666"/>
      <c r="G17" s="662"/>
      <c r="H17" s="4"/>
      <c r="I17" s="42"/>
      <c r="K17" s="116"/>
      <c r="W17" s="15"/>
      <c r="X17" s="15"/>
      <c r="Y17" s="15"/>
      <c r="Z17" s="15"/>
      <c r="AA17" s="15"/>
      <c r="AB17" s="15"/>
      <c r="AC17" s="15"/>
    </row>
    <row r="18" spans="1:29" s="3" customFormat="1" ht="20.100000000000001" customHeight="1">
      <c r="A18" s="4"/>
      <c r="B18" s="671" t="s">
        <v>50</v>
      </c>
      <c r="C18" s="671"/>
      <c r="D18" s="672" t="s">
        <v>751</v>
      </c>
      <c r="E18" s="673"/>
      <c r="F18" s="674"/>
      <c r="G18" s="41"/>
      <c r="H18" s="4"/>
      <c r="I18" s="42"/>
      <c r="K18" s="116"/>
      <c r="W18" s="15"/>
      <c r="X18" s="15"/>
      <c r="Y18" s="15"/>
      <c r="Z18" s="15"/>
      <c r="AA18" s="15"/>
      <c r="AB18" s="15"/>
      <c r="AC18" s="15"/>
    </row>
    <row r="19" spans="1:29" s="3" customFormat="1" ht="20.100000000000001" customHeight="1">
      <c r="A19" s="4"/>
      <c r="B19" s="671" t="s">
        <v>51</v>
      </c>
      <c r="C19" s="671"/>
      <c r="D19" s="672" t="s">
        <v>814</v>
      </c>
      <c r="E19" s="673"/>
      <c r="F19" s="674"/>
      <c r="G19" s="41"/>
      <c r="H19" s="4"/>
      <c r="I19" s="42"/>
      <c r="K19" s="116"/>
      <c r="W19" s="15"/>
      <c r="X19" s="15"/>
      <c r="Y19" s="15"/>
      <c r="Z19" s="15"/>
      <c r="AA19" s="15"/>
      <c r="AB19" s="15"/>
      <c r="AC19" s="15"/>
    </row>
    <row r="20" spans="1:29" s="3" customFormat="1" ht="20.100000000000001" customHeight="1">
      <c r="A20" s="4"/>
      <c r="B20" s="671" t="s">
        <v>52</v>
      </c>
      <c r="C20" s="671"/>
      <c r="D20" s="672" t="s">
        <v>815</v>
      </c>
      <c r="E20" s="673"/>
      <c r="F20" s="674"/>
      <c r="G20" s="41"/>
      <c r="H20" s="4"/>
      <c r="I20" s="42"/>
      <c r="K20" s="116"/>
      <c r="W20" s="15"/>
      <c r="X20" s="15"/>
      <c r="Y20" s="15"/>
      <c r="Z20" s="15"/>
      <c r="AA20" s="15"/>
      <c r="AB20" s="15"/>
      <c r="AC20" s="15"/>
    </row>
    <row r="21" spans="1:29" s="3" customFormat="1" ht="20.100000000000001" customHeight="1">
      <c r="A21" s="4"/>
      <c r="B21" s="671" t="s">
        <v>53</v>
      </c>
      <c r="C21" s="671"/>
      <c r="D21" s="672" t="s">
        <v>816</v>
      </c>
      <c r="E21" s="673"/>
      <c r="F21" s="674"/>
      <c r="G21" s="41"/>
      <c r="H21" s="4"/>
      <c r="I21" s="42"/>
      <c r="K21" s="116"/>
      <c r="W21" s="15"/>
      <c r="X21" s="15"/>
      <c r="Y21" s="15"/>
      <c r="Z21" s="15"/>
      <c r="AA21" s="15"/>
      <c r="AB21" s="15"/>
      <c r="AC21" s="15"/>
    </row>
    <row r="22" spans="1:29" s="116" customFormat="1" ht="20.100000000000001" customHeight="1">
      <c r="A22" s="4"/>
      <c r="B22" s="667" t="s">
        <v>986</v>
      </c>
      <c r="C22" s="667"/>
      <c r="D22" s="668" t="s">
        <v>987</v>
      </c>
      <c r="E22" s="669"/>
      <c r="F22" s="670"/>
      <c r="G22" s="41"/>
      <c r="H22" s="4"/>
      <c r="I22" s="42"/>
      <c r="W22" s="117"/>
      <c r="X22" s="117"/>
      <c r="Y22" s="117"/>
      <c r="Z22" s="117"/>
      <c r="AA22" s="117"/>
      <c r="AB22" s="117"/>
      <c r="AC22" s="117"/>
    </row>
    <row r="23" spans="1:29" s="3" customFormat="1" ht="24.75" customHeight="1">
      <c r="A23" s="4"/>
      <c r="H23" s="4"/>
      <c r="I23" s="4"/>
      <c r="K23" s="116"/>
      <c r="W23" s="15"/>
      <c r="X23" s="15"/>
      <c r="Y23" s="15"/>
      <c r="Z23" s="15"/>
      <c r="AA23" s="15"/>
      <c r="AB23" s="15"/>
      <c r="AC23" s="15"/>
    </row>
    <row r="24" spans="1:29" ht="20.100000000000001" customHeight="1">
      <c r="B24" s="42" t="s">
        <v>757</v>
      </c>
      <c r="C24" s="5"/>
      <c r="D24" s="6"/>
      <c r="E24" s="4"/>
      <c r="F24" s="4"/>
      <c r="G24" s="4"/>
    </row>
    <row r="25" spans="1:29" s="117" customFormat="1" ht="20.100000000000001" customHeight="1">
      <c r="A25" s="116"/>
      <c r="B25" s="656" t="s">
        <v>809</v>
      </c>
      <c r="C25" s="656" t="s">
        <v>778</v>
      </c>
      <c r="D25" s="656"/>
      <c r="E25" s="656"/>
      <c r="F25" s="656"/>
      <c r="G25" s="656" t="s">
        <v>781</v>
      </c>
      <c r="H25" s="656"/>
      <c r="I25" s="656" t="s">
        <v>1210</v>
      </c>
      <c r="J25" s="656"/>
      <c r="K25" s="656"/>
      <c r="L25" s="656"/>
      <c r="M25" s="656"/>
      <c r="N25" s="116"/>
      <c r="O25" s="116"/>
      <c r="P25" s="116"/>
      <c r="Q25" s="116"/>
      <c r="R25" s="116"/>
      <c r="S25" s="116"/>
      <c r="T25" s="116"/>
      <c r="U25" s="116"/>
      <c r="V25" s="116"/>
    </row>
    <row r="26" spans="1:29" s="117" customFormat="1" ht="20.100000000000001" customHeight="1">
      <c r="A26" s="116"/>
      <c r="B26" s="656"/>
      <c r="C26" s="656"/>
      <c r="D26" s="656"/>
      <c r="E26" s="656"/>
      <c r="F26" s="656"/>
      <c r="G26" s="656"/>
      <c r="H26" s="656"/>
      <c r="I26" s="656" t="s">
        <v>1211</v>
      </c>
      <c r="J26" s="656" t="s">
        <v>1363</v>
      </c>
      <c r="K26" s="656"/>
      <c r="L26" s="656"/>
      <c r="M26" s="656"/>
      <c r="N26" s="116"/>
      <c r="O26" s="116"/>
      <c r="P26" s="116"/>
      <c r="Q26" s="116"/>
      <c r="R26" s="116"/>
      <c r="S26" s="116"/>
      <c r="T26" s="116"/>
      <c r="U26" s="116"/>
      <c r="V26" s="116"/>
    </row>
    <row r="27" spans="1:29" s="117" customFormat="1" ht="20.100000000000001" customHeight="1">
      <c r="A27" s="116"/>
      <c r="B27" s="656"/>
      <c r="C27" s="157" t="s">
        <v>777</v>
      </c>
      <c r="D27" s="157" t="s">
        <v>776</v>
      </c>
      <c r="E27" s="157" t="s">
        <v>779</v>
      </c>
      <c r="F27" s="157" t="s">
        <v>780</v>
      </c>
      <c r="G27" s="157" t="s">
        <v>78</v>
      </c>
      <c r="H27" s="157" t="s">
        <v>79</v>
      </c>
      <c r="I27" s="656"/>
      <c r="J27" s="157" t="s">
        <v>1365</v>
      </c>
      <c r="K27" s="157" t="s">
        <v>1364</v>
      </c>
      <c r="L27" s="157" t="s">
        <v>1366</v>
      </c>
      <c r="M27" s="223" t="s">
        <v>1440</v>
      </c>
      <c r="N27" s="116"/>
      <c r="O27" s="116"/>
      <c r="P27" s="116"/>
      <c r="Q27" s="116"/>
      <c r="R27" s="116"/>
      <c r="S27" s="116"/>
      <c r="T27" s="116"/>
      <c r="U27" s="116"/>
      <c r="V27" s="116"/>
    </row>
    <row r="28" spans="1:29" s="117" customFormat="1" ht="94.5">
      <c r="A28" s="116"/>
      <c r="B28" s="196"/>
      <c r="C28" s="197"/>
      <c r="D28" s="198"/>
      <c r="E28" s="197"/>
      <c r="F28" s="198"/>
      <c r="G28" s="199"/>
      <c r="H28" s="199"/>
      <c r="I28" s="474" t="s">
        <v>2134</v>
      </c>
      <c r="J28" s="474" t="s">
        <v>2103</v>
      </c>
      <c r="K28" s="475" t="s">
        <v>2135</v>
      </c>
      <c r="L28" s="475" t="s">
        <v>2136</v>
      </c>
      <c r="M28" s="489" t="s">
        <v>2136</v>
      </c>
      <c r="N28" s="116"/>
      <c r="O28" s="116"/>
      <c r="P28" s="116"/>
      <c r="Q28" s="116"/>
      <c r="R28" s="116"/>
      <c r="S28" s="116"/>
      <c r="T28" s="116"/>
      <c r="U28" s="116"/>
      <c r="V28" s="116"/>
    </row>
    <row r="29" spans="1:29" s="117" customFormat="1" ht="20.100000000000001" customHeight="1">
      <c r="A29" s="116"/>
      <c r="B29" s="140" t="s">
        <v>1201</v>
      </c>
      <c r="C29" s="128" t="s">
        <v>50</v>
      </c>
      <c r="D29" s="128" t="s">
        <v>1201</v>
      </c>
      <c r="E29" s="128">
        <v>41</v>
      </c>
      <c r="F29" s="407" t="s">
        <v>2115</v>
      </c>
      <c r="G29" s="128" t="s">
        <v>54</v>
      </c>
      <c r="H29" s="128" t="s">
        <v>102</v>
      </c>
      <c r="I29" s="128" t="s">
        <v>1192</v>
      </c>
      <c r="J29" s="469" t="s">
        <v>2137</v>
      </c>
      <c r="K29" s="658" t="s">
        <v>1362</v>
      </c>
      <c r="L29" s="163" t="s">
        <v>1193</v>
      </c>
      <c r="M29" s="385">
        <v>0.41666666666666669</v>
      </c>
      <c r="N29" s="116"/>
      <c r="O29" s="116"/>
      <c r="P29" s="116"/>
      <c r="Q29" s="116"/>
      <c r="R29" s="116"/>
      <c r="S29" s="116"/>
      <c r="T29" s="116"/>
      <c r="U29" s="116"/>
      <c r="V29" s="116"/>
    </row>
    <row r="30" spans="1:29" s="117" customFormat="1" ht="20.100000000000001" customHeight="1">
      <c r="A30" s="116"/>
      <c r="B30" s="129" t="s">
        <v>1201</v>
      </c>
      <c r="C30" s="141" t="s">
        <v>103</v>
      </c>
      <c r="D30" s="141" t="s">
        <v>1201</v>
      </c>
      <c r="E30" s="58">
        <v>97</v>
      </c>
      <c r="F30" s="408" t="s">
        <v>1996</v>
      </c>
      <c r="G30" s="58" t="s">
        <v>102</v>
      </c>
      <c r="H30" s="58" t="s">
        <v>102</v>
      </c>
      <c r="I30" s="58" t="s">
        <v>1182</v>
      </c>
      <c r="J30" s="470" t="s">
        <v>1194</v>
      </c>
      <c r="K30" s="659"/>
      <c r="L30" s="386" t="s">
        <v>1194</v>
      </c>
      <c r="M30" s="386" t="s">
        <v>1194</v>
      </c>
      <c r="N30" s="116"/>
      <c r="O30" s="116"/>
      <c r="P30" s="116"/>
      <c r="Q30" s="116"/>
      <c r="R30" s="116"/>
      <c r="S30" s="116"/>
      <c r="T30" s="116"/>
      <c r="U30" s="116"/>
      <c r="V30" s="116"/>
    </row>
    <row r="31" spans="1:29" s="117" customFormat="1" ht="20.100000000000001" customHeight="1">
      <c r="A31" s="116"/>
      <c r="B31" s="129" t="s">
        <v>1201</v>
      </c>
      <c r="C31" s="141" t="s">
        <v>103</v>
      </c>
      <c r="D31" s="141" t="s">
        <v>1201</v>
      </c>
      <c r="E31" s="58">
        <v>40</v>
      </c>
      <c r="F31" s="408" t="s">
        <v>1204</v>
      </c>
      <c r="G31" s="58" t="s">
        <v>102</v>
      </c>
      <c r="H31" s="58" t="s">
        <v>102</v>
      </c>
      <c r="I31" s="58" t="s">
        <v>1184</v>
      </c>
      <c r="J31" s="470" t="s">
        <v>2138</v>
      </c>
      <c r="K31" s="659"/>
      <c r="L31" s="165">
        <v>0.45868055555555554</v>
      </c>
      <c r="M31" s="165">
        <v>0.45868055555555554</v>
      </c>
      <c r="N31" s="116"/>
      <c r="O31" s="116"/>
      <c r="P31" s="116"/>
      <c r="Q31" s="116"/>
      <c r="R31" s="116"/>
      <c r="S31" s="116"/>
      <c r="T31" s="116"/>
      <c r="U31" s="116"/>
      <c r="V31" s="116"/>
    </row>
    <row r="32" spans="1:29" s="117" customFormat="1" ht="20.100000000000001" customHeight="1">
      <c r="A32" s="116"/>
      <c r="B32" s="129" t="s">
        <v>1201</v>
      </c>
      <c r="C32" s="141" t="s">
        <v>103</v>
      </c>
      <c r="D32" s="141" t="s">
        <v>1201</v>
      </c>
      <c r="E32" s="58">
        <v>97</v>
      </c>
      <c r="F32" s="408" t="s">
        <v>1997</v>
      </c>
      <c r="G32" s="58" t="s">
        <v>102</v>
      </c>
      <c r="H32" s="58" t="s">
        <v>102</v>
      </c>
      <c r="I32" s="58" t="s">
        <v>1195</v>
      </c>
      <c r="J32" s="470" t="s">
        <v>2140</v>
      </c>
      <c r="K32" s="659"/>
      <c r="L32" s="386" t="s">
        <v>1196</v>
      </c>
      <c r="M32" s="164">
        <v>0.63888888888888895</v>
      </c>
      <c r="N32" s="116"/>
      <c r="O32" s="116"/>
      <c r="P32" s="116"/>
      <c r="Q32" s="116"/>
      <c r="R32" s="116"/>
      <c r="S32" s="116"/>
      <c r="T32" s="116"/>
      <c r="U32" s="116"/>
      <c r="V32" s="116"/>
    </row>
    <row r="33" spans="1:22" s="117" customFormat="1" ht="20.100000000000001" customHeight="1">
      <c r="A33" s="116"/>
      <c r="B33" s="129" t="s">
        <v>1201</v>
      </c>
      <c r="C33" s="141" t="s">
        <v>103</v>
      </c>
      <c r="D33" s="141" t="s">
        <v>1201</v>
      </c>
      <c r="E33" s="58">
        <v>20</v>
      </c>
      <c r="F33" s="408" t="s">
        <v>1990</v>
      </c>
      <c r="G33" s="58" t="s">
        <v>102</v>
      </c>
      <c r="H33" s="58" t="s">
        <v>102</v>
      </c>
      <c r="I33" s="58" t="s">
        <v>1197</v>
      </c>
      <c r="J33" s="470" t="s">
        <v>2104</v>
      </c>
      <c r="K33" s="659"/>
      <c r="L33" s="386" t="s">
        <v>1198</v>
      </c>
      <c r="M33" s="164">
        <v>0.64583333333333337</v>
      </c>
      <c r="N33" s="116"/>
      <c r="O33" s="116"/>
      <c r="P33" s="116"/>
      <c r="Q33" s="116"/>
      <c r="R33" s="116"/>
      <c r="S33" s="116"/>
      <c r="T33" s="116"/>
      <c r="U33" s="116"/>
      <c r="V33" s="116"/>
    </row>
    <row r="34" spans="1:22" s="117" customFormat="1" ht="20.100000000000001" customHeight="1">
      <c r="A34" s="116"/>
      <c r="B34" s="129" t="s">
        <v>1201</v>
      </c>
      <c r="C34" s="141" t="s">
        <v>103</v>
      </c>
      <c r="D34" s="141" t="s">
        <v>1201</v>
      </c>
      <c r="E34" s="58">
        <v>20</v>
      </c>
      <c r="F34" s="408" t="s">
        <v>1991</v>
      </c>
      <c r="G34" s="58" t="s">
        <v>102</v>
      </c>
      <c r="H34" s="58" t="s">
        <v>102</v>
      </c>
      <c r="I34" s="58" t="s">
        <v>1185</v>
      </c>
      <c r="J34" s="470" t="s">
        <v>2141</v>
      </c>
      <c r="K34" s="659"/>
      <c r="L34" s="386" t="s">
        <v>1186</v>
      </c>
      <c r="M34" s="164">
        <v>0.65277777777777779</v>
      </c>
      <c r="N34" s="116"/>
      <c r="O34" s="116"/>
      <c r="P34" s="116"/>
      <c r="Q34" s="116"/>
      <c r="R34" s="116"/>
      <c r="S34" s="116"/>
      <c r="T34" s="116"/>
      <c r="U34" s="116"/>
      <c r="V34" s="116"/>
    </row>
    <row r="35" spans="1:22" s="117" customFormat="1" ht="20.100000000000001" customHeight="1">
      <c r="A35" s="116"/>
      <c r="B35" s="129" t="s">
        <v>1201</v>
      </c>
      <c r="C35" s="141" t="s">
        <v>103</v>
      </c>
      <c r="D35" s="141" t="s">
        <v>1201</v>
      </c>
      <c r="E35" s="58">
        <v>42</v>
      </c>
      <c r="F35" s="408" t="s">
        <v>1205</v>
      </c>
      <c r="G35" s="58" t="s">
        <v>102</v>
      </c>
      <c r="H35" s="58" t="s">
        <v>102</v>
      </c>
      <c r="I35" s="58" t="s">
        <v>1185</v>
      </c>
      <c r="J35" s="470" t="s">
        <v>2141</v>
      </c>
      <c r="K35" s="659"/>
      <c r="L35" s="386" t="s">
        <v>1186</v>
      </c>
      <c r="M35" s="164">
        <v>0.65277777777777779</v>
      </c>
      <c r="N35" s="116"/>
      <c r="O35" s="116"/>
      <c r="P35" s="116"/>
      <c r="Q35" s="116"/>
      <c r="R35" s="116"/>
      <c r="S35" s="116"/>
      <c r="T35" s="116"/>
      <c r="U35" s="116"/>
      <c r="V35" s="116"/>
    </row>
    <row r="36" spans="1:22" s="117" customFormat="1" ht="20.100000000000001" customHeight="1">
      <c r="A36" s="116"/>
      <c r="B36" s="129" t="s">
        <v>1201</v>
      </c>
      <c r="C36" s="142" t="s">
        <v>103</v>
      </c>
      <c r="D36" s="142" t="s">
        <v>1201</v>
      </c>
      <c r="E36" s="143">
        <v>99</v>
      </c>
      <c r="F36" s="409" t="s">
        <v>1206</v>
      </c>
      <c r="G36" s="143" t="s">
        <v>102</v>
      </c>
      <c r="H36" s="143" t="s">
        <v>102</v>
      </c>
      <c r="I36" s="143" t="s">
        <v>1187</v>
      </c>
      <c r="J36" s="471" t="s">
        <v>1198</v>
      </c>
      <c r="K36" s="659"/>
      <c r="L36" s="387" t="s">
        <v>1188</v>
      </c>
      <c r="M36" s="166">
        <v>0.75</v>
      </c>
      <c r="N36" s="116"/>
      <c r="O36" s="116"/>
      <c r="P36" s="116"/>
      <c r="Q36" s="116"/>
      <c r="R36" s="116"/>
      <c r="S36" s="116"/>
      <c r="T36" s="116"/>
      <c r="U36" s="116"/>
      <c r="V36" s="116"/>
    </row>
    <row r="37" spans="1:22" s="117" customFormat="1" ht="20.100000000000001" customHeight="1">
      <c r="A37" s="116"/>
      <c r="B37" s="129" t="s">
        <v>1201</v>
      </c>
      <c r="C37" s="128" t="s">
        <v>51</v>
      </c>
      <c r="D37" s="128" t="s">
        <v>750</v>
      </c>
      <c r="E37" s="128">
        <v>60</v>
      </c>
      <c r="F37" s="407" t="s">
        <v>1207</v>
      </c>
      <c r="G37" s="128" t="s">
        <v>102</v>
      </c>
      <c r="H37" s="128" t="s">
        <v>102</v>
      </c>
      <c r="I37" s="128" t="s">
        <v>1199</v>
      </c>
      <c r="J37" s="469" t="s">
        <v>2139</v>
      </c>
      <c r="K37" s="659"/>
      <c r="L37" s="163" t="s">
        <v>1200</v>
      </c>
      <c r="M37" s="167">
        <v>0.625</v>
      </c>
      <c r="N37" s="116"/>
      <c r="O37" s="116"/>
      <c r="P37" s="116"/>
      <c r="Q37" s="116"/>
      <c r="R37" s="116"/>
      <c r="S37" s="116"/>
      <c r="T37" s="116"/>
      <c r="U37" s="116"/>
      <c r="V37" s="116"/>
    </row>
    <row r="38" spans="1:22" s="117" customFormat="1" ht="20.100000000000001" customHeight="1">
      <c r="A38" s="116"/>
      <c r="B38" s="129" t="s">
        <v>1201</v>
      </c>
      <c r="C38" s="141" t="s">
        <v>105</v>
      </c>
      <c r="D38" s="141" t="s">
        <v>750</v>
      </c>
      <c r="E38" s="58">
        <v>40</v>
      </c>
      <c r="F38" s="408" t="s">
        <v>772</v>
      </c>
      <c r="G38" s="58" t="s">
        <v>102</v>
      </c>
      <c r="H38" s="58" t="s">
        <v>102</v>
      </c>
      <c r="I38" s="58" t="s">
        <v>1197</v>
      </c>
      <c r="J38" s="470" t="s">
        <v>2104</v>
      </c>
      <c r="K38" s="659"/>
      <c r="L38" s="386" t="s">
        <v>1198</v>
      </c>
      <c r="M38" s="164">
        <v>0.64583333333333337</v>
      </c>
      <c r="N38" s="116"/>
      <c r="O38" s="116"/>
      <c r="P38" s="116"/>
      <c r="Q38" s="116"/>
      <c r="R38" s="116"/>
      <c r="S38" s="116"/>
      <c r="T38" s="116"/>
      <c r="U38" s="116"/>
      <c r="V38" s="116"/>
    </row>
    <row r="39" spans="1:22" s="117" customFormat="1" ht="20.100000000000001" customHeight="1">
      <c r="A39" s="116"/>
      <c r="B39" s="129" t="s">
        <v>1201</v>
      </c>
      <c r="C39" s="142" t="s">
        <v>105</v>
      </c>
      <c r="D39" s="142" t="s">
        <v>750</v>
      </c>
      <c r="E39" s="143">
        <v>99</v>
      </c>
      <c r="F39" s="409" t="s">
        <v>1206</v>
      </c>
      <c r="G39" s="143" t="s">
        <v>102</v>
      </c>
      <c r="H39" s="143" t="s">
        <v>102</v>
      </c>
      <c r="I39" s="143" t="s">
        <v>1189</v>
      </c>
      <c r="J39" s="471" t="s">
        <v>1199</v>
      </c>
      <c r="K39" s="659"/>
      <c r="L39" s="387" t="s">
        <v>1190</v>
      </c>
      <c r="M39" s="166">
        <v>0.66666666666666663</v>
      </c>
      <c r="N39" s="116"/>
      <c r="O39" s="116"/>
      <c r="P39" s="116"/>
      <c r="Q39" s="116"/>
      <c r="R39" s="116"/>
      <c r="S39" s="116"/>
      <c r="T39" s="116"/>
      <c r="U39" s="116"/>
      <c r="V39" s="116"/>
    </row>
    <row r="40" spans="1:22" s="117" customFormat="1" ht="20.100000000000001" customHeight="1">
      <c r="A40" s="116"/>
      <c r="B40" s="129" t="s">
        <v>1201</v>
      </c>
      <c r="C40" s="128" t="s">
        <v>52</v>
      </c>
      <c r="D40" s="128" t="s">
        <v>1203</v>
      </c>
      <c r="E40" s="128">
        <v>40</v>
      </c>
      <c r="F40" s="407" t="s">
        <v>1204</v>
      </c>
      <c r="G40" s="128" t="s">
        <v>102</v>
      </c>
      <c r="H40" s="128" t="s">
        <v>102</v>
      </c>
      <c r="I40" s="128" t="s">
        <v>1192</v>
      </c>
      <c r="J40" s="469" t="s">
        <v>2137</v>
      </c>
      <c r="K40" s="659"/>
      <c r="L40" s="163" t="s">
        <v>1193</v>
      </c>
      <c r="M40" s="167">
        <v>0.41666666666666669</v>
      </c>
      <c r="N40" s="116"/>
      <c r="O40" s="116"/>
      <c r="P40" s="116"/>
      <c r="Q40" s="116"/>
      <c r="R40" s="116"/>
      <c r="S40" s="116"/>
      <c r="T40" s="116"/>
      <c r="U40" s="116"/>
      <c r="V40" s="116"/>
    </row>
    <row r="41" spans="1:22" s="117" customFormat="1" ht="20.100000000000001" customHeight="1">
      <c r="A41" s="116"/>
      <c r="B41" s="129" t="s">
        <v>1201</v>
      </c>
      <c r="C41" s="142" t="s">
        <v>52</v>
      </c>
      <c r="D41" s="142" t="s">
        <v>1203</v>
      </c>
      <c r="E41" s="143">
        <v>99</v>
      </c>
      <c r="F41" s="409" t="s">
        <v>1206</v>
      </c>
      <c r="G41" s="143" t="s">
        <v>102</v>
      </c>
      <c r="H41" s="143" t="s">
        <v>102</v>
      </c>
      <c r="I41" s="492">
        <v>0.83333333333333337</v>
      </c>
      <c r="J41" s="471" t="s">
        <v>2142</v>
      </c>
      <c r="K41" s="659"/>
      <c r="L41" s="387" t="s">
        <v>1190</v>
      </c>
      <c r="M41" s="166">
        <v>0.75</v>
      </c>
      <c r="N41" s="116"/>
      <c r="O41" s="116"/>
      <c r="P41" s="116"/>
      <c r="Q41" s="116"/>
      <c r="R41" s="116"/>
      <c r="S41" s="116"/>
      <c r="T41" s="116"/>
      <c r="U41" s="116"/>
      <c r="V41" s="116"/>
    </row>
    <row r="42" spans="1:22" s="117" customFormat="1" ht="20.100000000000001" customHeight="1">
      <c r="A42" s="116"/>
      <c r="B42" s="129" t="s">
        <v>1201</v>
      </c>
      <c r="C42" s="144" t="s">
        <v>53</v>
      </c>
      <c r="D42" s="144" t="s">
        <v>1202</v>
      </c>
      <c r="E42" s="144">
        <v>40</v>
      </c>
      <c r="F42" s="410" t="s">
        <v>1204</v>
      </c>
      <c r="G42" s="144" t="s">
        <v>102</v>
      </c>
      <c r="H42" s="144" t="s">
        <v>102</v>
      </c>
      <c r="I42" s="144" t="s">
        <v>1181</v>
      </c>
      <c r="J42" s="472" t="s">
        <v>2137</v>
      </c>
      <c r="K42" s="659"/>
      <c r="L42" s="168" t="s">
        <v>1183</v>
      </c>
      <c r="M42" s="385">
        <v>0.41666666666666669</v>
      </c>
      <c r="N42" s="116"/>
      <c r="O42" s="116"/>
      <c r="P42" s="116"/>
      <c r="Q42" s="116"/>
      <c r="R42" s="116"/>
      <c r="S42" s="116"/>
      <c r="T42" s="116"/>
      <c r="U42" s="116"/>
      <c r="V42" s="116"/>
    </row>
    <row r="43" spans="1:22" s="117" customFormat="1" ht="20.100000000000001" customHeight="1" thickBot="1">
      <c r="A43" s="116"/>
      <c r="B43" s="145" t="s">
        <v>1201</v>
      </c>
      <c r="C43" s="146" t="s">
        <v>1191</v>
      </c>
      <c r="D43" s="146" t="s">
        <v>1202</v>
      </c>
      <c r="E43" s="147">
        <v>99</v>
      </c>
      <c r="F43" s="411" t="s">
        <v>1206</v>
      </c>
      <c r="G43" s="147" t="s">
        <v>102</v>
      </c>
      <c r="H43" s="147" t="s">
        <v>102</v>
      </c>
      <c r="I43" s="492">
        <v>0.83333333333333337</v>
      </c>
      <c r="J43" s="473" t="s">
        <v>2142</v>
      </c>
      <c r="K43" s="660"/>
      <c r="L43" s="388" t="s">
        <v>1190</v>
      </c>
      <c r="M43" s="169">
        <v>0.75</v>
      </c>
      <c r="N43" s="116"/>
      <c r="O43" s="116"/>
      <c r="P43" s="116"/>
      <c r="Q43" s="116"/>
      <c r="R43" s="116"/>
      <c r="S43" s="116"/>
      <c r="T43" s="116"/>
      <c r="U43" s="116"/>
      <c r="V43" s="116"/>
    </row>
    <row r="44" spans="1:22" s="117" customFormat="1" ht="20.100000000000001" customHeight="1" thickTop="1">
      <c r="A44" s="116"/>
      <c r="B44" s="395" t="s">
        <v>1209</v>
      </c>
      <c r="C44" s="396" t="s">
        <v>50</v>
      </c>
      <c r="D44" s="396" t="s">
        <v>1201</v>
      </c>
      <c r="E44" s="396">
        <v>22</v>
      </c>
      <c r="F44" s="412" t="s">
        <v>1992</v>
      </c>
      <c r="G44" s="396" t="s">
        <v>102</v>
      </c>
      <c r="H44" s="396" t="s">
        <v>102</v>
      </c>
      <c r="I44" s="391"/>
      <c r="J44" s="391"/>
      <c r="K44" s="391"/>
      <c r="L44" s="391"/>
      <c r="M44" s="391"/>
      <c r="N44" s="116"/>
      <c r="O44" s="116"/>
      <c r="P44" s="116"/>
      <c r="Q44" s="116"/>
      <c r="R44" s="116"/>
      <c r="S44" s="116"/>
      <c r="T44" s="116"/>
      <c r="U44" s="116"/>
      <c r="V44" s="116"/>
    </row>
    <row r="45" spans="1:22" s="117" customFormat="1" ht="20.100000000000001" customHeight="1">
      <c r="A45" s="116"/>
      <c r="B45" s="397" t="s">
        <v>1208</v>
      </c>
      <c r="C45" s="405" t="s">
        <v>103</v>
      </c>
      <c r="D45" s="405" t="s">
        <v>1201</v>
      </c>
      <c r="E45" s="398">
        <v>52</v>
      </c>
      <c r="F45" s="413" t="s">
        <v>1987</v>
      </c>
      <c r="G45" s="398" t="s">
        <v>102</v>
      </c>
      <c r="H45" s="398" t="s">
        <v>102</v>
      </c>
      <c r="I45" s="392"/>
      <c r="J45" s="392"/>
      <c r="K45" s="392"/>
      <c r="L45" s="392"/>
      <c r="M45" s="392"/>
      <c r="N45" s="116"/>
      <c r="O45" s="116"/>
      <c r="P45" s="116"/>
      <c r="Q45" s="116"/>
      <c r="R45" s="116"/>
      <c r="S45" s="116"/>
      <c r="T45" s="116"/>
      <c r="U45" s="116"/>
      <c r="V45" s="116"/>
    </row>
    <row r="46" spans="1:22" s="117" customFormat="1" ht="20.100000000000001" customHeight="1">
      <c r="A46" s="116"/>
      <c r="B46" s="397" t="s">
        <v>1208</v>
      </c>
      <c r="C46" s="405" t="s">
        <v>103</v>
      </c>
      <c r="D46" s="405" t="s">
        <v>1201</v>
      </c>
      <c r="E46" s="398">
        <v>26</v>
      </c>
      <c r="F46" s="413" t="s">
        <v>1993</v>
      </c>
      <c r="G46" s="398" t="s">
        <v>102</v>
      </c>
      <c r="H46" s="398" t="s">
        <v>102</v>
      </c>
      <c r="I46" s="392"/>
      <c r="J46" s="392"/>
      <c r="K46" s="392"/>
      <c r="L46" s="392"/>
      <c r="M46" s="392"/>
      <c r="N46" s="116"/>
      <c r="O46" s="116"/>
      <c r="P46" s="116"/>
      <c r="Q46" s="116"/>
      <c r="R46" s="116"/>
      <c r="S46" s="116"/>
      <c r="T46" s="116"/>
      <c r="U46" s="116"/>
      <c r="V46" s="116"/>
    </row>
    <row r="47" spans="1:22" s="117" customFormat="1" ht="20.100000000000001" customHeight="1">
      <c r="A47" s="116"/>
      <c r="B47" s="397" t="s">
        <v>1208</v>
      </c>
      <c r="C47" s="405" t="s">
        <v>103</v>
      </c>
      <c r="D47" s="405" t="s">
        <v>1201</v>
      </c>
      <c r="E47" s="398">
        <v>50</v>
      </c>
      <c r="F47" s="413" t="s">
        <v>1988</v>
      </c>
      <c r="G47" s="398" t="s">
        <v>102</v>
      </c>
      <c r="H47" s="398" t="s">
        <v>102</v>
      </c>
      <c r="I47" s="392"/>
      <c r="J47" s="392"/>
      <c r="K47" s="392"/>
      <c r="L47" s="392"/>
      <c r="M47" s="392"/>
      <c r="N47" s="116"/>
      <c r="O47" s="116"/>
      <c r="P47" s="116"/>
      <c r="Q47" s="116"/>
      <c r="R47" s="116"/>
      <c r="S47" s="116"/>
      <c r="T47" s="116"/>
      <c r="U47" s="116"/>
      <c r="V47" s="116"/>
    </row>
    <row r="48" spans="1:22" s="117" customFormat="1" ht="20.100000000000001" customHeight="1">
      <c r="A48" s="116"/>
      <c r="B48" s="397" t="s">
        <v>1208</v>
      </c>
      <c r="C48" s="405" t="s">
        <v>103</v>
      </c>
      <c r="D48" s="405" t="s">
        <v>1201</v>
      </c>
      <c r="E48" s="398">
        <v>51</v>
      </c>
      <c r="F48" s="413" t="s">
        <v>1989</v>
      </c>
      <c r="G48" s="398" t="s">
        <v>102</v>
      </c>
      <c r="H48" s="398" t="s">
        <v>102</v>
      </c>
      <c r="I48" s="392"/>
      <c r="J48" s="392"/>
      <c r="K48" s="392"/>
      <c r="L48" s="392"/>
      <c r="M48" s="392"/>
      <c r="N48" s="116"/>
      <c r="O48" s="116"/>
      <c r="P48" s="116"/>
      <c r="Q48" s="116"/>
      <c r="R48" s="116"/>
      <c r="S48" s="116"/>
      <c r="T48" s="116"/>
      <c r="U48" s="116"/>
      <c r="V48" s="116"/>
    </row>
    <row r="49" spans="1:22" s="117" customFormat="1" ht="20.100000000000001" customHeight="1">
      <c r="A49" s="116"/>
      <c r="B49" s="397" t="s">
        <v>1208</v>
      </c>
      <c r="C49" s="405" t="s">
        <v>103</v>
      </c>
      <c r="D49" s="405" t="s">
        <v>1201</v>
      </c>
      <c r="E49" s="398">
        <v>24</v>
      </c>
      <c r="F49" s="413" t="s">
        <v>1994</v>
      </c>
      <c r="G49" s="398" t="s">
        <v>102</v>
      </c>
      <c r="H49" s="398" t="s">
        <v>102</v>
      </c>
      <c r="I49" s="392"/>
      <c r="J49" s="392"/>
      <c r="K49" s="392"/>
      <c r="L49" s="392"/>
      <c r="M49" s="392"/>
      <c r="N49" s="116"/>
      <c r="O49" s="116"/>
      <c r="P49" s="116"/>
      <c r="Q49" s="116"/>
      <c r="R49" s="116"/>
      <c r="S49" s="116"/>
      <c r="T49" s="116"/>
      <c r="U49" s="116"/>
      <c r="V49" s="116"/>
    </row>
    <row r="50" spans="1:22" s="117" customFormat="1" ht="20.100000000000001" customHeight="1">
      <c r="A50" s="116"/>
      <c r="B50" s="397" t="s">
        <v>1208</v>
      </c>
      <c r="C50" s="405" t="s">
        <v>103</v>
      </c>
      <c r="D50" s="405" t="s">
        <v>1201</v>
      </c>
      <c r="E50" s="398">
        <v>54</v>
      </c>
      <c r="F50" s="413" t="s">
        <v>1995</v>
      </c>
      <c r="G50" s="398" t="s">
        <v>102</v>
      </c>
      <c r="H50" s="398" t="s">
        <v>102</v>
      </c>
      <c r="I50" s="392"/>
      <c r="J50" s="392"/>
      <c r="K50" s="392"/>
      <c r="L50" s="392"/>
      <c r="M50" s="392"/>
      <c r="N50" s="116"/>
      <c r="O50" s="116"/>
      <c r="P50" s="116"/>
      <c r="Q50" s="116"/>
      <c r="R50" s="116"/>
      <c r="S50" s="116"/>
      <c r="T50" s="116"/>
      <c r="U50" s="116"/>
      <c r="V50" s="116"/>
    </row>
    <row r="51" spans="1:22" s="117" customFormat="1" ht="39.950000000000003" customHeight="1">
      <c r="A51" s="116"/>
      <c r="B51" s="399" t="s">
        <v>1208</v>
      </c>
      <c r="C51" s="406" t="s">
        <v>103</v>
      </c>
      <c r="D51" s="406" t="s">
        <v>1201</v>
      </c>
      <c r="E51" s="400">
        <v>96</v>
      </c>
      <c r="F51" s="417" t="s">
        <v>1998</v>
      </c>
      <c r="G51" s="400" t="s">
        <v>102</v>
      </c>
      <c r="H51" s="400" t="s">
        <v>102</v>
      </c>
      <c r="I51" s="393"/>
      <c r="J51" s="393"/>
      <c r="K51" s="393"/>
      <c r="L51" s="393"/>
      <c r="M51" s="393"/>
      <c r="N51" s="116"/>
      <c r="O51" s="116"/>
      <c r="P51" s="116"/>
      <c r="Q51" s="116"/>
      <c r="R51" s="116"/>
      <c r="S51" s="116"/>
      <c r="T51" s="116"/>
      <c r="U51" s="116"/>
      <c r="V51" s="116"/>
    </row>
    <row r="52" spans="1:22" s="117" customFormat="1" ht="20.100000000000001" customHeight="1">
      <c r="A52" s="116"/>
      <c r="B52" s="401" t="s">
        <v>1208</v>
      </c>
      <c r="C52" s="402" t="s">
        <v>103</v>
      </c>
      <c r="D52" s="402" t="s">
        <v>1201</v>
      </c>
      <c r="E52" s="402">
        <v>90</v>
      </c>
      <c r="F52" s="414" t="s">
        <v>1986</v>
      </c>
      <c r="G52" s="402" t="s">
        <v>102</v>
      </c>
      <c r="H52" s="402" t="s">
        <v>102</v>
      </c>
      <c r="I52" s="394"/>
      <c r="J52" s="394"/>
      <c r="K52" s="394"/>
      <c r="L52" s="394"/>
      <c r="M52" s="394"/>
      <c r="N52" s="116"/>
      <c r="O52" s="116"/>
      <c r="P52" s="116"/>
      <c r="Q52" s="116"/>
      <c r="R52" s="116"/>
      <c r="S52" s="116"/>
      <c r="T52" s="116"/>
      <c r="U52" s="116"/>
      <c r="V52" s="116"/>
    </row>
    <row r="53" spans="1:22" s="117" customFormat="1" ht="20.100000000000001" customHeight="1">
      <c r="A53" s="116"/>
      <c r="B53" s="403" t="s">
        <v>1208</v>
      </c>
      <c r="C53" s="192" t="s">
        <v>105</v>
      </c>
      <c r="D53" s="192" t="s">
        <v>750</v>
      </c>
      <c r="E53" s="192">
        <v>90</v>
      </c>
      <c r="F53" s="415" t="s">
        <v>1985</v>
      </c>
      <c r="G53" s="192" t="s">
        <v>102</v>
      </c>
      <c r="H53" s="192" t="s">
        <v>102</v>
      </c>
      <c r="I53" s="194"/>
      <c r="J53" s="194"/>
      <c r="K53" s="194"/>
      <c r="L53" s="194"/>
      <c r="M53" s="194"/>
      <c r="N53" s="116"/>
      <c r="O53" s="116"/>
      <c r="P53" s="116"/>
      <c r="Q53" s="116"/>
      <c r="R53" s="116"/>
      <c r="S53" s="116"/>
      <c r="T53" s="116"/>
      <c r="U53" s="116"/>
      <c r="V53" s="116"/>
    </row>
    <row r="54" spans="1:22">
      <c r="B54" s="403" t="s">
        <v>1208</v>
      </c>
      <c r="C54" s="192" t="s">
        <v>104</v>
      </c>
      <c r="D54" s="192" t="s">
        <v>1203</v>
      </c>
      <c r="E54" s="192">
        <v>90</v>
      </c>
      <c r="F54" s="415" t="s">
        <v>1985</v>
      </c>
      <c r="G54" s="192" t="s">
        <v>102</v>
      </c>
      <c r="H54" s="192" t="s">
        <v>102</v>
      </c>
      <c r="I54" s="194"/>
      <c r="J54" s="194"/>
      <c r="K54" s="194"/>
      <c r="L54" s="194"/>
      <c r="M54" s="194"/>
    </row>
    <row r="55" spans="1:22" ht="20.100000000000001" customHeight="1">
      <c r="B55" s="403" t="s">
        <v>1208</v>
      </c>
      <c r="C55" s="404" t="s">
        <v>1191</v>
      </c>
      <c r="D55" s="404" t="s">
        <v>1202</v>
      </c>
      <c r="E55" s="404">
        <v>90</v>
      </c>
      <c r="F55" s="416" t="s">
        <v>1985</v>
      </c>
      <c r="G55" s="404" t="s">
        <v>102</v>
      </c>
      <c r="H55" s="404" t="s">
        <v>102</v>
      </c>
      <c r="I55" s="195"/>
      <c r="J55" s="195"/>
      <c r="K55" s="195"/>
      <c r="L55" s="195"/>
      <c r="M55" s="195"/>
    </row>
    <row r="56" spans="1:22" ht="20.100000000000001" customHeight="1">
      <c r="B56" s="129" t="s">
        <v>1208</v>
      </c>
      <c r="C56" s="128" t="s">
        <v>103</v>
      </c>
      <c r="D56" s="128" t="s">
        <v>1201</v>
      </c>
      <c r="E56" s="128">
        <v>98</v>
      </c>
      <c r="F56" s="407" t="s">
        <v>974</v>
      </c>
      <c r="G56" s="128" t="s">
        <v>102</v>
      </c>
      <c r="H56" s="128" t="s">
        <v>102</v>
      </c>
      <c r="I56" s="193"/>
      <c r="J56" s="193"/>
      <c r="K56" s="193"/>
      <c r="L56" s="193"/>
      <c r="M56" s="193"/>
    </row>
    <row r="57" spans="1:22" ht="20.100000000000001" customHeight="1">
      <c r="B57" s="129" t="s">
        <v>1208</v>
      </c>
      <c r="C57" s="58" t="s">
        <v>105</v>
      </c>
      <c r="D57" s="58" t="s">
        <v>750</v>
      </c>
      <c r="E57" s="58">
        <v>98</v>
      </c>
      <c r="F57" s="408" t="s">
        <v>974</v>
      </c>
      <c r="G57" s="58" t="s">
        <v>102</v>
      </c>
      <c r="H57" s="58" t="s">
        <v>102</v>
      </c>
      <c r="I57" s="194"/>
      <c r="J57" s="194"/>
      <c r="K57" s="194"/>
      <c r="L57" s="194"/>
      <c r="M57" s="194"/>
    </row>
    <row r="58" spans="1:22">
      <c r="B58" s="129" t="s">
        <v>1208</v>
      </c>
      <c r="C58" s="58" t="s">
        <v>104</v>
      </c>
      <c r="D58" s="58" t="s">
        <v>1203</v>
      </c>
      <c r="E58" s="58">
        <v>98</v>
      </c>
      <c r="F58" s="408" t="s">
        <v>974</v>
      </c>
      <c r="G58" s="58" t="s">
        <v>102</v>
      </c>
      <c r="H58" s="58" t="s">
        <v>102</v>
      </c>
      <c r="I58" s="194"/>
      <c r="J58" s="194"/>
      <c r="K58" s="194"/>
      <c r="L58" s="194"/>
      <c r="M58" s="194"/>
    </row>
    <row r="59" spans="1:22">
      <c r="B59" s="148" t="s">
        <v>1208</v>
      </c>
      <c r="C59" s="143" t="s">
        <v>1191</v>
      </c>
      <c r="D59" s="143" t="s">
        <v>1202</v>
      </c>
      <c r="E59" s="143">
        <v>98</v>
      </c>
      <c r="F59" s="409" t="s">
        <v>974</v>
      </c>
      <c r="G59" s="143" t="s">
        <v>102</v>
      </c>
      <c r="H59" s="143" t="s">
        <v>102</v>
      </c>
      <c r="I59" s="195"/>
      <c r="J59" s="195"/>
      <c r="K59" s="195"/>
      <c r="L59" s="195"/>
      <c r="M59" s="195"/>
    </row>
    <row r="60" spans="1:22" ht="25.5" customHeight="1">
      <c r="B60" s="763" t="s">
        <v>2150</v>
      </c>
      <c r="C60" s="764"/>
      <c r="D60" s="764"/>
      <c r="E60" s="764"/>
      <c r="F60" s="764"/>
      <c r="G60" s="764"/>
      <c r="H60" s="764"/>
      <c r="I60" s="765"/>
      <c r="J60" s="765"/>
      <c r="K60" s="765"/>
      <c r="L60" s="765"/>
      <c r="M60" s="765"/>
      <c r="N60" s="765"/>
      <c r="O60" s="765"/>
      <c r="P60" s="765"/>
      <c r="Q60" s="765"/>
      <c r="R60" s="765"/>
      <c r="S60" s="765"/>
      <c r="T60" s="765"/>
      <c r="U60" s="765"/>
    </row>
    <row r="61" spans="1:22" s="117" customFormat="1" ht="25.5" customHeight="1">
      <c r="A61" s="116"/>
      <c r="B61" s="762"/>
      <c r="C61" s="115"/>
      <c r="D61" s="115"/>
      <c r="E61" s="115"/>
      <c r="F61" s="115"/>
      <c r="G61" s="115"/>
      <c r="H61" s="115"/>
      <c r="I61" s="116"/>
      <c r="J61" s="116"/>
      <c r="K61" s="116"/>
      <c r="L61" s="116"/>
      <c r="M61" s="116"/>
      <c r="N61" s="116"/>
      <c r="O61" s="116"/>
      <c r="P61" s="116"/>
      <c r="Q61" s="116"/>
      <c r="R61" s="116"/>
      <c r="S61" s="116"/>
      <c r="T61" s="116"/>
      <c r="U61" s="116"/>
      <c r="V61" s="116"/>
    </row>
    <row r="62" spans="1:22" ht="20.100000000000001" customHeight="1">
      <c r="B62" s="42" t="s">
        <v>758</v>
      </c>
    </row>
    <row r="63" spans="1:22" ht="20.100000000000001" customHeight="1">
      <c r="B63" s="662" t="s">
        <v>782</v>
      </c>
      <c r="C63" s="662"/>
      <c r="D63" s="662" t="s">
        <v>77</v>
      </c>
      <c r="E63" s="662"/>
    </row>
    <row r="64" spans="1:22" ht="20.100000000000001" customHeight="1">
      <c r="B64" s="663" t="s">
        <v>78</v>
      </c>
      <c r="C64" s="663"/>
      <c r="D64" s="663" t="s">
        <v>75</v>
      </c>
      <c r="E64" s="663"/>
    </row>
    <row r="65" spans="2:6" ht="20.100000000000001" customHeight="1">
      <c r="B65" s="663" t="s">
        <v>79</v>
      </c>
      <c r="C65" s="663"/>
      <c r="D65" s="663" t="s">
        <v>76</v>
      </c>
      <c r="E65" s="663"/>
    </row>
    <row r="66" spans="2:6" ht="20.100000000000001" customHeight="1"/>
    <row r="67" spans="2:6" ht="20.100000000000001" customHeight="1"/>
    <row r="68" spans="2:6" ht="20.100000000000001" customHeight="1">
      <c r="B68" s="42" t="s">
        <v>759</v>
      </c>
    </row>
    <row r="69" spans="2:6" ht="20.100000000000001" customHeight="1">
      <c r="B69" s="80" t="s">
        <v>77</v>
      </c>
      <c r="C69" s="664" t="s">
        <v>783</v>
      </c>
      <c r="D69" s="664"/>
      <c r="E69" s="664"/>
      <c r="F69" s="80" t="s">
        <v>97</v>
      </c>
    </row>
    <row r="70" spans="2:6" ht="20.100000000000001" customHeight="1">
      <c r="B70" s="57" t="s">
        <v>81</v>
      </c>
      <c r="C70" s="657" t="s">
        <v>760</v>
      </c>
      <c r="D70" s="657"/>
      <c r="E70" s="657"/>
      <c r="F70" s="56" t="s">
        <v>82</v>
      </c>
    </row>
    <row r="71" spans="2:6" ht="20.100000000000001" customHeight="1">
      <c r="B71" s="57" t="s">
        <v>83</v>
      </c>
      <c r="C71" s="657" t="s">
        <v>761</v>
      </c>
      <c r="D71" s="657"/>
      <c r="E71" s="657"/>
      <c r="F71" s="56" t="s">
        <v>84</v>
      </c>
    </row>
    <row r="72" spans="2:6" ht="20.100000000000001" customHeight="1">
      <c r="B72" s="57" t="s">
        <v>85</v>
      </c>
      <c r="C72" s="657" t="s">
        <v>762</v>
      </c>
      <c r="D72" s="657"/>
      <c r="E72" s="657"/>
      <c r="F72" s="56" t="s">
        <v>82</v>
      </c>
    </row>
    <row r="73" spans="2:6" ht="20.100000000000001" customHeight="1">
      <c r="B73" s="57" t="s">
        <v>86</v>
      </c>
      <c r="C73" s="657" t="s">
        <v>763</v>
      </c>
      <c r="D73" s="657"/>
      <c r="E73" s="657"/>
      <c r="F73" s="56" t="s">
        <v>84</v>
      </c>
    </row>
    <row r="74" spans="2:6" ht="20.100000000000001" customHeight="1">
      <c r="B74" s="57" t="s">
        <v>87</v>
      </c>
      <c r="C74" s="657" t="s">
        <v>764</v>
      </c>
      <c r="D74" s="657"/>
      <c r="E74" s="657"/>
      <c r="F74" s="56" t="s">
        <v>82</v>
      </c>
    </row>
    <row r="75" spans="2:6" ht="20.100000000000001" customHeight="1">
      <c r="B75" s="57" t="s">
        <v>88</v>
      </c>
      <c r="C75" s="657" t="s">
        <v>765</v>
      </c>
      <c r="D75" s="657"/>
      <c r="E75" s="657"/>
      <c r="F75" s="56" t="s">
        <v>82</v>
      </c>
    </row>
    <row r="76" spans="2:6" ht="20.100000000000001" customHeight="1">
      <c r="B76" s="57" t="s">
        <v>89</v>
      </c>
      <c r="C76" s="657" t="s">
        <v>766</v>
      </c>
      <c r="D76" s="657"/>
      <c r="E76" s="657"/>
      <c r="F76" s="56" t="s">
        <v>84</v>
      </c>
    </row>
    <row r="77" spans="2:6" ht="17.25">
      <c r="B77" s="57" t="s">
        <v>90</v>
      </c>
      <c r="C77" s="657" t="s">
        <v>767</v>
      </c>
      <c r="D77" s="657"/>
      <c r="E77" s="657"/>
      <c r="F77" s="56" t="s">
        <v>91</v>
      </c>
    </row>
    <row r="78" spans="2:6" ht="17.25">
      <c r="B78" s="389" t="s">
        <v>92</v>
      </c>
      <c r="C78" s="661" t="s">
        <v>98</v>
      </c>
      <c r="D78" s="661"/>
      <c r="E78" s="661"/>
      <c r="F78" s="390" t="s">
        <v>1490</v>
      </c>
    </row>
    <row r="79" spans="2:6" ht="17.25">
      <c r="B79" s="389" t="s">
        <v>2063</v>
      </c>
      <c r="C79" s="661" t="s">
        <v>2064</v>
      </c>
      <c r="D79" s="661"/>
      <c r="E79" s="661"/>
      <c r="F79" s="390" t="s">
        <v>1490</v>
      </c>
    </row>
    <row r="80" spans="2:6" ht="17.25">
      <c r="B80" s="57" t="s">
        <v>93</v>
      </c>
      <c r="C80" s="657" t="s">
        <v>99</v>
      </c>
      <c r="D80" s="657"/>
      <c r="E80" s="657"/>
      <c r="F80" s="56" t="s">
        <v>91</v>
      </c>
    </row>
    <row r="81" spans="2:6" ht="17.25">
      <c r="B81" s="57" t="s">
        <v>94</v>
      </c>
      <c r="C81" s="657" t="s">
        <v>768</v>
      </c>
      <c r="D81" s="657"/>
      <c r="E81" s="657"/>
      <c r="F81" s="56" t="s">
        <v>91</v>
      </c>
    </row>
    <row r="82" spans="2:6" ht="17.25">
      <c r="B82" s="57" t="s">
        <v>95</v>
      </c>
      <c r="C82" s="657" t="s">
        <v>769</v>
      </c>
      <c r="D82" s="657"/>
      <c r="E82" s="657"/>
      <c r="F82" s="56" t="s">
        <v>91</v>
      </c>
    </row>
    <row r="83" spans="2:6" ht="17.25">
      <c r="B83" s="57" t="s">
        <v>96</v>
      </c>
      <c r="C83" s="657" t="s">
        <v>100</v>
      </c>
      <c r="D83" s="657"/>
      <c r="E83" s="657"/>
      <c r="F83" s="56" t="s">
        <v>91</v>
      </c>
    </row>
  </sheetData>
  <mergeCells count="42">
    <mergeCell ref="B18:C18"/>
    <mergeCell ref="B19:C19"/>
    <mergeCell ref="B20:C20"/>
    <mergeCell ref="B21:C21"/>
    <mergeCell ref="D18:F18"/>
    <mergeCell ref="D19:F19"/>
    <mergeCell ref="D20:F20"/>
    <mergeCell ref="D21:F21"/>
    <mergeCell ref="A2:J2"/>
    <mergeCell ref="C70:E70"/>
    <mergeCell ref="C71:E71"/>
    <mergeCell ref="B63:C63"/>
    <mergeCell ref="D63:E63"/>
    <mergeCell ref="B64:C64"/>
    <mergeCell ref="D64:E64"/>
    <mergeCell ref="B65:C65"/>
    <mergeCell ref="D65:E65"/>
    <mergeCell ref="C69:E69"/>
    <mergeCell ref="B16:C17"/>
    <mergeCell ref="D16:F17"/>
    <mergeCell ref="G16:G17"/>
    <mergeCell ref="B22:C22"/>
    <mergeCell ref="D22:F22"/>
    <mergeCell ref="B25:B27"/>
    <mergeCell ref="C74:E74"/>
    <mergeCell ref="C75:E75"/>
    <mergeCell ref="C76:E76"/>
    <mergeCell ref="C82:E82"/>
    <mergeCell ref="C72:E72"/>
    <mergeCell ref="C83:E83"/>
    <mergeCell ref="C77:E77"/>
    <mergeCell ref="C78:E78"/>
    <mergeCell ref="C80:E80"/>
    <mergeCell ref="C81:E81"/>
    <mergeCell ref="C79:E79"/>
    <mergeCell ref="C25:F26"/>
    <mergeCell ref="C73:E73"/>
    <mergeCell ref="I26:I27"/>
    <mergeCell ref="G25:H26"/>
    <mergeCell ref="I25:M25"/>
    <mergeCell ref="J26:M26"/>
    <mergeCell ref="K29:K43"/>
  </mergeCells>
  <phoneticPr fontId="3" type="noConversion"/>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0EF2-9AD8-4C92-9EA6-3549A80C0C86}">
  <sheetPr codeName="Sheet36">
    <tabColor rgb="FFFFFF00"/>
  </sheetPr>
  <dimension ref="B2:AF34"/>
  <sheetViews>
    <sheetView workbookViewId="0"/>
  </sheetViews>
  <sheetFormatPr defaultRowHeight="16.5"/>
  <cols>
    <col min="1" max="1" width="9" style="44"/>
    <col min="2" max="6" width="2.5" style="44" customWidth="1"/>
    <col min="7" max="16" width="3.5" style="44" customWidth="1"/>
    <col min="17" max="32" width="3.875" style="44" customWidth="1"/>
    <col min="33" max="16384" width="9" style="44"/>
  </cols>
  <sheetData>
    <row r="2" spans="2:32" ht="31.5">
      <c r="B2" s="43" t="s">
        <v>2072</v>
      </c>
    </row>
    <row r="5" spans="2:32" ht="17.25" thickBot="1"/>
    <row r="6" spans="2:32" ht="21" customHeight="1">
      <c r="B6" s="693" t="s">
        <v>752</v>
      </c>
      <c r="C6" s="689"/>
      <c r="D6" s="689"/>
      <c r="E6" s="689"/>
      <c r="F6" s="689"/>
      <c r="G6" s="689"/>
      <c r="H6" s="689"/>
      <c r="I6" s="689"/>
      <c r="J6" s="689"/>
      <c r="K6" s="689"/>
      <c r="L6" s="689"/>
      <c r="M6" s="689"/>
      <c r="N6" s="689"/>
      <c r="O6" s="689"/>
      <c r="P6" s="689"/>
      <c r="Q6" s="689"/>
      <c r="R6" s="689"/>
      <c r="S6" s="689" t="s">
        <v>675</v>
      </c>
      <c r="T6" s="689"/>
      <c r="U6" s="689"/>
      <c r="V6" s="689"/>
      <c r="W6" s="689"/>
      <c r="X6" s="689"/>
      <c r="Y6" s="689"/>
      <c r="Z6" s="689"/>
      <c r="AA6" s="689"/>
      <c r="AB6" s="689"/>
      <c r="AC6" s="689"/>
      <c r="AD6" s="689"/>
      <c r="AE6" s="689"/>
      <c r="AF6" s="690"/>
    </row>
    <row r="7" spans="2:32" ht="21" customHeight="1" thickBot="1">
      <c r="B7" s="699" t="s">
        <v>55</v>
      </c>
      <c r="C7" s="691"/>
      <c r="D7" s="691"/>
      <c r="E7" s="691"/>
      <c r="F7" s="691"/>
      <c r="G7" s="691" t="s">
        <v>753</v>
      </c>
      <c r="H7" s="691"/>
      <c r="I7" s="691"/>
      <c r="J7" s="691"/>
      <c r="K7" s="691"/>
      <c r="L7" s="691"/>
      <c r="M7" s="691"/>
      <c r="N7" s="691"/>
      <c r="O7" s="691"/>
      <c r="P7" s="691"/>
      <c r="Q7" s="691"/>
      <c r="R7" s="691"/>
      <c r="S7" s="691"/>
      <c r="T7" s="691"/>
      <c r="U7" s="691"/>
      <c r="V7" s="691"/>
      <c r="W7" s="691"/>
      <c r="X7" s="691"/>
      <c r="Y7" s="691"/>
      <c r="Z7" s="691"/>
      <c r="AA7" s="691"/>
      <c r="AB7" s="691"/>
      <c r="AC7" s="691"/>
      <c r="AD7" s="691"/>
      <c r="AE7" s="691"/>
      <c r="AF7" s="692"/>
    </row>
    <row r="8" spans="2:32" ht="18" customHeight="1">
      <c r="B8" s="700" t="s">
        <v>59</v>
      </c>
      <c r="C8" s="701"/>
      <c r="D8" s="701"/>
      <c r="E8" s="701"/>
      <c r="F8" s="701"/>
      <c r="G8" s="703" t="s">
        <v>1956</v>
      </c>
      <c r="H8" s="703"/>
      <c r="I8" s="703"/>
      <c r="J8" s="703"/>
      <c r="K8" s="703"/>
      <c r="L8" s="703"/>
      <c r="M8" s="703"/>
      <c r="N8" s="703"/>
      <c r="O8" s="703"/>
      <c r="P8" s="703"/>
      <c r="Q8" s="703"/>
      <c r="R8" s="703"/>
      <c r="S8" s="694"/>
      <c r="T8" s="694"/>
      <c r="U8" s="694"/>
      <c r="V8" s="694"/>
      <c r="W8" s="694"/>
      <c r="X8" s="694"/>
      <c r="Y8" s="694"/>
      <c r="Z8" s="694"/>
      <c r="AA8" s="694"/>
      <c r="AB8" s="694"/>
      <c r="AC8" s="694"/>
      <c r="AD8" s="694"/>
      <c r="AE8" s="694"/>
      <c r="AF8" s="695"/>
    </row>
    <row r="9" spans="2:32" ht="18" customHeight="1">
      <c r="B9" s="698" t="s">
        <v>56</v>
      </c>
      <c r="C9" s="696"/>
      <c r="D9" s="696"/>
      <c r="E9" s="696"/>
      <c r="F9" s="696"/>
      <c r="G9" s="702" t="s">
        <v>1957</v>
      </c>
      <c r="H9" s="702"/>
      <c r="I9" s="702"/>
      <c r="J9" s="702"/>
      <c r="K9" s="702"/>
      <c r="L9" s="702"/>
      <c r="M9" s="702"/>
      <c r="N9" s="702"/>
      <c r="O9" s="702"/>
      <c r="P9" s="702"/>
      <c r="Q9" s="702"/>
      <c r="R9" s="702"/>
      <c r="S9" s="696"/>
      <c r="T9" s="696"/>
      <c r="U9" s="696"/>
      <c r="V9" s="696"/>
      <c r="W9" s="696"/>
      <c r="X9" s="696"/>
      <c r="Y9" s="696"/>
      <c r="Z9" s="696"/>
      <c r="AA9" s="696"/>
      <c r="AB9" s="696"/>
      <c r="AC9" s="696"/>
      <c r="AD9" s="696"/>
      <c r="AE9" s="696"/>
      <c r="AF9" s="697"/>
    </row>
    <row r="10" spans="2:32" ht="18" customHeight="1">
      <c r="B10" s="698" t="s">
        <v>57</v>
      </c>
      <c r="C10" s="696"/>
      <c r="D10" s="696"/>
      <c r="E10" s="696"/>
      <c r="F10" s="696"/>
      <c r="G10" s="702" t="s">
        <v>1958</v>
      </c>
      <c r="H10" s="702"/>
      <c r="I10" s="702"/>
      <c r="J10" s="702"/>
      <c r="K10" s="702"/>
      <c r="L10" s="702"/>
      <c r="M10" s="702"/>
      <c r="N10" s="702"/>
      <c r="O10" s="702"/>
      <c r="P10" s="702"/>
      <c r="Q10" s="702"/>
      <c r="R10" s="702"/>
      <c r="S10" s="696"/>
      <c r="T10" s="696"/>
      <c r="U10" s="696"/>
      <c r="V10" s="696"/>
      <c r="W10" s="696"/>
      <c r="X10" s="696"/>
      <c r="Y10" s="696"/>
      <c r="Z10" s="696"/>
      <c r="AA10" s="696"/>
      <c r="AB10" s="696"/>
      <c r="AC10" s="696"/>
      <c r="AD10" s="696"/>
      <c r="AE10" s="696"/>
      <c r="AF10" s="697"/>
    </row>
    <row r="11" spans="2:32" ht="18" customHeight="1">
      <c r="B11" s="710" t="s">
        <v>979</v>
      </c>
      <c r="C11" s="677"/>
      <c r="D11" s="677"/>
      <c r="E11" s="677"/>
      <c r="F11" s="677"/>
      <c r="G11" s="686" t="s">
        <v>1959</v>
      </c>
      <c r="H11" s="686"/>
      <c r="I11" s="686"/>
      <c r="J11" s="686"/>
      <c r="K11" s="686"/>
      <c r="L11" s="686"/>
      <c r="M11" s="686"/>
      <c r="N11" s="686"/>
      <c r="O11" s="686"/>
      <c r="P11" s="686"/>
      <c r="Q11" s="686"/>
      <c r="R11" s="686"/>
      <c r="S11" s="696"/>
      <c r="T11" s="696"/>
      <c r="U11" s="696"/>
      <c r="V11" s="696"/>
      <c r="W11" s="696"/>
      <c r="X11" s="696"/>
      <c r="Y11" s="696"/>
      <c r="Z11" s="696"/>
      <c r="AA11" s="696"/>
      <c r="AB11" s="696"/>
      <c r="AC11" s="696"/>
      <c r="AD11" s="696"/>
      <c r="AE11" s="696"/>
      <c r="AF11" s="697"/>
    </row>
    <row r="12" spans="2:32" ht="18" customHeight="1">
      <c r="B12" s="710" t="s">
        <v>980</v>
      </c>
      <c r="C12" s="677"/>
      <c r="D12" s="677"/>
      <c r="E12" s="677"/>
      <c r="F12" s="677"/>
      <c r="G12" s="686" t="s">
        <v>1960</v>
      </c>
      <c r="H12" s="686"/>
      <c r="I12" s="686"/>
      <c r="J12" s="686"/>
      <c r="K12" s="686"/>
      <c r="L12" s="686"/>
      <c r="M12" s="686"/>
      <c r="N12" s="686"/>
      <c r="O12" s="686"/>
      <c r="P12" s="686"/>
      <c r="Q12" s="686"/>
      <c r="R12" s="686"/>
      <c r="S12" s="696"/>
      <c r="T12" s="696"/>
      <c r="U12" s="696"/>
      <c r="V12" s="696"/>
      <c r="W12" s="696"/>
      <c r="X12" s="696"/>
      <c r="Y12" s="696"/>
      <c r="Z12" s="696"/>
      <c r="AA12" s="696"/>
      <c r="AB12" s="696"/>
      <c r="AC12" s="696"/>
      <c r="AD12" s="696"/>
      <c r="AE12" s="696"/>
      <c r="AF12" s="697"/>
    </row>
    <row r="13" spans="2:32" ht="18" customHeight="1">
      <c r="B13" s="708" t="s">
        <v>58</v>
      </c>
      <c r="C13" s="709"/>
      <c r="D13" s="709"/>
      <c r="E13" s="709"/>
      <c r="F13" s="709"/>
      <c r="G13" s="707" t="s">
        <v>1961</v>
      </c>
      <c r="H13" s="707"/>
      <c r="I13" s="707"/>
      <c r="J13" s="707"/>
      <c r="K13" s="707"/>
      <c r="L13" s="707"/>
      <c r="M13" s="707"/>
      <c r="N13" s="707"/>
      <c r="O13" s="707"/>
      <c r="P13" s="707"/>
      <c r="Q13" s="707"/>
      <c r="R13" s="707"/>
      <c r="S13" s="696"/>
      <c r="T13" s="696"/>
      <c r="U13" s="696"/>
      <c r="V13" s="696"/>
      <c r="W13" s="696"/>
      <c r="X13" s="696"/>
      <c r="Y13" s="696"/>
      <c r="Z13" s="696"/>
      <c r="AA13" s="696"/>
      <c r="AB13" s="696"/>
      <c r="AC13" s="696"/>
      <c r="AD13" s="696"/>
      <c r="AE13" s="696"/>
      <c r="AF13" s="697"/>
    </row>
    <row r="14" spans="2:32" ht="18" customHeight="1">
      <c r="B14" s="708" t="s">
        <v>60</v>
      </c>
      <c r="C14" s="709"/>
      <c r="D14" s="709"/>
      <c r="E14" s="709"/>
      <c r="F14" s="709"/>
      <c r="G14" s="707" t="s">
        <v>1962</v>
      </c>
      <c r="H14" s="707"/>
      <c r="I14" s="707"/>
      <c r="J14" s="707"/>
      <c r="K14" s="707"/>
      <c r="L14" s="707"/>
      <c r="M14" s="707"/>
      <c r="N14" s="707"/>
      <c r="O14" s="707"/>
      <c r="P14" s="707"/>
      <c r="Q14" s="707"/>
      <c r="R14" s="707"/>
      <c r="S14" s="696"/>
      <c r="T14" s="696"/>
      <c r="U14" s="696"/>
      <c r="V14" s="696"/>
      <c r="W14" s="696"/>
      <c r="X14" s="696"/>
      <c r="Y14" s="696"/>
      <c r="Z14" s="696"/>
      <c r="AA14" s="696"/>
      <c r="AB14" s="696"/>
      <c r="AC14" s="696"/>
      <c r="AD14" s="696"/>
      <c r="AE14" s="696"/>
      <c r="AF14" s="697"/>
    </row>
    <row r="15" spans="2:32" ht="18" customHeight="1">
      <c r="B15" s="708" t="s">
        <v>101</v>
      </c>
      <c r="C15" s="709"/>
      <c r="D15" s="709"/>
      <c r="E15" s="709"/>
      <c r="F15" s="709"/>
      <c r="G15" s="707" t="s">
        <v>1963</v>
      </c>
      <c r="H15" s="707"/>
      <c r="I15" s="707"/>
      <c r="J15" s="707"/>
      <c r="K15" s="707"/>
      <c r="L15" s="707"/>
      <c r="M15" s="707"/>
      <c r="N15" s="707"/>
      <c r="O15" s="707"/>
      <c r="P15" s="707"/>
      <c r="Q15" s="707"/>
      <c r="R15" s="707"/>
      <c r="S15" s="696"/>
      <c r="T15" s="696"/>
      <c r="U15" s="696"/>
      <c r="V15" s="696"/>
      <c r="W15" s="696"/>
      <c r="X15" s="696"/>
      <c r="Y15" s="696"/>
      <c r="Z15" s="696"/>
      <c r="AA15" s="696"/>
      <c r="AB15" s="696"/>
      <c r="AC15" s="696"/>
      <c r="AD15" s="696"/>
      <c r="AE15" s="696"/>
      <c r="AF15" s="697"/>
    </row>
    <row r="16" spans="2:32" ht="18" customHeight="1">
      <c r="B16" s="698" t="s">
        <v>64</v>
      </c>
      <c r="C16" s="696"/>
      <c r="D16" s="696"/>
      <c r="E16" s="696"/>
      <c r="F16" s="696"/>
      <c r="G16" s="702" t="s">
        <v>1964</v>
      </c>
      <c r="H16" s="702"/>
      <c r="I16" s="702"/>
      <c r="J16" s="702"/>
      <c r="K16" s="702"/>
      <c r="L16" s="702"/>
      <c r="M16" s="702"/>
      <c r="N16" s="702"/>
      <c r="O16" s="702"/>
      <c r="P16" s="702"/>
      <c r="Q16" s="702"/>
      <c r="R16" s="702"/>
      <c r="S16" s="696"/>
      <c r="T16" s="696"/>
      <c r="U16" s="696"/>
      <c r="V16" s="696"/>
      <c r="W16" s="696"/>
      <c r="X16" s="696"/>
      <c r="Y16" s="696"/>
      <c r="Z16" s="696"/>
      <c r="AA16" s="696"/>
      <c r="AB16" s="696"/>
      <c r="AC16" s="696"/>
      <c r="AD16" s="696"/>
      <c r="AE16" s="696"/>
      <c r="AF16" s="697"/>
    </row>
    <row r="17" spans="2:32" ht="18" customHeight="1">
      <c r="B17" s="681" t="s">
        <v>1954</v>
      </c>
      <c r="C17" s="682"/>
      <c r="D17" s="682"/>
      <c r="E17" s="682"/>
      <c r="F17" s="682"/>
      <c r="G17" s="683" t="s">
        <v>1981</v>
      </c>
      <c r="H17" s="683"/>
      <c r="I17" s="683"/>
      <c r="J17" s="683"/>
      <c r="K17" s="683"/>
      <c r="L17" s="683"/>
      <c r="M17" s="683"/>
      <c r="N17" s="683"/>
      <c r="O17" s="683"/>
      <c r="P17" s="683"/>
      <c r="Q17" s="683"/>
      <c r="R17" s="683"/>
      <c r="S17" s="682" t="s">
        <v>1979</v>
      </c>
      <c r="T17" s="682"/>
      <c r="U17" s="682"/>
      <c r="V17" s="682"/>
      <c r="W17" s="682"/>
      <c r="X17" s="682"/>
      <c r="Y17" s="682"/>
      <c r="Z17" s="682"/>
      <c r="AA17" s="682"/>
      <c r="AB17" s="682"/>
      <c r="AC17" s="682"/>
      <c r="AD17" s="682"/>
      <c r="AE17" s="682"/>
      <c r="AF17" s="684"/>
    </row>
    <row r="18" spans="2:32" ht="18" customHeight="1">
      <c r="B18" s="698" t="s">
        <v>65</v>
      </c>
      <c r="C18" s="696"/>
      <c r="D18" s="696"/>
      <c r="E18" s="696"/>
      <c r="F18" s="696"/>
      <c r="G18" s="702" t="s">
        <v>1965</v>
      </c>
      <c r="H18" s="702"/>
      <c r="I18" s="702"/>
      <c r="J18" s="702"/>
      <c r="K18" s="702"/>
      <c r="L18" s="702"/>
      <c r="M18" s="702"/>
      <c r="N18" s="702"/>
      <c r="O18" s="702"/>
      <c r="P18" s="702"/>
      <c r="Q18" s="702"/>
      <c r="R18" s="702"/>
      <c r="S18" s="696"/>
      <c r="T18" s="696"/>
      <c r="U18" s="696"/>
      <c r="V18" s="696"/>
      <c r="W18" s="696"/>
      <c r="X18" s="696"/>
      <c r="Y18" s="696"/>
      <c r="Z18" s="696"/>
      <c r="AA18" s="696"/>
      <c r="AB18" s="696"/>
      <c r="AC18" s="696"/>
      <c r="AD18" s="696"/>
      <c r="AE18" s="696"/>
      <c r="AF18" s="697"/>
    </row>
    <row r="19" spans="2:32" ht="18" customHeight="1">
      <c r="B19" s="698" t="s">
        <v>66</v>
      </c>
      <c r="C19" s="696"/>
      <c r="D19" s="696"/>
      <c r="E19" s="696"/>
      <c r="F19" s="696"/>
      <c r="G19" s="702" t="s">
        <v>1966</v>
      </c>
      <c r="H19" s="702"/>
      <c r="I19" s="702"/>
      <c r="J19" s="702"/>
      <c r="K19" s="702"/>
      <c r="L19" s="702"/>
      <c r="M19" s="702"/>
      <c r="N19" s="702"/>
      <c r="O19" s="702"/>
      <c r="P19" s="702"/>
      <c r="Q19" s="702"/>
      <c r="R19" s="702"/>
      <c r="S19" s="696"/>
      <c r="T19" s="696"/>
      <c r="U19" s="696"/>
      <c r="V19" s="696"/>
      <c r="W19" s="696"/>
      <c r="X19" s="696"/>
      <c r="Y19" s="696"/>
      <c r="Z19" s="696"/>
      <c r="AA19" s="696"/>
      <c r="AB19" s="696"/>
      <c r="AC19" s="696"/>
      <c r="AD19" s="696"/>
      <c r="AE19" s="696"/>
      <c r="AF19" s="697"/>
    </row>
    <row r="20" spans="2:32" ht="18" customHeight="1">
      <c r="B20" s="698" t="s">
        <v>67</v>
      </c>
      <c r="C20" s="696"/>
      <c r="D20" s="696"/>
      <c r="E20" s="696"/>
      <c r="F20" s="696"/>
      <c r="G20" s="702" t="s">
        <v>1967</v>
      </c>
      <c r="H20" s="702"/>
      <c r="I20" s="702"/>
      <c r="J20" s="702"/>
      <c r="K20" s="702"/>
      <c r="L20" s="702"/>
      <c r="M20" s="702"/>
      <c r="N20" s="702"/>
      <c r="O20" s="702"/>
      <c r="P20" s="702"/>
      <c r="Q20" s="702"/>
      <c r="R20" s="702"/>
      <c r="S20" s="696"/>
      <c r="T20" s="696"/>
      <c r="U20" s="696"/>
      <c r="V20" s="696"/>
      <c r="W20" s="696"/>
      <c r="X20" s="696"/>
      <c r="Y20" s="696"/>
      <c r="Z20" s="696"/>
      <c r="AA20" s="696"/>
      <c r="AB20" s="696"/>
      <c r="AC20" s="696"/>
      <c r="AD20" s="696"/>
      <c r="AE20" s="696"/>
      <c r="AF20" s="697"/>
    </row>
    <row r="21" spans="2:32" ht="18" customHeight="1">
      <c r="B21" s="698" t="s">
        <v>68</v>
      </c>
      <c r="C21" s="696"/>
      <c r="D21" s="696"/>
      <c r="E21" s="696"/>
      <c r="F21" s="696"/>
      <c r="G21" s="702" t="s">
        <v>1968</v>
      </c>
      <c r="H21" s="702"/>
      <c r="I21" s="702"/>
      <c r="J21" s="702"/>
      <c r="K21" s="702"/>
      <c r="L21" s="702"/>
      <c r="M21" s="702"/>
      <c r="N21" s="702"/>
      <c r="O21" s="702"/>
      <c r="P21" s="702"/>
      <c r="Q21" s="702"/>
      <c r="R21" s="702"/>
      <c r="S21" s="696"/>
      <c r="T21" s="696"/>
      <c r="U21" s="696"/>
      <c r="V21" s="696"/>
      <c r="W21" s="696"/>
      <c r="X21" s="696"/>
      <c r="Y21" s="696"/>
      <c r="Z21" s="696"/>
      <c r="AA21" s="696"/>
      <c r="AB21" s="696"/>
      <c r="AC21" s="696"/>
      <c r="AD21" s="696"/>
      <c r="AE21" s="696"/>
      <c r="AF21" s="697"/>
    </row>
    <row r="22" spans="2:32" ht="18" customHeight="1">
      <c r="B22" s="698" t="s">
        <v>69</v>
      </c>
      <c r="C22" s="696"/>
      <c r="D22" s="696"/>
      <c r="E22" s="696"/>
      <c r="F22" s="696"/>
      <c r="G22" s="702" t="s">
        <v>1969</v>
      </c>
      <c r="H22" s="702"/>
      <c r="I22" s="702"/>
      <c r="J22" s="702"/>
      <c r="K22" s="702"/>
      <c r="L22" s="702"/>
      <c r="M22" s="702"/>
      <c r="N22" s="702"/>
      <c r="O22" s="702"/>
      <c r="P22" s="702"/>
      <c r="Q22" s="702"/>
      <c r="R22" s="702"/>
      <c r="S22" s="696"/>
      <c r="T22" s="696"/>
      <c r="U22" s="696"/>
      <c r="V22" s="696"/>
      <c r="W22" s="696"/>
      <c r="X22" s="696"/>
      <c r="Y22" s="696"/>
      <c r="Z22" s="696"/>
      <c r="AA22" s="696"/>
      <c r="AB22" s="696"/>
      <c r="AC22" s="696"/>
      <c r="AD22" s="696"/>
      <c r="AE22" s="696"/>
      <c r="AF22" s="697"/>
    </row>
    <row r="23" spans="2:32" ht="18" customHeight="1" thickBot="1">
      <c r="B23" s="712" t="s">
        <v>70</v>
      </c>
      <c r="C23" s="713"/>
      <c r="D23" s="713"/>
      <c r="E23" s="713"/>
      <c r="F23" s="713"/>
      <c r="G23" s="706" t="s">
        <v>1968</v>
      </c>
      <c r="H23" s="706"/>
      <c r="I23" s="706"/>
      <c r="J23" s="706"/>
      <c r="K23" s="706"/>
      <c r="L23" s="706"/>
      <c r="M23" s="706"/>
      <c r="N23" s="706"/>
      <c r="O23" s="706"/>
      <c r="P23" s="706"/>
      <c r="Q23" s="706"/>
      <c r="R23" s="706"/>
      <c r="S23" s="713"/>
      <c r="T23" s="713"/>
      <c r="U23" s="713"/>
      <c r="V23" s="713"/>
      <c r="W23" s="713"/>
      <c r="X23" s="713"/>
      <c r="Y23" s="713"/>
      <c r="Z23" s="713"/>
      <c r="AA23" s="713"/>
      <c r="AB23" s="713"/>
      <c r="AC23" s="713"/>
      <c r="AD23" s="713"/>
      <c r="AE23" s="713"/>
      <c r="AF23" s="717"/>
    </row>
    <row r="24" spans="2:32" ht="18" customHeight="1">
      <c r="B24" s="711" t="s">
        <v>61</v>
      </c>
      <c r="C24" s="675"/>
      <c r="D24" s="675"/>
      <c r="E24" s="675"/>
      <c r="F24" s="675"/>
      <c r="G24" s="685" t="s">
        <v>1970</v>
      </c>
      <c r="H24" s="685"/>
      <c r="I24" s="685"/>
      <c r="J24" s="685"/>
      <c r="K24" s="685"/>
      <c r="L24" s="685"/>
      <c r="M24" s="685"/>
      <c r="N24" s="685"/>
      <c r="O24" s="685"/>
      <c r="P24" s="685"/>
      <c r="Q24" s="685"/>
      <c r="R24" s="685"/>
      <c r="S24" s="675"/>
      <c r="T24" s="675"/>
      <c r="U24" s="675"/>
      <c r="V24" s="675"/>
      <c r="W24" s="675"/>
      <c r="X24" s="675"/>
      <c r="Y24" s="675"/>
      <c r="Z24" s="675"/>
      <c r="AA24" s="675"/>
      <c r="AB24" s="675"/>
      <c r="AC24" s="675"/>
      <c r="AD24" s="675"/>
      <c r="AE24" s="675"/>
      <c r="AF24" s="676"/>
    </row>
    <row r="25" spans="2:32" ht="18" customHeight="1">
      <c r="B25" s="681" t="s">
        <v>1978</v>
      </c>
      <c r="C25" s="682"/>
      <c r="D25" s="682"/>
      <c r="E25" s="682"/>
      <c r="F25" s="682"/>
      <c r="G25" s="683" t="s">
        <v>1971</v>
      </c>
      <c r="H25" s="683"/>
      <c r="I25" s="683"/>
      <c r="J25" s="683"/>
      <c r="K25" s="683"/>
      <c r="L25" s="683"/>
      <c r="M25" s="683"/>
      <c r="N25" s="683"/>
      <c r="O25" s="683"/>
      <c r="P25" s="683"/>
      <c r="Q25" s="683"/>
      <c r="R25" s="683"/>
      <c r="S25" s="682" t="s">
        <v>1979</v>
      </c>
      <c r="T25" s="682"/>
      <c r="U25" s="682"/>
      <c r="V25" s="682"/>
      <c r="W25" s="682"/>
      <c r="X25" s="682"/>
      <c r="Y25" s="682"/>
      <c r="Z25" s="682"/>
      <c r="AA25" s="682"/>
      <c r="AB25" s="682"/>
      <c r="AC25" s="682"/>
      <c r="AD25" s="682"/>
      <c r="AE25" s="682"/>
      <c r="AF25" s="684"/>
    </row>
    <row r="26" spans="2:32" ht="36" customHeight="1" thickBot="1">
      <c r="B26" s="714" t="s">
        <v>1982</v>
      </c>
      <c r="C26" s="715"/>
      <c r="D26" s="715"/>
      <c r="E26" s="715"/>
      <c r="F26" s="715"/>
      <c r="G26" s="704" t="s">
        <v>1983</v>
      </c>
      <c r="H26" s="705"/>
      <c r="I26" s="705"/>
      <c r="J26" s="705"/>
      <c r="K26" s="705"/>
      <c r="L26" s="705"/>
      <c r="M26" s="705"/>
      <c r="N26" s="705"/>
      <c r="O26" s="705"/>
      <c r="P26" s="705"/>
      <c r="Q26" s="705"/>
      <c r="R26" s="705"/>
      <c r="S26" s="715"/>
      <c r="T26" s="715"/>
      <c r="U26" s="715"/>
      <c r="V26" s="715"/>
      <c r="W26" s="715"/>
      <c r="X26" s="715"/>
      <c r="Y26" s="715"/>
      <c r="Z26" s="715"/>
      <c r="AA26" s="715"/>
      <c r="AB26" s="715"/>
      <c r="AC26" s="715"/>
      <c r="AD26" s="715"/>
      <c r="AE26" s="715"/>
      <c r="AF26" s="718"/>
    </row>
    <row r="27" spans="2:32" ht="18" customHeight="1">
      <c r="B27" s="711" t="s">
        <v>62</v>
      </c>
      <c r="C27" s="675"/>
      <c r="D27" s="675"/>
      <c r="E27" s="675"/>
      <c r="F27" s="675"/>
      <c r="G27" s="685" t="s">
        <v>1972</v>
      </c>
      <c r="H27" s="685"/>
      <c r="I27" s="685"/>
      <c r="J27" s="685"/>
      <c r="K27" s="685"/>
      <c r="L27" s="685"/>
      <c r="M27" s="685"/>
      <c r="N27" s="685"/>
      <c r="O27" s="685"/>
      <c r="P27" s="685"/>
      <c r="Q27" s="685"/>
      <c r="R27" s="685"/>
      <c r="S27" s="675"/>
      <c r="T27" s="675"/>
      <c r="U27" s="675"/>
      <c r="V27" s="675"/>
      <c r="W27" s="675"/>
      <c r="X27" s="675"/>
      <c r="Y27" s="675"/>
      <c r="Z27" s="675"/>
      <c r="AA27" s="675"/>
      <c r="AB27" s="675"/>
      <c r="AC27" s="675"/>
      <c r="AD27" s="675"/>
      <c r="AE27" s="675"/>
      <c r="AF27" s="676"/>
    </row>
    <row r="28" spans="2:32" ht="18" customHeight="1">
      <c r="B28" s="681" t="s">
        <v>1980</v>
      </c>
      <c r="C28" s="682"/>
      <c r="D28" s="682"/>
      <c r="E28" s="682"/>
      <c r="F28" s="682"/>
      <c r="G28" s="683" t="s">
        <v>1973</v>
      </c>
      <c r="H28" s="683"/>
      <c r="I28" s="683"/>
      <c r="J28" s="683"/>
      <c r="K28" s="683"/>
      <c r="L28" s="683"/>
      <c r="M28" s="683"/>
      <c r="N28" s="683"/>
      <c r="O28" s="683"/>
      <c r="P28" s="683"/>
      <c r="Q28" s="683"/>
      <c r="R28" s="683"/>
      <c r="S28" s="682" t="s">
        <v>1979</v>
      </c>
      <c r="T28" s="682"/>
      <c r="U28" s="682"/>
      <c r="V28" s="682"/>
      <c r="W28" s="682"/>
      <c r="X28" s="682"/>
      <c r="Y28" s="682"/>
      <c r="Z28" s="682"/>
      <c r="AA28" s="682"/>
      <c r="AB28" s="682"/>
      <c r="AC28" s="682"/>
      <c r="AD28" s="682"/>
      <c r="AE28" s="682"/>
      <c r="AF28" s="684"/>
    </row>
    <row r="29" spans="2:32" ht="36" customHeight="1" thickBot="1">
      <c r="B29" s="688" t="s">
        <v>63</v>
      </c>
      <c r="C29" s="679"/>
      <c r="D29" s="679"/>
      <c r="E29" s="679"/>
      <c r="F29" s="679"/>
      <c r="G29" s="716" t="s">
        <v>1984</v>
      </c>
      <c r="H29" s="687"/>
      <c r="I29" s="687"/>
      <c r="J29" s="687"/>
      <c r="K29" s="687"/>
      <c r="L29" s="687"/>
      <c r="M29" s="687"/>
      <c r="N29" s="687"/>
      <c r="O29" s="687"/>
      <c r="P29" s="687"/>
      <c r="Q29" s="687"/>
      <c r="R29" s="687"/>
      <c r="S29" s="679"/>
      <c r="T29" s="679"/>
      <c r="U29" s="679"/>
      <c r="V29" s="679"/>
      <c r="W29" s="679"/>
      <c r="X29" s="679"/>
      <c r="Y29" s="679"/>
      <c r="Z29" s="679"/>
      <c r="AA29" s="679"/>
      <c r="AB29" s="679"/>
      <c r="AC29" s="679"/>
      <c r="AD29" s="679"/>
      <c r="AE29" s="679"/>
      <c r="AF29" s="680"/>
    </row>
    <row r="30" spans="2:32" ht="18" customHeight="1">
      <c r="B30" s="711" t="s">
        <v>71</v>
      </c>
      <c r="C30" s="675"/>
      <c r="D30" s="675"/>
      <c r="E30" s="675"/>
      <c r="F30" s="675"/>
      <c r="G30" s="685" t="s">
        <v>1974</v>
      </c>
      <c r="H30" s="685"/>
      <c r="I30" s="685"/>
      <c r="J30" s="685"/>
      <c r="K30" s="685"/>
      <c r="L30" s="685"/>
      <c r="M30" s="685"/>
      <c r="N30" s="685"/>
      <c r="O30" s="685"/>
      <c r="P30" s="685"/>
      <c r="Q30" s="685"/>
      <c r="R30" s="685"/>
      <c r="S30" s="675" t="s">
        <v>1955</v>
      </c>
      <c r="T30" s="675"/>
      <c r="U30" s="675"/>
      <c r="V30" s="675"/>
      <c r="W30" s="675"/>
      <c r="X30" s="675"/>
      <c r="Y30" s="675"/>
      <c r="Z30" s="675"/>
      <c r="AA30" s="675"/>
      <c r="AB30" s="675"/>
      <c r="AC30" s="675"/>
      <c r="AD30" s="675"/>
      <c r="AE30" s="675"/>
      <c r="AF30" s="676"/>
    </row>
    <row r="31" spans="2:32">
      <c r="B31" s="710" t="s">
        <v>72</v>
      </c>
      <c r="C31" s="677"/>
      <c r="D31" s="677"/>
      <c r="E31" s="677"/>
      <c r="F31" s="677"/>
      <c r="G31" s="686" t="s">
        <v>1975</v>
      </c>
      <c r="H31" s="686"/>
      <c r="I31" s="686"/>
      <c r="J31" s="686"/>
      <c r="K31" s="686"/>
      <c r="L31" s="686"/>
      <c r="M31" s="686"/>
      <c r="N31" s="686"/>
      <c r="O31" s="686"/>
      <c r="P31" s="686"/>
      <c r="Q31" s="686"/>
      <c r="R31" s="686"/>
      <c r="S31" s="677"/>
      <c r="T31" s="677"/>
      <c r="U31" s="677"/>
      <c r="V31" s="677"/>
      <c r="W31" s="677"/>
      <c r="X31" s="677"/>
      <c r="Y31" s="677"/>
      <c r="Z31" s="677"/>
      <c r="AA31" s="677"/>
      <c r="AB31" s="677"/>
      <c r="AC31" s="677"/>
      <c r="AD31" s="677"/>
      <c r="AE31" s="677"/>
      <c r="AF31" s="678"/>
    </row>
    <row r="32" spans="2:32">
      <c r="B32" s="710" t="s">
        <v>73</v>
      </c>
      <c r="C32" s="677"/>
      <c r="D32" s="677"/>
      <c r="E32" s="677"/>
      <c r="F32" s="677"/>
      <c r="G32" s="686" t="s">
        <v>1976</v>
      </c>
      <c r="H32" s="686"/>
      <c r="I32" s="686"/>
      <c r="J32" s="686"/>
      <c r="K32" s="686"/>
      <c r="L32" s="686"/>
      <c r="M32" s="686"/>
      <c r="N32" s="686"/>
      <c r="O32" s="686"/>
      <c r="P32" s="686"/>
      <c r="Q32" s="686"/>
      <c r="R32" s="686"/>
      <c r="S32" s="677" t="s">
        <v>1955</v>
      </c>
      <c r="T32" s="677"/>
      <c r="U32" s="677"/>
      <c r="V32" s="677"/>
      <c r="W32" s="677"/>
      <c r="X32" s="677"/>
      <c r="Y32" s="677"/>
      <c r="Z32" s="677"/>
      <c r="AA32" s="677"/>
      <c r="AB32" s="677"/>
      <c r="AC32" s="677"/>
      <c r="AD32" s="677"/>
      <c r="AE32" s="677"/>
      <c r="AF32" s="678"/>
    </row>
    <row r="33" spans="2:32" ht="17.25" thickBot="1">
      <c r="B33" s="688" t="s">
        <v>74</v>
      </c>
      <c r="C33" s="679"/>
      <c r="D33" s="679"/>
      <c r="E33" s="679"/>
      <c r="F33" s="679"/>
      <c r="G33" s="687" t="s">
        <v>1977</v>
      </c>
      <c r="H33" s="687"/>
      <c r="I33" s="687"/>
      <c r="J33" s="687"/>
      <c r="K33" s="687"/>
      <c r="L33" s="687"/>
      <c r="M33" s="687"/>
      <c r="N33" s="687"/>
      <c r="O33" s="687"/>
      <c r="P33" s="687"/>
      <c r="Q33" s="687"/>
      <c r="R33" s="687"/>
      <c r="S33" s="679"/>
      <c r="T33" s="679"/>
      <c r="U33" s="679"/>
      <c r="V33" s="679"/>
      <c r="W33" s="679"/>
      <c r="X33" s="679"/>
      <c r="Y33" s="679"/>
      <c r="Z33" s="679"/>
      <c r="AA33" s="679"/>
      <c r="AB33" s="679"/>
      <c r="AC33" s="679"/>
      <c r="AD33" s="679"/>
      <c r="AE33" s="679"/>
      <c r="AF33" s="680"/>
    </row>
    <row r="34" spans="2:32">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row>
  </sheetData>
  <mergeCells count="82">
    <mergeCell ref="G29:R29"/>
    <mergeCell ref="S22:AF22"/>
    <mergeCell ref="B18:F18"/>
    <mergeCell ref="B16:F16"/>
    <mergeCell ref="B20:F20"/>
    <mergeCell ref="B19:F19"/>
    <mergeCell ref="G17:R17"/>
    <mergeCell ref="G16:R16"/>
    <mergeCell ref="S23:AF23"/>
    <mergeCell ref="S24:AF24"/>
    <mergeCell ref="S26:AF26"/>
    <mergeCell ref="S27:AF27"/>
    <mergeCell ref="G18:R18"/>
    <mergeCell ref="G19:R19"/>
    <mergeCell ref="G20:R20"/>
    <mergeCell ref="G21:R21"/>
    <mergeCell ref="B32:F32"/>
    <mergeCell ref="B31:F31"/>
    <mergeCell ref="B22:F22"/>
    <mergeCell ref="B21:F21"/>
    <mergeCell ref="B30:F30"/>
    <mergeCell ref="B23:F23"/>
    <mergeCell ref="B29:F29"/>
    <mergeCell ref="B27:F27"/>
    <mergeCell ref="B26:F26"/>
    <mergeCell ref="B24:F24"/>
    <mergeCell ref="B13:F13"/>
    <mergeCell ref="B10:F10"/>
    <mergeCell ref="B11:F11"/>
    <mergeCell ref="B12:F12"/>
    <mergeCell ref="G13:R13"/>
    <mergeCell ref="G12:R12"/>
    <mergeCell ref="G11:R11"/>
    <mergeCell ref="G10:R10"/>
    <mergeCell ref="S19:AF19"/>
    <mergeCell ref="G15:R15"/>
    <mergeCell ref="G14:R14"/>
    <mergeCell ref="B17:F17"/>
    <mergeCell ref="B14:F14"/>
    <mergeCell ref="B15:F15"/>
    <mergeCell ref="G26:R26"/>
    <mergeCell ref="G27:R27"/>
    <mergeCell ref="S10:AF10"/>
    <mergeCell ref="S11:AF11"/>
    <mergeCell ref="S12:AF12"/>
    <mergeCell ref="S13:AF13"/>
    <mergeCell ref="S14:AF14"/>
    <mergeCell ref="G22:R22"/>
    <mergeCell ref="S20:AF20"/>
    <mergeCell ref="S21:AF21"/>
    <mergeCell ref="G23:R23"/>
    <mergeCell ref="G24:R24"/>
    <mergeCell ref="S15:AF15"/>
    <mergeCell ref="S16:AF16"/>
    <mergeCell ref="S17:AF17"/>
    <mergeCell ref="S18:AF18"/>
    <mergeCell ref="S6:AF7"/>
    <mergeCell ref="B6:R6"/>
    <mergeCell ref="G7:R7"/>
    <mergeCell ref="S8:AF8"/>
    <mergeCell ref="S9:AF9"/>
    <mergeCell ref="B9:F9"/>
    <mergeCell ref="B7:F7"/>
    <mergeCell ref="B8:F8"/>
    <mergeCell ref="G9:R9"/>
    <mergeCell ref="G8:R8"/>
    <mergeCell ref="S30:AF30"/>
    <mergeCell ref="S31:AF31"/>
    <mergeCell ref="S32:AF32"/>
    <mergeCell ref="S33:AF33"/>
    <mergeCell ref="B25:F25"/>
    <mergeCell ref="G25:R25"/>
    <mergeCell ref="S25:AF25"/>
    <mergeCell ref="B28:F28"/>
    <mergeCell ref="G28:R28"/>
    <mergeCell ref="S28:AF28"/>
    <mergeCell ref="S29:AF29"/>
    <mergeCell ref="G30:R30"/>
    <mergeCell ref="G31:R31"/>
    <mergeCell ref="G32:R32"/>
    <mergeCell ref="G33:R33"/>
    <mergeCell ref="B33:F33"/>
  </mergeCells>
  <phoneticPr fontId="32" type="noConversion"/>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BF5D3-5089-4A46-8B29-4695D72D2416}">
  <sheetPr codeName="Sheet47">
    <tabColor rgb="FFFFFF00"/>
  </sheetPr>
  <dimension ref="A1:L44"/>
  <sheetViews>
    <sheetView showGridLines="0" zoomScaleNormal="100" workbookViewId="0">
      <selection activeCell="A43" sqref="A43"/>
    </sheetView>
  </sheetViews>
  <sheetFormatPr defaultRowHeight="12"/>
  <cols>
    <col min="1" max="1" width="14.25" style="77" customWidth="1"/>
    <col min="2" max="2" width="15" style="77" customWidth="1"/>
    <col min="3" max="3" width="21.625" style="77" customWidth="1"/>
    <col min="4" max="4" width="19.375" style="77" customWidth="1"/>
    <col min="5" max="5" width="5.5" style="77" customWidth="1"/>
    <col min="6" max="6" width="13.25" style="77" customWidth="1"/>
    <col min="7" max="7" width="14.125" style="77" customWidth="1"/>
    <col min="8" max="8" width="16.5" style="77" customWidth="1"/>
    <col min="9" max="9" width="15.875" style="77" customWidth="1"/>
    <col min="10" max="10" width="24.375" style="77" customWidth="1"/>
    <col min="11" max="11" width="21" style="77" customWidth="1"/>
    <col min="12" max="12" width="57.75" style="77" customWidth="1"/>
    <col min="13" max="252" width="9" style="77"/>
    <col min="253" max="253" width="2.625" style="77" customWidth="1"/>
    <col min="254" max="254" width="3" style="77" bestFit="1" customWidth="1"/>
    <col min="255" max="255" width="4.25" style="77" bestFit="1" customWidth="1"/>
    <col min="256" max="256" width="3.75" style="77" bestFit="1" customWidth="1"/>
    <col min="257" max="257" width="7" style="77" bestFit="1" customWidth="1"/>
    <col min="258" max="258" width="3" style="77" bestFit="1" customWidth="1"/>
    <col min="259" max="259" width="17.125" style="77" bestFit="1" customWidth="1"/>
    <col min="260" max="260" width="3.75" style="77" bestFit="1" customWidth="1"/>
    <col min="261" max="261" width="12.625" style="77" bestFit="1" customWidth="1"/>
    <col min="262" max="262" width="4.25" style="77" bestFit="1" customWidth="1"/>
    <col min="263" max="263" width="9" style="77" bestFit="1" customWidth="1"/>
    <col min="264" max="264" width="27.75" style="77" bestFit="1" customWidth="1"/>
    <col min="265" max="508" width="9" style="77"/>
    <col min="509" max="509" width="2.625" style="77" customWidth="1"/>
    <col min="510" max="510" width="3" style="77" bestFit="1" customWidth="1"/>
    <col min="511" max="511" width="4.25" style="77" bestFit="1" customWidth="1"/>
    <col min="512" max="512" width="3.75" style="77" bestFit="1" customWidth="1"/>
    <col min="513" max="513" width="7" style="77" bestFit="1" customWidth="1"/>
    <col min="514" max="514" width="3" style="77" bestFit="1" customWidth="1"/>
    <col min="515" max="515" width="17.125" style="77" bestFit="1" customWidth="1"/>
    <col min="516" max="516" width="3.75" style="77" bestFit="1" customWidth="1"/>
    <col min="517" max="517" width="12.625" style="77" bestFit="1" customWidth="1"/>
    <col min="518" max="518" width="4.25" style="77" bestFit="1" customWidth="1"/>
    <col min="519" max="519" width="9" style="77" bestFit="1" customWidth="1"/>
    <col min="520" max="520" width="27.75" style="77" bestFit="1" customWidth="1"/>
    <col min="521" max="764" width="9" style="77"/>
    <col min="765" max="765" width="2.625" style="77" customWidth="1"/>
    <col min="766" max="766" width="3" style="77" bestFit="1" customWidth="1"/>
    <col min="767" max="767" width="4.25" style="77" bestFit="1" customWidth="1"/>
    <col min="768" max="768" width="3.75" style="77" bestFit="1" customWidth="1"/>
    <col min="769" max="769" width="7" style="77" bestFit="1" customWidth="1"/>
    <col min="770" max="770" width="3" style="77" bestFit="1" customWidth="1"/>
    <col min="771" max="771" width="17.125" style="77" bestFit="1" customWidth="1"/>
    <col min="772" max="772" width="3.75" style="77" bestFit="1" customWidth="1"/>
    <col min="773" max="773" width="12.625" style="77" bestFit="1" customWidth="1"/>
    <col min="774" max="774" width="4.25" style="77" bestFit="1" customWidth="1"/>
    <col min="775" max="775" width="9" style="77" bestFit="1" customWidth="1"/>
    <col min="776" max="776" width="27.75" style="77" bestFit="1" customWidth="1"/>
    <col min="777" max="1020" width="9" style="77"/>
    <col min="1021" max="1021" width="2.625" style="77" customWidth="1"/>
    <col min="1022" max="1022" width="3" style="77" bestFit="1" customWidth="1"/>
    <col min="1023" max="1023" width="4.25" style="77" bestFit="1" customWidth="1"/>
    <col min="1024" max="1024" width="3.75" style="77" bestFit="1" customWidth="1"/>
    <col min="1025" max="1025" width="7" style="77" bestFit="1" customWidth="1"/>
    <col min="1026" max="1026" width="3" style="77" bestFit="1" customWidth="1"/>
    <col min="1027" max="1027" width="17.125" style="77" bestFit="1" customWidth="1"/>
    <col min="1028" max="1028" width="3.75" style="77" bestFit="1" customWidth="1"/>
    <col min="1029" max="1029" width="12.625" style="77" bestFit="1" customWidth="1"/>
    <col min="1030" max="1030" width="4.25" style="77" bestFit="1" customWidth="1"/>
    <col min="1031" max="1031" width="9" style="77" bestFit="1" customWidth="1"/>
    <col min="1032" max="1032" width="27.75" style="77" bestFit="1" customWidth="1"/>
    <col min="1033" max="1276" width="9" style="77"/>
    <col min="1277" max="1277" width="2.625" style="77" customWidth="1"/>
    <col min="1278" max="1278" width="3" style="77" bestFit="1" customWidth="1"/>
    <col min="1279" max="1279" width="4.25" style="77" bestFit="1" customWidth="1"/>
    <col min="1280" max="1280" width="3.75" style="77" bestFit="1" customWidth="1"/>
    <col min="1281" max="1281" width="7" style="77" bestFit="1" customWidth="1"/>
    <col min="1282" max="1282" width="3" style="77" bestFit="1" customWidth="1"/>
    <col min="1283" max="1283" width="17.125" style="77" bestFit="1" customWidth="1"/>
    <col min="1284" max="1284" width="3.75" style="77" bestFit="1" customWidth="1"/>
    <col min="1285" max="1285" width="12.625" style="77" bestFit="1" customWidth="1"/>
    <col min="1286" max="1286" width="4.25" style="77" bestFit="1" customWidth="1"/>
    <col min="1287" max="1287" width="9" style="77" bestFit="1" customWidth="1"/>
    <col min="1288" max="1288" width="27.75" style="77" bestFit="1" customWidth="1"/>
    <col min="1289" max="1532" width="9" style="77"/>
    <col min="1533" max="1533" width="2.625" style="77" customWidth="1"/>
    <col min="1534" max="1534" width="3" style="77" bestFit="1" customWidth="1"/>
    <col min="1535" max="1535" width="4.25" style="77" bestFit="1" customWidth="1"/>
    <col min="1536" max="1536" width="3.75" style="77" bestFit="1" customWidth="1"/>
    <col min="1537" max="1537" width="7" style="77" bestFit="1" customWidth="1"/>
    <col min="1538" max="1538" width="3" style="77" bestFit="1" customWidth="1"/>
    <col min="1539" max="1539" width="17.125" style="77" bestFit="1" customWidth="1"/>
    <col min="1540" max="1540" width="3.75" style="77" bestFit="1" customWidth="1"/>
    <col min="1541" max="1541" width="12.625" style="77" bestFit="1" customWidth="1"/>
    <col min="1542" max="1542" width="4.25" style="77" bestFit="1" customWidth="1"/>
    <col min="1543" max="1543" width="9" style="77" bestFit="1" customWidth="1"/>
    <col min="1544" max="1544" width="27.75" style="77" bestFit="1" customWidth="1"/>
    <col min="1545" max="1788" width="9" style="77"/>
    <col min="1789" max="1789" width="2.625" style="77" customWidth="1"/>
    <col min="1790" max="1790" width="3" style="77" bestFit="1" customWidth="1"/>
    <col min="1791" max="1791" width="4.25" style="77" bestFit="1" customWidth="1"/>
    <col min="1792" max="1792" width="3.75" style="77" bestFit="1" customWidth="1"/>
    <col min="1793" max="1793" width="7" style="77" bestFit="1" customWidth="1"/>
    <col min="1794" max="1794" width="3" style="77" bestFit="1" customWidth="1"/>
    <col min="1795" max="1795" width="17.125" style="77" bestFit="1" customWidth="1"/>
    <col min="1796" max="1796" width="3.75" style="77" bestFit="1" customWidth="1"/>
    <col min="1797" max="1797" width="12.625" style="77" bestFit="1" customWidth="1"/>
    <col min="1798" max="1798" width="4.25" style="77" bestFit="1" customWidth="1"/>
    <col min="1799" max="1799" width="9" style="77" bestFit="1" customWidth="1"/>
    <col min="1800" max="1800" width="27.75" style="77" bestFit="1" customWidth="1"/>
    <col min="1801" max="2044" width="9" style="77"/>
    <col min="2045" max="2045" width="2.625" style="77" customWidth="1"/>
    <col min="2046" max="2046" width="3" style="77" bestFit="1" customWidth="1"/>
    <col min="2047" max="2047" width="4.25" style="77" bestFit="1" customWidth="1"/>
    <col min="2048" max="2048" width="3.75" style="77" bestFit="1" customWidth="1"/>
    <col min="2049" max="2049" width="7" style="77" bestFit="1" customWidth="1"/>
    <col min="2050" max="2050" width="3" style="77" bestFit="1" customWidth="1"/>
    <col min="2051" max="2051" width="17.125" style="77" bestFit="1" customWidth="1"/>
    <col min="2052" max="2052" width="3.75" style="77" bestFit="1" customWidth="1"/>
    <col min="2053" max="2053" width="12.625" style="77" bestFit="1" customWidth="1"/>
    <col min="2054" max="2054" width="4.25" style="77" bestFit="1" customWidth="1"/>
    <col min="2055" max="2055" width="9" style="77" bestFit="1" customWidth="1"/>
    <col min="2056" max="2056" width="27.75" style="77" bestFit="1" customWidth="1"/>
    <col min="2057" max="2300" width="9" style="77"/>
    <col min="2301" max="2301" width="2.625" style="77" customWidth="1"/>
    <col min="2302" max="2302" width="3" style="77" bestFit="1" customWidth="1"/>
    <col min="2303" max="2303" width="4.25" style="77" bestFit="1" customWidth="1"/>
    <col min="2304" max="2304" width="3.75" style="77" bestFit="1" customWidth="1"/>
    <col min="2305" max="2305" width="7" style="77" bestFit="1" customWidth="1"/>
    <col min="2306" max="2306" width="3" style="77" bestFit="1" customWidth="1"/>
    <col min="2307" max="2307" width="17.125" style="77" bestFit="1" customWidth="1"/>
    <col min="2308" max="2308" width="3.75" style="77" bestFit="1" customWidth="1"/>
    <col min="2309" max="2309" width="12.625" style="77" bestFit="1" customWidth="1"/>
    <col min="2310" max="2310" width="4.25" style="77" bestFit="1" customWidth="1"/>
    <col min="2311" max="2311" width="9" style="77" bestFit="1" customWidth="1"/>
    <col min="2312" max="2312" width="27.75" style="77" bestFit="1" customWidth="1"/>
    <col min="2313" max="2556" width="9" style="77"/>
    <col min="2557" max="2557" width="2.625" style="77" customWidth="1"/>
    <col min="2558" max="2558" width="3" style="77" bestFit="1" customWidth="1"/>
    <col min="2559" max="2559" width="4.25" style="77" bestFit="1" customWidth="1"/>
    <col min="2560" max="2560" width="3.75" style="77" bestFit="1" customWidth="1"/>
    <col min="2561" max="2561" width="7" style="77" bestFit="1" customWidth="1"/>
    <col min="2562" max="2562" width="3" style="77" bestFit="1" customWidth="1"/>
    <col min="2563" max="2563" width="17.125" style="77" bestFit="1" customWidth="1"/>
    <col min="2564" max="2564" width="3.75" style="77" bestFit="1" customWidth="1"/>
    <col min="2565" max="2565" width="12.625" style="77" bestFit="1" customWidth="1"/>
    <col min="2566" max="2566" width="4.25" style="77" bestFit="1" customWidth="1"/>
    <col min="2567" max="2567" width="9" style="77" bestFit="1" customWidth="1"/>
    <col min="2568" max="2568" width="27.75" style="77" bestFit="1" customWidth="1"/>
    <col min="2569" max="2812" width="9" style="77"/>
    <col min="2813" max="2813" width="2.625" style="77" customWidth="1"/>
    <col min="2814" max="2814" width="3" style="77" bestFit="1" customWidth="1"/>
    <col min="2815" max="2815" width="4.25" style="77" bestFit="1" customWidth="1"/>
    <col min="2816" max="2816" width="3.75" style="77" bestFit="1" customWidth="1"/>
    <col min="2817" max="2817" width="7" style="77" bestFit="1" customWidth="1"/>
    <col min="2818" max="2818" width="3" style="77" bestFit="1" customWidth="1"/>
    <col min="2819" max="2819" width="17.125" style="77" bestFit="1" customWidth="1"/>
    <col min="2820" max="2820" width="3.75" style="77" bestFit="1" customWidth="1"/>
    <col min="2821" max="2821" width="12.625" style="77" bestFit="1" customWidth="1"/>
    <col min="2822" max="2822" width="4.25" style="77" bestFit="1" customWidth="1"/>
    <col min="2823" max="2823" width="9" style="77" bestFit="1" customWidth="1"/>
    <col min="2824" max="2824" width="27.75" style="77" bestFit="1" customWidth="1"/>
    <col min="2825" max="3068" width="9" style="77"/>
    <col min="3069" max="3069" width="2.625" style="77" customWidth="1"/>
    <col min="3070" max="3070" width="3" style="77" bestFit="1" customWidth="1"/>
    <col min="3071" max="3071" width="4.25" style="77" bestFit="1" customWidth="1"/>
    <col min="3072" max="3072" width="3.75" style="77" bestFit="1" customWidth="1"/>
    <col min="3073" max="3073" width="7" style="77" bestFit="1" customWidth="1"/>
    <col min="3074" max="3074" width="3" style="77" bestFit="1" customWidth="1"/>
    <col min="3075" max="3075" width="17.125" style="77" bestFit="1" customWidth="1"/>
    <col min="3076" max="3076" width="3.75" style="77" bestFit="1" customWidth="1"/>
    <col min="3077" max="3077" width="12.625" style="77" bestFit="1" customWidth="1"/>
    <col min="3078" max="3078" width="4.25" style="77" bestFit="1" customWidth="1"/>
    <col min="3079" max="3079" width="9" style="77" bestFit="1" customWidth="1"/>
    <col min="3080" max="3080" width="27.75" style="77" bestFit="1" customWidth="1"/>
    <col min="3081" max="3324" width="9" style="77"/>
    <col min="3325" max="3325" width="2.625" style="77" customWidth="1"/>
    <col min="3326" max="3326" width="3" style="77" bestFit="1" customWidth="1"/>
    <col min="3327" max="3327" width="4.25" style="77" bestFit="1" customWidth="1"/>
    <col min="3328" max="3328" width="3.75" style="77" bestFit="1" customWidth="1"/>
    <col min="3329" max="3329" width="7" style="77" bestFit="1" customWidth="1"/>
    <col min="3330" max="3330" width="3" style="77" bestFit="1" customWidth="1"/>
    <col min="3331" max="3331" width="17.125" style="77" bestFit="1" customWidth="1"/>
    <col min="3332" max="3332" width="3.75" style="77" bestFit="1" customWidth="1"/>
    <col min="3333" max="3333" width="12.625" style="77" bestFit="1" customWidth="1"/>
    <col min="3334" max="3334" width="4.25" style="77" bestFit="1" customWidth="1"/>
    <col min="3335" max="3335" width="9" style="77" bestFit="1" customWidth="1"/>
    <col min="3336" max="3336" width="27.75" style="77" bestFit="1" customWidth="1"/>
    <col min="3337" max="3580" width="9" style="77"/>
    <col min="3581" max="3581" width="2.625" style="77" customWidth="1"/>
    <col min="3582" max="3582" width="3" style="77" bestFit="1" customWidth="1"/>
    <col min="3583" max="3583" width="4.25" style="77" bestFit="1" customWidth="1"/>
    <col min="3584" max="3584" width="3.75" style="77" bestFit="1" customWidth="1"/>
    <col min="3585" max="3585" width="7" style="77" bestFit="1" customWidth="1"/>
    <col min="3586" max="3586" width="3" style="77" bestFit="1" customWidth="1"/>
    <col min="3587" max="3587" width="17.125" style="77" bestFit="1" customWidth="1"/>
    <col min="3588" max="3588" width="3.75" style="77" bestFit="1" customWidth="1"/>
    <col min="3589" max="3589" width="12.625" style="77" bestFit="1" customWidth="1"/>
    <col min="3590" max="3590" width="4.25" style="77" bestFit="1" customWidth="1"/>
    <col min="3591" max="3591" width="9" style="77" bestFit="1" customWidth="1"/>
    <col min="3592" max="3592" width="27.75" style="77" bestFit="1" customWidth="1"/>
    <col min="3593" max="3836" width="9" style="77"/>
    <col min="3837" max="3837" width="2.625" style="77" customWidth="1"/>
    <col min="3838" max="3838" width="3" style="77" bestFit="1" customWidth="1"/>
    <col min="3839" max="3839" width="4.25" style="77" bestFit="1" customWidth="1"/>
    <col min="3840" max="3840" width="3.75" style="77" bestFit="1" customWidth="1"/>
    <col min="3841" max="3841" width="7" style="77" bestFit="1" customWidth="1"/>
    <col min="3842" max="3842" width="3" style="77" bestFit="1" customWidth="1"/>
    <col min="3843" max="3843" width="17.125" style="77" bestFit="1" customWidth="1"/>
    <col min="3844" max="3844" width="3.75" style="77" bestFit="1" customWidth="1"/>
    <col min="3845" max="3845" width="12.625" style="77" bestFit="1" customWidth="1"/>
    <col min="3846" max="3846" width="4.25" style="77" bestFit="1" customWidth="1"/>
    <col min="3847" max="3847" width="9" style="77" bestFit="1" customWidth="1"/>
    <col min="3848" max="3848" width="27.75" style="77" bestFit="1" customWidth="1"/>
    <col min="3849" max="4092" width="9" style="77"/>
    <col min="4093" max="4093" width="2.625" style="77" customWidth="1"/>
    <col min="4094" max="4094" width="3" style="77" bestFit="1" customWidth="1"/>
    <col min="4095" max="4095" width="4.25" style="77" bestFit="1" customWidth="1"/>
    <col min="4096" max="4096" width="3.75" style="77" bestFit="1" customWidth="1"/>
    <col min="4097" max="4097" width="7" style="77" bestFit="1" customWidth="1"/>
    <col min="4098" max="4098" width="3" style="77" bestFit="1" customWidth="1"/>
    <col min="4099" max="4099" width="17.125" style="77" bestFit="1" customWidth="1"/>
    <col min="4100" max="4100" width="3.75" style="77" bestFit="1" customWidth="1"/>
    <col min="4101" max="4101" width="12.625" style="77" bestFit="1" customWidth="1"/>
    <col min="4102" max="4102" width="4.25" style="77" bestFit="1" customWidth="1"/>
    <col min="4103" max="4103" width="9" style="77" bestFit="1" customWidth="1"/>
    <col min="4104" max="4104" width="27.75" style="77" bestFit="1" customWidth="1"/>
    <col min="4105" max="4348" width="9" style="77"/>
    <col min="4349" max="4349" width="2.625" style="77" customWidth="1"/>
    <col min="4350" max="4350" width="3" style="77" bestFit="1" customWidth="1"/>
    <col min="4351" max="4351" width="4.25" style="77" bestFit="1" customWidth="1"/>
    <col min="4352" max="4352" width="3.75" style="77" bestFit="1" customWidth="1"/>
    <col min="4353" max="4353" width="7" style="77" bestFit="1" customWidth="1"/>
    <col min="4354" max="4354" width="3" style="77" bestFit="1" customWidth="1"/>
    <col min="4355" max="4355" width="17.125" style="77" bestFit="1" customWidth="1"/>
    <col min="4356" max="4356" width="3.75" style="77" bestFit="1" customWidth="1"/>
    <col min="4357" max="4357" width="12.625" style="77" bestFit="1" customWidth="1"/>
    <col min="4358" max="4358" width="4.25" style="77" bestFit="1" customWidth="1"/>
    <col min="4359" max="4359" width="9" style="77" bestFit="1" customWidth="1"/>
    <col min="4360" max="4360" width="27.75" style="77" bestFit="1" customWidth="1"/>
    <col min="4361" max="4604" width="9" style="77"/>
    <col min="4605" max="4605" width="2.625" style="77" customWidth="1"/>
    <col min="4606" max="4606" width="3" style="77" bestFit="1" customWidth="1"/>
    <col min="4607" max="4607" width="4.25" style="77" bestFit="1" customWidth="1"/>
    <col min="4608" max="4608" width="3.75" style="77" bestFit="1" customWidth="1"/>
    <col min="4609" max="4609" width="7" style="77" bestFit="1" customWidth="1"/>
    <col min="4610" max="4610" width="3" style="77" bestFit="1" customWidth="1"/>
    <col min="4611" max="4611" width="17.125" style="77" bestFit="1" customWidth="1"/>
    <col min="4612" max="4612" width="3.75" style="77" bestFit="1" customWidth="1"/>
    <col min="4613" max="4613" width="12.625" style="77" bestFit="1" customWidth="1"/>
    <col min="4614" max="4614" width="4.25" style="77" bestFit="1" customWidth="1"/>
    <col min="4615" max="4615" width="9" style="77" bestFit="1" customWidth="1"/>
    <col min="4616" max="4616" width="27.75" style="77" bestFit="1" customWidth="1"/>
    <col min="4617" max="4860" width="9" style="77"/>
    <col min="4861" max="4861" width="2.625" style="77" customWidth="1"/>
    <col min="4862" max="4862" width="3" style="77" bestFit="1" customWidth="1"/>
    <col min="4863" max="4863" width="4.25" style="77" bestFit="1" customWidth="1"/>
    <col min="4864" max="4864" width="3.75" style="77" bestFit="1" customWidth="1"/>
    <col min="4865" max="4865" width="7" style="77" bestFit="1" customWidth="1"/>
    <col min="4866" max="4866" width="3" style="77" bestFit="1" customWidth="1"/>
    <col min="4867" max="4867" width="17.125" style="77" bestFit="1" customWidth="1"/>
    <col min="4868" max="4868" width="3.75" style="77" bestFit="1" customWidth="1"/>
    <col min="4869" max="4869" width="12.625" style="77" bestFit="1" customWidth="1"/>
    <col min="4870" max="4870" width="4.25" style="77" bestFit="1" customWidth="1"/>
    <col min="4871" max="4871" width="9" style="77" bestFit="1" customWidth="1"/>
    <col min="4872" max="4872" width="27.75" style="77" bestFit="1" customWidth="1"/>
    <col min="4873" max="5116" width="9" style="77"/>
    <col min="5117" max="5117" width="2.625" style="77" customWidth="1"/>
    <col min="5118" max="5118" width="3" style="77" bestFit="1" customWidth="1"/>
    <col min="5119" max="5119" width="4.25" style="77" bestFit="1" customWidth="1"/>
    <col min="5120" max="5120" width="3.75" style="77" bestFit="1" customWidth="1"/>
    <col min="5121" max="5121" width="7" style="77" bestFit="1" customWidth="1"/>
    <col min="5122" max="5122" width="3" style="77" bestFit="1" customWidth="1"/>
    <col min="5123" max="5123" width="17.125" style="77" bestFit="1" customWidth="1"/>
    <col min="5124" max="5124" width="3.75" style="77" bestFit="1" customWidth="1"/>
    <col min="5125" max="5125" width="12.625" style="77" bestFit="1" customWidth="1"/>
    <col min="5126" max="5126" width="4.25" style="77" bestFit="1" customWidth="1"/>
    <col min="5127" max="5127" width="9" style="77" bestFit="1" customWidth="1"/>
    <col min="5128" max="5128" width="27.75" style="77" bestFit="1" customWidth="1"/>
    <col min="5129" max="5372" width="9" style="77"/>
    <col min="5373" max="5373" width="2.625" style="77" customWidth="1"/>
    <col min="5374" max="5374" width="3" style="77" bestFit="1" customWidth="1"/>
    <col min="5375" max="5375" width="4.25" style="77" bestFit="1" customWidth="1"/>
    <col min="5376" max="5376" width="3.75" style="77" bestFit="1" customWidth="1"/>
    <col min="5377" max="5377" width="7" style="77" bestFit="1" customWidth="1"/>
    <col min="5378" max="5378" width="3" style="77" bestFit="1" customWidth="1"/>
    <col min="5379" max="5379" width="17.125" style="77" bestFit="1" customWidth="1"/>
    <col min="5380" max="5380" width="3.75" style="77" bestFit="1" customWidth="1"/>
    <col min="5381" max="5381" width="12.625" style="77" bestFit="1" customWidth="1"/>
    <col min="5382" max="5382" width="4.25" style="77" bestFit="1" customWidth="1"/>
    <col min="5383" max="5383" width="9" style="77" bestFit="1" customWidth="1"/>
    <col min="5384" max="5384" width="27.75" style="77" bestFit="1" customWidth="1"/>
    <col min="5385" max="5628" width="9" style="77"/>
    <col min="5629" max="5629" width="2.625" style="77" customWidth="1"/>
    <col min="5630" max="5630" width="3" style="77" bestFit="1" customWidth="1"/>
    <col min="5631" max="5631" width="4.25" style="77" bestFit="1" customWidth="1"/>
    <col min="5632" max="5632" width="3.75" style="77" bestFit="1" customWidth="1"/>
    <col min="5633" max="5633" width="7" style="77" bestFit="1" customWidth="1"/>
    <col min="5634" max="5634" width="3" style="77" bestFit="1" customWidth="1"/>
    <col min="5635" max="5635" width="17.125" style="77" bestFit="1" customWidth="1"/>
    <col min="5636" max="5636" width="3.75" style="77" bestFit="1" customWidth="1"/>
    <col min="5637" max="5637" width="12.625" style="77" bestFit="1" customWidth="1"/>
    <col min="5638" max="5638" width="4.25" style="77" bestFit="1" customWidth="1"/>
    <col min="5639" max="5639" width="9" style="77" bestFit="1" customWidth="1"/>
    <col min="5640" max="5640" width="27.75" style="77" bestFit="1" customWidth="1"/>
    <col min="5641" max="5884" width="9" style="77"/>
    <col min="5885" max="5885" width="2.625" style="77" customWidth="1"/>
    <col min="5886" max="5886" width="3" style="77" bestFit="1" customWidth="1"/>
    <col min="5887" max="5887" width="4.25" style="77" bestFit="1" customWidth="1"/>
    <col min="5888" max="5888" width="3.75" style="77" bestFit="1" customWidth="1"/>
    <col min="5889" max="5889" width="7" style="77" bestFit="1" customWidth="1"/>
    <col min="5890" max="5890" width="3" style="77" bestFit="1" customWidth="1"/>
    <col min="5891" max="5891" width="17.125" style="77" bestFit="1" customWidth="1"/>
    <col min="5892" max="5892" width="3.75" style="77" bestFit="1" customWidth="1"/>
    <col min="5893" max="5893" width="12.625" style="77" bestFit="1" customWidth="1"/>
    <col min="5894" max="5894" width="4.25" style="77" bestFit="1" customWidth="1"/>
    <col min="5895" max="5895" width="9" style="77" bestFit="1" customWidth="1"/>
    <col min="5896" max="5896" width="27.75" style="77" bestFit="1" customWidth="1"/>
    <col min="5897" max="6140" width="9" style="77"/>
    <col min="6141" max="6141" width="2.625" style="77" customWidth="1"/>
    <col min="6142" max="6142" width="3" style="77" bestFit="1" customWidth="1"/>
    <col min="6143" max="6143" width="4.25" style="77" bestFit="1" customWidth="1"/>
    <col min="6144" max="6144" width="3.75" style="77" bestFit="1" customWidth="1"/>
    <col min="6145" max="6145" width="7" style="77" bestFit="1" customWidth="1"/>
    <col min="6146" max="6146" width="3" style="77" bestFit="1" customWidth="1"/>
    <col min="6147" max="6147" width="17.125" style="77" bestFit="1" customWidth="1"/>
    <col min="6148" max="6148" width="3.75" style="77" bestFit="1" customWidth="1"/>
    <col min="6149" max="6149" width="12.625" style="77" bestFit="1" customWidth="1"/>
    <col min="6150" max="6150" width="4.25" style="77" bestFit="1" customWidth="1"/>
    <col min="6151" max="6151" width="9" style="77" bestFit="1" customWidth="1"/>
    <col min="6152" max="6152" width="27.75" style="77" bestFit="1" customWidth="1"/>
    <col min="6153" max="6396" width="9" style="77"/>
    <col min="6397" max="6397" width="2.625" style="77" customWidth="1"/>
    <col min="6398" max="6398" width="3" style="77" bestFit="1" customWidth="1"/>
    <col min="6399" max="6399" width="4.25" style="77" bestFit="1" customWidth="1"/>
    <col min="6400" max="6400" width="3.75" style="77" bestFit="1" customWidth="1"/>
    <col min="6401" max="6401" width="7" style="77" bestFit="1" customWidth="1"/>
    <col min="6402" max="6402" width="3" style="77" bestFit="1" customWidth="1"/>
    <col min="6403" max="6403" width="17.125" style="77" bestFit="1" customWidth="1"/>
    <col min="6404" max="6404" width="3.75" style="77" bestFit="1" customWidth="1"/>
    <col min="6405" max="6405" width="12.625" style="77" bestFit="1" customWidth="1"/>
    <col min="6406" max="6406" width="4.25" style="77" bestFit="1" customWidth="1"/>
    <col min="6407" max="6407" width="9" style="77" bestFit="1" customWidth="1"/>
    <col min="6408" max="6408" width="27.75" style="77" bestFit="1" customWidth="1"/>
    <col min="6409" max="6652" width="9" style="77"/>
    <col min="6653" max="6653" width="2.625" style="77" customWidth="1"/>
    <col min="6654" max="6654" width="3" style="77" bestFit="1" customWidth="1"/>
    <col min="6655" max="6655" width="4.25" style="77" bestFit="1" customWidth="1"/>
    <col min="6656" max="6656" width="3.75" style="77" bestFit="1" customWidth="1"/>
    <col min="6657" max="6657" width="7" style="77" bestFit="1" customWidth="1"/>
    <col min="6658" max="6658" width="3" style="77" bestFit="1" customWidth="1"/>
    <col min="6659" max="6659" width="17.125" style="77" bestFit="1" customWidth="1"/>
    <col min="6660" max="6660" width="3.75" style="77" bestFit="1" customWidth="1"/>
    <col min="6661" max="6661" width="12.625" style="77" bestFit="1" customWidth="1"/>
    <col min="6662" max="6662" width="4.25" style="77" bestFit="1" customWidth="1"/>
    <col min="6663" max="6663" width="9" style="77" bestFit="1" customWidth="1"/>
    <col min="6664" max="6664" width="27.75" style="77" bestFit="1" customWidth="1"/>
    <col min="6665" max="6908" width="9" style="77"/>
    <col min="6909" max="6909" width="2.625" style="77" customWidth="1"/>
    <col min="6910" max="6910" width="3" style="77" bestFit="1" customWidth="1"/>
    <col min="6911" max="6911" width="4.25" style="77" bestFit="1" customWidth="1"/>
    <col min="6912" max="6912" width="3.75" style="77" bestFit="1" customWidth="1"/>
    <col min="6913" max="6913" width="7" style="77" bestFit="1" customWidth="1"/>
    <col min="6914" max="6914" width="3" style="77" bestFit="1" customWidth="1"/>
    <col min="6915" max="6915" width="17.125" style="77" bestFit="1" customWidth="1"/>
    <col min="6916" max="6916" width="3.75" style="77" bestFit="1" customWidth="1"/>
    <col min="6917" max="6917" width="12.625" style="77" bestFit="1" customWidth="1"/>
    <col min="6918" max="6918" width="4.25" style="77" bestFit="1" customWidth="1"/>
    <col min="6919" max="6919" width="9" style="77" bestFit="1" customWidth="1"/>
    <col min="6920" max="6920" width="27.75" style="77" bestFit="1" customWidth="1"/>
    <col min="6921" max="7164" width="9" style="77"/>
    <col min="7165" max="7165" width="2.625" style="77" customWidth="1"/>
    <col min="7166" max="7166" width="3" style="77" bestFit="1" customWidth="1"/>
    <col min="7167" max="7167" width="4.25" style="77" bestFit="1" customWidth="1"/>
    <col min="7168" max="7168" width="3.75" style="77" bestFit="1" customWidth="1"/>
    <col min="7169" max="7169" width="7" style="77" bestFit="1" customWidth="1"/>
    <col min="7170" max="7170" width="3" style="77" bestFit="1" customWidth="1"/>
    <col min="7171" max="7171" width="17.125" style="77" bestFit="1" customWidth="1"/>
    <col min="7172" max="7172" width="3.75" style="77" bestFit="1" customWidth="1"/>
    <col min="7173" max="7173" width="12.625" style="77" bestFit="1" customWidth="1"/>
    <col min="7174" max="7174" width="4.25" style="77" bestFit="1" customWidth="1"/>
    <col min="7175" max="7175" width="9" style="77" bestFit="1" customWidth="1"/>
    <col min="7176" max="7176" width="27.75" style="77" bestFit="1" customWidth="1"/>
    <col min="7177" max="7420" width="9" style="77"/>
    <col min="7421" max="7421" width="2.625" style="77" customWidth="1"/>
    <col min="7422" max="7422" width="3" style="77" bestFit="1" customWidth="1"/>
    <col min="7423" max="7423" width="4.25" style="77" bestFit="1" customWidth="1"/>
    <col min="7424" max="7424" width="3.75" style="77" bestFit="1" customWidth="1"/>
    <col min="7425" max="7425" width="7" style="77" bestFit="1" customWidth="1"/>
    <col min="7426" max="7426" width="3" style="77" bestFit="1" customWidth="1"/>
    <col min="7427" max="7427" width="17.125" style="77" bestFit="1" customWidth="1"/>
    <col min="7428" max="7428" width="3.75" style="77" bestFit="1" customWidth="1"/>
    <col min="7429" max="7429" width="12.625" style="77" bestFit="1" customWidth="1"/>
    <col min="7430" max="7430" width="4.25" style="77" bestFit="1" customWidth="1"/>
    <col min="7431" max="7431" width="9" style="77" bestFit="1" customWidth="1"/>
    <col min="7432" max="7432" width="27.75" style="77" bestFit="1" customWidth="1"/>
    <col min="7433" max="7676" width="9" style="77"/>
    <col min="7677" max="7677" width="2.625" style="77" customWidth="1"/>
    <col min="7678" max="7678" width="3" style="77" bestFit="1" customWidth="1"/>
    <col min="7679" max="7679" width="4.25" style="77" bestFit="1" customWidth="1"/>
    <col min="7680" max="7680" width="3.75" style="77" bestFit="1" customWidth="1"/>
    <col min="7681" max="7681" width="7" style="77" bestFit="1" customWidth="1"/>
    <col min="7682" max="7682" width="3" style="77" bestFit="1" customWidth="1"/>
    <col min="7683" max="7683" width="17.125" style="77" bestFit="1" customWidth="1"/>
    <col min="7684" max="7684" width="3.75" style="77" bestFit="1" customWidth="1"/>
    <col min="7685" max="7685" width="12.625" style="77" bestFit="1" customWidth="1"/>
    <col min="7686" max="7686" width="4.25" style="77" bestFit="1" customWidth="1"/>
    <col min="7687" max="7687" width="9" style="77" bestFit="1" customWidth="1"/>
    <col min="7688" max="7688" width="27.75" style="77" bestFit="1" customWidth="1"/>
    <col min="7689" max="7932" width="9" style="77"/>
    <col min="7933" max="7933" width="2.625" style="77" customWidth="1"/>
    <col min="7934" max="7934" width="3" style="77" bestFit="1" customWidth="1"/>
    <col min="7935" max="7935" width="4.25" style="77" bestFit="1" customWidth="1"/>
    <col min="7936" max="7936" width="3.75" style="77" bestFit="1" customWidth="1"/>
    <col min="7937" max="7937" width="7" style="77" bestFit="1" customWidth="1"/>
    <col min="7938" max="7938" width="3" style="77" bestFit="1" customWidth="1"/>
    <col min="7939" max="7939" width="17.125" style="77" bestFit="1" customWidth="1"/>
    <col min="7940" max="7940" width="3.75" style="77" bestFit="1" customWidth="1"/>
    <col min="7941" max="7941" width="12.625" style="77" bestFit="1" customWidth="1"/>
    <col min="7942" max="7942" width="4.25" style="77" bestFit="1" customWidth="1"/>
    <col min="7943" max="7943" width="9" style="77" bestFit="1" customWidth="1"/>
    <col min="7944" max="7944" width="27.75" style="77" bestFit="1" customWidth="1"/>
    <col min="7945" max="8188" width="9" style="77"/>
    <col min="8189" max="8189" width="2.625" style="77" customWidth="1"/>
    <col min="8190" max="8190" width="3" style="77" bestFit="1" customWidth="1"/>
    <col min="8191" max="8191" width="4.25" style="77" bestFit="1" customWidth="1"/>
    <col min="8192" max="8192" width="3.75" style="77" bestFit="1" customWidth="1"/>
    <col min="8193" max="8193" width="7" style="77" bestFit="1" customWidth="1"/>
    <col min="8194" max="8194" width="3" style="77" bestFit="1" customWidth="1"/>
    <col min="8195" max="8195" width="17.125" style="77" bestFit="1" customWidth="1"/>
    <col min="8196" max="8196" width="3.75" style="77" bestFit="1" customWidth="1"/>
    <col min="8197" max="8197" width="12.625" style="77" bestFit="1" customWidth="1"/>
    <col min="8198" max="8198" width="4.25" style="77" bestFit="1" customWidth="1"/>
    <col min="8199" max="8199" width="9" style="77" bestFit="1" customWidth="1"/>
    <col min="8200" max="8200" width="27.75" style="77" bestFit="1" customWidth="1"/>
    <col min="8201" max="8444" width="9" style="77"/>
    <col min="8445" max="8445" width="2.625" style="77" customWidth="1"/>
    <col min="8446" max="8446" width="3" style="77" bestFit="1" customWidth="1"/>
    <col min="8447" max="8447" width="4.25" style="77" bestFit="1" customWidth="1"/>
    <col min="8448" max="8448" width="3.75" style="77" bestFit="1" customWidth="1"/>
    <col min="8449" max="8449" width="7" style="77" bestFit="1" customWidth="1"/>
    <col min="8450" max="8450" width="3" style="77" bestFit="1" customWidth="1"/>
    <col min="8451" max="8451" width="17.125" style="77" bestFit="1" customWidth="1"/>
    <col min="8452" max="8452" width="3.75" style="77" bestFit="1" customWidth="1"/>
    <col min="8453" max="8453" width="12.625" style="77" bestFit="1" customWidth="1"/>
    <col min="8454" max="8454" width="4.25" style="77" bestFit="1" customWidth="1"/>
    <col min="8455" max="8455" width="9" style="77" bestFit="1" customWidth="1"/>
    <col min="8456" max="8456" width="27.75" style="77" bestFit="1" customWidth="1"/>
    <col min="8457" max="8700" width="9" style="77"/>
    <col min="8701" max="8701" width="2.625" style="77" customWidth="1"/>
    <col min="8702" max="8702" width="3" style="77" bestFit="1" customWidth="1"/>
    <col min="8703" max="8703" width="4.25" style="77" bestFit="1" customWidth="1"/>
    <col min="8704" max="8704" width="3.75" style="77" bestFit="1" customWidth="1"/>
    <col min="8705" max="8705" width="7" style="77" bestFit="1" customWidth="1"/>
    <col min="8706" max="8706" width="3" style="77" bestFit="1" customWidth="1"/>
    <col min="8707" max="8707" width="17.125" style="77" bestFit="1" customWidth="1"/>
    <col min="8708" max="8708" width="3.75" style="77" bestFit="1" customWidth="1"/>
    <col min="8709" max="8709" width="12.625" style="77" bestFit="1" customWidth="1"/>
    <col min="8710" max="8710" width="4.25" style="77" bestFit="1" customWidth="1"/>
    <col min="8711" max="8711" width="9" style="77" bestFit="1" customWidth="1"/>
    <col min="8712" max="8712" width="27.75" style="77" bestFit="1" customWidth="1"/>
    <col min="8713" max="8956" width="9" style="77"/>
    <col min="8957" max="8957" width="2.625" style="77" customWidth="1"/>
    <col min="8958" max="8958" width="3" style="77" bestFit="1" customWidth="1"/>
    <col min="8959" max="8959" width="4.25" style="77" bestFit="1" customWidth="1"/>
    <col min="8960" max="8960" width="3.75" style="77" bestFit="1" customWidth="1"/>
    <col min="8961" max="8961" width="7" style="77" bestFit="1" customWidth="1"/>
    <col min="8962" max="8962" width="3" style="77" bestFit="1" customWidth="1"/>
    <col min="8963" max="8963" width="17.125" style="77" bestFit="1" customWidth="1"/>
    <col min="8964" max="8964" width="3.75" style="77" bestFit="1" customWidth="1"/>
    <col min="8965" max="8965" width="12.625" style="77" bestFit="1" customWidth="1"/>
    <col min="8966" max="8966" width="4.25" style="77" bestFit="1" customWidth="1"/>
    <col min="8967" max="8967" width="9" style="77" bestFit="1" customWidth="1"/>
    <col min="8968" max="8968" width="27.75" style="77" bestFit="1" customWidth="1"/>
    <col min="8969" max="9212" width="9" style="77"/>
    <col min="9213" max="9213" width="2.625" style="77" customWidth="1"/>
    <col min="9214" max="9214" width="3" style="77" bestFit="1" customWidth="1"/>
    <col min="9215" max="9215" width="4.25" style="77" bestFit="1" customWidth="1"/>
    <col min="9216" max="9216" width="3.75" style="77" bestFit="1" customWidth="1"/>
    <col min="9217" max="9217" width="7" style="77" bestFit="1" customWidth="1"/>
    <col min="9218" max="9218" width="3" style="77" bestFit="1" customWidth="1"/>
    <col min="9219" max="9219" width="17.125" style="77" bestFit="1" customWidth="1"/>
    <col min="9220" max="9220" width="3.75" style="77" bestFit="1" customWidth="1"/>
    <col min="9221" max="9221" width="12.625" style="77" bestFit="1" customWidth="1"/>
    <col min="9222" max="9222" width="4.25" style="77" bestFit="1" customWidth="1"/>
    <col min="9223" max="9223" width="9" style="77" bestFit="1" customWidth="1"/>
    <col min="9224" max="9224" width="27.75" style="77" bestFit="1" customWidth="1"/>
    <col min="9225" max="9468" width="9" style="77"/>
    <col min="9469" max="9469" width="2.625" style="77" customWidth="1"/>
    <col min="9470" max="9470" width="3" style="77" bestFit="1" customWidth="1"/>
    <col min="9471" max="9471" width="4.25" style="77" bestFit="1" customWidth="1"/>
    <col min="9472" max="9472" width="3.75" style="77" bestFit="1" customWidth="1"/>
    <col min="9473" max="9473" width="7" style="77" bestFit="1" customWidth="1"/>
    <col min="9474" max="9474" width="3" style="77" bestFit="1" customWidth="1"/>
    <col min="9475" max="9475" width="17.125" style="77" bestFit="1" customWidth="1"/>
    <col min="9476" max="9476" width="3.75" style="77" bestFit="1" customWidth="1"/>
    <col min="9477" max="9477" width="12.625" style="77" bestFit="1" customWidth="1"/>
    <col min="9478" max="9478" width="4.25" style="77" bestFit="1" customWidth="1"/>
    <col min="9479" max="9479" width="9" style="77" bestFit="1" customWidth="1"/>
    <col min="9480" max="9480" width="27.75" style="77" bestFit="1" customWidth="1"/>
    <col min="9481" max="9724" width="9" style="77"/>
    <col min="9725" max="9725" width="2.625" style="77" customWidth="1"/>
    <col min="9726" max="9726" width="3" style="77" bestFit="1" customWidth="1"/>
    <col min="9727" max="9727" width="4.25" style="77" bestFit="1" customWidth="1"/>
    <col min="9728" max="9728" width="3.75" style="77" bestFit="1" customWidth="1"/>
    <col min="9729" max="9729" width="7" style="77" bestFit="1" customWidth="1"/>
    <col min="9730" max="9730" width="3" style="77" bestFit="1" customWidth="1"/>
    <col min="9731" max="9731" width="17.125" style="77" bestFit="1" customWidth="1"/>
    <col min="9732" max="9732" width="3.75" style="77" bestFit="1" customWidth="1"/>
    <col min="9733" max="9733" width="12.625" style="77" bestFit="1" customWidth="1"/>
    <col min="9734" max="9734" width="4.25" style="77" bestFit="1" customWidth="1"/>
    <col min="9735" max="9735" width="9" style="77" bestFit="1" customWidth="1"/>
    <col min="9736" max="9736" width="27.75" style="77" bestFit="1" customWidth="1"/>
    <col min="9737" max="9980" width="9" style="77"/>
    <col min="9981" max="9981" width="2.625" style="77" customWidth="1"/>
    <col min="9982" max="9982" width="3" style="77" bestFit="1" customWidth="1"/>
    <col min="9983" max="9983" width="4.25" style="77" bestFit="1" customWidth="1"/>
    <col min="9984" max="9984" width="3.75" style="77" bestFit="1" customWidth="1"/>
    <col min="9985" max="9985" width="7" style="77" bestFit="1" customWidth="1"/>
    <col min="9986" max="9986" width="3" style="77" bestFit="1" customWidth="1"/>
    <col min="9987" max="9987" width="17.125" style="77" bestFit="1" customWidth="1"/>
    <col min="9988" max="9988" width="3.75" style="77" bestFit="1" customWidth="1"/>
    <col min="9989" max="9989" width="12.625" style="77" bestFit="1" customWidth="1"/>
    <col min="9990" max="9990" width="4.25" style="77" bestFit="1" customWidth="1"/>
    <col min="9991" max="9991" width="9" style="77" bestFit="1" customWidth="1"/>
    <col min="9992" max="9992" width="27.75" style="77" bestFit="1" customWidth="1"/>
    <col min="9993" max="10236" width="9" style="77"/>
    <col min="10237" max="10237" width="2.625" style="77" customWidth="1"/>
    <col min="10238" max="10238" width="3" style="77" bestFit="1" customWidth="1"/>
    <col min="10239" max="10239" width="4.25" style="77" bestFit="1" customWidth="1"/>
    <col min="10240" max="10240" width="3.75" style="77" bestFit="1" customWidth="1"/>
    <col min="10241" max="10241" width="7" style="77" bestFit="1" customWidth="1"/>
    <col min="10242" max="10242" width="3" style="77" bestFit="1" customWidth="1"/>
    <col min="10243" max="10243" width="17.125" style="77" bestFit="1" customWidth="1"/>
    <col min="10244" max="10244" width="3.75" style="77" bestFit="1" customWidth="1"/>
    <col min="10245" max="10245" width="12.625" style="77" bestFit="1" customWidth="1"/>
    <col min="10246" max="10246" width="4.25" style="77" bestFit="1" customWidth="1"/>
    <col min="10247" max="10247" width="9" style="77" bestFit="1" customWidth="1"/>
    <col min="10248" max="10248" width="27.75" style="77" bestFit="1" customWidth="1"/>
    <col min="10249" max="10492" width="9" style="77"/>
    <col min="10493" max="10493" width="2.625" style="77" customWidth="1"/>
    <col min="10494" max="10494" width="3" style="77" bestFit="1" customWidth="1"/>
    <col min="10495" max="10495" width="4.25" style="77" bestFit="1" customWidth="1"/>
    <col min="10496" max="10496" width="3.75" style="77" bestFit="1" customWidth="1"/>
    <col min="10497" max="10497" width="7" style="77" bestFit="1" customWidth="1"/>
    <col min="10498" max="10498" width="3" style="77" bestFit="1" customWidth="1"/>
    <col min="10499" max="10499" width="17.125" style="77" bestFit="1" customWidth="1"/>
    <col min="10500" max="10500" width="3.75" style="77" bestFit="1" customWidth="1"/>
    <col min="10501" max="10501" width="12.625" style="77" bestFit="1" customWidth="1"/>
    <col min="10502" max="10502" width="4.25" style="77" bestFit="1" customWidth="1"/>
    <col min="10503" max="10503" width="9" style="77" bestFit="1" customWidth="1"/>
    <col min="10504" max="10504" width="27.75" style="77" bestFit="1" customWidth="1"/>
    <col min="10505" max="10748" width="9" style="77"/>
    <col min="10749" max="10749" width="2.625" style="77" customWidth="1"/>
    <col min="10750" max="10750" width="3" style="77" bestFit="1" customWidth="1"/>
    <col min="10751" max="10751" width="4.25" style="77" bestFit="1" customWidth="1"/>
    <col min="10752" max="10752" width="3.75" style="77" bestFit="1" customWidth="1"/>
    <col min="10753" max="10753" width="7" style="77" bestFit="1" customWidth="1"/>
    <col min="10754" max="10754" width="3" style="77" bestFit="1" customWidth="1"/>
    <col min="10755" max="10755" width="17.125" style="77" bestFit="1" customWidth="1"/>
    <col min="10756" max="10756" width="3.75" style="77" bestFit="1" customWidth="1"/>
    <col min="10757" max="10757" width="12.625" style="77" bestFit="1" customWidth="1"/>
    <col min="10758" max="10758" width="4.25" style="77" bestFit="1" customWidth="1"/>
    <col min="10759" max="10759" width="9" style="77" bestFit="1" customWidth="1"/>
    <col min="10760" max="10760" width="27.75" style="77" bestFit="1" customWidth="1"/>
    <col min="10761" max="11004" width="9" style="77"/>
    <col min="11005" max="11005" width="2.625" style="77" customWidth="1"/>
    <col min="11006" max="11006" width="3" style="77" bestFit="1" customWidth="1"/>
    <col min="11007" max="11007" width="4.25" style="77" bestFit="1" customWidth="1"/>
    <col min="11008" max="11008" width="3.75" style="77" bestFit="1" customWidth="1"/>
    <col min="11009" max="11009" width="7" style="77" bestFit="1" customWidth="1"/>
    <col min="11010" max="11010" width="3" style="77" bestFit="1" customWidth="1"/>
    <col min="11011" max="11011" width="17.125" style="77" bestFit="1" customWidth="1"/>
    <col min="11012" max="11012" width="3.75" style="77" bestFit="1" customWidth="1"/>
    <col min="11013" max="11013" width="12.625" style="77" bestFit="1" customWidth="1"/>
    <col min="11014" max="11014" width="4.25" style="77" bestFit="1" customWidth="1"/>
    <col min="11015" max="11015" width="9" style="77" bestFit="1" customWidth="1"/>
    <col min="11016" max="11016" width="27.75" style="77" bestFit="1" customWidth="1"/>
    <col min="11017" max="11260" width="9" style="77"/>
    <col min="11261" max="11261" width="2.625" style="77" customWidth="1"/>
    <col min="11262" max="11262" width="3" style="77" bestFit="1" customWidth="1"/>
    <col min="11263" max="11263" width="4.25" style="77" bestFit="1" customWidth="1"/>
    <col min="11264" max="11264" width="3.75" style="77" bestFit="1" customWidth="1"/>
    <col min="11265" max="11265" width="7" style="77" bestFit="1" customWidth="1"/>
    <col min="11266" max="11266" width="3" style="77" bestFit="1" customWidth="1"/>
    <col min="11267" max="11267" width="17.125" style="77" bestFit="1" customWidth="1"/>
    <col min="11268" max="11268" width="3.75" style="77" bestFit="1" customWidth="1"/>
    <col min="11269" max="11269" width="12.625" style="77" bestFit="1" customWidth="1"/>
    <col min="11270" max="11270" width="4.25" style="77" bestFit="1" customWidth="1"/>
    <col min="11271" max="11271" width="9" style="77" bestFit="1" customWidth="1"/>
    <col min="11272" max="11272" width="27.75" style="77" bestFit="1" customWidth="1"/>
    <col min="11273" max="11516" width="9" style="77"/>
    <col min="11517" max="11517" width="2.625" style="77" customWidth="1"/>
    <col min="11518" max="11518" width="3" style="77" bestFit="1" customWidth="1"/>
    <col min="11519" max="11519" width="4.25" style="77" bestFit="1" customWidth="1"/>
    <col min="11520" max="11520" width="3.75" style="77" bestFit="1" customWidth="1"/>
    <col min="11521" max="11521" width="7" style="77" bestFit="1" customWidth="1"/>
    <col min="11522" max="11522" width="3" style="77" bestFit="1" customWidth="1"/>
    <col min="11523" max="11523" width="17.125" style="77" bestFit="1" customWidth="1"/>
    <col min="11524" max="11524" width="3.75" style="77" bestFit="1" customWidth="1"/>
    <col min="11525" max="11525" width="12.625" style="77" bestFit="1" customWidth="1"/>
    <col min="11526" max="11526" width="4.25" style="77" bestFit="1" customWidth="1"/>
    <col min="11527" max="11527" width="9" style="77" bestFit="1" customWidth="1"/>
    <col min="11528" max="11528" width="27.75" style="77" bestFit="1" customWidth="1"/>
    <col min="11529" max="11772" width="9" style="77"/>
    <col min="11773" max="11773" width="2.625" style="77" customWidth="1"/>
    <col min="11774" max="11774" width="3" style="77" bestFit="1" customWidth="1"/>
    <col min="11775" max="11775" width="4.25" style="77" bestFit="1" customWidth="1"/>
    <col min="11776" max="11776" width="3.75" style="77" bestFit="1" customWidth="1"/>
    <col min="11777" max="11777" width="7" style="77" bestFit="1" customWidth="1"/>
    <col min="11778" max="11778" width="3" style="77" bestFit="1" customWidth="1"/>
    <col min="11779" max="11779" width="17.125" style="77" bestFit="1" customWidth="1"/>
    <col min="11780" max="11780" width="3.75" style="77" bestFit="1" customWidth="1"/>
    <col min="11781" max="11781" width="12.625" style="77" bestFit="1" customWidth="1"/>
    <col min="11782" max="11782" width="4.25" style="77" bestFit="1" customWidth="1"/>
    <col min="11783" max="11783" width="9" style="77" bestFit="1" customWidth="1"/>
    <col min="11784" max="11784" width="27.75" style="77" bestFit="1" customWidth="1"/>
    <col min="11785" max="12028" width="9" style="77"/>
    <col min="12029" max="12029" width="2.625" style="77" customWidth="1"/>
    <col min="12030" max="12030" width="3" style="77" bestFit="1" customWidth="1"/>
    <col min="12031" max="12031" width="4.25" style="77" bestFit="1" customWidth="1"/>
    <col min="12032" max="12032" width="3.75" style="77" bestFit="1" customWidth="1"/>
    <col min="12033" max="12033" width="7" style="77" bestFit="1" customWidth="1"/>
    <col min="12034" max="12034" width="3" style="77" bestFit="1" customWidth="1"/>
    <col min="12035" max="12035" width="17.125" style="77" bestFit="1" customWidth="1"/>
    <col min="12036" max="12036" width="3.75" style="77" bestFit="1" customWidth="1"/>
    <col min="12037" max="12037" width="12.625" style="77" bestFit="1" customWidth="1"/>
    <col min="12038" max="12038" width="4.25" style="77" bestFit="1" customWidth="1"/>
    <col min="12039" max="12039" width="9" style="77" bestFit="1" customWidth="1"/>
    <col min="12040" max="12040" width="27.75" style="77" bestFit="1" customWidth="1"/>
    <col min="12041" max="12284" width="9" style="77"/>
    <col min="12285" max="12285" width="2.625" style="77" customWidth="1"/>
    <col min="12286" max="12286" width="3" style="77" bestFit="1" customWidth="1"/>
    <col min="12287" max="12287" width="4.25" style="77" bestFit="1" customWidth="1"/>
    <col min="12288" max="12288" width="3.75" style="77" bestFit="1" customWidth="1"/>
    <col min="12289" max="12289" width="7" style="77" bestFit="1" customWidth="1"/>
    <col min="12290" max="12290" width="3" style="77" bestFit="1" customWidth="1"/>
    <col min="12291" max="12291" width="17.125" style="77" bestFit="1" customWidth="1"/>
    <col min="12292" max="12292" width="3.75" style="77" bestFit="1" customWidth="1"/>
    <col min="12293" max="12293" width="12.625" style="77" bestFit="1" customWidth="1"/>
    <col min="12294" max="12294" width="4.25" style="77" bestFit="1" customWidth="1"/>
    <col min="12295" max="12295" width="9" style="77" bestFit="1" customWidth="1"/>
    <col min="12296" max="12296" width="27.75" style="77" bestFit="1" customWidth="1"/>
    <col min="12297" max="12540" width="9" style="77"/>
    <col min="12541" max="12541" width="2.625" style="77" customWidth="1"/>
    <col min="12542" max="12542" width="3" style="77" bestFit="1" customWidth="1"/>
    <col min="12543" max="12543" width="4.25" style="77" bestFit="1" customWidth="1"/>
    <col min="12544" max="12544" width="3.75" style="77" bestFit="1" customWidth="1"/>
    <col min="12545" max="12545" width="7" style="77" bestFit="1" customWidth="1"/>
    <col min="12546" max="12546" width="3" style="77" bestFit="1" customWidth="1"/>
    <col min="12547" max="12547" width="17.125" style="77" bestFit="1" customWidth="1"/>
    <col min="12548" max="12548" width="3.75" style="77" bestFit="1" customWidth="1"/>
    <col min="12549" max="12549" width="12.625" style="77" bestFit="1" customWidth="1"/>
    <col min="12550" max="12550" width="4.25" style="77" bestFit="1" customWidth="1"/>
    <col min="12551" max="12551" width="9" style="77" bestFit="1" customWidth="1"/>
    <col min="12552" max="12552" width="27.75" style="77" bestFit="1" customWidth="1"/>
    <col min="12553" max="12796" width="9" style="77"/>
    <col min="12797" max="12797" width="2.625" style="77" customWidth="1"/>
    <col min="12798" max="12798" width="3" style="77" bestFit="1" customWidth="1"/>
    <col min="12799" max="12799" width="4.25" style="77" bestFit="1" customWidth="1"/>
    <col min="12800" max="12800" width="3.75" style="77" bestFit="1" customWidth="1"/>
    <col min="12801" max="12801" width="7" style="77" bestFit="1" customWidth="1"/>
    <col min="12802" max="12802" width="3" style="77" bestFit="1" customWidth="1"/>
    <col min="12803" max="12803" width="17.125" style="77" bestFit="1" customWidth="1"/>
    <col min="12804" max="12804" width="3.75" style="77" bestFit="1" customWidth="1"/>
    <col min="12805" max="12805" width="12.625" style="77" bestFit="1" customWidth="1"/>
    <col min="12806" max="12806" width="4.25" style="77" bestFit="1" customWidth="1"/>
    <col min="12807" max="12807" width="9" style="77" bestFit="1" customWidth="1"/>
    <col min="12808" max="12808" width="27.75" style="77" bestFit="1" customWidth="1"/>
    <col min="12809" max="13052" width="9" style="77"/>
    <col min="13053" max="13053" width="2.625" style="77" customWidth="1"/>
    <col min="13054" max="13054" width="3" style="77" bestFit="1" customWidth="1"/>
    <col min="13055" max="13055" width="4.25" style="77" bestFit="1" customWidth="1"/>
    <col min="13056" max="13056" width="3.75" style="77" bestFit="1" customWidth="1"/>
    <col min="13057" max="13057" width="7" style="77" bestFit="1" customWidth="1"/>
    <col min="13058" max="13058" width="3" style="77" bestFit="1" customWidth="1"/>
    <col min="13059" max="13059" width="17.125" style="77" bestFit="1" customWidth="1"/>
    <col min="13060" max="13060" width="3.75" style="77" bestFit="1" customWidth="1"/>
    <col min="13061" max="13061" width="12.625" style="77" bestFit="1" customWidth="1"/>
    <col min="13062" max="13062" width="4.25" style="77" bestFit="1" customWidth="1"/>
    <col min="13063" max="13063" width="9" style="77" bestFit="1" customWidth="1"/>
    <col min="13064" max="13064" width="27.75" style="77" bestFit="1" customWidth="1"/>
    <col min="13065" max="13308" width="9" style="77"/>
    <col min="13309" max="13309" width="2.625" style="77" customWidth="1"/>
    <col min="13310" max="13310" width="3" style="77" bestFit="1" customWidth="1"/>
    <col min="13311" max="13311" width="4.25" style="77" bestFit="1" customWidth="1"/>
    <col min="13312" max="13312" width="3.75" style="77" bestFit="1" customWidth="1"/>
    <col min="13313" max="13313" width="7" style="77" bestFit="1" customWidth="1"/>
    <col min="13314" max="13314" width="3" style="77" bestFit="1" customWidth="1"/>
    <col min="13315" max="13315" width="17.125" style="77" bestFit="1" customWidth="1"/>
    <col min="13316" max="13316" width="3.75" style="77" bestFit="1" customWidth="1"/>
    <col min="13317" max="13317" width="12.625" style="77" bestFit="1" customWidth="1"/>
    <col min="13318" max="13318" width="4.25" style="77" bestFit="1" customWidth="1"/>
    <col min="13319" max="13319" width="9" style="77" bestFit="1" customWidth="1"/>
    <col min="13320" max="13320" width="27.75" style="77" bestFit="1" customWidth="1"/>
    <col min="13321" max="13564" width="9" style="77"/>
    <col min="13565" max="13565" width="2.625" style="77" customWidth="1"/>
    <col min="13566" max="13566" width="3" style="77" bestFit="1" customWidth="1"/>
    <col min="13567" max="13567" width="4.25" style="77" bestFit="1" customWidth="1"/>
    <col min="13568" max="13568" width="3.75" style="77" bestFit="1" customWidth="1"/>
    <col min="13569" max="13569" width="7" style="77" bestFit="1" customWidth="1"/>
    <col min="13570" max="13570" width="3" style="77" bestFit="1" customWidth="1"/>
    <col min="13571" max="13571" width="17.125" style="77" bestFit="1" customWidth="1"/>
    <col min="13572" max="13572" width="3.75" style="77" bestFit="1" customWidth="1"/>
    <col min="13573" max="13573" width="12.625" style="77" bestFit="1" customWidth="1"/>
    <col min="13574" max="13574" width="4.25" style="77" bestFit="1" customWidth="1"/>
    <col min="13575" max="13575" width="9" style="77" bestFit="1" customWidth="1"/>
    <col min="13576" max="13576" width="27.75" style="77" bestFit="1" customWidth="1"/>
    <col min="13577" max="13820" width="9" style="77"/>
    <col min="13821" max="13821" width="2.625" style="77" customWidth="1"/>
    <col min="13822" max="13822" width="3" style="77" bestFit="1" customWidth="1"/>
    <col min="13823" max="13823" width="4.25" style="77" bestFit="1" customWidth="1"/>
    <col min="13824" max="13824" width="3.75" style="77" bestFit="1" customWidth="1"/>
    <col min="13825" max="13825" width="7" style="77" bestFit="1" customWidth="1"/>
    <col min="13826" max="13826" width="3" style="77" bestFit="1" customWidth="1"/>
    <col min="13827" max="13827" width="17.125" style="77" bestFit="1" customWidth="1"/>
    <col min="13828" max="13828" width="3.75" style="77" bestFit="1" customWidth="1"/>
    <col min="13829" max="13829" width="12.625" style="77" bestFit="1" customWidth="1"/>
    <col min="13830" max="13830" width="4.25" style="77" bestFit="1" customWidth="1"/>
    <col min="13831" max="13831" width="9" style="77" bestFit="1" customWidth="1"/>
    <col min="13832" max="13832" width="27.75" style="77" bestFit="1" customWidth="1"/>
    <col min="13833" max="14076" width="9" style="77"/>
    <col min="14077" max="14077" width="2.625" style="77" customWidth="1"/>
    <col min="14078" max="14078" width="3" style="77" bestFit="1" customWidth="1"/>
    <col min="14079" max="14079" width="4.25" style="77" bestFit="1" customWidth="1"/>
    <col min="14080" max="14080" width="3.75" style="77" bestFit="1" customWidth="1"/>
    <col min="14081" max="14081" width="7" style="77" bestFit="1" customWidth="1"/>
    <col min="14082" max="14082" width="3" style="77" bestFit="1" customWidth="1"/>
    <col min="14083" max="14083" width="17.125" style="77" bestFit="1" customWidth="1"/>
    <col min="14084" max="14084" width="3.75" style="77" bestFit="1" customWidth="1"/>
    <col min="14085" max="14085" width="12.625" style="77" bestFit="1" customWidth="1"/>
    <col min="14086" max="14086" width="4.25" style="77" bestFit="1" customWidth="1"/>
    <col min="14087" max="14087" width="9" style="77" bestFit="1" customWidth="1"/>
    <col min="14088" max="14088" width="27.75" style="77" bestFit="1" customWidth="1"/>
    <col min="14089" max="14332" width="9" style="77"/>
    <col min="14333" max="14333" width="2.625" style="77" customWidth="1"/>
    <col min="14334" max="14334" width="3" style="77" bestFit="1" customWidth="1"/>
    <col min="14335" max="14335" width="4.25" style="77" bestFit="1" customWidth="1"/>
    <col min="14336" max="14336" width="3.75" style="77" bestFit="1" customWidth="1"/>
    <col min="14337" max="14337" width="7" style="77" bestFit="1" customWidth="1"/>
    <col min="14338" max="14338" width="3" style="77" bestFit="1" customWidth="1"/>
    <col min="14339" max="14339" width="17.125" style="77" bestFit="1" customWidth="1"/>
    <col min="14340" max="14340" width="3.75" style="77" bestFit="1" customWidth="1"/>
    <col min="14341" max="14341" width="12.625" style="77" bestFit="1" customWidth="1"/>
    <col min="14342" max="14342" width="4.25" style="77" bestFit="1" customWidth="1"/>
    <col min="14343" max="14343" width="9" style="77" bestFit="1" customWidth="1"/>
    <col min="14344" max="14344" width="27.75" style="77" bestFit="1" customWidth="1"/>
    <col min="14345" max="14588" width="9" style="77"/>
    <col min="14589" max="14589" width="2.625" style="77" customWidth="1"/>
    <col min="14590" max="14590" width="3" style="77" bestFit="1" customWidth="1"/>
    <col min="14591" max="14591" width="4.25" style="77" bestFit="1" customWidth="1"/>
    <col min="14592" max="14592" width="3.75" style="77" bestFit="1" customWidth="1"/>
    <col min="14593" max="14593" width="7" style="77" bestFit="1" customWidth="1"/>
    <col min="14594" max="14594" width="3" style="77" bestFit="1" customWidth="1"/>
    <col min="14595" max="14595" width="17.125" style="77" bestFit="1" customWidth="1"/>
    <col min="14596" max="14596" width="3.75" style="77" bestFit="1" customWidth="1"/>
    <col min="14597" max="14597" width="12.625" style="77" bestFit="1" customWidth="1"/>
    <col min="14598" max="14598" width="4.25" style="77" bestFit="1" customWidth="1"/>
    <col min="14599" max="14599" width="9" style="77" bestFit="1" customWidth="1"/>
    <col min="14600" max="14600" width="27.75" style="77" bestFit="1" customWidth="1"/>
    <col min="14601" max="14844" width="9" style="77"/>
    <col min="14845" max="14845" width="2.625" style="77" customWidth="1"/>
    <col min="14846" max="14846" width="3" style="77" bestFit="1" customWidth="1"/>
    <col min="14847" max="14847" width="4.25" style="77" bestFit="1" customWidth="1"/>
    <col min="14848" max="14848" width="3.75" style="77" bestFit="1" customWidth="1"/>
    <col min="14849" max="14849" width="7" style="77" bestFit="1" customWidth="1"/>
    <col min="14850" max="14850" width="3" style="77" bestFit="1" customWidth="1"/>
    <col min="14851" max="14851" width="17.125" style="77" bestFit="1" customWidth="1"/>
    <col min="14852" max="14852" width="3.75" style="77" bestFit="1" customWidth="1"/>
    <col min="14853" max="14853" width="12.625" style="77" bestFit="1" customWidth="1"/>
    <col min="14854" max="14854" width="4.25" style="77" bestFit="1" customWidth="1"/>
    <col min="14855" max="14855" width="9" style="77" bestFit="1" customWidth="1"/>
    <col min="14856" max="14856" width="27.75" style="77" bestFit="1" customWidth="1"/>
    <col min="14857" max="15100" width="9" style="77"/>
    <col min="15101" max="15101" width="2.625" style="77" customWidth="1"/>
    <col min="15102" max="15102" width="3" style="77" bestFit="1" customWidth="1"/>
    <col min="15103" max="15103" width="4.25" style="77" bestFit="1" customWidth="1"/>
    <col min="15104" max="15104" width="3.75" style="77" bestFit="1" customWidth="1"/>
    <col min="15105" max="15105" width="7" style="77" bestFit="1" customWidth="1"/>
    <col min="15106" max="15106" width="3" style="77" bestFit="1" customWidth="1"/>
    <col min="15107" max="15107" width="17.125" style="77" bestFit="1" customWidth="1"/>
    <col min="15108" max="15108" width="3.75" style="77" bestFit="1" customWidth="1"/>
    <col min="15109" max="15109" width="12.625" style="77" bestFit="1" customWidth="1"/>
    <col min="15110" max="15110" width="4.25" style="77" bestFit="1" customWidth="1"/>
    <col min="15111" max="15111" width="9" style="77" bestFit="1" customWidth="1"/>
    <col min="15112" max="15112" width="27.75" style="77" bestFit="1" customWidth="1"/>
    <col min="15113" max="15356" width="9" style="77"/>
    <col min="15357" max="15357" width="2.625" style="77" customWidth="1"/>
    <col min="15358" max="15358" width="3" style="77" bestFit="1" customWidth="1"/>
    <col min="15359" max="15359" width="4.25" style="77" bestFit="1" customWidth="1"/>
    <col min="15360" max="15360" width="3.75" style="77" bestFit="1" customWidth="1"/>
    <col min="15361" max="15361" width="7" style="77" bestFit="1" customWidth="1"/>
    <col min="15362" max="15362" width="3" style="77" bestFit="1" customWidth="1"/>
    <col min="15363" max="15363" width="17.125" style="77" bestFit="1" customWidth="1"/>
    <col min="15364" max="15364" width="3.75" style="77" bestFit="1" customWidth="1"/>
    <col min="15365" max="15365" width="12.625" style="77" bestFit="1" customWidth="1"/>
    <col min="15366" max="15366" width="4.25" style="77" bestFit="1" customWidth="1"/>
    <col min="15367" max="15367" width="9" style="77" bestFit="1" customWidth="1"/>
    <col min="15368" max="15368" width="27.75" style="77" bestFit="1" customWidth="1"/>
    <col min="15369" max="15612" width="9" style="77"/>
    <col min="15613" max="15613" width="2.625" style="77" customWidth="1"/>
    <col min="15614" max="15614" width="3" style="77" bestFit="1" customWidth="1"/>
    <col min="15615" max="15615" width="4.25" style="77" bestFit="1" customWidth="1"/>
    <col min="15616" max="15616" width="3.75" style="77" bestFit="1" customWidth="1"/>
    <col min="15617" max="15617" width="7" style="77" bestFit="1" customWidth="1"/>
    <col min="15618" max="15618" width="3" style="77" bestFit="1" customWidth="1"/>
    <col min="15619" max="15619" width="17.125" style="77" bestFit="1" customWidth="1"/>
    <col min="15620" max="15620" width="3.75" style="77" bestFit="1" customWidth="1"/>
    <col min="15621" max="15621" width="12.625" style="77" bestFit="1" customWidth="1"/>
    <col min="15622" max="15622" width="4.25" style="77" bestFit="1" customWidth="1"/>
    <col min="15623" max="15623" width="9" style="77" bestFit="1" customWidth="1"/>
    <col min="15624" max="15624" width="27.75" style="77" bestFit="1" customWidth="1"/>
    <col min="15625" max="15868" width="9" style="77"/>
    <col min="15869" max="15869" width="2.625" style="77" customWidth="1"/>
    <col min="15870" max="15870" width="3" style="77" bestFit="1" customWidth="1"/>
    <col min="15871" max="15871" width="4.25" style="77" bestFit="1" customWidth="1"/>
    <col min="15872" max="15872" width="3.75" style="77" bestFit="1" customWidth="1"/>
    <col min="15873" max="15873" width="7" style="77" bestFit="1" customWidth="1"/>
    <col min="15874" max="15874" width="3" style="77" bestFit="1" customWidth="1"/>
    <col min="15875" max="15875" width="17.125" style="77" bestFit="1" customWidth="1"/>
    <col min="15876" max="15876" width="3.75" style="77" bestFit="1" customWidth="1"/>
    <col min="15877" max="15877" width="12.625" style="77" bestFit="1" customWidth="1"/>
    <col min="15878" max="15878" width="4.25" style="77" bestFit="1" customWidth="1"/>
    <col min="15879" max="15879" width="9" style="77" bestFit="1" customWidth="1"/>
    <col min="15880" max="15880" width="27.75" style="77" bestFit="1" customWidth="1"/>
    <col min="15881" max="16124" width="9" style="77"/>
    <col min="16125" max="16125" width="2.625" style="77" customWidth="1"/>
    <col min="16126" max="16126" width="3" style="77" bestFit="1" customWidth="1"/>
    <col min="16127" max="16127" width="4.25" style="77" bestFit="1" customWidth="1"/>
    <col min="16128" max="16128" width="3.75" style="77" bestFit="1" customWidth="1"/>
    <col min="16129" max="16129" width="7" style="77" bestFit="1" customWidth="1"/>
    <col min="16130" max="16130" width="3" style="77" bestFit="1" customWidth="1"/>
    <col min="16131" max="16131" width="17.125" style="77" bestFit="1" customWidth="1"/>
    <col min="16132" max="16132" width="3.75" style="77" bestFit="1" customWidth="1"/>
    <col min="16133" max="16133" width="12.625" style="77" bestFit="1" customWidth="1"/>
    <col min="16134" max="16134" width="4.25" style="77" bestFit="1" customWidth="1"/>
    <col min="16135" max="16135" width="9" style="77" bestFit="1" customWidth="1"/>
    <col min="16136" max="16136" width="27.75" style="77" bestFit="1" customWidth="1"/>
    <col min="16137" max="16384" width="9" style="77"/>
  </cols>
  <sheetData>
    <row r="1" spans="1:12" s="76" customFormat="1" ht="16.5">
      <c r="A1" s="77"/>
      <c r="B1" s="77"/>
      <c r="C1" s="77"/>
      <c r="D1" s="77"/>
      <c r="E1" s="77"/>
      <c r="F1" s="77"/>
      <c r="G1" s="77"/>
      <c r="H1" s="77"/>
      <c r="I1" s="77"/>
      <c r="J1" s="77"/>
      <c r="K1" s="77"/>
    </row>
    <row r="2" spans="1:12" s="76" customFormat="1" ht="31.5">
      <c r="A2" s="180" t="s">
        <v>1378</v>
      </c>
      <c r="B2" s="77"/>
      <c r="C2" s="77"/>
      <c r="D2" s="77"/>
      <c r="E2" s="77"/>
      <c r="F2" s="77"/>
      <c r="G2" s="77"/>
      <c r="H2" s="77"/>
      <c r="I2" s="77"/>
      <c r="J2" s="77"/>
      <c r="K2" s="77"/>
    </row>
    <row r="4" spans="1:12" s="78" customFormat="1" ht="21" thickBot="1">
      <c r="A4" s="78" t="s">
        <v>1404</v>
      </c>
      <c r="B4" s="77"/>
      <c r="C4" s="77"/>
      <c r="D4" s="77"/>
      <c r="E4" s="77"/>
      <c r="F4" s="77"/>
      <c r="G4" s="77"/>
      <c r="H4" s="77"/>
      <c r="I4" s="77"/>
      <c r="J4" s="77"/>
      <c r="K4" s="77"/>
    </row>
    <row r="5" spans="1:12" s="79" customFormat="1" ht="16.5">
      <c r="A5" s="719" t="s">
        <v>1387</v>
      </c>
      <c r="B5" s="720"/>
      <c r="C5" s="720"/>
      <c r="D5" s="720"/>
      <c r="E5" s="720"/>
      <c r="F5" s="720"/>
      <c r="G5" s="720"/>
      <c r="H5" s="720"/>
      <c r="I5" s="721"/>
      <c r="J5" s="733" t="s">
        <v>1408</v>
      </c>
      <c r="K5" s="734"/>
      <c r="L5" s="722" t="s">
        <v>691</v>
      </c>
    </row>
    <row r="6" spans="1:12" ht="16.5" customHeight="1">
      <c r="A6" s="725" t="s">
        <v>1462</v>
      </c>
      <c r="B6" s="727" t="s">
        <v>1380</v>
      </c>
      <c r="C6" s="727" t="s">
        <v>1381</v>
      </c>
      <c r="D6" s="727" t="s">
        <v>1382</v>
      </c>
      <c r="E6" s="729" t="s">
        <v>1412</v>
      </c>
      <c r="F6" s="729"/>
      <c r="G6" s="729"/>
      <c r="H6" s="729"/>
      <c r="I6" s="730"/>
      <c r="J6" s="731" t="s">
        <v>1389</v>
      </c>
      <c r="K6" s="731" t="s">
        <v>1457</v>
      </c>
      <c r="L6" s="723"/>
    </row>
    <row r="7" spans="1:12" ht="32.25" customHeight="1" thickBot="1">
      <c r="A7" s="726"/>
      <c r="B7" s="728"/>
      <c r="C7" s="728"/>
      <c r="D7" s="728"/>
      <c r="E7" s="209" t="s">
        <v>1005</v>
      </c>
      <c r="F7" s="210" t="s">
        <v>1383</v>
      </c>
      <c r="G7" s="210" t="s">
        <v>1384</v>
      </c>
      <c r="H7" s="210" t="s">
        <v>1385</v>
      </c>
      <c r="I7" s="211" t="s">
        <v>1386</v>
      </c>
      <c r="J7" s="732"/>
      <c r="K7" s="732"/>
      <c r="L7" s="724"/>
    </row>
    <row r="8" spans="1:12" ht="33" customHeight="1">
      <c r="A8" s="212" t="s">
        <v>1375</v>
      </c>
      <c r="B8" s="213" t="s">
        <v>1376</v>
      </c>
      <c r="C8" s="213" t="s">
        <v>1376</v>
      </c>
      <c r="D8" s="213" t="s">
        <v>1375</v>
      </c>
      <c r="E8" s="213">
        <v>15</v>
      </c>
      <c r="F8" s="213" t="s">
        <v>84</v>
      </c>
      <c r="G8" s="213" t="s">
        <v>84</v>
      </c>
      <c r="H8" s="213" t="s">
        <v>84</v>
      </c>
      <c r="I8" s="214" t="s">
        <v>84</v>
      </c>
      <c r="J8" s="215" t="s">
        <v>1375</v>
      </c>
      <c r="K8" s="215" t="s">
        <v>1375</v>
      </c>
      <c r="L8" s="216" t="s">
        <v>1461</v>
      </c>
    </row>
    <row r="9" spans="1:12" ht="66.75" thickBot="1">
      <c r="A9" s="368" t="s">
        <v>1375</v>
      </c>
      <c r="B9" s="369" t="s">
        <v>1376</v>
      </c>
      <c r="C9" s="369" t="s">
        <v>1376</v>
      </c>
      <c r="D9" s="369" t="s">
        <v>1375</v>
      </c>
      <c r="E9" s="369">
        <v>14</v>
      </c>
      <c r="F9" s="369"/>
      <c r="G9" s="369" t="s">
        <v>84</v>
      </c>
      <c r="H9" s="369" t="s">
        <v>84</v>
      </c>
      <c r="I9" s="370" t="s">
        <v>84</v>
      </c>
      <c r="J9" s="374" t="s">
        <v>1375</v>
      </c>
      <c r="K9" s="427" t="s">
        <v>1376</v>
      </c>
      <c r="L9" s="376" t="s">
        <v>1465</v>
      </c>
    </row>
    <row r="10" spans="1:12" ht="49.5">
      <c r="A10" s="212" t="s">
        <v>1375</v>
      </c>
      <c r="B10" s="213" t="s">
        <v>1375</v>
      </c>
      <c r="C10" s="213" t="s">
        <v>1376</v>
      </c>
      <c r="D10" s="213" t="s">
        <v>1375</v>
      </c>
      <c r="E10" s="213">
        <v>12</v>
      </c>
      <c r="F10" s="217"/>
      <c r="G10" s="217"/>
      <c r="H10" s="213" t="s">
        <v>84</v>
      </c>
      <c r="I10" s="214" t="s">
        <v>84</v>
      </c>
      <c r="J10" s="215" t="s">
        <v>1375</v>
      </c>
      <c r="K10" s="215" t="s">
        <v>1375</v>
      </c>
      <c r="L10" s="377" t="s">
        <v>1468</v>
      </c>
    </row>
    <row r="11" spans="1:12" ht="83.25" thickBot="1">
      <c r="A11" s="371" t="s">
        <v>1375</v>
      </c>
      <c r="B11" s="372" t="s">
        <v>1375</v>
      </c>
      <c r="C11" s="372" t="s">
        <v>1376</v>
      </c>
      <c r="D11" s="372" t="s">
        <v>1375</v>
      </c>
      <c r="E11" s="372">
        <v>12</v>
      </c>
      <c r="F11" s="372"/>
      <c r="G11" s="372"/>
      <c r="H11" s="372" t="s">
        <v>84</v>
      </c>
      <c r="I11" s="373" t="s">
        <v>84</v>
      </c>
      <c r="J11" s="375" t="s">
        <v>1375</v>
      </c>
      <c r="K11" s="207" t="s">
        <v>1376</v>
      </c>
      <c r="L11" s="378" t="s">
        <v>1469</v>
      </c>
    </row>
    <row r="12" spans="1:12" ht="33" customHeight="1">
      <c r="A12" s="218" t="s">
        <v>1375</v>
      </c>
      <c r="B12" s="217" t="s">
        <v>1376</v>
      </c>
      <c r="C12" s="217" t="s">
        <v>1375</v>
      </c>
      <c r="D12" s="217" t="s">
        <v>1376</v>
      </c>
      <c r="E12" s="217">
        <v>0</v>
      </c>
      <c r="F12" s="217"/>
      <c r="G12" s="217"/>
      <c r="H12" s="217"/>
      <c r="I12" s="219"/>
      <c r="J12" s="215" t="s">
        <v>1375</v>
      </c>
      <c r="K12" s="215" t="s">
        <v>1375</v>
      </c>
      <c r="L12" s="377" t="s">
        <v>1394</v>
      </c>
    </row>
    <row r="13" spans="1:12" ht="66.75" thickBot="1">
      <c r="A13" s="379" t="s">
        <v>1375</v>
      </c>
      <c r="B13" s="380" t="s">
        <v>1376</v>
      </c>
      <c r="C13" s="380" t="s">
        <v>1375</v>
      </c>
      <c r="D13" s="380" t="s">
        <v>1376</v>
      </c>
      <c r="E13" s="380">
        <v>0</v>
      </c>
      <c r="F13" s="380"/>
      <c r="G13" s="380"/>
      <c r="H13" s="380"/>
      <c r="I13" s="381"/>
      <c r="J13" s="375" t="s">
        <v>1375</v>
      </c>
      <c r="K13" s="207" t="s">
        <v>1376</v>
      </c>
      <c r="L13" s="378" t="s">
        <v>1464</v>
      </c>
    </row>
    <row r="14" spans="1:12" ht="33">
      <c r="A14" s="382" t="s">
        <v>1376</v>
      </c>
      <c r="B14" s="383" t="s">
        <v>1377</v>
      </c>
      <c r="C14" s="383" t="s">
        <v>1377</v>
      </c>
      <c r="D14" s="383" t="s">
        <v>1376</v>
      </c>
      <c r="E14" s="383">
        <v>0</v>
      </c>
      <c r="F14" s="383"/>
      <c r="G14" s="383"/>
      <c r="H14" s="383"/>
      <c r="I14" s="384"/>
      <c r="J14" s="215" t="s">
        <v>1375</v>
      </c>
      <c r="K14" s="220" t="s">
        <v>1375</v>
      </c>
      <c r="L14" s="377" t="s">
        <v>1463</v>
      </c>
    </row>
    <row r="15" spans="1:12" ht="66.75" thickBot="1">
      <c r="A15" s="379" t="s">
        <v>1376</v>
      </c>
      <c r="B15" s="380" t="s">
        <v>1377</v>
      </c>
      <c r="C15" s="380" t="s">
        <v>1377</v>
      </c>
      <c r="D15" s="380" t="s">
        <v>1376</v>
      </c>
      <c r="E15" s="380">
        <v>0</v>
      </c>
      <c r="F15" s="380"/>
      <c r="G15" s="380"/>
      <c r="H15" s="380"/>
      <c r="I15" s="381"/>
      <c r="J15" s="375" t="s">
        <v>1375</v>
      </c>
      <c r="K15" s="207" t="s">
        <v>1376</v>
      </c>
      <c r="L15" s="378" t="s">
        <v>1466</v>
      </c>
    </row>
    <row r="16" spans="1:12" ht="16.5">
      <c r="A16" s="218" t="s">
        <v>1375</v>
      </c>
      <c r="B16" s="217" t="s">
        <v>1376</v>
      </c>
      <c r="C16" s="217" t="s">
        <v>1375</v>
      </c>
      <c r="D16" s="217" t="s">
        <v>1376</v>
      </c>
      <c r="E16" s="217">
        <v>0</v>
      </c>
      <c r="F16" s="217"/>
      <c r="G16" s="217"/>
      <c r="H16" s="217"/>
      <c r="I16" s="219"/>
      <c r="J16" s="220" t="s">
        <v>1376</v>
      </c>
      <c r="K16" s="220"/>
      <c r="L16" s="216" t="s">
        <v>1393</v>
      </c>
    </row>
    <row r="17" spans="1:12" ht="16.5">
      <c r="A17" s="202" t="s">
        <v>1375</v>
      </c>
      <c r="B17" s="170" t="s">
        <v>1375</v>
      </c>
      <c r="C17" s="170" t="s">
        <v>1375</v>
      </c>
      <c r="D17" s="170" t="s">
        <v>1376</v>
      </c>
      <c r="E17" s="170">
        <v>0</v>
      </c>
      <c r="F17" s="170"/>
      <c r="G17" s="170"/>
      <c r="H17" s="170"/>
      <c r="I17" s="171"/>
      <c r="J17" s="221" t="s">
        <v>1376</v>
      </c>
      <c r="K17" s="221"/>
      <c r="L17" s="203" t="s">
        <v>1393</v>
      </c>
    </row>
    <row r="18" spans="1:12" ht="17.25" thickBot="1">
      <c r="A18" s="204" t="s">
        <v>1376</v>
      </c>
      <c r="B18" s="205" t="s">
        <v>1377</v>
      </c>
      <c r="C18" s="205" t="s">
        <v>1377</v>
      </c>
      <c r="D18" s="205" t="s">
        <v>1376</v>
      </c>
      <c r="E18" s="205">
        <v>0</v>
      </c>
      <c r="F18" s="205"/>
      <c r="G18" s="205"/>
      <c r="H18" s="205"/>
      <c r="I18" s="206"/>
      <c r="J18" s="207" t="s">
        <v>1376</v>
      </c>
      <c r="K18" s="207"/>
      <c r="L18" s="208" t="s">
        <v>1393</v>
      </c>
    </row>
    <row r="19" spans="1:12" ht="33" customHeight="1"/>
    <row r="20" spans="1:12" ht="20.25">
      <c r="A20" s="78" t="s">
        <v>1392</v>
      </c>
    </row>
    <row r="21" spans="1:12" ht="16.5">
      <c r="A21" s="737" t="s">
        <v>1391</v>
      </c>
      <c r="B21" s="737"/>
      <c r="C21" s="737"/>
      <c r="D21" s="741" t="s">
        <v>1390</v>
      </c>
      <c r="E21" s="742"/>
      <c r="F21" s="742"/>
      <c r="G21" s="742"/>
      <c r="H21" s="742"/>
      <c r="I21" s="742"/>
      <c r="J21" s="743"/>
    </row>
    <row r="22" spans="1:12" ht="16.5">
      <c r="A22" s="738" t="s">
        <v>1379</v>
      </c>
      <c r="B22" s="738"/>
      <c r="C22" s="738"/>
      <c r="D22" s="744" t="s">
        <v>1395</v>
      </c>
      <c r="E22" s="745"/>
      <c r="F22" s="745"/>
      <c r="G22" s="745"/>
      <c r="H22" s="745"/>
      <c r="I22" s="745"/>
      <c r="J22" s="746"/>
    </row>
    <row r="23" spans="1:12" ht="16.5">
      <c r="A23" s="739" t="s">
        <v>1411</v>
      </c>
      <c r="B23" s="740"/>
      <c r="C23" s="740"/>
      <c r="D23" s="747" t="s">
        <v>1413</v>
      </c>
      <c r="E23" s="748"/>
      <c r="F23" s="748"/>
      <c r="G23" s="748"/>
      <c r="H23" s="748"/>
      <c r="I23" s="748"/>
      <c r="J23" s="749"/>
    </row>
    <row r="24" spans="1:12" ht="53.25" customHeight="1">
      <c r="A24" s="735" t="s">
        <v>1460</v>
      </c>
      <c r="B24" s="736"/>
      <c r="C24" s="736"/>
      <c r="D24" s="750" t="s">
        <v>1467</v>
      </c>
      <c r="E24" s="751"/>
      <c r="F24" s="751"/>
      <c r="G24" s="751"/>
      <c r="H24" s="751"/>
      <c r="I24" s="751"/>
      <c r="J24" s="752"/>
    </row>
    <row r="25" spans="1:12" ht="16.5">
      <c r="A25" s="172"/>
      <c r="B25" s="172"/>
      <c r="C25" s="172"/>
      <c r="D25" s="172"/>
      <c r="E25" s="172"/>
      <c r="F25" s="172"/>
      <c r="G25" s="172"/>
      <c r="H25" s="172"/>
      <c r="I25" s="172"/>
      <c r="J25" s="172"/>
    </row>
    <row r="26" spans="1:12" s="79" customFormat="1" ht="20.25">
      <c r="A26" s="173" t="s">
        <v>2088</v>
      </c>
      <c r="B26" s="174"/>
      <c r="C26" s="174"/>
      <c r="D26" s="174"/>
      <c r="E26" s="174"/>
      <c r="F26" s="174"/>
      <c r="G26" s="174"/>
      <c r="H26" s="174"/>
      <c r="I26" s="174"/>
      <c r="J26" s="172"/>
    </row>
    <row r="27" spans="1:12" ht="16.5">
      <c r="A27" s="175" t="s">
        <v>2089</v>
      </c>
      <c r="B27" s="176"/>
      <c r="C27" s="176"/>
      <c r="D27" s="176"/>
      <c r="E27" s="176"/>
      <c r="F27" s="176"/>
      <c r="G27" s="176"/>
      <c r="H27" s="176"/>
      <c r="I27" s="176"/>
      <c r="J27" s="184"/>
    </row>
    <row r="28" spans="1:12" ht="16.5">
      <c r="A28" s="177" t="s">
        <v>1396</v>
      </c>
      <c r="B28" s="183"/>
      <c r="C28" s="183"/>
      <c r="D28" s="183"/>
      <c r="E28" s="183"/>
      <c r="F28" s="183"/>
      <c r="G28" s="183"/>
      <c r="H28" s="183"/>
      <c r="I28" s="183"/>
      <c r="J28" s="182"/>
    </row>
    <row r="29" spans="1:12" ht="16.5">
      <c r="A29" s="177" t="s">
        <v>1397</v>
      </c>
      <c r="B29" s="183"/>
      <c r="C29" s="183"/>
      <c r="D29" s="183"/>
      <c r="E29" s="183"/>
      <c r="F29" s="183"/>
      <c r="G29" s="183"/>
      <c r="H29" s="183"/>
      <c r="I29" s="183"/>
      <c r="J29" s="182"/>
    </row>
    <row r="30" spans="1:12" ht="18" customHeight="1">
      <c r="A30" s="177" t="s">
        <v>1400</v>
      </c>
      <c r="B30" s="183"/>
      <c r="C30" s="183"/>
      <c r="D30" s="183"/>
      <c r="E30" s="183"/>
      <c r="F30" s="183"/>
      <c r="G30" s="183"/>
      <c r="H30" s="183"/>
      <c r="I30" s="183"/>
      <c r="J30" s="182"/>
    </row>
    <row r="31" spans="1:12" s="79" customFormat="1" ht="16.5">
      <c r="A31" s="181" t="s">
        <v>1406</v>
      </c>
      <c r="B31" s="183"/>
      <c r="C31" s="183"/>
      <c r="D31" s="183"/>
      <c r="E31" s="183"/>
      <c r="F31" s="183"/>
      <c r="G31" s="183"/>
      <c r="H31" s="183"/>
      <c r="I31" s="183"/>
      <c r="J31" s="182"/>
    </row>
    <row r="32" spans="1:12" ht="16.5">
      <c r="A32" s="181" t="s">
        <v>1407</v>
      </c>
      <c r="B32" s="183"/>
      <c r="C32" s="183"/>
      <c r="D32" s="183"/>
      <c r="E32" s="183"/>
      <c r="F32" s="183"/>
      <c r="G32" s="183"/>
      <c r="H32" s="183"/>
      <c r="I32" s="183"/>
      <c r="J32" s="182"/>
    </row>
    <row r="33" spans="1:10" ht="16.5">
      <c r="A33" s="177" t="s">
        <v>1399</v>
      </c>
      <c r="B33" s="183"/>
      <c r="C33" s="183"/>
      <c r="D33" s="183"/>
      <c r="E33" s="183"/>
      <c r="F33" s="183"/>
      <c r="G33" s="183"/>
      <c r="H33" s="183"/>
      <c r="I33" s="183"/>
      <c r="J33" s="182"/>
    </row>
    <row r="34" spans="1:10" ht="16.5" customHeight="1">
      <c r="A34" s="177" t="s">
        <v>1398</v>
      </c>
      <c r="B34" s="183"/>
      <c r="C34" s="183"/>
      <c r="D34" s="183"/>
      <c r="E34" s="183"/>
      <c r="F34" s="183"/>
      <c r="G34" s="183"/>
      <c r="H34" s="183"/>
      <c r="I34" s="183"/>
      <c r="J34" s="182"/>
    </row>
    <row r="35" spans="1:10" ht="16.5" customHeight="1">
      <c r="A35" s="177" t="s">
        <v>1401</v>
      </c>
      <c r="B35" s="183"/>
      <c r="C35" s="183"/>
      <c r="D35" s="183"/>
      <c r="E35" s="183"/>
      <c r="F35" s="183"/>
      <c r="G35" s="183"/>
      <c r="H35" s="183"/>
      <c r="I35" s="183"/>
      <c r="J35" s="182"/>
    </row>
    <row r="36" spans="1:10" ht="16.5" customHeight="1">
      <c r="A36" s="177" t="s">
        <v>1402</v>
      </c>
      <c r="B36" s="183"/>
      <c r="C36" s="183"/>
      <c r="D36" s="183"/>
      <c r="E36" s="183"/>
      <c r="F36" s="183"/>
      <c r="G36" s="183"/>
      <c r="H36" s="183"/>
      <c r="I36" s="183"/>
      <c r="J36" s="182"/>
    </row>
    <row r="37" spans="1:10" ht="16.5">
      <c r="A37" s="177" t="s">
        <v>1409</v>
      </c>
      <c r="B37" s="183"/>
      <c r="C37" s="183"/>
      <c r="D37" s="183"/>
      <c r="E37" s="183"/>
      <c r="F37" s="183"/>
      <c r="G37" s="183"/>
      <c r="H37" s="183"/>
      <c r="I37" s="183"/>
      <c r="J37" s="182"/>
    </row>
    <row r="38" spans="1:10" ht="16.5">
      <c r="A38" s="181" t="s">
        <v>1403</v>
      </c>
      <c r="B38" s="183"/>
      <c r="C38" s="183"/>
      <c r="D38" s="183"/>
      <c r="E38" s="183"/>
      <c r="F38" s="183"/>
      <c r="G38" s="183"/>
      <c r="H38" s="183"/>
      <c r="I38" s="183"/>
      <c r="J38" s="182"/>
    </row>
    <row r="39" spans="1:10" ht="16.5">
      <c r="A39" s="364" t="s">
        <v>1449</v>
      </c>
      <c r="B39" s="365"/>
      <c r="C39" s="365"/>
      <c r="D39" s="365"/>
      <c r="E39" s="365"/>
      <c r="F39" s="365"/>
      <c r="G39" s="365"/>
      <c r="H39" s="365"/>
      <c r="I39" s="365"/>
      <c r="J39" s="366"/>
    </row>
    <row r="40" spans="1:10" ht="16.5">
      <c r="A40" s="364" t="s">
        <v>1450</v>
      </c>
      <c r="B40" s="365"/>
      <c r="C40" s="365"/>
      <c r="D40" s="365"/>
      <c r="E40" s="365"/>
      <c r="F40" s="365"/>
      <c r="G40" s="365"/>
      <c r="H40" s="365"/>
      <c r="I40" s="365"/>
      <c r="J40" s="366"/>
    </row>
    <row r="41" spans="1:10" ht="16.5">
      <c r="A41" s="367" t="s">
        <v>2090</v>
      </c>
      <c r="B41" s="365"/>
      <c r="C41" s="365"/>
      <c r="D41" s="365"/>
      <c r="E41" s="365"/>
      <c r="F41" s="365"/>
      <c r="G41" s="365"/>
      <c r="H41" s="365"/>
      <c r="I41" s="365"/>
      <c r="J41" s="366"/>
    </row>
    <row r="42" spans="1:10" ht="16.5">
      <c r="A42" s="178" t="s">
        <v>2121</v>
      </c>
      <c r="B42" s="179"/>
      <c r="C42" s="179"/>
      <c r="D42" s="179"/>
      <c r="E42" s="179"/>
      <c r="F42" s="179"/>
      <c r="G42" s="179"/>
      <c r="H42" s="179"/>
      <c r="I42" s="179"/>
      <c r="J42" s="185"/>
    </row>
    <row r="43" spans="1:10" ht="16.5">
      <c r="A43" s="172"/>
      <c r="B43" s="172"/>
      <c r="C43" s="172"/>
      <c r="D43" s="172"/>
      <c r="E43" s="172"/>
      <c r="F43" s="172"/>
      <c r="G43" s="172"/>
      <c r="H43" s="172"/>
      <c r="I43" s="172"/>
      <c r="J43" s="172"/>
    </row>
    <row r="44" spans="1:10" s="79" customFormat="1">
      <c r="A44" s="77"/>
      <c r="B44" s="77"/>
      <c r="C44" s="77"/>
      <c r="D44" s="77"/>
      <c r="E44" s="77"/>
      <c r="F44" s="77"/>
      <c r="G44" s="77"/>
      <c r="H44" s="77"/>
      <c r="I44" s="77"/>
      <c r="J44" s="77"/>
    </row>
  </sheetData>
  <mergeCells count="18">
    <mergeCell ref="A24:C24"/>
    <mergeCell ref="A21:C21"/>
    <mergeCell ref="A22:C22"/>
    <mergeCell ref="A23:C23"/>
    <mergeCell ref="D21:J21"/>
    <mergeCell ref="D22:J22"/>
    <mergeCell ref="D23:J23"/>
    <mergeCell ref="D24:J24"/>
    <mergeCell ref="A5:I5"/>
    <mergeCell ref="L5:L7"/>
    <mergeCell ref="A6:A7"/>
    <mergeCell ref="B6:B7"/>
    <mergeCell ref="C6:C7"/>
    <mergeCell ref="D6:D7"/>
    <mergeCell ref="E6:I6"/>
    <mergeCell ref="K6:K7"/>
    <mergeCell ref="J6:J7"/>
    <mergeCell ref="J5:K5"/>
  </mergeCells>
  <phoneticPr fontId="3" type="noConversion"/>
  <printOptions horizontalCentered="1"/>
  <pageMargins left="7.874015748031496E-2" right="0" top="0.78740157480314965" bottom="0.74803149606299213" header="0.39370078740157483" footer="0.39370078740157483"/>
  <pageSetup paperSize="9" scale="72" orientation="portrait" r:id="rId1"/>
  <headerFooter alignWithMargins="0">
    <oddHeader>&amp;L차세대 KRX 시장접속 프로토콜_V3.5</oddHeader>
    <oddFooter>&amp;L&amp;G&amp;C- &amp;P -</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DEC2-620C-4AA2-8C1A-A2E4F4487CA2}">
  <dimension ref="A1:E62"/>
  <sheetViews>
    <sheetView workbookViewId="0">
      <pane xSplit="2" ySplit="2" topLeftCell="C3" activePane="bottomRight" state="frozen"/>
      <selection pane="topRight" activeCell="C1" sqref="C1"/>
      <selection pane="bottomLeft" activeCell="A3" sqref="A3"/>
      <selection pane="bottomRight"/>
    </sheetView>
  </sheetViews>
  <sheetFormatPr defaultRowHeight="16.5"/>
  <cols>
    <col min="1" max="1" width="12.125" customWidth="1"/>
    <col min="2" max="2" width="8.875" bestFit="1" customWidth="1"/>
    <col min="3" max="3" width="30" bestFit="1" customWidth="1"/>
    <col min="4" max="4" width="64.25" bestFit="1" customWidth="1"/>
    <col min="5" max="5" width="50.875" bestFit="1" customWidth="1"/>
  </cols>
  <sheetData>
    <row r="1" spans="1:5">
      <c r="A1" s="104" t="s">
        <v>902</v>
      </c>
      <c r="B1" s="100" t="s">
        <v>293</v>
      </c>
      <c r="C1" s="100" t="s">
        <v>900</v>
      </c>
      <c r="D1" s="100" t="s">
        <v>899</v>
      </c>
      <c r="E1" s="100" t="s">
        <v>691</v>
      </c>
    </row>
    <row r="2" spans="1:5">
      <c r="A2" s="101"/>
      <c r="B2" s="101"/>
      <c r="C2" s="101"/>
      <c r="D2" s="101"/>
      <c r="E2" s="101"/>
    </row>
    <row r="3" spans="1:5">
      <c r="A3" s="105" t="s">
        <v>75</v>
      </c>
      <c r="B3" s="102" t="s">
        <v>820</v>
      </c>
      <c r="C3" s="102" t="s">
        <v>821</v>
      </c>
      <c r="D3" s="102" t="s">
        <v>822</v>
      </c>
      <c r="E3" s="103"/>
    </row>
    <row r="4" spans="1:5">
      <c r="A4" s="106" t="s">
        <v>75</v>
      </c>
      <c r="B4" s="103" t="s">
        <v>844</v>
      </c>
      <c r="C4" s="103" t="s">
        <v>845</v>
      </c>
      <c r="D4" s="103" t="s">
        <v>846</v>
      </c>
      <c r="E4" s="103"/>
    </row>
    <row r="5" spans="1:5">
      <c r="A5" s="106" t="s">
        <v>75</v>
      </c>
      <c r="B5" s="103" t="s">
        <v>847</v>
      </c>
      <c r="C5" s="103" t="s">
        <v>848</v>
      </c>
      <c r="D5" s="103" t="s">
        <v>849</v>
      </c>
      <c r="E5" s="103"/>
    </row>
    <row r="6" spans="1:5">
      <c r="A6" s="106" t="s">
        <v>75</v>
      </c>
      <c r="B6" s="103" t="s">
        <v>850</v>
      </c>
      <c r="C6" s="103" t="s">
        <v>851</v>
      </c>
      <c r="D6" s="103" t="s">
        <v>852</v>
      </c>
      <c r="E6" s="103"/>
    </row>
    <row r="7" spans="1:5">
      <c r="A7" s="106" t="s">
        <v>75</v>
      </c>
      <c r="B7" s="103" t="s">
        <v>823</v>
      </c>
      <c r="C7" s="103" t="s">
        <v>1249</v>
      </c>
      <c r="D7" s="103" t="s">
        <v>1289</v>
      </c>
      <c r="E7" s="103" t="s">
        <v>1329</v>
      </c>
    </row>
    <row r="8" spans="1:5">
      <c r="A8" s="106" t="s">
        <v>75</v>
      </c>
      <c r="B8" s="103" t="s">
        <v>824</v>
      </c>
      <c r="C8" s="103" t="s">
        <v>1250</v>
      </c>
      <c r="D8" s="103" t="s">
        <v>1290</v>
      </c>
      <c r="E8" s="103" t="s">
        <v>1329</v>
      </c>
    </row>
    <row r="9" spans="1:5">
      <c r="A9" s="106" t="s">
        <v>75</v>
      </c>
      <c r="B9" s="103" t="s">
        <v>825</v>
      </c>
      <c r="C9" s="103" t="s">
        <v>1251</v>
      </c>
      <c r="D9" s="103" t="s">
        <v>1291</v>
      </c>
      <c r="E9" s="103" t="s">
        <v>1329</v>
      </c>
    </row>
    <row r="10" spans="1:5">
      <c r="A10" s="106" t="s">
        <v>75</v>
      </c>
      <c r="B10" s="103" t="s">
        <v>826</v>
      </c>
      <c r="C10" s="103" t="s">
        <v>1252</v>
      </c>
      <c r="D10" s="103" t="s">
        <v>1292</v>
      </c>
      <c r="E10" s="103" t="s">
        <v>1329</v>
      </c>
    </row>
    <row r="11" spans="1:5">
      <c r="A11" s="106" t="s">
        <v>75</v>
      </c>
      <c r="B11" s="103" t="s">
        <v>827</v>
      </c>
      <c r="C11" s="103" t="s">
        <v>1253</v>
      </c>
      <c r="D11" s="103" t="s">
        <v>1293</v>
      </c>
      <c r="E11" s="103" t="s">
        <v>1329</v>
      </c>
    </row>
    <row r="12" spans="1:5">
      <c r="A12" s="106" t="s">
        <v>75</v>
      </c>
      <c r="B12" s="103" t="s">
        <v>828</v>
      </c>
      <c r="C12" s="103" t="s">
        <v>1254</v>
      </c>
      <c r="D12" s="103" t="s">
        <v>1294</v>
      </c>
      <c r="E12" s="103" t="s">
        <v>1329</v>
      </c>
    </row>
    <row r="13" spans="1:5">
      <c r="A13" s="106" t="s">
        <v>75</v>
      </c>
      <c r="B13" s="103" t="s">
        <v>829</v>
      </c>
      <c r="C13" s="103" t="s">
        <v>1255</v>
      </c>
      <c r="D13" s="103" t="s">
        <v>1295</v>
      </c>
      <c r="E13" s="103" t="s">
        <v>1329</v>
      </c>
    </row>
    <row r="14" spans="1:5">
      <c r="A14" s="106" t="s">
        <v>75</v>
      </c>
      <c r="B14" s="103" t="s">
        <v>830</v>
      </c>
      <c r="C14" s="103" t="s">
        <v>1256</v>
      </c>
      <c r="D14" s="103" t="s">
        <v>1296</v>
      </c>
      <c r="E14" s="103" t="s">
        <v>1329</v>
      </c>
    </row>
    <row r="15" spans="1:5">
      <c r="A15" s="106" t="s">
        <v>75</v>
      </c>
      <c r="B15" s="103" t="s">
        <v>831</v>
      </c>
      <c r="C15" s="103" t="s">
        <v>1257</v>
      </c>
      <c r="D15" s="103" t="s">
        <v>1297</v>
      </c>
      <c r="E15" s="103" t="s">
        <v>1329</v>
      </c>
    </row>
    <row r="16" spans="1:5">
      <c r="A16" s="106" t="s">
        <v>75</v>
      </c>
      <c r="B16" s="103" t="s">
        <v>840</v>
      </c>
      <c r="C16" s="103" t="s">
        <v>1258</v>
      </c>
      <c r="D16" s="103" t="s">
        <v>1298</v>
      </c>
      <c r="E16" s="103" t="s">
        <v>1329</v>
      </c>
    </row>
    <row r="17" spans="1:5">
      <c r="A17" s="106" t="s">
        <v>75</v>
      </c>
      <c r="B17" s="103" t="s">
        <v>832</v>
      </c>
      <c r="C17" s="103" t="s">
        <v>1259</v>
      </c>
      <c r="D17" s="103" t="s">
        <v>1299</v>
      </c>
      <c r="E17" s="103" t="s">
        <v>1329</v>
      </c>
    </row>
    <row r="18" spans="1:5">
      <c r="A18" s="106" t="s">
        <v>75</v>
      </c>
      <c r="B18" s="103" t="s">
        <v>833</v>
      </c>
      <c r="C18" s="103" t="s">
        <v>1260</v>
      </c>
      <c r="D18" s="103" t="s">
        <v>1300</v>
      </c>
      <c r="E18" s="103" t="s">
        <v>1329</v>
      </c>
    </row>
    <row r="19" spans="1:5">
      <c r="A19" s="106" t="s">
        <v>75</v>
      </c>
      <c r="B19" s="103" t="s">
        <v>841</v>
      </c>
      <c r="C19" s="103" t="s">
        <v>1261</v>
      </c>
      <c r="D19" s="103" t="s">
        <v>1301</v>
      </c>
      <c r="E19" s="103" t="s">
        <v>1329</v>
      </c>
    </row>
    <row r="20" spans="1:5">
      <c r="A20" s="106" t="s">
        <v>75</v>
      </c>
      <c r="B20" s="103" t="s">
        <v>834</v>
      </c>
      <c r="C20" s="103" t="s">
        <v>1262</v>
      </c>
      <c r="D20" s="103" t="s">
        <v>1302</v>
      </c>
      <c r="E20" s="103" t="s">
        <v>1329</v>
      </c>
    </row>
    <row r="21" spans="1:5">
      <c r="A21" s="106" t="s">
        <v>75</v>
      </c>
      <c r="B21" s="103" t="s">
        <v>835</v>
      </c>
      <c r="C21" s="103" t="s">
        <v>1263</v>
      </c>
      <c r="D21" s="103" t="s">
        <v>1303</v>
      </c>
      <c r="E21" s="103" t="s">
        <v>1329</v>
      </c>
    </row>
    <row r="22" spans="1:5">
      <c r="A22" s="106" t="s">
        <v>75</v>
      </c>
      <c r="B22" s="103" t="s">
        <v>842</v>
      </c>
      <c r="C22" s="103" t="s">
        <v>1264</v>
      </c>
      <c r="D22" s="103" t="s">
        <v>1304</v>
      </c>
      <c r="E22" s="103" t="s">
        <v>1329</v>
      </c>
    </row>
    <row r="23" spans="1:5">
      <c r="A23" s="106" t="s">
        <v>75</v>
      </c>
      <c r="B23" s="103" t="s">
        <v>836</v>
      </c>
      <c r="C23" s="103" t="s">
        <v>1265</v>
      </c>
      <c r="D23" s="103" t="s">
        <v>1305</v>
      </c>
      <c r="E23" s="103" t="s">
        <v>1329</v>
      </c>
    </row>
    <row r="24" spans="1:5">
      <c r="A24" s="106" t="s">
        <v>75</v>
      </c>
      <c r="B24" s="103" t="s">
        <v>837</v>
      </c>
      <c r="C24" s="103" t="s">
        <v>1266</v>
      </c>
      <c r="D24" s="103" t="s">
        <v>1306</v>
      </c>
      <c r="E24" s="103" t="s">
        <v>1329</v>
      </c>
    </row>
    <row r="25" spans="1:5">
      <c r="A25" s="106" t="s">
        <v>75</v>
      </c>
      <c r="B25" s="103" t="s">
        <v>838</v>
      </c>
      <c r="C25" s="103" t="s">
        <v>1267</v>
      </c>
      <c r="D25" s="103" t="s">
        <v>1307</v>
      </c>
      <c r="E25" s="103" t="s">
        <v>1329</v>
      </c>
    </row>
    <row r="26" spans="1:5">
      <c r="A26" s="106" t="s">
        <v>75</v>
      </c>
      <c r="B26" s="103" t="s">
        <v>843</v>
      </c>
      <c r="C26" s="103" t="s">
        <v>1268</v>
      </c>
      <c r="D26" s="103" t="s">
        <v>1308</v>
      </c>
      <c r="E26" s="103" t="s">
        <v>1329</v>
      </c>
    </row>
    <row r="27" spans="1:5">
      <c r="A27" s="106" t="s">
        <v>75</v>
      </c>
      <c r="B27" s="103" t="s">
        <v>839</v>
      </c>
      <c r="C27" s="103" t="s">
        <v>1269</v>
      </c>
      <c r="D27" s="103" t="s">
        <v>1309</v>
      </c>
      <c r="E27" s="103" t="s">
        <v>1329</v>
      </c>
    </row>
    <row r="28" spans="1:5">
      <c r="A28" s="106" t="s">
        <v>75</v>
      </c>
      <c r="B28" s="103" t="s">
        <v>817</v>
      </c>
      <c r="C28" s="103" t="s">
        <v>818</v>
      </c>
      <c r="D28" s="103" t="s">
        <v>819</v>
      </c>
      <c r="E28" s="103"/>
    </row>
    <row r="29" spans="1:5">
      <c r="A29" s="158" t="s">
        <v>75</v>
      </c>
      <c r="B29" s="159" t="s">
        <v>1330</v>
      </c>
      <c r="C29" s="159" t="s">
        <v>1331</v>
      </c>
      <c r="D29" s="159" t="s">
        <v>1332</v>
      </c>
      <c r="E29" s="159" t="s">
        <v>1346</v>
      </c>
    </row>
    <row r="30" spans="1:5">
      <c r="A30" s="160" t="s">
        <v>75</v>
      </c>
      <c r="B30" s="161" t="s">
        <v>1333</v>
      </c>
      <c r="C30" s="161" t="s">
        <v>1334</v>
      </c>
      <c r="D30" s="161" t="s">
        <v>1335</v>
      </c>
      <c r="E30" s="161" t="s">
        <v>1345</v>
      </c>
    </row>
    <row r="31" spans="1:5">
      <c r="A31" s="160" t="s">
        <v>75</v>
      </c>
      <c r="B31" s="161" t="s">
        <v>1336</v>
      </c>
      <c r="C31" s="161" t="s">
        <v>1337</v>
      </c>
      <c r="D31" s="161" t="s">
        <v>1338</v>
      </c>
      <c r="E31" s="161" t="s">
        <v>1345</v>
      </c>
    </row>
    <row r="32" spans="1:5">
      <c r="A32" s="106" t="s">
        <v>76</v>
      </c>
      <c r="B32" s="103" t="s">
        <v>853</v>
      </c>
      <c r="C32" s="103" t="s">
        <v>854</v>
      </c>
      <c r="D32" s="103" t="s">
        <v>855</v>
      </c>
      <c r="E32" s="103"/>
    </row>
    <row r="33" spans="1:5">
      <c r="A33" s="106" t="s">
        <v>76</v>
      </c>
      <c r="B33" s="103" t="s">
        <v>890</v>
      </c>
      <c r="C33" s="103" t="s">
        <v>891</v>
      </c>
      <c r="D33" s="103" t="s">
        <v>892</v>
      </c>
      <c r="E33" s="103"/>
    </row>
    <row r="34" spans="1:5">
      <c r="A34" s="106" t="s">
        <v>76</v>
      </c>
      <c r="B34" s="103" t="s">
        <v>893</v>
      </c>
      <c r="C34" s="103" t="s">
        <v>894</v>
      </c>
      <c r="D34" s="103" t="s">
        <v>895</v>
      </c>
      <c r="E34" s="103"/>
    </row>
    <row r="35" spans="1:5">
      <c r="A35" s="106" t="s">
        <v>76</v>
      </c>
      <c r="B35" s="103" t="s">
        <v>896</v>
      </c>
      <c r="C35" s="103" t="s">
        <v>897</v>
      </c>
      <c r="D35" s="103" t="s">
        <v>898</v>
      </c>
      <c r="E35" s="103"/>
    </row>
    <row r="36" spans="1:5">
      <c r="A36" s="106" t="s">
        <v>76</v>
      </c>
      <c r="B36" s="103" t="s">
        <v>868</v>
      </c>
      <c r="C36" s="103" t="s">
        <v>869</v>
      </c>
      <c r="D36" s="103" t="s">
        <v>870</v>
      </c>
      <c r="E36" s="103"/>
    </row>
    <row r="37" spans="1:5">
      <c r="A37" s="106" t="s">
        <v>76</v>
      </c>
      <c r="B37" s="103" t="s">
        <v>871</v>
      </c>
      <c r="C37" s="103" t="s">
        <v>1270</v>
      </c>
      <c r="D37" s="103" t="s">
        <v>1310</v>
      </c>
      <c r="E37" s="103" t="s">
        <v>1329</v>
      </c>
    </row>
    <row r="38" spans="1:5">
      <c r="A38" s="106" t="s">
        <v>76</v>
      </c>
      <c r="B38" s="103" t="s">
        <v>872</v>
      </c>
      <c r="C38" s="103" t="s">
        <v>1271</v>
      </c>
      <c r="D38" s="103" t="s">
        <v>1311</v>
      </c>
      <c r="E38" s="103" t="s">
        <v>1329</v>
      </c>
    </row>
    <row r="39" spans="1:5">
      <c r="A39" s="106" t="s">
        <v>76</v>
      </c>
      <c r="B39" s="103" t="s">
        <v>873</v>
      </c>
      <c r="C39" s="103" t="s">
        <v>1272</v>
      </c>
      <c r="D39" s="103" t="s">
        <v>1312</v>
      </c>
      <c r="E39" s="103" t="s">
        <v>1329</v>
      </c>
    </row>
    <row r="40" spans="1:5">
      <c r="A40" s="106" t="s">
        <v>76</v>
      </c>
      <c r="B40" s="103" t="s">
        <v>887</v>
      </c>
      <c r="C40" s="103" t="s">
        <v>1273</v>
      </c>
      <c r="D40" s="103" t="s">
        <v>1313</v>
      </c>
      <c r="E40" s="103" t="s">
        <v>1329</v>
      </c>
    </row>
    <row r="41" spans="1:5">
      <c r="A41" s="106" t="s">
        <v>76</v>
      </c>
      <c r="B41" s="103" t="s">
        <v>874</v>
      </c>
      <c r="C41" s="103" t="s">
        <v>1274</v>
      </c>
      <c r="D41" s="103" t="s">
        <v>1314</v>
      </c>
      <c r="E41" s="103" t="s">
        <v>1329</v>
      </c>
    </row>
    <row r="42" spans="1:5">
      <c r="A42" s="106" t="s">
        <v>76</v>
      </c>
      <c r="B42" s="103" t="s">
        <v>889</v>
      </c>
      <c r="C42" s="103" t="s">
        <v>1275</v>
      </c>
      <c r="D42" s="103" t="s">
        <v>1315</v>
      </c>
      <c r="E42" s="103" t="s">
        <v>1329</v>
      </c>
    </row>
    <row r="43" spans="1:5">
      <c r="A43" s="106" t="s">
        <v>76</v>
      </c>
      <c r="B43" s="103" t="s">
        <v>875</v>
      </c>
      <c r="C43" s="103" t="s">
        <v>1276</v>
      </c>
      <c r="D43" s="103" t="s">
        <v>1316</v>
      </c>
      <c r="E43" s="103" t="s">
        <v>1329</v>
      </c>
    </row>
    <row r="44" spans="1:5">
      <c r="A44" s="106" t="s">
        <v>76</v>
      </c>
      <c r="B44" s="103" t="s">
        <v>876</v>
      </c>
      <c r="C44" s="103" t="s">
        <v>1277</v>
      </c>
      <c r="D44" s="103" t="s">
        <v>1317</v>
      </c>
      <c r="E44" s="103" t="s">
        <v>1329</v>
      </c>
    </row>
    <row r="45" spans="1:5">
      <c r="A45" s="106" t="s">
        <v>76</v>
      </c>
      <c r="B45" s="103" t="s">
        <v>877</v>
      </c>
      <c r="C45" s="103" t="s">
        <v>1278</v>
      </c>
      <c r="D45" s="103" t="s">
        <v>1318</v>
      </c>
      <c r="E45" s="103" t="s">
        <v>1329</v>
      </c>
    </row>
    <row r="46" spans="1:5">
      <c r="A46" s="106" t="s">
        <v>76</v>
      </c>
      <c r="B46" s="103" t="s">
        <v>878</v>
      </c>
      <c r="C46" s="103" t="s">
        <v>1279</v>
      </c>
      <c r="D46" s="103" t="s">
        <v>1319</v>
      </c>
      <c r="E46" s="103" t="s">
        <v>1329</v>
      </c>
    </row>
    <row r="47" spans="1:5">
      <c r="A47" s="106" t="s">
        <v>76</v>
      </c>
      <c r="B47" s="103" t="s">
        <v>879</v>
      </c>
      <c r="C47" s="103" t="s">
        <v>1280</v>
      </c>
      <c r="D47" s="103" t="s">
        <v>1320</v>
      </c>
      <c r="E47" s="103" t="s">
        <v>1329</v>
      </c>
    </row>
    <row r="48" spans="1:5">
      <c r="A48" s="106" t="s">
        <v>76</v>
      </c>
      <c r="B48" s="103" t="s">
        <v>888</v>
      </c>
      <c r="C48" s="103" t="s">
        <v>1281</v>
      </c>
      <c r="D48" s="103" t="s">
        <v>1321</v>
      </c>
      <c r="E48" s="103" t="s">
        <v>1329</v>
      </c>
    </row>
    <row r="49" spans="1:5">
      <c r="A49" s="106" t="s">
        <v>76</v>
      </c>
      <c r="B49" s="103" t="s">
        <v>880</v>
      </c>
      <c r="C49" s="103" t="s">
        <v>1282</v>
      </c>
      <c r="D49" s="103" t="s">
        <v>1322</v>
      </c>
      <c r="E49" s="103" t="s">
        <v>1329</v>
      </c>
    </row>
    <row r="50" spans="1:5">
      <c r="A50" s="106" t="s">
        <v>76</v>
      </c>
      <c r="B50" s="103" t="s">
        <v>881</v>
      </c>
      <c r="C50" s="103" t="s">
        <v>1283</v>
      </c>
      <c r="D50" s="103" t="s">
        <v>1323</v>
      </c>
      <c r="E50" s="103" t="s">
        <v>1329</v>
      </c>
    </row>
    <row r="51" spans="1:5">
      <c r="A51" s="106" t="s">
        <v>76</v>
      </c>
      <c r="B51" s="103" t="s">
        <v>882</v>
      </c>
      <c r="C51" s="103" t="s">
        <v>1284</v>
      </c>
      <c r="D51" s="103" t="s">
        <v>1324</v>
      </c>
      <c r="E51" s="103" t="s">
        <v>1329</v>
      </c>
    </row>
    <row r="52" spans="1:5">
      <c r="A52" s="106" t="s">
        <v>76</v>
      </c>
      <c r="B52" s="103" t="s">
        <v>883</v>
      </c>
      <c r="C52" s="103" t="s">
        <v>1285</v>
      </c>
      <c r="D52" s="103" t="s">
        <v>1325</v>
      </c>
      <c r="E52" s="103" t="s">
        <v>1329</v>
      </c>
    </row>
    <row r="53" spans="1:5">
      <c r="A53" s="106" t="s">
        <v>76</v>
      </c>
      <c r="B53" s="103" t="s">
        <v>884</v>
      </c>
      <c r="C53" s="103" t="s">
        <v>1286</v>
      </c>
      <c r="D53" s="103" t="s">
        <v>1326</v>
      </c>
      <c r="E53" s="103" t="s">
        <v>1329</v>
      </c>
    </row>
    <row r="54" spans="1:5">
      <c r="A54" s="106" t="s">
        <v>76</v>
      </c>
      <c r="B54" s="103" t="s">
        <v>885</v>
      </c>
      <c r="C54" s="103" t="s">
        <v>1287</v>
      </c>
      <c r="D54" s="103" t="s">
        <v>1327</v>
      </c>
      <c r="E54" s="103" t="s">
        <v>1329</v>
      </c>
    </row>
    <row r="55" spans="1:5">
      <c r="A55" s="106" t="s">
        <v>76</v>
      </c>
      <c r="B55" s="103" t="s">
        <v>886</v>
      </c>
      <c r="C55" s="103" t="s">
        <v>1288</v>
      </c>
      <c r="D55" s="103" t="s">
        <v>1328</v>
      </c>
      <c r="E55" s="103" t="s">
        <v>1329</v>
      </c>
    </row>
    <row r="56" spans="1:5">
      <c r="A56" s="106" t="s">
        <v>76</v>
      </c>
      <c r="B56" s="103" t="s">
        <v>856</v>
      </c>
      <c r="C56" s="103" t="s">
        <v>857</v>
      </c>
      <c r="D56" s="103" t="s">
        <v>858</v>
      </c>
      <c r="E56" s="103"/>
    </row>
    <row r="57" spans="1:5">
      <c r="A57" s="106" t="s">
        <v>76</v>
      </c>
      <c r="B57" s="103" t="s">
        <v>859</v>
      </c>
      <c r="C57" s="103" t="s">
        <v>860</v>
      </c>
      <c r="D57" s="103" t="s">
        <v>861</v>
      </c>
      <c r="E57" s="103"/>
    </row>
    <row r="58" spans="1:5">
      <c r="A58" s="106" t="s">
        <v>76</v>
      </c>
      <c r="B58" s="103" t="s">
        <v>862</v>
      </c>
      <c r="C58" s="103" t="s">
        <v>863</v>
      </c>
      <c r="D58" s="103" t="s">
        <v>864</v>
      </c>
      <c r="E58" s="103"/>
    </row>
    <row r="59" spans="1:5">
      <c r="A59" s="106" t="s">
        <v>76</v>
      </c>
      <c r="B59" s="103" t="s">
        <v>865</v>
      </c>
      <c r="C59" s="103" t="s">
        <v>866</v>
      </c>
      <c r="D59" s="103" t="s">
        <v>867</v>
      </c>
      <c r="E59" s="103"/>
    </row>
    <row r="60" spans="1:5">
      <c r="A60" s="106" t="s">
        <v>76</v>
      </c>
      <c r="B60" s="103" t="s">
        <v>903</v>
      </c>
      <c r="C60" s="103" t="s">
        <v>904</v>
      </c>
      <c r="D60" s="103" t="s">
        <v>905</v>
      </c>
      <c r="E60" s="103"/>
    </row>
    <row r="61" spans="1:5">
      <c r="A61" s="160" t="s">
        <v>76</v>
      </c>
      <c r="B61" s="161" t="s">
        <v>1339</v>
      </c>
      <c r="C61" s="161" t="s">
        <v>1340</v>
      </c>
      <c r="D61" s="161" t="s">
        <v>1341</v>
      </c>
      <c r="E61" s="161" t="s">
        <v>1345</v>
      </c>
    </row>
    <row r="62" spans="1:5">
      <c r="A62" s="162" t="s">
        <v>76</v>
      </c>
      <c r="B62" s="162" t="s">
        <v>1342</v>
      </c>
      <c r="C62" s="162" t="s">
        <v>1343</v>
      </c>
      <c r="D62" s="162" t="s">
        <v>1344</v>
      </c>
      <c r="E62" s="162" t="s">
        <v>1345</v>
      </c>
    </row>
  </sheetData>
  <autoFilter ref="A2:D2" xr:uid="{BD5E1D58-826E-4D77-9E4F-169EBA1D70F9}"/>
  <phoneticPr fontId="3" type="noConversion"/>
  <conditionalFormatting sqref="A1:E1048576">
    <cfRule type="expression" dxfId="1" priority="5">
      <formula>AND(ROW()&gt;2, $A1&lt;&gt;OFFSET($A1, 1, 0))</formula>
    </cfRule>
  </conditionalFormatting>
  <conditionalFormatting sqref="A1:A1048576">
    <cfRule type="expression" dxfId="0" priority="4">
      <formula>AND(ROW()&gt;2, $A1=OFFSET($A1, -1, 0))</formula>
    </cfRule>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E035-5035-44E5-A76A-7D2272627908}">
  <dimension ref="A1:D159"/>
  <sheetViews>
    <sheetView topLeftCell="A100" workbookViewId="0">
      <selection activeCell="B150" sqref="B150:D150"/>
    </sheetView>
  </sheetViews>
  <sheetFormatPr defaultRowHeight="16.5"/>
  <cols>
    <col min="4" max="4" width="101.75" customWidth="1"/>
  </cols>
  <sheetData>
    <row r="1" spans="1:4">
      <c r="A1" s="757" t="s">
        <v>1004</v>
      </c>
      <c r="B1" s="757"/>
      <c r="C1" s="757"/>
      <c r="D1" s="757"/>
    </row>
    <row r="2" spans="1:4">
      <c r="A2" s="136" t="s">
        <v>1005</v>
      </c>
      <c r="B2" s="757" t="s">
        <v>1006</v>
      </c>
      <c r="C2" s="757"/>
      <c r="D2" s="757"/>
    </row>
    <row r="3" spans="1:4">
      <c r="A3" s="137" t="s">
        <v>1007</v>
      </c>
      <c r="B3" s="758" t="s">
        <v>1162</v>
      </c>
      <c r="C3" s="759"/>
      <c r="D3" s="760"/>
    </row>
    <row r="4" spans="1:4">
      <c r="A4" s="137" t="s">
        <v>1008</v>
      </c>
      <c r="B4" s="758" t="s">
        <v>1009</v>
      </c>
      <c r="C4" s="759"/>
      <c r="D4" s="760"/>
    </row>
    <row r="6" spans="1:4">
      <c r="A6" s="757" t="s">
        <v>1010</v>
      </c>
      <c r="B6" s="757"/>
      <c r="C6" s="757"/>
      <c r="D6" s="757"/>
    </row>
    <row r="7" spans="1:4">
      <c r="A7" s="136" t="s">
        <v>1005</v>
      </c>
      <c r="B7" s="757" t="s">
        <v>1006</v>
      </c>
      <c r="C7" s="757"/>
      <c r="D7" s="757"/>
    </row>
    <row r="8" spans="1:4">
      <c r="A8" s="138">
        <v>101</v>
      </c>
      <c r="B8" s="753" t="s">
        <v>1011</v>
      </c>
      <c r="C8" s="753"/>
      <c r="D8" s="753"/>
    </row>
    <row r="9" spans="1:4">
      <c r="A9" s="138">
        <v>102</v>
      </c>
      <c r="B9" s="753" t="s">
        <v>1012</v>
      </c>
      <c r="C9" s="753"/>
      <c r="D9" s="753"/>
    </row>
    <row r="10" spans="1:4">
      <c r="A10" s="139">
        <v>103</v>
      </c>
      <c r="B10" s="754" t="s">
        <v>1013</v>
      </c>
      <c r="C10" s="754"/>
      <c r="D10" s="754"/>
    </row>
    <row r="11" spans="1:4">
      <c r="A11" s="138">
        <v>104</v>
      </c>
      <c r="B11" s="753" t="s">
        <v>1014</v>
      </c>
      <c r="C11" s="753"/>
      <c r="D11" s="753"/>
    </row>
    <row r="12" spans="1:4">
      <c r="A12" s="138">
        <v>105</v>
      </c>
      <c r="B12" s="753" t="s">
        <v>1015</v>
      </c>
      <c r="C12" s="753"/>
      <c r="D12" s="753"/>
    </row>
    <row r="13" spans="1:4">
      <c r="A13" s="138">
        <v>106</v>
      </c>
      <c r="B13" s="753" t="s">
        <v>1016</v>
      </c>
      <c r="C13" s="753"/>
      <c r="D13" s="753"/>
    </row>
    <row r="14" spans="1:4">
      <c r="A14" s="138">
        <v>107</v>
      </c>
      <c r="B14" s="753" t="s">
        <v>1017</v>
      </c>
      <c r="C14" s="753"/>
      <c r="D14" s="753"/>
    </row>
    <row r="15" spans="1:4">
      <c r="A15" s="138">
        <v>108</v>
      </c>
      <c r="B15" s="753" t="s">
        <v>1018</v>
      </c>
      <c r="C15" s="753"/>
      <c r="D15" s="753"/>
    </row>
    <row r="16" spans="1:4">
      <c r="A16" s="138">
        <v>109</v>
      </c>
      <c r="B16" s="753" t="s">
        <v>1019</v>
      </c>
      <c r="C16" s="753"/>
      <c r="D16" s="753"/>
    </row>
    <row r="17" spans="1:4">
      <c r="A17" s="138">
        <v>110</v>
      </c>
      <c r="B17" s="753" t="s">
        <v>1020</v>
      </c>
      <c r="C17" s="753"/>
      <c r="D17" s="753"/>
    </row>
    <row r="18" spans="1:4">
      <c r="A18" s="138">
        <v>111</v>
      </c>
      <c r="B18" s="753" t="s">
        <v>1021</v>
      </c>
      <c r="C18" s="753"/>
      <c r="D18" s="753"/>
    </row>
    <row r="19" spans="1:4">
      <c r="A19" s="138">
        <v>112</v>
      </c>
      <c r="B19" s="753" t="s">
        <v>1022</v>
      </c>
      <c r="C19" s="753"/>
      <c r="D19" s="753"/>
    </row>
    <row r="20" spans="1:4">
      <c r="A20" s="138">
        <v>114</v>
      </c>
      <c r="B20" s="753" t="s">
        <v>1023</v>
      </c>
      <c r="C20" s="753"/>
      <c r="D20" s="753"/>
    </row>
    <row r="21" spans="1:4">
      <c r="A21" s="138">
        <v>115</v>
      </c>
      <c r="B21" s="753" t="s">
        <v>1024</v>
      </c>
      <c r="C21" s="753"/>
      <c r="D21" s="753"/>
    </row>
    <row r="22" spans="1:4">
      <c r="A22" s="138">
        <v>116</v>
      </c>
      <c r="B22" s="753" t="s">
        <v>1025</v>
      </c>
      <c r="C22" s="753"/>
      <c r="D22" s="753"/>
    </row>
    <row r="23" spans="1:4">
      <c r="A23" s="138">
        <v>117</v>
      </c>
      <c r="B23" s="753" t="s">
        <v>1026</v>
      </c>
      <c r="C23" s="753"/>
      <c r="D23" s="753"/>
    </row>
    <row r="24" spans="1:4">
      <c r="A24" s="138">
        <v>118</v>
      </c>
      <c r="B24" s="753" t="s">
        <v>1027</v>
      </c>
      <c r="C24" s="753"/>
      <c r="D24" s="753"/>
    </row>
    <row r="25" spans="1:4">
      <c r="A25" s="138">
        <v>119</v>
      </c>
      <c r="B25" s="753" t="s">
        <v>1028</v>
      </c>
      <c r="C25" s="753"/>
      <c r="D25" s="753"/>
    </row>
    <row r="26" spans="1:4">
      <c r="A26" s="138">
        <v>120</v>
      </c>
      <c r="B26" s="753" t="s">
        <v>1029</v>
      </c>
      <c r="C26" s="753"/>
      <c r="D26" s="753"/>
    </row>
    <row r="27" spans="1:4">
      <c r="A27" s="138">
        <v>121</v>
      </c>
      <c r="B27" s="753" t="s">
        <v>1030</v>
      </c>
      <c r="C27" s="753"/>
      <c r="D27" s="753"/>
    </row>
    <row r="28" spans="1:4">
      <c r="A28" s="138">
        <v>122</v>
      </c>
      <c r="B28" s="753" t="s">
        <v>1031</v>
      </c>
      <c r="C28" s="753"/>
      <c r="D28" s="753"/>
    </row>
    <row r="29" spans="1:4">
      <c r="A29" s="138">
        <v>123</v>
      </c>
      <c r="B29" s="753" t="s">
        <v>1032</v>
      </c>
      <c r="C29" s="753"/>
      <c r="D29" s="753"/>
    </row>
    <row r="30" spans="1:4">
      <c r="A30" s="138">
        <v>124</v>
      </c>
      <c r="B30" s="753" t="s">
        <v>1033</v>
      </c>
      <c r="C30" s="753"/>
      <c r="D30" s="753"/>
    </row>
    <row r="31" spans="1:4">
      <c r="A31" s="138">
        <v>125</v>
      </c>
      <c r="B31" s="753" t="s">
        <v>1034</v>
      </c>
      <c r="C31" s="753"/>
      <c r="D31" s="753"/>
    </row>
    <row r="32" spans="1:4">
      <c r="A32" s="138">
        <v>126</v>
      </c>
      <c r="B32" s="753" t="s">
        <v>1035</v>
      </c>
      <c r="C32" s="753"/>
      <c r="D32" s="753"/>
    </row>
    <row r="33" spans="1:4">
      <c r="A33" s="138">
        <v>127</v>
      </c>
      <c r="B33" s="753" t="s">
        <v>1036</v>
      </c>
      <c r="C33" s="753"/>
      <c r="D33" s="753"/>
    </row>
    <row r="34" spans="1:4">
      <c r="A34" s="138">
        <v>128</v>
      </c>
      <c r="B34" s="753" t="s">
        <v>1037</v>
      </c>
      <c r="C34" s="753"/>
      <c r="D34" s="753"/>
    </row>
    <row r="35" spans="1:4">
      <c r="A35" s="139">
        <v>130</v>
      </c>
      <c r="B35" s="754" t="s">
        <v>1038</v>
      </c>
      <c r="C35" s="754"/>
      <c r="D35" s="754"/>
    </row>
    <row r="36" spans="1:4">
      <c r="A36" s="139">
        <v>131</v>
      </c>
      <c r="B36" s="754" t="s">
        <v>1039</v>
      </c>
      <c r="C36" s="754"/>
      <c r="D36" s="754"/>
    </row>
    <row r="37" spans="1:4">
      <c r="A37" s="138">
        <v>132</v>
      </c>
      <c r="B37" s="753" t="s">
        <v>1040</v>
      </c>
      <c r="C37" s="753"/>
      <c r="D37" s="753"/>
    </row>
    <row r="38" spans="1:4">
      <c r="A38" s="138">
        <v>133</v>
      </c>
      <c r="B38" s="753" t="s">
        <v>1041</v>
      </c>
      <c r="C38" s="753"/>
      <c r="D38" s="753"/>
    </row>
    <row r="39" spans="1:4">
      <c r="A39" s="138">
        <v>134</v>
      </c>
      <c r="B39" s="753" t="s">
        <v>1042</v>
      </c>
      <c r="C39" s="753"/>
      <c r="D39" s="753"/>
    </row>
    <row r="40" spans="1:4">
      <c r="A40" s="138">
        <v>135</v>
      </c>
      <c r="B40" s="753" t="s">
        <v>1043</v>
      </c>
      <c r="C40" s="753"/>
      <c r="D40" s="753"/>
    </row>
    <row r="41" spans="1:4">
      <c r="A41" s="138">
        <v>136</v>
      </c>
      <c r="B41" s="753" t="s">
        <v>1044</v>
      </c>
      <c r="C41" s="753"/>
      <c r="D41" s="753"/>
    </row>
    <row r="42" spans="1:4">
      <c r="A42" s="138">
        <v>137</v>
      </c>
      <c r="B42" s="753" t="s">
        <v>1045</v>
      </c>
      <c r="C42" s="753"/>
      <c r="D42" s="753"/>
    </row>
    <row r="43" spans="1:4">
      <c r="A43" s="138">
        <v>138</v>
      </c>
      <c r="B43" s="753" t="s">
        <v>1046</v>
      </c>
      <c r="C43" s="753"/>
      <c r="D43" s="753"/>
    </row>
    <row r="44" spans="1:4">
      <c r="A44" s="138">
        <v>139</v>
      </c>
      <c r="B44" s="753" t="s">
        <v>1047</v>
      </c>
      <c r="C44" s="753"/>
      <c r="D44" s="753"/>
    </row>
    <row r="45" spans="1:4">
      <c r="A45" s="138">
        <v>140</v>
      </c>
      <c r="B45" s="753" t="s">
        <v>1048</v>
      </c>
      <c r="C45" s="753"/>
      <c r="D45" s="753"/>
    </row>
    <row r="46" spans="1:4">
      <c r="A46" s="138">
        <v>141</v>
      </c>
      <c r="B46" s="753" t="s">
        <v>1049</v>
      </c>
      <c r="C46" s="753"/>
      <c r="D46" s="753"/>
    </row>
    <row r="47" spans="1:4">
      <c r="A47" s="138">
        <v>144</v>
      </c>
      <c r="B47" s="753" t="s">
        <v>1050</v>
      </c>
      <c r="C47" s="753"/>
      <c r="D47" s="753"/>
    </row>
    <row r="48" spans="1:4">
      <c r="A48" s="138">
        <v>145</v>
      </c>
      <c r="B48" s="753" t="s">
        <v>1051</v>
      </c>
      <c r="C48" s="753"/>
      <c r="D48" s="753"/>
    </row>
    <row r="49" spans="1:4">
      <c r="A49" s="138">
        <v>146</v>
      </c>
      <c r="B49" s="753" t="s">
        <v>1052</v>
      </c>
      <c r="C49" s="753"/>
      <c r="D49" s="753"/>
    </row>
    <row r="50" spans="1:4">
      <c r="A50" s="138">
        <v>147</v>
      </c>
      <c r="B50" s="753" t="s">
        <v>1053</v>
      </c>
      <c r="C50" s="753"/>
      <c r="D50" s="753"/>
    </row>
    <row r="51" spans="1:4">
      <c r="A51" s="138">
        <v>148</v>
      </c>
      <c r="B51" s="753" t="s">
        <v>1054</v>
      </c>
      <c r="C51" s="753"/>
      <c r="D51" s="753"/>
    </row>
    <row r="52" spans="1:4">
      <c r="A52" s="138">
        <v>150</v>
      </c>
      <c r="B52" s="753" t="s">
        <v>1055</v>
      </c>
      <c r="C52" s="753"/>
      <c r="D52" s="753"/>
    </row>
    <row r="53" spans="1:4">
      <c r="A53" s="138">
        <v>151</v>
      </c>
      <c r="B53" s="753" t="s">
        <v>1056</v>
      </c>
      <c r="C53" s="753"/>
      <c r="D53" s="753"/>
    </row>
    <row r="54" spans="1:4">
      <c r="A54" s="138">
        <v>153</v>
      </c>
      <c r="B54" s="753" t="s">
        <v>1057</v>
      </c>
      <c r="C54" s="753"/>
      <c r="D54" s="753"/>
    </row>
    <row r="55" spans="1:4">
      <c r="A55" s="138">
        <v>154</v>
      </c>
      <c r="B55" s="753" t="s">
        <v>1058</v>
      </c>
      <c r="C55" s="753"/>
      <c r="D55" s="753"/>
    </row>
    <row r="56" spans="1:4">
      <c r="A56" s="138">
        <v>155</v>
      </c>
      <c r="B56" s="753" t="s">
        <v>1059</v>
      </c>
      <c r="C56" s="753"/>
      <c r="D56" s="753"/>
    </row>
    <row r="57" spans="1:4">
      <c r="A57" s="138">
        <v>156</v>
      </c>
      <c r="B57" s="753" t="s">
        <v>1060</v>
      </c>
      <c r="C57" s="753"/>
      <c r="D57" s="753"/>
    </row>
    <row r="58" spans="1:4">
      <c r="A58" s="138">
        <v>157</v>
      </c>
      <c r="B58" s="753" t="s">
        <v>1061</v>
      </c>
      <c r="C58" s="753"/>
      <c r="D58" s="753"/>
    </row>
    <row r="59" spans="1:4">
      <c r="A59" s="138">
        <v>158</v>
      </c>
      <c r="B59" s="753" t="s">
        <v>1062</v>
      </c>
      <c r="C59" s="753"/>
      <c r="D59" s="753"/>
    </row>
    <row r="60" spans="1:4">
      <c r="A60" s="138">
        <v>159</v>
      </c>
      <c r="B60" s="753" t="s">
        <v>1063</v>
      </c>
      <c r="C60" s="753"/>
      <c r="D60" s="753"/>
    </row>
    <row r="61" spans="1:4">
      <c r="A61" s="138">
        <v>160</v>
      </c>
      <c r="B61" s="753" t="s">
        <v>1064</v>
      </c>
      <c r="C61" s="753"/>
      <c r="D61" s="753"/>
    </row>
    <row r="62" spans="1:4">
      <c r="A62" s="138">
        <v>161</v>
      </c>
      <c r="B62" s="753" t="s">
        <v>1065</v>
      </c>
      <c r="C62" s="753"/>
      <c r="D62" s="753"/>
    </row>
    <row r="63" spans="1:4">
      <c r="A63" s="138">
        <v>162</v>
      </c>
      <c r="B63" s="753" t="s">
        <v>1066</v>
      </c>
      <c r="C63" s="753"/>
      <c r="D63" s="753"/>
    </row>
    <row r="64" spans="1:4">
      <c r="A64" s="138">
        <v>163</v>
      </c>
      <c r="B64" s="753" t="s">
        <v>1067</v>
      </c>
      <c r="C64" s="753"/>
      <c r="D64" s="753"/>
    </row>
    <row r="65" spans="1:4">
      <c r="A65" s="138">
        <v>164</v>
      </c>
      <c r="B65" s="753" t="s">
        <v>1068</v>
      </c>
      <c r="C65" s="753"/>
      <c r="D65" s="753"/>
    </row>
    <row r="66" spans="1:4">
      <c r="A66" s="138">
        <v>165</v>
      </c>
      <c r="B66" s="753" t="s">
        <v>1069</v>
      </c>
      <c r="C66" s="753"/>
      <c r="D66" s="753"/>
    </row>
    <row r="67" spans="1:4">
      <c r="A67" s="138">
        <v>166</v>
      </c>
      <c r="B67" s="753" t="s">
        <v>1070</v>
      </c>
      <c r="C67" s="753"/>
      <c r="D67" s="753"/>
    </row>
    <row r="68" spans="1:4">
      <c r="A68" s="138">
        <v>167</v>
      </c>
      <c r="B68" s="753" t="s">
        <v>1071</v>
      </c>
      <c r="C68" s="753"/>
      <c r="D68" s="753"/>
    </row>
    <row r="69" spans="1:4">
      <c r="A69" s="138">
        <v>168</v>
      </c>
      <c r="B69" s="753" t="s">
        <v>1072</v>
      </c>
      <c r="C69" s="753"/>
      <c r="D69" s="753"/>
    </row>
    <row r="70" spans="1:4">
      <c r="A70" s="138">
        <v>169</v>
      </c>
      <c r="B70" s="753" t="s">
        <v>1073</v>
      </c>
      <c r="C70" s="753"/>
      <c r="D70" s="753"/>
    </row>
    <row r="71" spans="1:4">
      <c r="A71" s="138">
        <v>171</v>
      </c>
      <c r="B71" s="753" t="s">
        <v>1074</v>
      </c>
      <c r="C71" s="753"/>
      <c r="D71" s="753"/>
    </row>
    <row r="72" spans="1:4">
      <c r="A72" s="138">
        <v>172</v>
      </c>
      <c r="B72" s="753" t="s">
        <v>1075</v>
      </c>
      <c r="C72" s="753"/>
      <c r="D72" s="753"/>
    </row>
    <row r="73" spans="1:4">
      <c r="A73" s="138">
        <v>173</v>
      </c>
      <c r="B73" s="753" t="s">
        <v>1076</v>
      </c>
      <c r="C73" s="753"/>
      <c r="D73" s="753"/>
    </row>
    <row r="74" spans="1:4">
      <c r="A74" s="138">
        <v>174</v>
      </c>
      <c r="B74" s="753" t="s">
        <v>1077</v>
      </c>
      <c r="C74" s="753"/>
      <c r="D74" s="753"/>
    </row>
    <row r="75" spans="1:4">
      <c r="A75" s="138">
        <v>175</v>
      </c>
      <c r="B75" s="753" t="s">
        <v>1078</v>
      </c>
      <c r="C75" s="753"/>
      <c r="D75" s="753"/>
    </row>
    <row r="76" spans="1:4">
      <c r="A76" s="138">
        <v>176</v>
      </c>
      <c r="B76" s="753" t="s">
        <v>1079</v>
      </c>
      <c r="C76" s="753"/>
      <c r="D76" s="753"/>
    </row>
    <row r="77" spans="1:4">
      <c r="A77" s="138">
        <v>177</v>
      </c>
      <c r="B77" s="753" t="s">
        <v>1080</v>
      </c>
      <c r="C77" s="753"/>
      <c r="D77" s="753"/>
    </row>
    <row r="78" spans="1:4">
      <c r="A78" s="138">
        <v>178</v>
      </c>
      <c r="B78" s="753" t="s">
        <v>1081</v>
      </c>
      <c r="C78" s="753"/>
      <c r="D78" s="753"/>
    </row>
    <row r="79" spans="1:4">
      <c r="A79" s="138">
        <v>179</v>
      </c>
      <c r="B79" s="753" t="s">
        <v>1082</v>
      </c>
      <c r="C79" s="753"/>
      <c r="D79" s="753"/>
    </row>
    <row r="80" spans="1:4">
      <c r="A80" s="138">
        <v>180</v>
      </c>
      <c r="B80" s="753" t="s">
        <v>1083</v>
      </c>
      <c r="C80" s="753"/>
      <c r="D80" s="753"/>
    </row>
    <row r="81" spans="1:4">
      <c r="A81" s="138">
        <v>181</v>
      </c>
      <c r="B81" s="753" t="s">
        <v>1084</v>
      </c>
      <c r="C81" s="753"/>
      <c r="D81" s="753"/>
    </row>
    <row r="82" spans="1:4">
      <c r="A82" s="138">
        <v>182</v>
      </c>
      <c r="B82" s="753" t="s">
        <v>1085</v>
      </c>
      <c r="C82" s="753"/>
      <c r="D82" s="753"/>
    </row>
    <row r="83" spans="1:4">
      <c r="A83" s="138">
        <v>183</v>
      </c>
      <c r="B83" s="753" t="s">
        <v>1086</v>
      </c>
      <c r="C83" s="753"/>
      <c r="D83" s="753"/>
    </row>
    <row r="84" spans="1:4">
      <c r="A84" s="138">
        <v>185</v>
      </c>
      <c r="B84" s="753" t="s">
        <v>1087</v>
      </c>
      <c r="C84" s="753"/>
      <c r="D84" s="753"/>
    </row>
    <row r="85" spans="1:4">
      <c r="A85" s="138">
        <v>186</v>
      </c>
      <c r="B85" s="753" t="s">
        <v>1088</v>
      </c>
      <c r="C85" s="753"/>
      <c r="D85" s="753"/>
    </row>
    <row r="86" spans="1:4">
      <c r="A86" s="138">
        <v>187</v>
      </c>
      <c r="B86" s="753" t="s">
        <v>1089</v>
      </c>
      <c r="C86" s="753"/>
      <c r="D86" s="753"/>
    </row>
    <row r="87" spans="1:4">
      <c r="A87" s="138">
        <v>188</v>
      </c>
      <c r="B87" s="753" t="s">
        <v>1090</v>
      </c>
      <c r="C87" s="753"/>
      <c r="D87" s="753"/>
    </row>
    <row r="88" spans="1:4">
      <c r="A88" s="138">
        <v>189</v>
      </c>
      <c r="B88" s="753" t="s">
        <v>1091</v>
      </c>
      <c r="C88" s="753"/>
      <c r="D88" s="753"/>
    </row>
    <row r="89" spans="1:4">
      <c r="A89" s="138">
        <v>190</v>
      </c>
      <c r="B89" s="753" t="s">
        <v>1092</v>
      </c>
      <c r="C89" s="753"/>
      <c r="D89" s="753"/>
    </row>
    <row r="90" spans="1:4">
      <c r="A90" s="138">
        <v>191</v>
      </c>
      <c r="B90" s="753" t="s">
        <v>1093</v>
      </c>
      <c r="C90" s="753"/>
      <c r="D90" s="753"/>
    </row>
    <row r="91" spans="1:4">
      <c r="A91" s="138">
        <v>192</v>
      </c>
      <c r="B91" s="753" t="s">
        <v>1094</v>
      </c>
      <c r="C91" s="753"/>
      <c r="D91" s="753"/>
    </row>
    <row r="92" spans="1:4">
      <c r="A92" s="138">
        <v>193</v>
      </c>
      <c r="B92" s="753" t="s">
        <v>1095</v>
      </c>
      <c r="C92" s="753"/>
      <c r="D92" s="753"/>
    </row>
    <row r="93" spans="1:4">
      <c r="A93" s="138">
        <v>194</v>
      </c>
      <c r="B93" s="753" t="s">
        <v>1096</v>
      </c>
      <c r="C93" s="753"/>
      <c r="D93" s="753"/>
    </row>
    <row r="94" spans="1:4">
      <c r="A94" s="138">
        <v>195</v>
      </c>
      <c r="B94" s="753" t="s">
        <v>1097</v>
      </c>
      <c r="C94" s="753"/>
      <c r="D94" s="753"/>
    </row>
    <row r="95" spans="1:4">
      <c r="A95" s="138">
        <v>196</v>
      </c>
      <c r="B95" s="753" t="s">
        <v>1098</v>
      </c>
      <c r="C95" s="753"/>
      <c r="D95" s="753"/>
    </row>
    <row r="96" spans="1:4">
      <c r="A96" s="138">
        <v>197</v>
      </c>
      <c r="B96" s="753" t="s">
        <v>1099</v>
      </c>
      <c r="C96" s="753"/>
      <c r="D96" s="753"/>
    </row>
    <row r="97" spans="1:4">
      <c r="A97" s="138">
        <v>198</v>
      </c>
      <c r="B97" s="753" t="s">
        <v>1100</v>
      </c>
      <c r="C97" s="753"/>
      <c r="D97" s="753"/>
    </row>
    <row r="98" spans="1:4">
      <c r="A98" s="138">
        <v>199</v>
      </c>
      <c r="B98" s="753" t="s">
        <v>1101</v>
      </c>
      <c r="C98" s="753"/>
      <c r="D98" s="753"/>
    </row>
    <row r="99" spans="1:4">
      <c r="A99" s="138">
        <v>200</v>
      </c>
      <c r="B99" s="753" t="s">
        <v>1102</v>
      </c>
      <c r="C99" s="753"/>
      <c r="D99" s="753"/>
    </row>
    <row r="100" spans="1:4">
      <c r="A100" s="138">
        <v>201</v>
      </c>
      <c r="B100" s="753" t="s">
        <v>1103</v>
      </c>
      <c r="C100" s="753"/>
      <c r="D100" s="753"/>
    </row>
    <row r="101" spans="1:4">
      <c r="A101" s="138">
        <v>202</v>
      </c>
      <c r="B101" s="753" t="s">
        <v>1104</v>
      </c>
      <c r="C101" s="753"/>
      <c r="D101" s="753"/>
    </row>
    <row r="102" spans="1:4">
      <c r="A102" s="138">
        <v>203</v>
      </c>
      <c r="B102" s="753" t="s">
        <v>1105</v>
      </c>
      <c r="C102" s="753"/>
      <c r="D102" s="753"/>
    </row>
    <row r="103" spans="1:4">
      <c r="A103" s="138">
        <v>204</v>
      </c>
      <c r="B103" s="753" t="s">
        <v>1106</v>
      </c>
      <c r="C103" s="753"/>
      <c r="D103" s="753"/>
    </row>
    <row r="104" spans="1:4">
      <c r="A104" s="138">
        <v>205</v>
      </c>
      <c r="B104" s="753" t="s">
        <v>1107</v>
      </c>
      <c r="C104" s="753"/>
      <c r="D104" s="753"/>
    </row>
    <row r="105" spans="1:4">
      <c r="A105" s="138">
        <v>206</v>
      </c>
      <c r="B105" s="753" t="s">
        <v>1108</v>
      </c>
      <c r="C105" s="753"/>
      <c r="D105" s="753"/>
    </row>
    <row r="106" spans="1:4">
      <c r="A106" s="138">
        <v>207</v>
      </c>
      <c r="B106" s="753" t="s">
        <v>1109</v>
      </c>
      <c r="C106" s="753"/>
      <c r="D106" s="753"/>
    </row>
    <row r="107" spans="1:4">
      <c r="A107" s="138">
        <v>210</v>
      </c>
      <c r="B107" s="753" t="s">
        <v>1110</v>
      </c>
      <c r="C107" s="753"/>
      <c r="D107" s="753"/>
    </row>
    <row r="108" spans="1:4">
      <c r="A108" s="138">
        <v>211</v>
      </c>
      <c r="B108" s="753" t="s">
        <v>1111</v>
      </c>
      <c r="C108" s="753"/>
      <c r="D108" s="753"/>
    </row>
    <row r="109" spans="1:4">
      <c r="A109" s="138">
        <v>212</v>
      </c>
      <c r="B109" s="753" t="s">
        <v>1112</v>
      </c>
      <c r="C109" s="753"/>
      <c r="D109" s="753"/>
    </row>
    <row r="110" spans="1:4">
      <c r="A110" s="138">
        <v>301</v>
      </c>
      <c r="B110" s="753" t="s">
        <v>1113</v>
      </c>
      <c r="C110" s="753"/>
      <c r="D110" s="753"/>
    </row>
    <row r="111" spans="1:4">
      <c r="A111" s="138">
        <v>302</v>
      </c>
      <c r="B111" s="753" t="s">
        <v>1114</v>
      </c>
      <c r="C111" s="753"/>
      <c r="D111" s="753"/>
    </row>
    <row r="112" spans="1:4">
      <c r="A112" s="138">
        <v>303</v>
      </c>
      <c r="B112" s="753" t="s">
        <v>1115</v>
      </c>
      <c r="C112" s="753"/>
      <c r="D112" s="753"/>
    </row>
    <row r="113" spans="1:4">
      <c r="A113" s="139">
        <v>304</v>
      </c>
      <c r="B113" s="755" t="s">
        <v>1116</v>
      </c>
      <c r="C113" s="756"/>
      <c r="D113" s="756"/>
    </row>
    <row r="115" spans="1:4">
      <c r="A115" s="757" t="s">
        <v>1117</v>
      </c>
      <c r="B115" s="757"/>
      <c r="C115" s="757"/>
      <c r="D115" s="757"/>
    </row>
    <row r="116" spans="1:4">
      <c r="A116" s="136" t="s">
        <v>1005</v>
      </c>
      <c r="B116" s="757" t="s">
        <v>1006</v>
      </c>
      <c r="C116" s="757"/>
      <c r="D116" s="757"/>
    </row>
    <row r="117" spans="1:4">
      <c r="A117" s="138">
        <v>601</v>
      </c>
      <c r="B117" s="753" t="s">
        <v>1118</v>
      </c>
      <c r="C117" s="753"/>
      <c r="D117" s="753"/>
    </row>
    <row r="118" spans="1:4">
      <c r="A118" s="139">
        <v>602</v>
      </c>
      <c r="B118" s="754" t="s">
        <v>1119</v>
      </c>
      <c r="C118" s="754"/>
      <c r="D118" s="754"/>
    </row>
    <row r="119" spans="1:4">
      <c r="A119" s="138">
        <v>609</v>
      </c>
      <c r="B119" s="753" t="s">
        <v>1120</v>
      </c>
      <c r="C119" s="753"/>
      <c r="D119" s="753"/>
    </row>
    <row r="120" spans="1:4">
      <c r="A120" s="138">
        <v>610</v>
      </c>
      <c r="B120" s="753" t="s">
        <v>1121</v>
      </c>
      <c r="C120" s="753"/>
      <c r="D120" s="753"/>
    </row>
    <row r="121" spans="1:4">
      <c r="A121" s="138">
        <v>611</v>
      </c>
      <c r="B121" s="753" t="s">
        <v>1038</v>
      </c>
      <c r="C121" s="753"/>
      <c r="D121" s="753"/>
    </row>
    <row r="122" spans="1:4">
      <c r="A122" s="139">
        <v>612</v>
      </c>
      <c r="B122" s="754" t="s">
        <v>1122</v>
      </c>
      <c r="C122" s="754"/>
      <c r="D122" s="754"/>
    </row>
    <row r="123" spans="1:4">
      <c r="A123" s="138">
        <v>613</v>
      </c>
      <c r="B123" s="753" t="s">
        <v>1123</v>
      </c>
      <c r="C123" s="753"/>
      <c r="D123" s="753"/>
    </row>
    <row r="124" spans="1:4">
      <c r="A124" s="138">
        <v>614</v>
      </c>
      <c r="B124" s="753" t="s">
        <v>1124</v>
      </c>
      <c r="C124" s="753"/>
      <c r="D124" s="753"/>
    </row>
    <row r="125" spans="1:4">
      <c r="A125" s="138">
        <v>615</v>
      </c>
      <c r="B125" s="753" t="s">
        <v>1125</v>
      </c>
      <c r="C125" s="753"/>
      <c r="D125" s="753"/>
    </row>
    <row r="126" spans="1:4">
      <c r="A126" s="139">
        <v>616</v>
      </c>
      <c r="B126" s="754" t="s">
        <v>1126</v>
      </c>
      <c r="C126" s="754"/>
      <c r="D126" s="754"/>
    </row>
    <row r="127" spans="1:4">
      <c r="A127" s="138">
        <v>622</v>
      </c>
      <c r="B127" s="753" t="s">
        <v>1127</v>
      </c>
      <c r="C127" s="753"/>
      <c r="D127" s="753"/>
    </row>
    <row r="128" spans="1:4">
      <c r="A128" s="138">
        <v>623</v>
      </c>
      <c r="B128" s="753" t="s">
        <v>1128</v>
      </c>
      <c r="C128" s="753"/>
      <c r="D128" s="753"/>
    </row>
    <row r="129" spans="1:4">
      <c r="A129" s="138">
        <v>624</v>
      </c>
      <c r="B129" s="753" t="s">
        <v>1129</v>
      </c>
      <c r="C129" s="753"/>
      <c r="D129" s="753"/>
    </row>
    <row r="130" spans="1:4">
      <c r="A130" s="139">
        <v>625</v>
      </c>
      <c r="B130" s="754" t="s">
        <v>1130</v>
      </c>
      <c r="C130" s="754"/>
      <c r="D130" s="754"/>
    </row>
    <row r="131" spans="1:4">
      <c r="A131" s="138">
        <v>626</v>
      </c>
      <c r="B131" s="753" t="s">
        <v>1131</v>
      </c>
      <c r="C131" s="753"/>
      <c r="D131" s="753"/>
    </row>
    <row r="132" spans="1:4">
      <c r="A132" s="138">
        <v>627</v>
      </c>
      <c r="B132" s="753" t="s">
        <v>1132</v>
      </c>
      <c r="C132" s="753"/>
      <c r="D132" s="753"/>
    </row>
    <row r="133" spans="1:4">
      <c r="A133" s="138">
        <v>628</v>
      </c>
      <c r="B133" s="753" t="s">
        <v>1133</v>
      </c>
      <c r="C133" s="753"/>
      <c r="D133" s="753"/>
    </row>
    <row r="134" spans="1:4">
      <c r="A134" s="139">
        <v>630</v>
      </c>
      <c r="B134" s="754" t="s">
        <v>1082</v>
      </c>
      <c r="C134" s="754"/>
      <c r="D134" s="754"/>
    </row>
    <row r="135" spans="1:4">
      <c r="A135" s="138">
        <v>631</v>
      </c>
      <c r="B135" s="753" t="s">
        <v>1083</v>
      </c>
      <c r="C135" s="753"/>
      <c r="D135" s="753"/>
    </row>
    <row r="136" spans="1:4">
      <c r="A136" s="138">
        <v>632</v>
      </c>
      <c r="B136" s="753" t="s">
        <v>1134</v>
      </c>
      <c r="C136" s="753"/>
      <c r="D136" s="753"/>
    </row>
    <row r="137" spans="1:4">
      <c r="A137" s="138">
        <v>633</v>
      </c>
      <c r="B137" s="753" t="s">
        <v>1135</v>
      </c>
      <c r="C137" s="753"/>
      <c r="D137" s="753"/>
    </row>
    <row r="138" spans="1:4">
      <c r="A138" s="139">
        <v>634</v>
      </c>
      <c r="B138" s="754" t="s">
        <v>1136</v>
      </c>
      <c r="C138" s="754"/>
      <c r="D138" s="754"/>
    </row>
    <row r="139" spans="1:4">
      <c r="A139" s="138">
        <v>651</v>
      </c>
      <c r="B139" s="753" t="s">
        <v>1137</v>
      </c>
      <c r="C139" s="753"/>
      <c r="D139" s="753"/>
    </row>
    <row r="140" spans="1:4">
      <c r="A140" s="138">
        <v>652</v>
      </c>
      <c r="B140" s="753" t="s">
        <v>1138</v>
      </c>
      <c r="C140" s="753"/>
      <c r="D140" s="753"/>
    </row>
    <row r="141" spans="1:4">
      <c r="A141" s="138">
        <v>653</v>
      </c>
      <c r="B141" s="753" t="s">
        <v>1139</v>
      </c>
      <c r="C141" s="753"/>
      <c r="D141" s="753"/>
    </row>
    <row r="142" spans="1:4">
      <c r="A142" s="139">
        <v>654</v>
      </c>
      <c r="B142" s="754" t="s">
        <v>2117</v>
      </c>
      <c r="C142" s="754"/>
      <c r="D142" s="754"/>
    </row>
    <row r="143" spans="1:4">
      <c r="A143" s="138">
        <v>655</v>
      </c>
      <c r="B143" s="753" t="s">
        <v>1140</v>
      </c>
      <c r="C143" s="753"/>
      <c r="D143" s="753"/>
    </row>
    <row r="144" spans="1:4">
      <c r="A144" s="138">
        <v>656</v>
      </c>
      <c r="B144" s="753" t="s">
        <v>1141</v>
      </c>
      <c r="C144" s="753"/>
      <c r="D144" s="753"/>
    </row>
    <row r="145" spans="1:4">
      <c r="A145" s="138">
        <v>657</v>
      </c>
      <c r="B145" s="753" t="s">
        <v>1142</v>
      </c>
      <c r="C145" s="753"/>
      <c r="D145" s="753"/>
    </row>
    <row r="146" spans="1:4">
      <c r="A146" s="139">
        <v>658</v>
      </c>
      <c r="B146" s="754" t="s">
        <v>1143</v>
      </c>
      <c r="C146" s="754"/>
      <c r="D146" s="754"/>
    </row>
    <row r="147" spans="1:4">
      <c r="A147" s="138">
        <v>659</v>
      </c>
      <c r="B147" s="753" t="s">
        <v>2118</v>
      </c>
      <c r="C147" s="753"/>
      <c r="D147" s="753"/>
    </row>
    <row r="148" spans="1:4">
      <c r="A148" s="138">
        <v>660</v>
      </c>
      <c r="B148" s="753" t="s">
        <v>1144</v>
      </c>
      <c r="C148" s="753"/>
      <c r="D148" s="753"/>
    </row>
    <row r="149" spans="1:4">
      <c r="A149" s="138">
        <v>666</v>
      </c>
      <c r="B149" s="753" t="s">
        <v>1145</v>
      </c>
      <c r="C149" s="753"/>
      <c r="D149" s="753"/>
    </row>
    <row r="150" spans="1:4">
      <c r="A150" s="139">
        <v>672</v>
      </c>
      <c r="B150" s="754" t="s">
        <v>1146</v>
      </c>
      <c r="C150" s="754"/>
      <c r="D150" s="754"/>
    </row>
    <row r="151" spans="1:4">
      <c r="A151" s="138">
        <v>673</v>
      </c>
      <c r="B151" s="753" t="s">
        <v>1147</v>
      </c>
      <c r="C151" s="753"/>
      <c r="D151" s="753"/>
    </row>
    <row r="152" spans="1:4">
      <c r="A152" s="138">
        <v>674</v>
      </c>
      <c r="B152" s="753" t="s">
        <v>1148</v>
      </c>
      <c r="C152" s="753"/>
      <c r="D152" s="753"/>
    </row>
    <row r="153" spans="1:4">
      <c r="A153" s="138">
        <v>675</v>
      </c>
      <c r="B153" s="753" t="s">
        <v>1149</v>
      </c>
      <c r="C153" s="753"/>
      <c r="D153" s="753"/>
    </row>
    <row r="154" spans="1:4">
      <c r="A154" s="139">
        <v>680</v>
      </c>
      <c r="B154" s="754" t="s">
        <v>2119</v>
      </c>
      <c r="C154" s="754"/>
      <c r="D154" s="754"/>
    </row>
    <row r="155" spans="1:4">
      <c r="A155" s="138">
        <v>681</v>
      </c>
      <c r="B155" s="753" t="s">
        <v>1085</v>
      </c>
      <c r="C155" s="753"/>
      <c r="D155" s="753"/>
    </row>
    <row r="156" spans="1:4">
      <c r="A156" s="138">
        <v>682</v>
      </c>
      <c r="B156" s="753" t="s">
        <v>1086</v>
      </c>
      <c r="C156" s="753"/>
      <c r="D156" s="753"/>
    </row>
    <row r="157" spans="1:4">
      <c r="A157" s="138">
        <v>683</v>
      </c>
      <c r="B157" s="753" t="s">
        <v>1088</v>
      </c>
      <c r="C157" s="753"/>
      <c r="D157" s="753"/>
    </row>
    <row r="158" spans="1:4">
      <c r="A158" s="139">
        <v>684</v>
      </c>
      <c r="B158" s="754" t="s">
        <v>1150</v>
      </c>
      <c r="C158" s="754"/>
      <c r="D158" s="754"/>
    </row>
    <row r="159" spans="1:4">
      <c r="A159" s="138">
        <v>685</v>
      </c>
      <c r="B159" s="753" t="s">
        <v>2120</v>
      </c>
      <c r="C159" s="753"/>
      <c r="D159" s="753"/>
    </row>
  </sheetData>
  <mergeCells count="157">
    <mergeCell ref="B8:D8"/>
    <mergeCell ref="B9:D9"/>
    <mergeCell ref="B10:D10"/>
    <mergeCell ref="B11:D11"/>
    <mergeCell ref="B12:D12"/>
    <mergeCell ref="B13:D13"/>
    <mergeCell ref="A1:D1"/>
    <mergeCell ref="B2:D2"/>
    <mergeCell ref="B3:D3"/>
    <mergeCell ref="B4:D4"/>
    <mergeCell ref="A6:D6"/>
    <mergeCell ref="B7:D7"/>
    <mergeCell ref="B20:D20"/>
    <mergeCell ref="B21:D21"/>
    <mergeCell ref="B22:D22"/>
    <mergeCell ref="B23:D23"/>
    <mergeCell ref="B24:D24"/>
    <mergeCell ref="B25:D25"/>
    <mergeCell ref="B14:D14"/>
    <mergeCell ref="B15:D15"/>
    <mergeCell ref="B16:D16"/>
    <mergeCell ref="B17:D17"/>
    <mergeCell ref="B18:D18"/>
    <mergeCell ref="B19:D19"/>
    <mergeCell ref="B32:D32"/>
    <mergeCell ref="B33:D33"/>
    <mergeCell ref="B34:D34"/>
    <mergeCell ref="B35:D35"/>
    <mergeCell ref="B36:D36"/>
    <mergeCell ref="B37:D37"/>
    <mergeCell ref="B26:D26"/>
    <mergeCell ref="B27:D27"/>
    <mergeCell ref="B28:D28"/>
    <mergeCell ref="B29:D29"/>
    <mergeCell ref="B30:D30"/>
    <mergeCell ref="B31:D31"/>
    <mergeCell ref="B44:D44"/>
    <mergeCell ref="B45:D45"/>
    <mergeCell ref="B46:D46"/>
    <mergeCell ref="B47:D47"/>
    <mergeCell ref="B48:D48"/>
    <mergeCell ref="B49:D49"/>
    <mergeCell ref="B38:D38"/>
    <mergeCell ref="B39:D39"/>
    <mergeCell ref="B40:D40"/>
    <mergeCell ref="B41:D41"/>
    <mergeCell ref="B42:D42"/>
    <mergeCell ref="B43:D43"/>
    <mergeCell ref="B56:D56"/>
    <mergeCell ref="B57:D57"/>
    <mergeCell ref="B58:D58"/>
    <mergeCell ref="B59:D59"/>
    <mergeCell ref="B60:D60"/>
    <mergeCell ref="B61:D61"/>
    <mergeCell ref="B50:D50"/>
    <mergeCell ref="B51:D51"/>
    <mergeCell ref="B52:D52"/>
    <mergeCell ref="B53:D53"/>
    <mergeCell ref="B54:D54"/>
    <mergeCell ref="B55:D55"/>
    <mergeCell ref="B68:D68"/>
    <mergeCell ref="B69:D69"/>
    <mergeCell ref="B70:D70"/>
    <mergeCell ref="B71:D71"/>
    <mergeCell ref="B72:D72"/>
    <mergeCell ref="B73:D73"/>
    <mergeCell ref="B62:D62"/>
    <mergeCell ref="B63:D63"/>
    <mergeCell ref="B64:D64"/>
    <mergeCell ref="B65:D65"/>
    <mergeCell ref="B66:D66"/>
    <mergeCell ref="B67:D67"/>
    <mergeCell ref="B80:D80"/>
    <mergeCell ref="B81:D81"/>
    <mergeCell ref="B82:D82"/>
    <mergeCell ref="B83:D83"/>
    <mergeCell ref="B84:D84"/>
    <mergeCell ref="B85:D85"/>
    <mergeCell ref="B74:D74"/>
    <mergeCell ref="B75:D75"/>
    <mergeCell ref="B76:D76"/>
    <mergeCell ref="B77:D77"/>
    <mergeCell ref="B78:D78"/>
    <mergeCell ref="B79:D79"/>
    <mergeCell ref="B92:D92"/>
    <mergeCell ref="B93:D93"/>
    <mergeCell ref="B94:D94"/>
    <mergeCell ref="B95:D95"/>
    <mergeCell ref="B96:D96"/>
    <mergeCell ref="B97:D97"/>
    <mergeCell ref="B86:D86"/>
    <mergeCell ref="B87:D87"/>
    <mergeCell ref="B88:D88"/>
    <mergeCell ref="B89:D89"/>
    <mergeCell ref="B90:D90"/>
    <mergeCell ref="B91:D91"/>
    <mergeCell ref="B104:D104"/>
    <mergeCell ref="B105:D105"/>
    <mergeCell ref="B106:D106"/>
    <mergeCell ref="B107:D107"/>
    <mergeCell ref="B108:D108"/>
    <mergeCell ref="B109:D109"/>
    <mergeCell ref="B98:D98"/>
    <mergeCell ref="B99:D99"/>
    <mergeCell ref="B100:D100"/>
    <mergeCell ref="B101:D101"/>
    <mergeCell ref="B102:D102"/>
    <mergeCell ref="B103:D103"/>
    <mergeCell ref="B117:D117"/>
    <mergeCell ref="B118:D118"/>
    <mergeCell ref="B119:D119"/>
    <mergeCell ref="B120:D120"/>
    <mergeCell ref="B121:D121"/>
    <mergeCell ref="B122:D122"/>
    <mergeCell ref="B110:D110"/>
    <mergeCell ref="B111:D111"/>
    <mergeCell ref="B112:D112"/>
    <mergeCell ref="B113:D113"/>
    <mergeCell ref="A115:D115"/>
    <mergeCell ref="B116:D116"/>
    <mergeCell ref="B129:D129"/>
    <mergeCell ref="B130:D130"/>
    <mergeCell ref="B131:D131"/>
    <mergeCell ref="B132:D132"/>
    <mergeCell ref="B133:D133"/>
    <mergeCell ref="B134:D134"/>
    <mergeCell ref="B123:D123"/>
    <mergeCell ref="B124:D124"/>
    <mergeCell ref="B125:D125"/>
    <mergeCell ref="B126:D126"/>
    <mergeCell ref="B127:D127"/>
    <mergeCell ref="B128:D128"/>
    <mergeCell ref="B141:D141"/>
    <mergeCell ref="B142:D142"/>
    <mergeCell ref="B143:D143"/>
    <mergeCell ref="B144:D144"/>
    <mergeCell ref="B145:D145"/>
    <mergeCell ref="B146:D146"/>
    <mergeCell ref="B135:D135"/>
    <mergeCell ref="B136:D136"/>
    <mergeCell ref="B137:D137"/>
    <mergeCell ref="B138:D138"/>
    <mergeCell ref="B139:D139"/>
    <mergeCell ref="B140:D140"/>
    <mergeCell ref="B159:D159"/>
    <mergeCell ref="B153:D153"/>
    <mergeCell ref="B154:D154"/>
    <mergeCell ref="B155:D155"/>
    <mergeCell ref="B156:D156"/>
    <mergeCell ref="B157:D157"/>
    <mergeCell ref="B158:D158"/>
    <mergeCell ref="B147:D147"/>
    <mergeCell ref="B148:D148"/>
    <mergeCell ref="B149:D149"/>
    <mergeCell ref="B150:D150"/>
    <mergeCell ref="B151:D151"/>
    <mergeCell ref="B152:D152"/>
  </mergeCells>
  <phoneticPr fontId="3"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56</vt:i4>
      </vt:variant>
      <vt:variant>
        <vt:lpstr>이름 지정된 범위</vt:lpstr>
      </vt:variant>
      <vt:variant>
        <vt:i4>88</vt:i4>
      </vt:variant>
    </vt:vector>
  </HeadingPairs>
  <TitlesOfParts>
    <vt:vector size="144" baseType="lpstr">
      <vt:lpstr>Title</vt:lpstr>
      <vt:lpstr>Change History</vt:lpstr>
      <vt:lpstr>Product Info</vt:lpstr>
      <vt:lpstr>Message List</vt:lpstr>
      <vt:lpstr>UDP Multicast IP &amp; Port</vt:lpstr>
      <vt:lpstr>TCP IP&amp;PORT</vt:lpstr>
      <vt:lpstr>Polling Data</vt:lpstr>
      <vt:lpstr>Quote(10 LVL)</vt:lpstr>
      <vt:lpstr>Quote(5 LVL)</vt:lpstr>
      <vt:lpstr>Quote(3 LVL)</vt:lpstr>
      <vt:lpstr>Quote(MM LP Inc, 10 LVL)</vt:lpstr>
      <vt:lpstr>Quote(MM LP Inc, 5 Level)</vt:lpstr>
      <vt:lpstr>Quote(MM LP Inc, 3 LVL)</vt:lpstr>
      <vt:lpstr>Order Filled</vt:lpstr>
      <vt:lpstr>Filled+Quote(5 LVL)</vt:lpstr>
      <vt:lpstr>Filled+Quote(3 LVL)</vt:lpstr>
      <vt:lpstr>Filled+Quote(MM LP Inc, 5 LVL)</vt:lpstr>
      <vt:lpstr>Filled+Quote(MM LP Inc, 3 LVL</vt:lpstr>
      <vt:lpstr>MktOpTS</vt:lpstr>
      <vt:lpstr>MktOpTS+Quote(5 LVL)</vt:lpstr>
      <vt:lpstr>MktOpTS+Quote(3 LVL)</vt:lpstr>
      <vt:lpstr>MktOpTS+Quote(MM LP Inc, 5 LVL)</vt:lpstr>
      <vt:lpstr>MktOpTS+Quote(MM LP Inc, 3 LVL)</vt:lpstr>
      <vt:lpstr>Issue Closing</vt:lpstr>
      <vt:lpstr>Triggering Removing VI</vt:lpstr>
      <vt:lpstr>Closing Price Trading Quote</vt:lpstr>
      <vt:lpstr>Snapshot(10 LVL)</vt:lpstr>
      <vt:lpstr>Snapshot(MM LP Inc, 10 LVL)</vt:lpstr>
      <vt:lpstr>Market Operation Schedule</vt:lpstr>
      <vt:lpstr>Member firm_Imposing lifting</vt:lpstr>
      <vt:lpstr>Investor Acts per Industry</vt:lpstr>
      <vt:lpstr>Investor Acts per Commodity</vt:lpstr>
      <vt:lpstr>Top Five Traders' Activities</vt:lpstr>
      <vt:lpstr>Current Movement</vt:lpstr>
      <vt:lpstr>Program Trd Act per Investor</vt:lpstr>
      <vt:lpstr>Program Trd Info per Issue</vt:lpstr>
      <vt:lpstr>Program Trd Info of Total</vt:lpstr>
      <vt:lpstr>Equities_Batch Data</vt:lpstr>
      <vt:lpstr>Member Information </vt:lpstr>
      <vt:lpstr>Issue Event </vt:lpstr>
      <vt:lpstr>ETP Constituents</vt:lpstr>
      <vt:lpstr>MM LP Info</vt:lpstr>
      <vt:lpstr>Block Basket Trade Data</vt:lpstr>
      <vt:lpstr>Investor Acts per Issue_EOD</vt:lpstr>
      <vt:lpstr>Short Selling </vt:lpstr>
      <vt:lpstr>Brokers Activity</vt:lpstr>
      <vt:lpstr>Trading Act by sess per Issue</vt:lpstr>
      <vt:lpstr>LINK</vt:lpstr>
      <vt:lpstr>Request To Recovery</vt:lpstr>
      <vt:lpstr>HEADER-FOOTER</vt:lpstr>
      <vt:lpstr>Ref1. Price Definition</vt:lpstr>
      <vt:lpstr>Ref2. Brd&amp;Sess Trd Sched</vt:lpstr>
      <vt:lpstr>Ref3. Brd Evt ID </vt:lpstr>
      <vt:lpstr>Ref4. Key Info on Equities</vt:lpstr>
      <vt:lpstr>Ref5.Index Industry Code</vt:lpstr>
      <vt:lpstr>Ref6. Trading Halt Reason Code</vt:lpstr>
      <vt:lpstr>'Block Basket Trade Data'!Print_Area</vt:lpstr>
      <vt:lpstr>'Brokers Activity'!Print_Area</vt:lpstr>
      <vt:lpstr>'Closing Price Trading Quote'!Print_Area</vt:lpstr>
      <vt:lpstr>'Current Movement'!Print_Area</vt:lpstr>
      <vt:lpstr>'Equities_Batch Data'!Print_Area</vt:lpstr>
      <vt:lpstr>'ETP Constituents'!Print_Area</vt:lpstr>
      <vt:lpstr>'Filled+Quote(3 LVL)'!Print_Area</vt:lpstr>
      <vt:lpstr>'Filled+Quote(5 LVL)'!Print_Area</vt:lpstr>
      <vt:lpstr>'Filled+Quote(MM LP Inc, 3 LVL'!Print_Area</vt:lpstr>
      <vt:lpstr>'Filled+Quote(MM LP Inc, 5 LVL)'!Print_Area</vt:lpstr>
      <vt:lpstr>'HEADER-FOOTER'!Print_Area</vt:lpstr>
      <vt:lpstr>'Investor Acts per Commodity'!Print_Area</vt:lpstr>
      <vt:lpstr>'Investor Acts per Industry'!Print_Area</vt:lpstr>
      <vt:lpstr>'Investor Acts per Issue_EOD'!Print_Area</vt:lpstr>
      <vt:lpstr>'Issue Closing'!Print_Area</vt:lpstr>
      <vt:lpstr>'Issue Event '!Print_Area</vt:lpstr>
      <vt:lpstr>LINK!Print_Area</vt:lpstr>
      <vt:lpstr>'Market Operation Schedule'!Print_Area</vt:lpstr>
      <vt:lpstr>'Member firm_Imposing lifting'!Print_Area</vt:lpstr>
      <vt:lpstr>'Member Information '!Print_Area</vt:lpstr>
      <vt:lpstr>MktOpTS!Print_Area</vt:lpstr>
      <vt:lpstr>'MktOpTS+Quote(3 LVL)'!Print_Area</vt:lpstr>
      <vt:lpstr>'MktOpTS+Quote(5 LVL)'!Print_Area</vt:lpstr>
      <vt:lpstr>'MktOpTS+Quote(MM LP Inc, 3 LVL)'!Print_Area</vt:lpstr>
      <vt:lpstr>'MktOpTS+Quote(MM LP Inc, 5 LVL)'!Print_Area</vt:lpstr>
      <vt:lpstr>'MM LP Info'!Print_Area</vt:lpstr>
      <vt:lpstr>'Order Filled'!Print_Area</vt:lpstr>
      <vt:lpstr>'Polling Data'!Print_Area</vt:lpstr>
      <vt:lpstr>'Program Trd Act per Investor'!Print_Area</vt:lpstr>
      <vt:lpstr>'Program Trd Info of Total'!Print_Area</vt:lpstr>
      <vt:lpstr>'Program Trd Info per Issue'!Print_Area</vt:lpstr>
      <vt:lpstr>'Quote(10 LVL)'!Print_Area</vt:lpstr>
      <vt:lpstr>'Quote(3 LVL)'!Print_Area</vt:lpstr>
      <vt:lpstr>'Quote(5 LVL)'!Print_Area</vt:lpstr>
      <vt:lpstr>'Quote(MM LP Inc, 10 LVL)'!Print_Area</vt:lpstr>
      <vt:lpstr>'Quote(MM LP Inc, 3 LVL)'!Print_Area</vt:lpstr>
      <vt:lpstr>'Quote(MM LP Inc, 5 Level)'!Print_Area</vt:lpstr>
      <vt:lpstr>'Request To Recovery'!Print_Area</vt:lpstr>
      <vt:lpstr>'Short Selling '!Print_Area</vt:lpstr>
      <vt:lpstr>'Snapshot(10 LVL)'!Print_Area</vt:lpstr>
      <vt:lpstr>'Snapshot(MM LP Inc, 10 LVL)'!Print_Area</vt:lpstr>
      <vt:lpstr>'Top Five Traders'' Activities'!Print_Area</vt:lpstr>
      <vt:lpstr>'Trading Act by sess per Issue'!Print_Area</vt:lpstr>
      <vt:lpstr>'Triggering Removing VI'!Print_Area</vt:lpstr>
      <vt:lpstr>'Block Basket Trade Data'!Print_Titles</vt:lpstr>
      <vt:lpstr>'Brokers Activity'!Print_Titles</vt:lpstr>
      <vt:lpstr>'Closing Price Trading Quote'!Print_Titles</vt:lpstr>
      <vt:lpstr>'Current Movement'!Print_Titles</vt:lpstr>
      <vt:lpstr>'Equities_Batch Data'!Print_Titles</vt:lpstr>
      <vt:lpstr>'ETP Constituents'!Print_Titles</vt:lpstr>
      <vt:lpstr>'Filled+Quote(3 LVL)'!Print_Titles</vt:lpstr>
      <vt:lpstr>'Filled+Quote(5 LVL)'!Print_Titles</vt:lpstr>
      <vt:lpstr>'Filled+Quote(MM LP Inc, 3 LVL'!Print_Titles</vt:lpstr>
      <vt:lpstr>'Filled+Quote(MM LP Inc, 5 LVL)'!Print_Titles</vt:lpstr>
      <vt:lpstr>'HEADER-FOOTER'!Print_Titles</vt:lpstr>
      <vt:lpstr>'Investor Acts per Commodity'!Print_Titles</vt:lpstr>
      <vt:lpstr>'Investor Acts per Industry'!Print_Titles</vt:lpstr>
      <vt:lpstr>'Investor Acts per Issue_EOD'!Print_Titles</vt:lpstr>
      <vt:lpstr>'Issue Closing'!Print_Titles</vt:lpstr>
      <vt:lpstr>'Issue Event '!Print_Titles</vt:lpstr>
      <vt:lpstr>LINK!Print_Titles</vt:lpstr>
      <vt:lpstr>'Market Operation Schedule'!Print_Titles</vt:lpstr>
      <vt:lpstr>'Member firm_Imposing lifting'!Print_Titles</vt:lpstr>
      <vt:lpstr>'Member Information '!Print_Titles</vt:lpstr>
      <vt:lpstr>MktOpTS!Print_Titles</vt:lpstr>
      <vt:lpstr>'MktOpTS+Quote(3 LVL)'!Print_Titles</vt:lpstr>
      <vt:lpstr>'MktOpTS+Quote(5 LVL)'!Print_Titles</vt:lpstr>
      <vt:lpstr>'MktOpTS+Quote(MM LP Inc, 3 LVL)'!Print_Titles</vt:lpstr>
      <vt:lpstr>'MktOpTS+Quote(MM LP Inc, 5 LVL)'!Print_Titles</vt:lpstr>
      <vt:lpstr>'MM LP Info'!Print_Titles</vt:lpstr>
      <vt:lpstr>'Order Filled'!Print_Titles</vt:lpstr>
      <vt:lpstr>'Polling Data'!Print_Titles</vt:lpstr>
      <vt:lpstr>'Program Trd Act per Investor'!Print_Titles</vt:lpstr>
      <vt:lpstr>'Program Trd Info of Total'!Print_Titles</vt:lpstr>
      <vt:lpstr>'Program Trd Info per Issue'!Print_Titles</vt:lpstr>
      <vt:lpstr>'Quote(10 LVL)'!Print_Titles</vt:lpstr>
      <vt:lpstr>'Quote(3 LVL)'!Print_Titles</vt:lpstr>
      <vt:lpstr>'Quote(5 LVL)'!Print_Titles</vt:lpstr>
      <vt:lpstr>'Quote(MM LP Inc, 10 LVL)'!Print_Titles</vt:lpstr>
      <vt:lpstr>'Quote(MM LP Inc, 3 LVL)'!Print_Titles</vt:lpstr>
      <vt:lpstr>'Quote(MM LP Inc, 5 Level)'!Print_Titles</vt:lpstr>
      <vt:lpstr>'Request To Recovery'!Print_Titles</vt:lpstr>
      <vt:lpstr>'Short Selling '!Print_Titles</vt:lpstr>
      <vt:lpstr>'Snapshot(10 LVL)'!Print_Titles</vt:lpstr>
      <vt:lpstr>'Snapshot(MM LP Inc, 10 LVL)'!Print_Titles</vt:lpstr>
      <vt:lpstr>'Top Five Traders'' Activities'!Print_Titles</vt:lpstr>
      <vt:lpstr>'Trading Act by sess per Issue'!Print_Titles</vt:lpstr>
      <vt:lpstr>'Triggering Removing VI'!Print_Titles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NXT</dc:creator>
  <cp:lastModifiedBy>권대휘/주임</cp:lastModifiedBy>
  <cp:lastPrinted>2024-09-06T01:46:44Z</cp:lastPrinted>
  <dcterms:created xsi:type="dcterms:W3CDTF">2023-07-03T01:39:23Z</dcterms:created>
  <dcterms:modified xsi:type="dcterms:W3CDTF">2026-08-13T04:28:24Z</dcterms:modified>
</cp:coreProperties>
</file>