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Tests\New folder (2)\4b_A3\Input\"/>
    </mc:Choice>
  </mc:AlternateContent>
  <xr:revisionPtr revIDLastSave="0" documentId="13_ncr:1_{AE3EF493-FDC0-4B3E-AC3B-27F7841EF0C7}" xr6:coauthVersionLast="47" xr6:coauthVersionMax="47" xr10:uidLastSave="{00000000-0000-0000-0000-000000000000}"/>
  <bookViews>
    <workbookView xWindow="23835" yWindow="1305" windowWidth="25455" windowHeight="12600" firstSheet="1" activeTab="3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B7" i="4" s="1"/>
  <c r="K2" i="2"/>
  <c r="L2" i="2" s="1"/>
  <c r="G2" i="2" s="1"/>
  <c r="B7" i="9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  <c r="K3" i="2" l="1"/>
  <c r="L3" i="2" s="1"/>
  <c r="G3" i="2" s="1"/>
</calcChain>
</file>

<file path=xl/sharedStrings.xml><?xml version="1.0" encoding="utf-8"?>
<sst xmlns="http://schemas.openxmlformats.org/spreadsheetml/2006/main" count="150" uniqueCount="128">
  <si>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</si>
  <si>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</si>
  <si>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</si>
  <si>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</si>
  <si>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</si>
  <si>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</si>
  <si>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</si>
  <si>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</si>
  <si>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</si>
  <si>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</si>
  <si>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</si>
  <si>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</si>
  <si>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</si>
  <si>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</si>
  <si>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</si>
  <si>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</si>
  <si>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</si>
  <si>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</si>
  <si>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</si>
  <si>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</si>
  <si>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</si>
  <si>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</si>
  <si>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</si>
  <si>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</si>
  <si>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</si>
  <si>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</si>
  <si>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</si>
  <si>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</si>
  <si>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</si>
  <si>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</si>
  <si>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</si>
  <si>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</si>
  <si>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</si>
  <si>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</si>
  <si>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</si>
  <si>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</si>
  <si>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</si>
  <si>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</si>
  <si>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</si>
  <si>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</si>
  <si>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</si>
  <si>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</si>
  <si>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</si>
  <si>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</si>
  <si>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</si>
  <si>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</si>
  <si>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</si>
  <si>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</si>
  <si>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</si>
  <si>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</si>
  <si>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</si>
  <si>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</si>
  <si>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</si>
  <si>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</si>
  <si>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</si>
  <si>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</si>
  <si>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</si>
  <si>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</si>
  <si>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</si>
  <si>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</si>
  <si>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</si>
  <si>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</si>
  <si>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Transition Collar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</si>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</sst>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2" t="s">
        <v>0</v>
      </c>
    </row>
    <row r="11" spans="1:3">
      <c r="A11" s="21" t="s">
        <v>1</v>
      </c>
    </row>
    <row r="12" spans="1:3">
      <c r="A12" s="19" t="s">
        <v>2</v>
      </c>
      <c r="B12" s="19" t="s">
        <v>3</v>
      </c>
      <c r="C12" s="19" t="s">
        <v>4</v>
      </c>
    </row>
    <row r="13" spans="1:3">
      <c r="A13" s="20">
        <v>1</v>
      </c>
      <c r="B13" s="20" t="s">
        <v>5</v>
      </c>
      <c r="C13" s="20" t="s">
        <v>6</v>
      </c>
    </row>
    <row r="14" spans="1:3">
      <c r="A14" s="20">
        <v>2</v>
      </c>
      <c r="B14" s="20" t="s">
        <v>7</v>
      </c>
      <c r="C14" s="20" t="s">
        <v>8</v>
      </c>
    </row>
    <row r="15" spans="1:3">
      <c r="A15" s="20">
        <v>3</v>
      </c>
      <c r="B15" s="20" t="s">
        <v>9</v>
      </c>
      <c r="C15" s="20" t="s">
        <v>10</v>
      </c>
    </row>
    <row r="16" spans="1:3">
      <c r="A16" s="20">
        <v>4</v>
      </c>
      <c r="B16" s="20" t="s">
        <v>11</v>
      </c>
      <c r="C16" s="20" t="s">
        <v>12</v>
      </c>
    </row>
    <row r="17" spans="1:3">
      <c r="A17" s="20">
        <v>5</v>
      </c>
      <c r="B17" s="20" t="s">
        <v>13</v>
      </c>
      <c r="C17" s="20" t="s">
        <v>14</v>
      </c>
    </row>
    <row r="18" spans="1:3">
      <c r="A18" s="20">
        <v>6</v>
      </c>
      <c r="B18" s="20" t="s">
        <v>15</v>
      </c>
      <c r="C18" s="20" t="s">
        <v>16</v>
      </c>
    </row>
    <row r="19" spans="1:3">
      <c r="A19" s="20">
        <v>7</v>
      </c>
      <c r="B19" s="20" t="s">
        <v>17</v>
      </c>
      <c r="C19" s="20" t="s">
        <v>18</v>
      </c>
    </row>
    <row r="20" spans="1:3">
      <c r="A20" s="20">
        <v>8</v>
      </c>
      <c r="B20" s="20" t="s">
        <v>19</v>
      </c>
      <c r="C20" s="20"/>
    </row>
    <row r="21" spans="1:3">
      <c r="A21" s="20">
        <v>9</v>
      </c>
      <c r="B21" s="20" t="s">
        <v>20</v>
      </c>
      <c r="C21" s="20"/>
    </row>
    <row r="23" spans="1:3" ht="26.25">
      <c r="A23" s="22" t="s">
        <v>21</v>
      </c>
    </row>
    <row r="24" spans="1:3">
      <c r="A24" s="25" t="s">
        <v>2</v>
      </c>
      <c r="B24" s="25" t="s">
        <v>22</v>
      </c>
      <c r="C24" s="25" t="s">
        <v>23</v>
      </c>
    </row>
    <row r="25" spans="1:3">
      <c r="A25" s="24">
        <v>1</v>
      </c>
      <c r="B25" s="23" t="s">
        <v>24</v>
      </c>
      <c r="C25" s="23" t="s">
        <v>25</v>
      </c>
    </row>
    <row r="26" spans="1:3">
      <c r="A26" s="24">
        <v>2</v>
      </c>
      <c r="B26" s="23" t="s">
        <v>26</v>
      </c>
      <c r="C26" s="23" t="s">
        <v>27</v>
      </c>
    </row>
    <row r="28" spans="1:3">
      <c r="A28" s="26" t="s">
        <v>28</v>
      </c>
    </row>
    <row r="29" spans="1:3">
      <c r="A29" s="21" t="s">
        <v>29</v>
      </c>
    </row>
    <row r="30" spans="1:3">
      <c r="A30" s="21" t="s">
        <v>30</v>
      </c>
    </row>
    <row r="32" spans="1:3">
      <c r="A32" s="26" t="s">
        <v>31</v>
      </c>
      <c r="B32" s="21"/>
    </row>
    <row r="33" spans="1:2">
      <c r="A33" s="27" t="s">
        <v>32</v>
      </c>
      <c r="B33" s="21"/>
    </row>
    <row r="34" spans="1:2">
      <c r="A34" s="27" t="s">
        <v>33</v>
      </c>
      <c r="B34" s="21"/>
    </row>
    <row r="35" spans="1:2">
      <c r="A35" s="27" t="s">
        <v>34</v>
      </c>
      <c r="B35" s="21"/>
    </row>
    <row r="36" spans="1:2">
      <c r="A36" s="27" t="s">
        <v>35</v>
      </c>
      <c r="B36" s="21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111</v>
      </c>
      <c r="B2" s="12" t="s">
        <v>60</v>
      </c>
    </row>
    <row r="3" spans="1:2" ht="18.75">
      <c r="A3" s="11" t="s">
        <v>112</v>
      </c>
      <c r="B3" s="16">
        <v>0.05</v>
      </c>
    </row>
    <row r="4" spans="1:2" ht="18.75">
      <c r="A4" s="11" t="s">
        <v>113</v>
      </c>
      <c r="B4" s="16">
        <v>5</v>
      </c>
    </row>
    <row r="5" spans="1:2" ht="18.75">
      <c r="A5" s="11" t="s">
        <v>114</v>
      </c>
      <c r="B5" s="16">
        <v>20</v>
      </c>
    </row>
    <row r="6" spans="1:2" ht="18.75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116</v>
      </c>
      <c r="B2" s="12" t="s">
        <v>60</v>
      </c>
    </row>
    <row r="3" spans="1:2" ht="18.75">
      <c r="A3" s="11" t="s">
        <v>117</v>
      </c>
      <c r="B3" s="12">
        <v>0.26</v>
      </c>
    </row>
    <row r="4" spans="1:2" ht="18.75">
      <c r="A4" s="11" t="s">
        <v>118</v>
      </c>
      <c r="B4" s="12">
        <v>600</v>
      </c>
    </row>
    <row r="5" spans="1:2" ht="18.75">
      <c r="A5" s="11" t="s">
        <v>119</v>
      </c>
      <c r="B5" s="12" t="s">
        <v>120</v>
      </c>
    </row>
    <row r="6" spans="1:2" ht="18.75">
      <c r="A6" s="11" t="s">
        <v>121</v>
      </c>
      <c r="B6" s="11">
        <v>10460</v>
      </c>
    </row>
    <row r="7" spans="1:2" ht="18.75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123</v>
      </c>
      <c r="B2" s="12">
        <v>1500</v>
      </c>
    </row>
    <row r="3" spans="1:2" ht="18.75">
      <c r="A3" s="11" t="s">
        <v>124</v>
      </c>
      <c r="B3" s="12">
        <v>27</v>
      </c>
    </row>
    <row r="4" spans="1:2" ht="18.75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A9" sqref="A9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29">
        <v>0</v>
      </c>
      <c r="C2" s="11"/>
      <c r="D2" s="11"/>
      <c r="E2" s="11"/>
      <c r="F2" s="11"/>
    </row>
    <row r="3" spans="1:6" ht="18.75">
      <c r="A3" s="11">
        <v>500</v>
      </c>
      <c r="B3" s="29">
        <v>0</v>
      </c>
      <c r="C3" s="11"/>
      <c r="D3" s="11"/>
      <c r="E3" s="11"/>
      <c r="F3" s="11"/>
    </row>
    <row r="4" spans="1:6" ht="18.75">
      <c r="A4" s="11">
        <v>1000</v>
      </c>
      <c r="B4" s="29">
        <v>0</v>
      </c>
      <c r="C4" s="11"/>
      <c r="D4" s="11"/>
      <c r="E4" s="11"/>
      <c r="F4" s="11"/>
    </row>
    <row r="5" spans="1:6" ht="18.75">
      <c r="A5" s="11">
        <v>1500</v>
      </c>
      <c r="B5" s="29">
        <v>0</v>
      </c>
      <c r="C5" s="11"/>
      <c r="D5" s="11"/>
      <c r="E5" s="11"/>
      <c r="F5" s="11"/>
    </row>
    <row r="6" spans="1:6" ht="18.75">
      <c r="A6" s="11">
        <v>2100</v>
      </c>
      <c r="B6" s="29">
        <v>60</v>
      </c>
      <c r="C6" s="11"/>
      <c r="D6" s="11"/>
      <c r="E6" s="11"/>
      <c r="F6" s="11"/>
    </row>
    <row r="7" spans="1:6" ht="18.75">
      <c r="A7" s="11">
        <v>2500</v>
      </c>
      <c r="B7" s="29">
        <v>60</v>
      </c>
      <c r="C7" s="11"/>
      <c r="D7" s="11"/>
      <c r="E7" s="11"/>
      <c r="F7" s="11"/>
    </row>
    <row r="8" spans="1:6" ht="18.75">
      <c r="A8" s="11">
        <v>4000</v>
      </c>
      <c r="B8" s="29">
        <v>60</v>
      </c>
      <c r="C8" s="11"/>
      <c r="D8" s="11"/>
      <c r="E8" s="11"/>
      <c r="F8" s="11"/>
    </row>
    <row r="9" spans="1:6" ht="18.75">
      <c r="A9" s="11"/>
      <c r="B9" s="29"/>
      <c r="C9" s="11"/>
      <c r="D9" s="11"/>
      <c r="E9" s="11"/>
      <c r="F9" s="11"/>
    </row>
    <row r="10" spans="1:6" ht="18.75">
      <c r="A10" s="11"/>
      <c r="B10" s="29"/>
      <c r="C10" s="11"/>
      <c r="D10" s="11"/>
      <c r="E10" s="11"/>
      <c r="F10" s="11"/>
    </row>
    <row r="11" spans="1:6" ht="18.75">
      <c r="A11" s="11"/>
      <c r="B11" s="29"/>
      <c r="C11" s="11"/>
      <c r="D11" s="11"/>
      <c r="E11" s="11"/>
      <c r="F11" s="11"/>
    </row>
    <row r="12" spans="1:6" ht="18.75">
      <c r="A12" s="11"/>
      <c r="B12" s="29"/>
      <c r="C12" s="11"/>
      <c r="D12" s="11"/>
      <c r="E12" s="11"/>
      <c r="F12" s="11"/>
    </row>
    <row r="13" spans="1:6" ht="18.75">
      <c r="A13" s="11"/>
      <c r="B13" s="29"/>
      <c r="C13" s="11"/>
      <c r="D13" s="11"/>
      <c r="E13" s="11"/>
      <c r="F13" s="11"/>
    </row>
    <row r="14" spans="1:6" ht="18.75">
      <c r="A14" s="11"/>
      <c r="B14" s="29"/>
      <c r="C14" s="11"/>
      <c r="D14" s="11"/>
      <c r="E14" s="11"/>
      <c r="F14" s="11"/>
    </row>
    <row r="15" spans="1:6" ht="18.75">
      <c r="A15" s="11"/>
      <c r="B15" s="29"/>
      <c r="C15" s="11"/>
      <c r="D15" s="11"/>
      <c r="E15" s="11"/>
      <c r="F15" s="11"/>
    </row>
    <row r="16" spans="1:6" ht="18.75">
      <c r="A16" s="11"/>
      <c r="B16" s="29"/>
      <c r="C16" s="11"/>
      <c r="D16" s="11"/>
      <c r="E16" s="11"/>
      <c r="F16" s="11"/>
    </row>
    <row r="17" spans="1:6" ht="18.75">
      <c r="A17" s="11"/>
      <c r="B17" s="29"/>
      <c r="C17" s="11"/>
      <c r="D17" s="11"/>
      <c r="E17" s="11"/>
      <c r="F17" s="11"/>
    </row>
    <row r="18" spans="1:6" ht="18.75">
      <c r="A18" s="11"/>
      <c r="B18" s="29"/>
      <c r="C18" s="11"/>
      <c r="D18" s="11"/>
      <c r="E18" s="11"/>
      <c r="F18" s="11"/>
    </row>
    <row r="19" spans="1:6" ht="18.75">
      <c r="A19" s="11"/>
      <c r="B19" s="29"/>
      <c r="C19" s="11"/>
      <c r="D19" s="11"/>
      <c r="E19" s="11"/>
      <c r="F19" s="11"/>
    </row>
    <row r="20" spans="1:6" ht="18.75">
      <c r="A20" s="11"/>
      <c r="B20" s="29"/>
      <c r="C20" s="11"/>
      <c r="D20" s="11"/>
      <c r="E20" s="11"/>
      <c r="F20" s="11"/>
    </row>
    <row r="21" spans="1:6" ht="18.75">
      <c r="A21" s="11"/>
      <c r="B21" s="29"/>
      <c r="C21" s="11"/>
      <c r="D21" s="11"/>
      <c r="E21" s="11"/>
      <c r="F21" s="11"/>
    </row>
    <row r="22" spans="1:6" ht="18.75">
      <c r="A22" s="11"/>
      <c r="B22" s="29"/>
      <c r="C22" s="11"/>
      <c r="D22" s="11"/>
      <c r="E22" s="11"/>
      <c r="F22" s="11"/>
    </row>
    <row r="23" spans="1:6" ht="18.75">
      <c r="A23" s="11"/>
      <c r="B23" s="29"/>
      <c r="C23" s="11"/>
      <c r="D23" s="11"/>
      <c r="E23" s="11"/>
      <c r="F23" s="11"/>
    </row>
    <row r="24" spans="1:6" ht="18.75">
      <c r="A24" s="11"/>
      <c r="B24" s="29"/>
      <c r="C24" s="11"/>
      <c r="D24" s="11"/>
      <c r="E24" s="11"/>
      <c r="F24" s="11"/>
    </row>
    <row r="25" spans="1:6" ht="18.75">
      <c r="A25" s="11"/>
      <c r="B25" s="29"/>
      <c r="C25" s="11"/>
      <c r="D25" s="11"/>
      <c r="E25" s="11"/>
      <c r="F25" s="11"/>
    </row>
    <row r="26" spans="1:6" ht="18.75">
      <c r="A26" s="11"/>
      <c r="B26" s="29"/>
      <c r="C26" s="11"/>
      <c r="D26" s="11"/>
      <c r="E26" s="11"/>
      <c r="F26" s="11"/>
    </row>
    <row r="27" spans="1:6" ht="18.75">
      <c r="A27" s="11"/>
      <c r="B27" s="29"/>
      <c r="C27" s="11"/>
      <c r="D27" s="11"/>
      <c r="E27" s="11"/>
      <c r="F27" s="11"/>
    </row>
    <row r="28" spans="1:6" ht="18.75">
      <c r="A28" s="11"/>
      <c r="B28" s="29"/>
      <c r="C28" s="11"/>
      <c r="D28" s="11"/>
      <c r="E28" s="11"/>
      <c r="F28" s="11"/>
    </row>
    <row r="29" spans="1:6" ht="18.75">
      <c r="A29" s="11"/>
      <c r="B29" s="29"/>
      <c r="C29" s="11"/>
      <c r="D29" s="11"/>
      <c r="E29" s="11"/>
      <c r="F29" s="11"/>
    </row>
    <row r="30" spans="1:6" ht="18.75">
      <c r="A30" s="11"/>
      <c r="B30" s="29"/>
      <c r="C30" s="11"/>
      <c r="D30" s="11"/>
      <c r="E30" s="11"/>
      <c r="F30" s="11"/>
    </row>
    <row r="31" spans="1:6" ht="18.75">
      <c r="A31" s="11"/>
      <c r="B31" s="29"/>
      <c r="C31" s="11"/>
      <c r="D31" s="11"/>
      <c r="E31" s="11"/>
      <c r="F31" s="11"/>
    </row>
    <row r="32" spans="1:6" ht="18.75">
      <c r="A32" s="11"/>
      <c r="B32" s="29"/>
      <c r="C32" s="11"/>
      <c r="D32" s="11"/>
      <c r="E32" s="11"/>
      <c r="F32" s="11"/>
    </row>
    <row r="33" spans="1:6" ht="18.75">
      <c r="A33" s="11"/>
      <c r="B33" s="29"/>
      <c r="C33" s="11"/>
      <c r="D33" s="11"/>
      <c r="E33" s="11"/>
      <c r="F33" s="11"/>
    </row>
    <row r="34" spans="1:6" ht="18.75">
      <c r="A34" s="11"/>
      <c r="B34" s="29"/>
      <c r="C34" s="11"/>
      <c r="D34" s="11"/>
      <c r="E34" s="11"/>
      <c r="F34" s="11"/>
    </row>
    <row r="35" spans="1:6" ht="18.75">
      <c r="A35" s="11"/>
      <c r="B35" s="29"/>
      <c r="C35" s="11"/>
      <c r="D35" s="11"/>
      <c r="E35" s="11"/>
      <c r="F35" s="11"/>
    </row>
    <row r="36" spans="1:6" ht="18.75">
      <c r="A36" s="11"/>
      <c r="B36" s="29"/>
      <c r="C36" s="11"/>
      <c r="D36" s="11"/>
      <c r="E36" s="11"/>
      <c r="F36" s="11"/>
    </row>
    <row r="37" spans="1:6" ht="18.75">
      <c r="A37" s="11"/>
      <c r="B37" s="29"/>
      <c r="C37" s="11"/>
      <c r="D37" s="11"/>
      <c r="E37" s="11"/>
      <c r="F37" s="11"/>
    </row>
    <row r="38" spans="1:6" ht="18.75">
      <c r="A38" s="11"/>
      <c r="B38" s="29"/>
      <c r="C38" s="11"/>
      <c r="D38" s="11"/>
      <c r="E38" s="11"/>
      <c r="F38" s="11"/>
    </row>
    <row r="39" spans="1:6" ht="18.75">
      <c r="A39" s="11"/>
      <c r="B39" s="29"/>
      <c r="C39" s="11"/>
      <c r="D39" s="11"/>
      <c r="E39" s="11"/>
      <c r="F39" s="11"/>
    </row>
    <row r="40" spans="1:6" ht="18.75">
      <c r="A40" s="11"/>
      <c r="B40" s="29"/>
      <c r="C40" s="11"/>
      <c r="D40" s="11"/>
      <c r="E40" s="11"/>
      <c r="F40" s="11"/>
    </row>
    <row r="41" spans="1:6" ht="18.75">
      <c r="A41" s="11"/>
      <c r="B41" s="29"/>
      <c r="C41" s="11"/>
      <c r="D41" s="11"/>
      <c r="E41" s="11"/>
      <c r="F41" s="11"/>
    </row>
    <row r="42" spans="1:6" ht="18.75">
      <c r="A42" s="11"/>
      <c r="B42" s="29"/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A15" sqref="A15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8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2500</v>
      </c>
      <c r="C6">
        <v>5.2220000000000003E-2</v>
      </c>
      <c r="D6">
        <f>C6*B6*3.281</f>
        <v>428.33455000000004</v>
      </c>
    </row>
    <row r="7" spans="1:6" ht="18.75">
      <c r="A7" s="11" t="s">
        <v>50</v>
      </c>
      <c r="B7" s="11">
        <f>490.6*D6</f>
        <v>210140.93023000003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L5"/>
  <sheetViews>
    <sheetView showGridLines="0" tabSelected="1" topLeftCell="B1" workbookViewId="0">
      <selection activeCell="F4" sqref="F4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12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8" t="s">
        <v>58</v>
      </c>
      <c r="K1" s="30" t="s">
        <v>127</v>
      </c>
      <c r="L1" s="30" t="s">
        <v>126</v>
      </c>
    </row>
    <row r="2" spans="1:12" ht="18.75">
      <c r="A2" s="11" t="s">
        <v>59</v>
      </c>
      <c r="B2" s="14" t="s">
        <v>59</v>
      </c>
      <c r="C2" s="14">
        <v>1</v>
      </c>
      <c r="D2" s="12">
        <v>4.5</v>
      </c>
      <c r="E2" s="12">
        <v>2.5</v>
      </c>
      <c r="F2" s="12">
        <v>54.9</v>
      </c>
      <c r="G2" s="12">
        <f>L2*17331.0258</f>
        <v>6749.6610382839954</v>
      </c>
      <c r="H2" s="12" t="s">
        <v>60</v>
      </c>
      <c r="I2">
        <v>0.1143</v>
      </c>
      <c r="J2">
        <v>6.3500000000000001E-2</v>
      </c>
      <c r="K2">
        <f>PI()*(I2^2-J2^2)/4</f>
        <v>7.0939047073649685E-3</v>
      </c>
      <c r="L2">
        <f>K2*F2</f>
        <v>0.38945536843433676</v>
      </c>
    </row>
    <row r="3" spans="1:12" ht="18.75">
      <c r="A3" s="11" t="s">
        <v>61</v>
      </c>
      <c r="B3" s="11" t="s">
        <v>62</v>
      </c>
      <c r="C3" s="11">
        <v>1</v>
      </c>
      <c r="D3" s="12">
        <v>6</v>
      </c>
      <c r="E3" s="12">
        <v>2</v>
      </c>
      <c r="F3" s="12">
        <v>249.6</v>
      </c>
      <c r="G3" s="12">
        <f>L3*17331.0258</f>
        <v>70141.676613299423</v>
      </c>
      <c r="H3" s="12" t="s">
        <v>60</v>
      </c>
      <c r="I3">
        <v>0.15240000000000001</v>
      </c>
      <c r="J3">
        <v>5.0799999999999998E-2</v>
      </c>
      <c r="K3">
        <f>PI()*(I3^2-J3^2)/4</f>
        <v>1.621463933111993E-2</v>
      </c>
      <c r="L3">
        <f>K3*F3</f>
        <v>4.0471739770475343</v>
      </c>
    </row>
    <row r="5" spans="1:12">
      <c r="G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63</v>
      </c>
      <c r="B2" s="11">
        <v>13.436</v>
      </c>
    </row>
    <row r="3" spans="1:2" ht="18.75">
      <c r="A3" s="11" t="s">
        <v>64</v>
      </c>
      <c r="B3" s="11">
        <v>0.5</v>
      </c>
    </row>
    <row r="4" spans="1:2" ht="18.75">
      <c r="A4" s="11" t="s">
        <v>65</v>
      </c>
      <c r="B4" s="11">
        <v>0.25</v>
      </c>
    </row>
    <row r="5" spans="1:2" ht="18.75">
      <c r="A5" s="11" t="s">
        <v>66</v>
      </c>
      <c r="B5" s="12">
        <f>1-B2/65.4</f>
        <v>0.79455657492354748</v>
      </c>
    </row>
    <row r="6" spans="1:2" ht="18.75">
      <c r="A6" s="11" t="s">
        <v>67</v>
      </c>
      <c r="B6" s="11">
        <v>0.03</v>
      </c>
    </row>
    <row r="7" spans="1:2" ht="18.75">
      <c r="A7" s="11" t="s">
        <v>68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75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9" sqref="B9"/>
    </sheetView>
  </sheetViews>
  <sheetFormatPr defaultRowHeight="15"/>
  <cols>
    <col min="1" max="1" width="34.28515625" bestFit="1" customWidth="1"/>
    <col min="2" max="2" width="16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83</v>
      </c>
      <c r="B2" s="11">
        <v>120</v>
      </c>
    </row>
    <row r="3" spans="1:2" ht="18.75">
      <c r="A3" s="11" t="s">
        <v>84</v>
      </c>
      <c r="B3" s="11">
        <v>4000</v>
      </c>
    </row>
    <row r="4" spans="1:2" ht="18.75">
      <c r="A4" s="12" t="s">
        <v>85</v>
      </c>
      <c r="B4" s="13">
        <v>2</v>
      </c>
    </row>
    <row r="5" spans="1:2" ht="18.75">
      <c r="A5" s="11" t="s">
        <v>86</v>
      </c>
      <c r="B5" s="11">
        <v>2500</v>
      </c>
    </row>
    <row r="6" spans="1:2" ht="18.75">
      <c r="A6" s="11" t="s">
        <v>87</v>
      </c>
      <c r="B6" s="11">
        <v>12.25</v>
      </c>
    </row>
    <row r="7" spans="1:2" ht="18.75">
      <c r="A7" s="11" t="s">
        <v>88</v>
      </c>
      <c r="B7" s="11">
        <f>210 * 1000000000</f>
        <v>210000000000</v>
      </c>
    </row>
    <row r="8" spans="1:2" ht="18.75">
      <c r="A8" s="11" t="s">
        <v>89</v>
      </c>
      <c r="B8" s="31">
        <v>61000000000</v>
      </c>
    </row>
    <row r="9" spans="1:2" ht="18.75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91</v>
      </c>
      <c r="B2" s="12" t="s">
        <v>60</v>
      </c>
    </row>
    <row r="3" spans="1:2" ht="18.75">
      <c r="A3" s="11" t="s">
        <v>92</v>
      </c>
      <c r="B3" s="16">
        <v>0.1</v>
      </c>
    </row>
    <row r="4" spans="1:2" ht="18.75">
      <c r="A4" s="11" t="s">
        <v>93</v>
      </c>
      <c r="B4" s="16">
        <v>12</v>
      </c>
    </row>
    <row r="5" spans="1:2" ht="18.75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4" sqref="B4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95</v>
      </c>
      <c r="B2" s="12">
        <v>0.1</v>
      </c>
      <c r="C2" s="15"/>
      <c r="D2" s="15"/>
    </row>
    <row r="3" spans="1:4" ht="18.75">
      <c r="A3" s="11" t="s">
        <v>96</v>
      </c>
      <c r="B3" s="12">
        <v>0.1</v>
      </c>
      <c r="C3" s="15"/>
      <c r="D3" s="15"/>
    </row>
    <row r="4" spans="1:4" ht="18.75">
      <c r="A4" s="11" t="s">
        <v>97</v>
      </c>
      <c r="B4" s="12">
        <v>1</v>
      </c>
      <c r="C4" s="15"/>
      <c r="D4" s="15"/>
    </row>
    <row r="5" spans="1:4" ht="18.75">
      <c r="A5" s="12" t="s">
        <v>98</v>
      </c>
      <c r="B5" s="12">
        <v>300</v>
      </c>
      <c r="D5" s="15"/>
    </row>
    <row r="6" spans="1:4" ht="18.75">
      <c r="A6" s="11" t="s">
        <v>99</v>
      </c>
      <c r="B6" s="12">
        <v>350</v>
      </c>
      <c r="D6" s="15"/>
    </row>
    <row r="7" spans="1:4" ht="18.75">
      <c r="A7" s="11" t="s">
        <v>100</v>
      </c>
      <c r="B7" s="12">
        <v>400</v>
      </c>
    </row>
    <row r="8" spans="1:4" ht="18.75">
      <c r="A8" s="11" t="s">
        <v>101</v>
      </c>
      <c r="B8" s="12">
        <v>450</v>
      </c>
    </row>
    <row r="9" spans="1:4" ht="18.75">
      <c r="A9" s="11" t="s">
        <v>102</v>
      </c>
      <c r="B9" s="12">
        <v>500</v>
      </c>
    </row>
    <row r="10" spans="1:4" ht="18.75">
      <c r="A10" s="11" t="s">
        <v>103</v>
      </c>
      <c r="B10" s="12">
        <v>40</v>
      </c>
    </row>
    <row r="11" spans="1:4" ht="18.75">
      <c r="A11" s="11" t="s">
        <v>104</v>
      </c>
      <c r="B11" s="12">
        <v>40</v>
      </c>
    </row>
    <row r="12" spans="1:4" ht="18.75">
      <c r="A12" s="11" t="s">
        <v>105</v>
      </c>
      <c r="B12" s="12">
        <v>1</v>
      </c>
    </row>
    <row r="13" spans="1:4" ht="18.75">
      <c r="A13" s="12" t="s">
        <v>106</v>
      </c>
      <c r="B13" s="12">
        <v>300</v>
      </c>
    </row>
    <row r="14" spans="1:4" ht="18.75">
      <c r="A14" s="11" t="s">
        <v>107</v>
      </c>
      <c r="B14" s="12">
        <v>350</v>
      </c>
    </row>
    <row r="15" spans="1:4" ht="18.75">
      <c r="A15" s="11" t="s">
        <v>108</v>
      </c>
      <c r="B15" s="12">
        <v>400</v>
      </c>
    </row>
    <row r="16" spans="1:4" ht="18.75">
      <c r="A16" s="11" t="s">
        <v>109</v>
      </c>
      <c r="B16" s="12">
        <v>450</v>
      </c>
    </row>
    <row r="17" spans="1:2" ht="18.75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2023-07-31T20:42:19Z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