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0C357D02-D15B-45E0-B9D2-2484A49F21AA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" i="1" l="1"/>
  <c r="P24" i="1"/>
  <c r="P44" i="1"/>
  <c r="P47" i="1"/>
  <c r="P43" i="1"/>
  <c r="P42" i="1"/>
  <c r="P40" i="1"/>
  <c r="P39" i="1"/>
  <c r="P37" i="1"/>
  <c r="Q37" i="1" s="1"/>
  <c r="R37" i="1" s="1"/>
  <c r="R36" i="1"/>
  <c r="Q36" i="1"/>
  <c r="P36" i="1"/>
  <c r="P34" i="1"/>
  <c r="P35" i="1" s="1"/>
  <c r="Q35" i="1" s="1"/>
  <c r="R35" i="1" s="1"/>
  <c r="P32" i="1"/>
  <c r="Q32" i="1" s="1"/>
  <c r="R32" i="1" s="1"/>
  <c r="P30" i="1"/>
  <c r="P28" i="1"/>
  <c r="P27" i="1"/>
  <c r="P23" i="1"/>
  <c r="P25" i="1"/>
  <c r="P26" i="1"/>
  <c r="P22" i="1"/>
  <c r="P20" i="1"/>
  <c r="A11" i="1"/>
  <c r="A62" i="1"/>
  <c r="C62" i="1"/>
  <c r="B62" i="1"/>
  <c r="C11" i="1"/>
  <c r="F11" i="1" s="1"/>
  <c r="B11" i="1"/>
  <c r="E11" i="1" s="1"/>
  <c r="F62" i="1" l="1"/>
  <c r="E62" i="1"/>
</calcChain>
</file>

<file path=xl/sharedStrings.xml><?xml version="1.0" encoding="utf-8"?>
<sst xmlns="http://schemas.openxmlformats.org/spreadsheetml/2006/main" count="66" uniqueCount="65">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</sst>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4"/>
  <sheetViews>
    <sheetView tabSelected="1" topLeftCell="A28" workbookViewId="0">
      <selection activeCell="H51" sqref="H51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  <c r="B29" s="2">
        <v>45514</v>
      </c>
      <c r="C29" s="2">
        <v>45514</v>
      </c>
    </row>
    <row r="30" spans="1:18" x14ac:dyDescent="0.25">
      <c r="A30" t="s">
        <v>30</v>
      </c>
      <c r="B30" s="2">
        <v>45546</v>
      </c>
      <c r="C30" s="2">
        <v>45516</v>
      </c>
      <c r="P30">
        <f>0.3048*0.3048*0.3048/0.45359237</f>
        <v>6.2427960576144616E-2</v>
      </c>
    </row>
    <row r="31" spans="1:18" x14ac:dyDescent="0.25">
      <c r="A31" t="s">
        <v>31</v>
      </c>
      <c r="B31" s="2">
        <v>45516</v>
      </c>
      <c r="C31" s="2">
        <v>45516</v>
      </c>
    </row>
    <row r="32" spans="1:18" x14ac:dyDescent="0.25">
      <c r="A32" t="s">
        <v>32</v>
      </c>
      <c r="B32" s="2">
        <v>45516</v>
      </c>
      <c r="C32" s="2">
        <v>45516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  <c r="B33" s="2">
        <v>45516</v>
      </c>
      <c r="C33" s="2">
        <v>45516</v>
      </c>
    </row>
    <row r="34" spans="1:18" x14ac:dyDescent="0.25">
      <c r="A34" t="s">
        <v>34</v>
      </c>
      <c r="B34" s="2">
        <v>45516</v>
      </c>
      <c r="C34" s="2">
        <v>45516</v>
      </c>
      <c r="P34">
        <f>3*0.3048</f>
        <v>0.9144000000000001</v>
      </c>
    </row>
    <row r="35" spans="1:18" x14ac:dyDescent="0.25">
      <c r="A35" t="s">
        <v>35</v>
      </c>
      <c r="B35" s="2">
        <v>45516</v>
      </c>
      <c r="C35" s="2">
        <v>45516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B36" s="2">
        <v>45516</v>
      </c>
      <c r="C36" s="2">
        <v>45516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B37" s="2">
        <v>45516</v>
      </c>
      <c r="C37" s="2">
        <v>45516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  <c r="B38" s="2">
        <v>45516</v>
      </c>
      <c r="C38" s="2">
        <v>45516</v>
      </c>
    </row>
    <row r="39" spans="1:18" x14ac:dyDescent="0.25">
      <c r="A39" t="s">
        <v>39</v>
      </c>
      <c r="B39" s="2">
        <v>45516</v>
      </c>
      <c r="C39" s="2">
        <v>45516</v>
      </c>
      <c r="P39">
        <f>3600*0.3048*0.3048*5/(9*1054.35)</f>
        <v>0.17622808365343576</v>
      </c>
    </row>
    <row r="40" spans="1:18" x14ac:dyDescent="0.25">
      <c r="A40" t="s">
        <v>40</v>
      </c>
      <c r="B40" s="2">
        <v>45516</v>
      </c>
      <c r="C40" s="2">
        <v>45516</v>
      </c>
      <c r="P40">
        <f>60*60*100000*0.001/(0.001*0.001)</f>
        <v>360000000000</v>
      </c>
    </row>
    <row r="41" spans="1:18" x14ac:dyDescent="0.25">
      <c r="A41" t="s">
        <v>41</v>
      </c>
      <c r="B41" s="2">
        <v>45516</v>
      </c>
      <c r="C41" s="2">
        <v>45516</v>
      </c>
    </row>
    <row r="42" spans="1:18" x14ac:dyDescent="0.25">
      <c r="A42" t="s">
        <v>42</v>
      </c>
      <c r="B42" s="2">
        <v>45516</v>
      </c>
      <c r="C42" s="2">
        <v>45516</v>
      </c>
      <c r="P42">
        <f>0.45/(0.0254*0.0254)</f>
        <v>697.50139500278999</v>
      </c>
    </row>
    <row r="43" spans="1:18" x14ac:dyDescent="0.25">
      <c r="A43" t="s">
        <v>43</v>
      </c>
      <c r="B43" s="2">
        <v>45516</v>
      </c>
      <c r="C43" s="2">
        <v>45516</v>
      </c>
      <c r="P43">
        <f>393149903724510</f>
        <v>393149903724510</v>
      </c>
    </row>
    <row r="44" spans="1:18" x14ac:dyDescent="0.25">
      <c r="A44" t="s">
        <v>44</v>
      </c>
      <c r="B44" s="2">
        <v>45517</v>
      </c>
      <c r="C44" s="2">
        <v>45517</v>
      </c>
      <c r="P44">
        <f>60*60*6896/(100*0.00454609*0.00454609)</f>
        <v>12012231545.292404</v>
      </c>
    </row>
    <row r="45" spans="1:18" x14ac:dyDescent="0.25">
      <c r="A45" t="s">
        <v>45</v>
      </c>
      <c r="B45" s="2">
        <v>45517</v>
      </c>
      <c r="C45" s="2">
        <v>45517</v>
      </c>
    </row>
    <row r="46" spans="1:18" x14ac:dyDescent="0.25">
      <c r="A46" t="s">
        <v>46</v>
      </c>
      <c r="B46" s="2">
        <v>45517</v>
      </c>
      <c r="C46" s="2">
        <v>45517</v>
      </c>
    </row>
    <row r="47" spans="1:18" x14ac:dyDescent="0.25">
      <c r="A47" t="s">
        <v>47</v>
      </c>
      <c r="B47" s="2">
        <v>45517</v>
      </c>
      <c r="C47" s="2">
        <v>45517</v>
      </c>
      <c r="P47">
        <f>1/0.000145</f>
        <v>6896.5517241379312</v>
      </c>
    </row>
    <row r="48" spans="1:18" x14ac:dyDescent="0.25">
      <c r="A48" t="s">
        <v>48</v>
      </c>
      <c r="B48" s="2">
        <v>45517</v>
      </c>
      <c r="C48" s="2">
        <v>45517</v>
      </c>
    </row>
    <row r="49" spans="1:16" x14ac:dyDescent="0.25">
      <c r="A49" t="s">
        <v>49</v>
      </c>
    </row>
    <row r="50" spans="1:16" x14ac:dyDescent="0.25">
      <c r="A50" t="s">
        <v>50</v>
      </c>
      <c r="P50">
        <f>543455.698925542*365.25</f>
        <v>198497194.03255421</v>
      </c>
    </row>
    <row r="51" spans="1:16" x14ac:dyDescent="0.25">
      <c r="A51" t="s">
        <v>51</v>
      </c>
    </row>
    <row r="52" spans="1:16" x14ac:dyDescent="0.25">
      <c r="A52" t="s">
        <v>52</v>
      </c>
    </row>
    <row r="53" spans="1:16" x14ac:dyDescent="0.25">
      <c r="A53" t="s">
        <v>53</v>
      </c>
    </row>
    <row r="54" spans="1:16" x14ac:dyDescent="0.25">
      <c r="A54" t="s">
        <v>54</v>
      </c>
    </row>
    <row r="55" spans="1:16" x14ac:dyDescent="0.25">
      <c r="A55" t="s">
        <v>55</v>
      </c>
    </row>
    <row r="56" spans="1:16" x14ac:dyDescent="0.25">
      <c r="A56" t="s">
        <v>56</v>
      </c>
    </row>
    <row r="57" spans="1:16" x14ac:dyDescent="0.25">
      <c r="A57" t="s">
        <v>57</v>
      </c>
    </row>
    <row r="58" spans="1:16" x14ac:dyDescent="0.25">
      <c r="A58" t="s">
        <v>58</v>
      </c>
    </row>
    <row r="59" spans="1:16" x14ac:dyDescent="0.25">
      <c r="A59" t="s">
        <v>59</v>
      </c>
    </row>
    <row r="60" spans="1:16" x14ac:dyDescent="0.25">
      <c r="A60" t="s">
        <v>60</v>
      </c>
    </row>
    <row r="61" spans="1:16" x14ac:dyDescent="0.25">
      <c r="A61" t="s">
        <v>61</v>
      </c>
    </row>
    <row r="62" spans="1:16" x14ac:dyDescent="0.25">
      <c r="A62">
        <f>COUNTA(A13:A61)</f>
        <v>49</v>
      </c>
      <c r="B62">
        <f>COUNT(B13:B61)</f>
        <v>36</v>
      </c>
      <c r="C62">
        <f>COUNT(C13:C61)</f>
        <v>36</v>
      </c>
      <c r="D62" t="s">
        <v>64</v>
      </c>
      <c r="E62">
        <f>A62-B62</f>
        <v>13</v>
      </c>
      <c r="F62">
        <f>A62-C62</f>
        <v>13</v>
      </c>
    </row>
    <row r="63" spans="1:16" x14ac:dyDescent="0.25">
      <c r="A63" s="1" t="s">
        <v>63</v>
      </c>
    </row>
    <row r="64" spans="1:16" x14ac:dyDescent="0.25">
      <c r="A6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2024-08-13T10:37:28Z</dcterms:modified>
</cp:coreProperties>
</file>