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80" windowWidth="19464" windowHeight="8820"/>
  </bookViews>
  <sheets>
    <sheet name="PopulationSimulation" sheetId="1" r:id="rId1"/>
    <sheet name="readme" sheetId="8" r:id="rId2"/>
    <sheet name="Documentation" sheetId="12" r:id="rId3"/>
    <sheet name="MeanModelSimulation" sheetId="3" r:id="rId4"/>
    <sheet name="output single application" sheetId="5" r:id="rId5"/>
    <sheet name="output multi application" sheetId="6" r:id="rId6"/>
    <sheet name="tpDictionary" sheetId="11" r:id="rId7"/>
    <sheet name="SensitivityParameter" sheetId="7" r:id="rId8"/>
    <sheet name="DosePerBodyweight" sheetId="9" r:id="rId9"/>
    <sheet name="DosePerSurfaceArea" sheetId="10" r:id="rId10"/>
  </sheets>
  <calcPr calcId="145621"/>
</workbook>
</file>

<file path=xl/calcChain.xml><?xml version="1.0" encoding="utf-8"?>
<calcChain xmlns="http://schemas.openxmlformats.org/spreadsheetml/2006/main">
  <c r="D5" i="10" l="1"/>
  <c r="D6" i="10" s="1"/>
  <c r="B5" i="10"/>
  <c r="B6" i="10" s="1"/>
  <c r="B7" i="10" s="1"/>
  <c r="B8" i="10" s="1"/>
  <c r="B9" i="10" s="1"/>
  <c r="B10" i="10" s="1"/>
  <c r="A5" i="10"/>
  <c r="A6" i="10" s="1"/>
  <c r="A7" i="10" s="1"/>
  <c r="A8" i="10" s="1"/>
  <c r="A9" i="10" s="1"/>
  <c r="A10" i="10" s="1"/>
  <c r="C4" i="10"/>
  <c r="D6" i="9"/>
  <c r="C6" i="9" s="1"/>
  <c r="D5" i="9"/>
  <c r="C5" i="9"/>
  <c r="B5" i="9"/>
  <c r="B6" i="9" s="1"/>
  <c r="B7" i="9" s="1"/>
  <c r="B8" i="9" s="1"/>
  <c r="B9" i="9" s="1"/>
  <c r="B10" i="9" s="1"/>
  <c r="A5" i="9"/>
  <c r="A6" i="9" s="1"/>
  <c r="A7" i="9" s="1"/>
  <c r="A8" i="9" s="1"/>
  <c r="A9" i="9" s="1"/>
  <c r="A10" i="9" s="1"/>
  <c r="C4" i="9"/>
  <c r="D7" i="10" l="1"/>
  <c r="C6" i="10"/>
  <c r="D7" i="9"/>
  <c r="C5" i="10"/>
  <c r="D8" i="10" l="1"/>
  <c r="C7" i="10"/>
  <c r="C7" i="9"/>
  <c r="D8" i="9"/>
  <c r="C8" i="10" l="1"/>
  <c r="D9" i="10"/>
  <c r="C8" i="9"/>
  <c r="D9" i="9"/>
  <c r="D10" i="9" l="1"/>
  <c r="C10" i="9" s="1"/>
  <c r="C9" i="9"/>
  <c r="D10" i="10"/>
  <c r="C10" i="10" s="1"/>
  <c r="C9" i="10"/>
</calcChain>
</file>

<file path=xl/comments1.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Used within matlab code, kursive identifiers are optional, 
Do not change the identifier, there are used within code.
It is possible to add new covariates</t>
        </r>
      </text>
    </comment>
    <comment ref="B1" authorId="0">
      <text>
        <r>
          <rPr>
            <b/>
            <sz val="9"/>
            <color indexed="81"/>
            <rFont val="Tahoma"/>
            <family val="2"/>
          </rPr>
          <t>Katrin Coboeken:</t>
        </r>
        <r>
          <rPr>
            <sz val="9"/>
            <color indexed="81"/>
            <rFont val="Tahoma"/>
            <family val="2"/>
          </rPr>
          <t xml:space="preserve">
identifier is used to identify one uniuqe individuum
timeprofile, values are listed with time information
covariate: assumed one value per individual, if it is not unique, first value is taken</t>
        </r>
      </text>
    </comment>
    <comment ref="C1" authorId="0">
      <text>
        <r>
          <rPr>
            <b/>
            <sz val="9"/>
            <color indexed="81"/>
            <rFont val="Tahoma"/>
            <family val="2"/>
          </rPr>
          <t>Katrin Coboeken:</t>
        </r>
        <r>
          <rPr>
            <sz val="9"/>
            <color indexed="81"/>
            <rFont val="Tahoma"/>
            <family val="2"/>
          </rPr>
          <t xml:space="preserve">
name of column in nonmem file; 
columns with beginning# can not be evaluated</t>
        </r>
      </text>
    </comment>
    <comment ref="D1" authorId="0">
      <text>
        <r>
          <rPr>
            <b/>
            <sz val="9"/>
            <color indexed="81"/>
            <rFont val="Tahoma"/>
            <family val="2"/>
          </rPr>
          <t>Katrin Coboeken:</t>
        </r>
        <r>
          <rPr>
            <sz val="9"/>
            <color indexed="81"/>
            <rFont val="Tahoma"/>
            <family val="2"/>
          </rPr>
          <t xml:space="preserve">
unit within nonmen file, 
the spelling must be the spelling used in PK-SIM/MoBi
for dv unit should be empty, as there are different units possible, the units of the output definitions must correspond to the units within nonmem</t>
        </r>
      </text>
    </comment>
    <comment ref="E1" authorId="0">
      <text>
        <r>
          <rPr>
            <b/>
            <sz val="9"/>
            <color indexed="81"/>
            <rFont val="Tahoma"/>
            <family val="2"/>
          </rPr>
          <t>Katrin Coboeken:</t>
        </r>
        <r>
          <rPr>
            <sz val="9"/>
            <color indexed="81"/>
            <rFont val="Tahoma"/>
            <family val="2"/>
          </rPr>
          <t xml:space="preserve">
for covariates: name used in report</t>
        </r>
      </text>
    </comment>
    <comment ref="F1" authorId="0">
      <text>
        <r>
          <rPr>
            <b/>
            <sz val="9"/>
            <color indexed="81"/>
            <rFont val="Tahoma"/>
            <family val="2"/>
          </rPr>
          <t>Katrin Coboeken:</t>
        </r>
        <r>
          <rPr>
            <sz val="9"/>
            <color indexed="81"/>
            <rFont val="Tahoma"/>
            <family val="2"/>
          </rPr>
          <t xml:space="preserve">
pathID to match covariates to correponding simulated population</t>
        </r>
      </text>
    </comment>
  </commentList>
</comments>
</file>

<file path=xl/comments2.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First column function handel wich is used to set an application parameter
available are @addDosetablePerWeight and @addDosetablePerBSA</t>
        </r>
      </text>
    </comment>
    <comment ref="A2" authorId="0">
      <text>
        <r>
          <rPr>
            <b/>
            <sz val="9"/>
            <color indexed="81"/>
            <rFont val="Tahoma"/>
            <family val="2"/>
          </rPr>
          <t>Katrin Coboeken:</t>
        </r>
        <r>
          <rPr>
            <sz val="9"/>
            <color indexed="81"/>
            <rFont val="Tahoma"/>
            <family val="2"/>
          </rPr>
          <t xml:space="preserve">
second hadle list of parameters which are set by the function</t>
        </r>
      </text>
    </comment>
    <comment ref="A3" authorId="0">
      <text>
        <r>
          <rPr>
            <b/>
            <sz val="9"/>
            <color indexed="81"/>
            <rFont val="Tahoma"/>
            <family val="2"/>
          </rPr>
          <t>Katrin Coboeken:</t>
        </r>
        <r>
          <rPr>
            <sz val="9"/>
            <color indexed="81"/>
            <rFont val="Tahoma"/>
            <family val="2"/>
          </rPr>
          <t xml:space="preserve">
Third line header for numeric info, 
for addDosetablePerWeight following columns are mandatory column BWmin, BWmax and targetParameter
attention MoBi internal Units are used , Body weight [kg], BSA [dm^2], DrugMass µmol </t>
        </r>
      </text>
    </comment>
    <comment ref="D3" authorId="0">
      <text>
        <r>
          <rPr>
            <b/>
            <sz val="9"/>
            <color indexed="81"/>
            <rFont val="Tahoma"/>
            <family val="2"/>
          </rPr>
          <t>Katrin Coboeken:</t>
        </r>
        <r>
          <rPr>
            <sz val="9"/>
            <color indexed="81"/>
            <rFont val="Tahoma"/>
            <family val="2"/>
          </rPr>
          <t xml:space="preserve">
additional columns can be added. Please make sure column name should no contain specialletters, also e.g. no spaces, as this name is converted into a matlab fieldname</t>
        </r>
      </text>
    </comment>
  </commentList>
</comments>
</file>

<file path=xl/comments3.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First column function handel wich is used to set an application parameter
available are @addDosetablePerWeight and @addDosetablePerBSA</t>
        </r>
      </text>
    </comment>
    <comment ref="A2" authorId="0">
      <text>
        <r>
          <rPr>
            <b/>
            <sz val="9"/>
            <color indexed="81"/>
            <rFont val="Tahoma"/>
            <family val="2"/>
          </rPr>
          <t>Katrin Coboeken:</t>
        </r>
        <r>
          <rPr>
            <sz val="9"/>
            <color indexed="81"/>
            <rFont val="Tahoma"/>
            <family val="2"/>
          </rPr>
          <t xml:space="preserve">
second hadle list of parameters which are set by the function</t>
        </r>
      </text>
    </comment>
    <comment ref="A3" authorId="0">
      <text>
        <r>
          <rPr>
            <b/>
            <sz val="9"/>
            <color indexed="81"/>
            <rFont val="Tahoma"/>
            <family val="2"/>
          </rPr>
          <t>Katrin Coboeken:</t>
        </r>
        <r>
          <rPr>
            <sz val="9"/>
            <color indexed="81"/>
            <rFont val="Tahoma"/>
            <family val="2"/>
          </rPr>
          <t xml:space="preserve">
Third line header for numeric info, 
for @addDosetablePerBSA following columns are mandatory column BSAmin, BSAmax and targetParameter
attention MoBi internal Units are used , Body weight [kg], BSA [dm^2], DrugMass µmol </t>
        </r>
      </text>
    </comment>
    <comment ref="D3" authorId="0">
      <text>
        <r>
          <rPr>
            <b/>
            <sz val="9"/>
            <color indexed="81"/>
            <rFont val="Tahoma"/>
            <family val="2"/>
          </rPr>
          <t>Katrin Coboeken:</t>
        </r>
        <r>
          <rPr>
            <sz val="9"/>
            <color indexed="81"/>
            <rFont val="Tahoma"/>
            <family val="2"/>
          </rPr>
          <t xml:space="preserve">
additional columns can be added. Please make sure column name should no contain specialletters, also e.g. no spaces, as this name is converted into a matlab fieldname</t>
        </r>
      </text>
    </comment>
  </commentList>
</comments>
</file>

<file path=xl/sharedStrings.xml><?xml version="1.0" encoding="utf-8"?>
<sst xmlns="http://schemas.openxmlformats.org/spreadsheetml/2006/main" count="499" uniqueCount="227">
  <si>
    <t>reportName</t>
  </si>
  <si>
    <t>dataTpFilter</t>
  </si>
  <si>
    <t>name</t>
  </si>
  <si>
    <t>Simulation 1</t>
  </si>
  <si>
    <t>PO230mg</t>
  </si>
  <si>
    <t>used in report figures and tables as description and legend entry</t>
  </si>
  <si>
    <t>xml</t>
  </si>
  <si>
    <t>name of the xml file</t>
  </si>
  <si>
    <t>Children_OralSingle_IV_Multi.xml</t>
  </si>
  <si>
    <t>popcsv</t>
  </si>
  <si>
    <t>name of the poulation csv</t>
  </si>
  <si>
    <t>popReportName</t>
  </si>
  <si>
    <t>population name used in figures and tables</t>
  </si>
  <si>
    <t>Children_OralSingle_IV_Multi.csv</t>
  </si>
  <si>
    <t>virtual test population</t>
  </si>
  <si>
    <t>studyDesign</t>
  </si>
  <si>
    <t>PO administration of 320 mg</t>
  </si>
  <si>
    <t>AMT==0 &amp; STUD==11826</t>
  </si>
  <si>
    <t>dataReportName</t>
  </si>
  <si>
    <t>Study data 11826</t>
  </si>
  <si>
    <t>function handle to calculate the PK Parameter, if empty default function, which calculates default OSP Suite PK Parameter is used</t>
  </si>
  <si>
    <t>isReference</t>
  </si>
  <si>
    <t>TasksimulatePopulation</t>
  </si>
  <si>
    <t>TaskcalculatePKParameter</t>
  </si>
  <si>
    <t>TaskdoVPC</t>
  </si>
  <si>
    <t>TaskdoSensitivityAnalysis</t>
  </si>
  <si>
    <t>the population will be simulated, if false, simulation results should be already available!</t>
  </si>
  <si>
    <t>the PK Parameter, defined in the output csv will be calculated, if false, results should be already available</t>
  </si>
  <si>
    <t>sensitivity analysis is performed</t>
  </si>
  <si>
    <t>calculatePKParameterFh</t>
  </si>
  <si>
    <t>boxwhiskerLabel</t>
  </si>
  <si>
    <t>label for the boxwhisker plots</t>
  </si>
  <si>
    <t>WorkflowType</t>
  </si>
  <si>
    <t>Code Identifier</t>
  </si>
  <si>
    <t>Description</t>
  </si>
  <si>
    <t>default plots will be generated</t>
  </si>
  <si>
    <t>Following entries define tasks, which should be performed for all simulations. Only the entries of the first simulation are taken into account</t>
  </si>
  <si>
    <t>parallelComparison</t>
  </si>
  <si>
    <t>dataFileTimeprofile</t>
  </si>
  <si>
    <t>name of the sheet in the output.xls, if empty first sheet is taken</t>
  </si>
  <si>
    <t>data.nmdat</t>
  </si>
  <si>
    <t>name of csv file which is used to interprete the nonmen data</t>
  </si>
  <si>
    <t>data</t>
  </si>
  <si>
    <t>Simulation 2</t>
  </si>
  <si>
    <t>Simulation 3</t>
  </si>
  <si>
    <t>Simulation 4</t>
  </si>
  <si>
    <t>identifier: it is used as directory or file name for the results, please avoid special signs like \</t>
  </si>
  <si>
    <t>simulation</t>
  </si>
  <si>
    <t>timeprofile filter for nonmem data file 
Matlab readable code, using nonmem headers, 
if empty no data are filtered, so if you want to use all, include a filter including all data (e.g. SID&gt;0)</t>
  </si>
  <si>
    <t>population</t>
  </si>
  <si>
    <t>name of the nonmem file which contains the data, only one per simulation! May be empty if no data are availbale</t>
  </si>
  <si>
    <t>outputs</t>
  </si>
  <si>
    <t>name of the csv which contain the study design csv, like a body weight dependend dose table,
may be empty</t>
  </si>
  <si>
    <t>This population is used  in comparison plots as Referencepopulation. Important for workflow type pediatric and ratioComparison. select 1 for true, 0 for false</t>
  </si>
  <si>
    <t>Sensitivity</t>
  </si>
  <si>
    <t>xlssheet for sensitivity Parameter definition; if empty first sheet is taken</t>
  </si>
  <si>
    <t>SensitivityParameter</t>
  </si>
  <si>
    <t>TaskdoAbsorptionPlots</t>
  </si>
  <si>
    <t>absorption is plotted</t>
  </si>
  <si>
    <t>massbalance will be checked</t>
  </si>
  <si>
    <t>TaskcheckMassbalance</t>
  </si>
  <si>
    <t>simulation path ID</t>
  </si>
  <si>
    <t>label for report</t>
  </si>
  <si>
    <t>description / identifier of PK Parameter</t>
  </si>
  <si>
    <t>Output 1</t>
  </si>
  <si>
    <t>Output 2</t>
  </si>
  <si>
    <t>Output 3</t>
  </si>
  <si>
    <t>Output 4</t>
  </si>
  <si>
    <t>pathID</t>
  </si>
  <si>
    <t>Organism|PeripheralVenousBlood|C1|Plasma (Peripheral Venous Blood)</t>
  </si>
  <si>
    <t>Organism|Lumen|C1|Fraction of oral drug mass absorbed into mucosa</t>
  </si>
  <si>
    <t>C1 plasma</t>
  </si>
  <si>
    <t>fraction absorbed</t>
  </si>
  <si>
    <t>displayUnit</t>
  </si>
  <si>
    <t>time profile display unit, (use OSPSuite spelling!)</t>
  </si>
  <si>
    <t>µg/l</t>
  </si>
  <si>
    <t>%</t>
  </si>
  <si>
    <t>timeprofile filter for nonmem data file (Matlab readable code, using nonmem headers, empty means no data available)</t>
  </si>
  <si>
    <t>CMT==2 &amp; PKFL==0</t>
  </si>
  <si>
    <t>residualScale</t>
  </si>
  <si>
    <t>scale of residual, for lin residuals are calculated as data - simulation for log as log(data) - log(simulation)</t>
  </si>
  <si>
    <t>log</t>
  </si>
  <si>
    <t>lin</t>
  </si>
  <si>
    <t>PK Parameter calculated by default function. Attention the dimension has to be conserved</t>
  </si>
  <si>
    <t>pkparameter</t>
  </si>
  <si>
    <t>C_max</t>
  </si>
  <si>
    <t>C_max_norm</t>
  </si>
  <si>
    <t>mg/l</t>
  </si>
  <si>
    <t>t_max</t>
  </si>
  <si>
    <t>h</t>
  </si>
  <si>
    <t>C_tEnd</t>
  </si>
  <si>
    <t>AUC</t>
  </si>
  <si>
    <t>µg*h/l</t>
  </si>
  <si>
    <t>AUC_norm</t>
  </si>
  <si>
    <t>µg*min/l</t>
  </si>
  <si>
    <t>AUC_inf</t>
  </si>
  <si>
    <t>AUC_inf_norm</t>
  </si>
  <si>
    <t>MRT</t>
  </si>
  <si>
    <t>Thalf</t>
  </si>
  <si>
    <t>FractionAucLastToInf</t>
  </si>
  <si>
    <t>CL</t>
  </si>
  <si>
    <t>ml/min/kg</t>
  </si>
  <si>
    <t>Vss</t>
  </si>
  <si>
    <t>ml/kg</t>
  </si>
  <si>
    <t>Vd</t>
  </si>
  <si>
    <t>F_max</t>
  </si>
  <si>
    <t>F_tEnd</t>
  </si>
  <si>
    <t>C_max_t1_t2</t>
  </si>
  <si>
    <t>C_max_t1_t2_norm</t>
  </si>
  <si>
    <t>C_max_tLast_tEnd</t>
  </si>
  <si>
    <t>C_max_tLast_tEnd_norm</t>
  </si>
  <si>
    <t>t_max_t1_t2</t>
  </si>
  <si>
    <t>t_max_tLast_tEnd</t>
  </si>
  <si>
    <t>C_trough_t2</t>
  </si>
  <si>
    <t>C_trough_tLast</t>
  </si>
  <si>
    <t>AUC_t1_t2</t>
  </si>
  <si>
    <t>µmol*min/l</t>
  </si>
  <si>
    <t>AUC_t1_t2_norm</t>
  </si>
  <si>
    <t>AUC_tLast_minus_1_tLast</t>
  </si>
  <si>
    <t>AUC_tLast_minus_1_tLast_norm</t>
  </si>
  <si>
    <t>AUC_inf_t1</t>
  </si>
  <si>
    <t>AUC_inf_t1_norm</t>
  </si>
  <si>
    <t>AUC_inf_tLast</t>
  </si>
  <si>
    <t>AUC_inf_tLast_norm</t>
  </si>
  <si>
    <t>Thalf_tLast_tEnd</t>
  </si>
  <si>
    <t>F_max_t1_t2</t>
  </si>
  <si>
    <t>F_max_tLast_tEnd</t>
  </si>
  <si>
    <t>F_at_t2</t>
  </si>
  <si>
    <t>F_at_tLast</t>
  </si>
  <si>
    <t>output single application</t>
  </si>
  <si>
    <t>name of the sheet with the output definitions</t>
  </si>
  <si>
    <t>functionHandle = @addDosetablePerWeight</t>
  </si>
  <si>
    <t>targetParameterList = {'*Application_*|ProtocolSchemaItem|DrugMass'}</t>
  </si>
  <si>
    <t>BWmin</t>
  </si>
  <si>
    <t>BWmax</t>
  </si>
  <si>
    <t>targetParameter</t>
  </si>
  <si>
    <t>dose_mg</t>
  </si>
  <si>
    <t>functionHandle = @addDosetablePerBSA</t>
  </si>
  <si>
    <t>BSAmin</t>
  </si>
  <si>
    <t>BSAmax</t>
  </si>
  <si>
    <t>matlabID</t>
  </si>
  <si>
    <t>type</t>
  </si>
  <si>
    <t>nonmenColumn</t>
  </si>
  <si>
    <t>nonmemUnit</t>
  </si>
  <si>
    <t>comment</t>
  </si>
  <si>
    <t>sid</t>
  </si>
  <si>
    <t>identifier</t>
  </si>
  <si>
    <t>SID</t>
  </si>
  <si>
    <t>stud</t>
  </si>
  <si>
    <t>STUD</t>
  </si>
  <si>
    <t>time</t>
  </si>
  <si>
    <t>timeprofile</t>
  </si>
  <si>
    <t>TIME</t>
  </si>
  <si>
    <t>dv</t>
  </si>
  <si>
    <t>DV</t>
  </si>
  <si>
    <t>units are defined in corresponding output definitions</t>
  </si>
  <si>
    <t>tad</t>
  </si>
  <si>
    <t>TAD</t>
  </si>
  <si>
    <t>lloq</t>
  </si>
  <si>
    <t>LOQ</t>
  </si>
  <si>
    <t>age</t>
  </si>
  <si>
    <t>covariate</t>
  </si>
  <si>
    <t>AGE</t>
  </si>
  <si>
    <t>year(s)</t>
  </si>
  <si>
    <t>Age</t>
  </si>
  <si>
    <t>Organism|Age</t>
  </si>
  <si>
    <t>wght</t>
  </si>
  <si>
    <t>WGHT</t>
  </si>
  <si>
    <t>kg</t>
  </si>
  <si>
    <t>Body weight</t>
  </si>
  <si>
    <t>Organism|Weight</t>
  </si>
  <si>
    <t>hght</t>
  </si>
  <si>
    <t>HGHT</t>
  </si>
  <si>
    <t>cm</t>
  </si>
  <si>
    <t>Height</t>
  </si>
  <si>
    <t>Organism|Height</t>
  </si>
  <si>
    <t>bmi</t>
  </si>
  <si>
    <t>BMI</t>
  </si>
  <si>
    <t>kg/m²</t>
  </si>
  <si>
    <t>Organism|BMI</t>
  </si>
  <si>
    <t>gender</t>
  </si>
  <si>
    <t>SEX</t>
  </si>
  <si>
    <t>Gender</t>
  </si>
  <si>
    <t>Make sure 1=male  2= female</t>
  </si>
  <si>
    <t>tpDictionary</t>
  </si>
  <si>
    <t>name of sheet which is used to interprete the nonmen data</t>
  </si>
  <si>
    <t xml:space="preserve">For a Mean Model Workflow, select sheet "MeanModelSimulation" and make it to your main sheet by shifting it to the first position in the xlsx on the left
</t>
  </si>
  <si>
    <t xml:space="preserve">For a Population Workflow, select sheet "PopulationSimulation" and make it to your main sheet by shifting it to the first position in the xlsx on the left
</t>
  </si>
  <si>
    <t xml:space="preserve">Fill the main sheet according the descriptions in the second columns and all sheets you references in the main sheet. </t>
  </si>
  <si>
    <t>1.a</t>
  </si>
  <si>
    <t>1.b</t>
  </si>
  <si>
    <t>adjust the workflow.m if necessary and start</t>
  </si>
  <si>
    <t>Fill the documentation sheet</t>
  </si>
  <si>
    <t>Purpose:</t>
  </si>
  <si>
    <t>M&amp;S activity:</t>
  </si>
  <si>
    <t>Validation level:</t>
  </si>
  <si>
    <t>Save the xls and got to Matlab Call prepareWorkflow("xlsfile") a workflow.m will be created</t>
  </si>
  <si>
    <t>Type of the workflow (Only the entry of the first simulation is taken into account). Possible options are 
- "pediatric" properties (physiology and PK Parameter) are display vs age and weigth, sensitivity analysis is done on all populations except reference, first pediatric output defines analysed PK Parameter base
- "parallelComparison" PK parameter are displayed parrallel in boxwhsiker plots no reference population, sensitivity analysis is done on all populations, first output defines analysed PK Parameter base
- "ratioComparison" same as parallelComparison, but additional the ratio of the PK Parameter to the reference population is calculated. For that it is assumed that the populations contains the same individuals, which differ only in some specific parameters ( for example GFR). The ratio is calculated by dividing the individual values with the corresponding individuals from the reference population.</t>
  </si>
  <si>
    <t>sheetOutput</t>
  </si>
  <si>
    <t>sheetSensitivity</t>
  </si>
  <si>
    <t>SheetDataDictTimeprofile</t>
  </si>
  <si>
    <t>popModel</t>
  </si>
  <si>
    <t>meanModel</t>
  </si>
  <si>
    <t>Type of workflow, do not edit. If you want to do a Poulation workflow, select "PopulationSimulation" as main sheet</t>
  </si>
  <si>
    <t>Type of workflow, do not edit. If you want to do a Mean model workflow, select "MeanModelSimulation" as main sheet</t>
  </si>
  <si>
    <t>OralSingle_IV_Multi</t>
  </si>
  <si>
    <t>Multi IV and PO application</t>
  </si>
  <si>
    <t>output multi application</t>
  </si>
  <si>
    <t>Output 5</t>
  </si>
  <si>
    <t>Output 6</t>
  </si>
  <si>
    <t>Organism|PeripheralVenousBlood|Hydroxy_Itraconazole|Plasma (Peripheral Venous Blood)</t>
  </si>
  <si>
    <t>Organism|PeripheralVenousBlood|Itraconazole|Plasma (Peripheral Venous Blood)</t>
  </si>
  <si>
    <t>Organism|PeripheralVenousBlood|Midazolam|Plasma (Peripheral Venous Blood)</t>
  </si>
  <si>
    <t>Organism|Bone|Intracellular|Itraconazole|Concentration in container</t>
  </si>
  <si>
    <t>Organism|Bone|Intracellular|Hydroxy_Itraconazole|Concentration in container</t>
  </si>
  <si>
    <t>Organism|Bone|Intracellular|Midazolam|Concentration in container</t>
  </si>
  <si>
    <t>Hydroxy Itraconazole</t>
  </si>
  <si>
    <t>Itraconazole</t>
  </si>
  <si>
    <t>Midazolam</t>
  </si>
  <si>
    <t>Itraconazole Bone</t>
  </si>
  <si>
    <t>Hydroxy Itraconazole Bone</t>
  </si>
  <si>
    <t>Midazolam Bone</t>
  </si>
  <si>
    <t>µmol/l</t>
  </si>
  <si>
    <t>None</t>
  </si>
  <si>
    <t>Test Case 4 Simulation and PK Parameter calculation multi application</t>
  </si>
  <si>
    <t>WorkflowMode</t>
  </si>
  <si>
    <t>sheetDataDictTimeprofile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</si>
</sst>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Arial"/>
      <family val="2"/>
    </font>
    <font>
      <sz val="11"/>
      <name val="Arial"/>
      <family val="2"/>
    </font>
    <font>
      <sz val="11"/>
      <color theme="0" tint="-0.34998626667073579"/>
      <name val="Arial"/>
      <family val="2"/>
    </font>
    <font>
      <sz val="10"/>
      <color theme="1"/>
      <name val="Arial"/>
      <family val="2"/>
    </font>
    <font>
      <b/>
      <sz val="11"/>
      <color theme="1"/>
      <name val="Arial"/>
      <family val="2"/>
    </font>
    <font>
      <b/>
      <sz val="10"/>
      <name val="Arial"/>
      <family val="2"/>
    </font>
    <font>
      <b/>
      <sz val="11"/>
      <name val="Arial"/>
      <family val="2"/>
    </font>
    <font>
      <b/>
      <sz val="10"/>
      <color theme="1"/>
      <name val="Arial"/>
      <family val="2"/>
    </font>
    <font>
      <i/>
      <sz val="11"/>
      <color theme="1"/>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applyAlignment="1">
      <alignment wrapText="1"/>
    </xf>
    <xf numFmtId="0" fontId="3" fillId="0" borderId="0" xfId="0" applyFont="1" applyAlignment="1">
      <alignment wrapText="1"/>
    </xf>
    <xf numFmtId="0" fontId="3" fillId="2" borderId="0" xfId="0" applyFont="1" applyFill="1" applyAlignment="1">
      <alignment horizontal="left" wrapText="1"/>
    </xf>
    <xf numFmtId="0" fontId="0" fillId="2" borderId="0" xfId="0" applyFill="1"/>
    <xf numFmtId="0" fontId="3" fillId="2" borderId="0" xfId="0" applyFont="1" applyFill="1" applyAlignment="1">
      <alignment wrapText="1"/>
    </xf>
    <xf numFmtId="0" fontId="5" fillId="2" borderId="0" xfId="0" applyFont="1" applyFill="1" applyAlignment="1">
      <alignment wrapText="1"/>
    </xf>
    <xf numFmtId="0" fontId="6" fillId="2" borderId="0" xfId="0" applyFont="1" applyFill="1" applyAlignment="1">
      <alignment wrapText="1"/>
    </xf>
    <xf numFmtId="0" fontId="4" fillId="0" borderId="0" xfId="0" applyFont="1"/>
    <xf numFmtId="0" fontId="7" fillId="2" borderId="0" xfId="0" applyFont="1" applyFill="1" applyAlignment="1">
      <alignment wrapText="1"/>
    </xf>
    <xf numFmtId="0" fontId="2" fillId="3" borderId="0" xfId="0" applyFont="1" applyFill="1" applyBorder="1"/>
    <xf numFmtId="0" fontId="3" fillId="3" borderId="0" xfId="0" applyFont="1" applyFill="1" applyAlignment="1">
      <alignment wrapText="1"/>
    </xf>
    <xf numFmtId="0" fontId="2" fillId="3" borderId="0" xfId="0" applyFont="1" applyFill="1"/>
    <xf numFmtId="0" fontId="0" fillId="0" borderId="0" xfId="0" applyAlignment="1">
      <alignment wrapText="1"/>
    </xf>
    <xf numFmtId="0" fontId="2" fillId="0" borderId="0" xfId="0" applyFont="1"/>
    <xf numFmtId="0" fontId="0" fillId="0" borderId="0" xfId="0" quotePrefix="1"/>
    <xf numFmtId="0" fontId="2" fillId="2" borderId="0" xfId="0" applyFont="1" applyFill="1"/>
    <xf numFmtId="0" fontId="0" fillId="2" borderId="0" xfId="0" applyFill="1" applyAlignment="1">
      <alignment wrapText="1"/>
    </xf>
    <xf numFmtId="0" fontId="2" fillId="0" borderId="0" xfId="0" applyFont="1" applyFill="1" applyAlignment="1">
      <alignment wrapText="1"/>
    </xf>
    <xf numFmtId="0" fontId="0" fillId="3" borderId="0" xfId="0" applyFill="1" applyAlignment="1">
      <alignment wrapText="1"/>
    </xf>
    <xf numFmtId="0" fontId="0" fillId="3" borderId="0" xfId="0" applyFill="1"/>
    <xf numFmtId="0" fontId="0" fillId="2" borderId="1" xfId="0" applyFill="1" applyBorder="1" applyAlignment="1">
      <alignment wrapText="1"/>
    </xf>
    <xf numFmtId="0" fontId="6" fillId="0" borderId="1" xfId="0" applyFont="1"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8" fillId="0" borderId="1" xfId="0" applyFont="1" applyBorder="1" applyAlignment="1">
      <alignment wrapText="1"/>
    </xf>
    <xf numFmtId="0" fontId="0" fillId="0" borderId="0" xfId="0" applyAlignment="1">
      <alignment vertical="top"/>
    </xf>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A7" workbookViewId="0">
      <selection sqref="A1:A1048576"/>
    </sheetView>
  </sheetViews>
  <sheetFormatPr baseColWidth="10" defaultRowHeight="13.8" x14ac:dyDescent="0.25"/>
  <cols>
    <col min="1" max="1" width="21.8984375" customWidth="1"/>
    <col min="2" max="2" width="44.19921875" style="2" customWidth="1"/>
    <col min="3" max="3" width="27.796875" customWidth="1"/>
  </cols>
  <sheetData>
    <row r="1" spans="1:6" s="8" customFormat="1" ht="27.6" x14ac:dyDescent="0.25">
      <c r="A1" s="7" t="s">
        <v>33</v>
      </c>
      <c r="B1" s="6" t="s">
        <v>34</v>
      </c>
      <c r="C1" s="7" t="s">
        <v>3</v>
      </c>
      <c r="D1" s="7" t="s">
        <v>43</v>
      </c>
      <c r="E1" s="7" t="s">
        <v>44</v>
      </c>
      <c r="F1" s="7" t="s">
        <v>45</v>
      </c>
    </row>
    <row r="2" spans="1:6" s="8" customFormat="1" ht="39.6" x14ac:dyDescent="0.25">
      <c r="A2" s="10" t="s">
        <v>32</v>
      </c>
      <c r="B2" s="11" t="s">
        <v>204</v>
      </c>
      <c r="C2" s="10" t="s">
        <v>201</v>
      </c>
      <c r="D2" s="7"/>
      <c r="E2" s="7"/>
      <c r="F2" s="7"/>
    </row>
    <row r="3" spans="1:6" ht="232.8" customHeight="1" x14ac:dyDescent="0.25">
      <c r="A3" s="10" t="s">
        <v>225</v>
      </c>
      <c r="B3" s="11" t="s">
        <v>197</v>
      </c>
      <c r="C3" t="s">
        <v>37</v>
      </c>
      <c r="D3" s="1"/>
      <c r="E3" s="1"/>
      <c r="F3" s="1"/>
    </row>
    <row r="4" spans="1:6" x14ac:dyDescent="0.25">
      <c r="A4" s="5"/>
      <c r="B4" s="9" t="s">
        <v>47</v>
      </c>
      <c r="C4" s="5"/>
      <c r="D4" s="5"/>
      <c r="E4" s="5"/>
      <c r="F4" s="5"/>
    </row>
    <row r="5" spans="1:6" ht="26.4" x14ac:dyDescent="0.25">
      <c r="A5" s="12" t="s">
        <v>2</v>
      </c>
      <c r="B5" s="11" t="s">
        <v>46</v>
      </c>
      <c r="C5" t="s">
        <v>205</v>
      </c>
    </row>
    <row r="6" spans="1:6" ht="26.4" x14ac:dyDescent="0.25">
      <c r="A6" s="12" t="s">
        <v>0</v>
      </c>
      <c r="B6" s="11" t="s">
        <v>5</v>
      </c>
      <c r="C6" t="s">
        <v>206</v>
      </c>
    </row>
    <row r="7" spans="1:6" x14ac:dyDescent="0.25">
      <c r="A7" s="12" t="s">
        <v>30</v>
      </c>
      <c r="B7" s="11" t="s">
        <v>31</v>
      </c>
    </row>
    <row r="8" spans="1:6" x14ac:dyDescent="0.25">
      <c r="A8" s="12" t="s">
        <v>6</v>
      </c>
      <c r="B8" s="11" t="s">
        <v>7</v>
      </c>
      <c r="C8" s="27" t="s">
        <v>8</v>
      </c>
    </row>
    <row r="9" spans="1:6" ht="39.6" x14ac:dyDescent="0.25">
      <c r="A9" s="12" t="s">
        <v>15</v>
      </c>
      <c r="B9" s="11" t="s">
        <v>52</v>
      </c>
    </row>
    <row r="10" spans="1:6" ht="39.6" x14ac:dyDescent="0.25">
      <c r="A10" s="12" t="s">
        <v>21</v>
      </c>
      <c r="B10" s="11" t="s">
        <v>53</v>
      </c>
      <c r="C10">
        <v>0</v>
      </c>
    </row>
    <row r="11" spans="1:6" x14ac:dyDescent="0.25">
      <c r="A11" s="5"/>
      <c r="B11" s="9" t="s">
        <v>49</v>
      </c>
      <c r="C11" s="5"/>
      <c r="D11" s="5"/>
      <c r="E11" s="5"/>
      <c r="F11" s="5"/>
    </row>
    <row r="12" spans="1:6" x14ac:dyDescent="0.25">
      <c r="A12" s="12" t="s">
        <v>9</v>
      </c>
      <c r="B12" s="11" t="s">
        <v>10</v>
      </c>
      <c r="C12" s="27" t="s">
        <v>13</v>
      </c>
    </row>
    <row r="13" spans="1:6" x14ac:dyDescent="0.25">
      <c r="A13" s="12" t="s">
        <v>11</v>
      </c>
      <c r="B13" s="11" t="s">
        <v>12</v>
      </c>
      <c r="C13" t="s">
        <v>14</v>
      </c>
    </row>
    <row r="14" spans="1:6" x14ac:dyDescent="0.25">
      <c r="A14" s="5"/>
      <c r="B14" s="9" t="s">
        <v>51</v>
      </c>
      <c r="C14" s="5"/>
      <c r="D14" s="5"/>
      <c r="E14" s="5"/>
      <c r="F14" s="5"/>
    </row>
    <row r="15" spans="1:6" ht="26.4" x14ac:dyDescent="0.25">
      <c r="A15" s="12" t="s">
        <v>198</v>
      </c>
      <c r="B15" s="11" t="s">
        <v>39</v>
      </c>
      <c r="C15" t="s">
        <v>207</v>
      </c>
    </row>
    <row r="16" spans="1:6" ht="39.6" x14ac:dyDescent="0.25">
      <c r="A16" s="12" t="s">
        <v>29</v>
      </c>
      <c r="B16" s="11" t="s">
        <v>20</v>
      </c>
    </row>
    <row r="17" spans="1:6" x14ac:dyDescent="0.25">
      <c r="A17" s="5"/>
      <c r="B17" s="9" t="s">
        <v>42</v>
      </c>
      <c r="C17" s="5"/>
      <c r="D17" s="5"/>
      <c r="E17" s="5"/>
      <c r="F17" s="5"/>
    </row>
    <row r="18" spans="1:6" ht="26.4" x14ac:dyDescent="0.25">
      <c r="A18" s="12" t="s">
        <v>38</v>
      </c>
      <c r="B18" s="11" t="s">
        <v>50</v>
      </c>
      <c r="D18" s="5"/>
      <c r="E18" s="5"/>
      <c r="F18" s="5"/>
    </row>
    <row r="19" spans="1:6" ht="26.4" x14ac:dyDescent="0.25">
      <c r="A19" s="12" t="s">
        <v>226</v>
      </c>
      <c r="B19" s="11" t="s">
        <v>41</v>
      </c>
      <c r="D19" s="5"/>
      <c r="E19" s="5"/>
      <c r="F19" s="5"/>
    </row>
    <row r="20" spans="1:6" ht="52.8" x14ac:dyDescent="0.25">
      <c r="A20" s="12" t="s">
        <v>1</v>
      </c>
      <c r="B20" s="11" t="s">
        <v>48</v>
      </c>
    </row>
    <row r="21" spans="1:6" ht="26.4" x14ac:dyDescent="0.25">
      <c r="A21" s="12" t="s">
        <v>18</v>
      </c>
      <c r="B21" s="11" t="s">
        <v>5</v>
      </c>
    </row>
    <row r="22" spans="1:6" ht="49.8" customHeight="1" x14ac:dyDescent="0.25">
      <c r="A22" s="5"/>
      <c r="B22" s="9" t="s">
        <v>54</v>
      </c>
      <c r="C22" s="5"/>
      <c r="D22" s="5"/>
      <c r="E22" s="5"/>
      <c r="F22" s="5"/>
    </row>
    <row r="23" spans="1:6" ht="26.4" x14ac:dyDescent="0.25">
      <c r="A23" s="12" t="s">
        <v>199</v>
      </c>
      <c r="B23" s="11" t="s">
        <v>55</v>
      </c>
      <c r="D23" s="5"/>
      <c r="E23" s="5"/>
      <c r="F23" s="5"/>
    </row>
    <row r="24" spans="1:6" ht="13.8" customHeight="1" x14ac:dyDescent="0.25">
      <c r="A24" s="4"/>
      <c r="B24" s="3" t="s">
        <v>36</v>
      </c>
      <c r="C24" s="4"/>
      <c r="D24" s="5"/>
      <c r="E24" s="5"/>
      <c r="F24" s="5"/>
    </row>
    <row r="25" spans="1:6" ht="26.4" x14ac:dyDescent="0.25">
      <c r="A25" s="12" t="s">
        <v>22</v>
      </c>
      <c r="B25" s="11" t="s">
        <v>26</v>
      </c>
      <c r="C25">
        <v>1</v>
      </c>
      <c r="D25" s="5"/>
      <c r="E25" s="5"/>
      <c r="F25" s="5"/>
    </row>
    <row r="26" spans="1:6" ht="26.4" x14ac:dyDescent="0.25">
      <c r="A26" s="12" t="s">
        <v>23</v>
      </c>
      <c r="B26" s="11" t="s">
        <v>27</v>
      </c>
      <c r="C26">
        <v>1</v>
      </c>
      <c r="D26" s="5"/>
      <c r="E26" s="5"/>
      <c r="F26" s="5"/>
    </row>
    <row r="27" spans="1:6" x14ac:dyDescent="0.25">
      <c r="A27" s="12" t="s">
        <v>24</v>
      </c>
      <c r="B27" s="11" t="s">
        <v>35</v>
      </c>
      <c r="C27">
        <v>0</v>
      </c>
      <c r="D27" s="5"/>
      <c r="E27" s="5"/>
      <c r="F27" s="5"/>
    </row>
    <row r="28" spans="1:6" x14ac:dyDescent="0.25">
      <c r="A28" s="12" t="s">
        <v>25</v>
      </c>
      <c r="B28" s="11" t="s">
        <v>28</v>
      </c>
      <c r="C28">
        <v>0</v>
      </c>
      <c r="D28" s="5"/>
      <c r="E28" s="5"/>
      <c r="F28" s="5"/>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F16" sqref="F16"/>
    </sheetView>
  </sheetViews>
  <sheetFormatPr baseColWidth="10" defaultRowHeight="13.8" x14ac:dyDescent="0.25"/>
  <cols>
    <col min="1" max="1" width="14" customWidth="1"/>
    <col min="3" max="3" width="17.59765625" customWidth="1"/>
  </cols>
  <sheetData>
    <row r="1" spans="1:4" x14ac:dyDescent="0.25">
      <c r="A1" t="s">
        <v>137</v>
      </c>
    </row>
    <row r="2" spans="1:4" x14ac:dyDescent="0.25">
      <c r="A2" t="s">
        <v>132</v>
      </c>
    </row>
    <row r="3" spans="1:4" x14ac:dyDescent="0.25">
      <c r="A3" t="s">
        <v>138</v>
      </c>
      <c r="B3" t="s">
        <v>139</v>
      </c>
      <c r="C3" t="s">
        <v>135</v>
      </c>
      <c r="D3" t="s">
        <v>136</v>
      </c>
    </row>
    <row r="4" spans="1:4" x14ac:dyDescent="0.25">
      <c r="A4">
        <v>50</v>
      </c>
      <c r="B4">
        <v>60</v>
      </c>
      <c r="C4">
        <f>D4/225.21*1000</f>
        <v>244.21650903601082</v>
      </c>
      <c r="D4">
        <v>55</v>
      </c>
    </row>
    <row r="5" spans="1:4" x14ac:dyDescent="0.25">
      <c r="A5">
        <f>A4+10</f>
        <v>60</v>
      </c>
      <c r="B5">
        <f>B4+10</f>
        <v>70</v>
      </c>
      <c r="C5">
        <f t="shared" ref="C5:C10" si="0">D5/225.21*1000</f>
        <v>288.61951067892187</v>
      </c>
      <c r="D5">
        <f>D4+10</f>
        <v>65</v>
      </c>
    </row>
    <row r="6" spans="1:4" x14ac:dyDescent="0.25">
      <c r="A6">
        <f t="shared" ref="A6:B10" si="1">A5+10</f>
        <v>70</v>
      </c>
      <c r="B6">
        <f t="shared" si="1"/>
        <v>80</v>
      </c>
      <c r="C6">
        <f t="shared" si="0"/>
        <v>333.02251232183295</v>
      </c>
      <c r="D6">
        <f t="shared" ref="D6:D10" si="2">D5+10</f>
        <v>75</v>
      </c>
    </row>
    <row r="7" spans="1:4" x14ac:dyDescent="0.25">
      <c r="A7">
        <f t="shared" si="1"/>
        <v>80</v>
      </c>
      <c r="B7">
        <f t="shared" si="1"/>
        <v>90</v>
      </c>
      <c r="C7">
        <f t="shared" si="0"/>
        <v>377.42551396474397</v>
      </c>
      <c r="D7">
        <f t="shared" si="2"/>
        <v>85</v>
      </c>
    </row>
    <row r="8" spans="1:4" x14ac:dyDescent="0.25">
      <c r="A8">
        <f t="shared" si="1"/>
        <v>90</v>
      </c>
      <c r="B8">
        <f t="shared" si="1"/>
        <v>100</v>
      </c>
      <c r="C8">
        <f t="shared" si="0"/>
        <v>421.82851560765505</v>
      </c>
      <c r="D8">
        <f t="shared" si="2"/>
        <v>95</v>
      </c>
    </row>
    <row r="9" spans="1:4" x14ac:dyDescent="0.25">
      <c r="A9">
        <f t="shared" si="1"/>
        <v>100</v>
      </c>
      <c r="B9">
        <f t="shared" si="1"/>
        <v>110</v>
      </c>
      <c r="C9">
        <f t="shared" si="0"/>
        <v>466.23151725056613</v>
      </c>
      <c r="D9">
        <f t="shared" si="2"/>
        <v>105</v>
      </c>
    </row>
    <row r="10" spans="1:4" x14ac:dyDescent="0.25">
      <c r="A10">
        <f t="shared" si="1"/>
        <v>110</v>
      </c>
      <c r="B10">
        <f t="shared" si="1"/>
        <v>120</v>
      </c>
      <c r="C10">
        <f t="shared" si="0"/>
        <v>510.63451889347721</v>
      </c>
      <c r="D10">
        <f t="shared" si="2"/>
        <v>115</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4" sqref="B14"/>
    </sheetView>
  </sheetViews>
  <sheetFormatPr baseColWidth="10" defaultRowHeight="13.8" x14ac:dyDescent="0.25"/>
  <cols>
    <col min="1" max="1" width="3.3984375" style="26" bestFit="1" customWidth="1"/>
    <col min="2" max="2" width="128.8984375" customWidth="1"/>
  </cols>
  <sheetData>
    <row r="1" spans="1:2" x14ac:dyDescent="0.25">
      <c r="B1" s="13"/>
    </row>
    <row r="2" spans="1:2" ht="27.6" x14ac:dyDescent="0.25">
      <c r="A2" s="26" t="s">
        <v>189</v>
      </c>
      <c r="B2" s="13" t="s">
        <v>186</v>
      </c>
    </row>
    <row r="3" spans="1:2" ht="27.6" x14ac:dyDescent="0.25">
      <c r="A3" s="26" t="s">
        <v>190</v>
      </c>
      <c r="B3" s="13" t="s">
        <v>187</v>
      </c>
    </row>
    <row r="4" spans="1:2" x14ac:dyDescent="0.25">
      <c r="A4" s="26">
        <v>2</v>
      </c>
      <c r="B4" t="s">
        <v>188</v>
      </c>
    </row>
    <row r="5" spans="1:2" x14ac:dyDescent="0.25">
      <c r="A5" s="26">
        <v>3</v>
      </c>
      <c r="B5" s="13" t="s">
        <v>192</v>
      </c>
    </row>
    <row r="6" spans="1:2" x14ac:dyDescent="0.25">
      <c r="A6" s="26">
        <v>4</v>
      </c>
      <c r="B6" s="13" t="s">
        <v>196</v>
      </c>
    </row>
    <row r="7" spans="1:2" x14ac:dyDescent="0.25">
      <c r="A7" s="26">
        <v>5</v>
      </c>
      <c r="B7" s="13" t="s">
        <v>191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0" sqref="A30"/>
    </sheetView>
  </sheetViews>
  <sheetFormatPr baseColWidth="10" defaultRowHeight="13.8" x14ac:dyDescent="0.25"/>
  <cols>
    <col min="1" max="1" width="20.09765625" customWidth="1"/>
  </cols>
  <sheetData>
    <row r="1" spans="1:2" x14ac:dyDescent="0.25">
      <c r="A1" s="9" t="s">
        <v>193</v>
      </c>
      <c r="B1" t="s">
        <v>224</v>
      </c>
    </row>
    <row r="2" spans="1:2" x14ac:dyDescent="0.25">
      <c r="A2" s="9" t="s">
        <v>194</v>
      </c>
      <c r="B2" t="s">
        <v>223</v>
      </c>
    </row>
    <row r="3" spans="1:2" x14ac:dyDescent="0.25">
      <c r="A3" s="9" t="s">
        <v>195</v>
      </c>
      <c r="B3" t="s">
        <v>223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13" sqref="C13"/>
    </sheetView>
  </sheetViews>
  <sheetFormatPr baseColWidth="10" defaultRowHeight="13.8" x14ac:dyDescent="0.25"/>
  <cols>
    <col min="1" max="1" width="21.8984375" customWidth="1"/>
    <col min="2" max="2" width="40" style="2" customWidth="1"/>
    <col min="3" max="3" width="27.796875" customWidth="1"/>
  </cols>
  <sheetData>
    <row r="1" spans="1:6" s="8" customFormat="1" ht="27.6" x14ac:dyDescent="0.25">
      <c r="A1" s="7" t="s">
        <v>33</v>
      </c>
      <c r="B1" s="6" t="s">
        <v>34</v>
      </c>
      <c r="C1" s="7" t="s">
        <v>3</v>
      </c>
      <c r="D1" s="7" t="s">
        <v>43</v>
      </c>
      <c r="E1" s="7" t="s">
        <v>44</v>
      </c>
      <c r="F1" s="7" t="s">
        <v>45</v>
      </c>
    </row>
    <row r="2" spans="1:6" s="8" customFormat="1" ht="39.6" x14ac:dyDescent="0.25">
      <c r="A2" s="10" t="s">
        <v>32</v>
      </c>
      <c r="B2" s="11" t="s">
        <v>203</v>
      </c>
      <c r="C2" s="10" t="s">
        <v>202</v>
      </c>
      <c r="D2" s="7"/>
      <c r="E2" s="7"/>
      <c r="F2" s="7"/>
    </row>
    <row r="3" spans="1:6" x14ac:dyDescent="0.25">
      <c r="A3" s="5"/>
      <c r="B3" s="9" t="s">
        <v>47</v>
      </c>
      <c r="C3" s="5"/>
      <c r="D3" s="5"/>
      <c r="E3" s="5"/>
      <c r="F3" s="5"/>
    </row>
    <row r="4" spans="1:6" ht="26.4" x14ac:dyDescent="0.25">
      <c r="A4" s="12" t="s">
        <v>2</v>
      </c>
      <c r="B4" s="11" t="s">
        <v>46</v>
      </c>
      <c r="C4" t="s">
        <v>4</v>
      </c>
    </row>
    <row r="5" spans="1:6" ht="26.4" x14ac:dyDescent="0.25">
      <c r="A5" s="12" t="s">
        <v>0</v>
      </c>
      <c r="B5" s="11" t="s">
        <v>5</v>
      </c>
      <c r="C5" t="s">
        <v>16</v>
      </c>
    </row>
    <row r="6" spans="1:6" x14ac:dyDescent="0.25">
      <c r="A6" s="12" t="s">
        <v>6</v>
      </c>
      <c r="B6" s="11" t="s">
        <v>7</v>
      </c>
      <c r="C6" t="s">
        <v>8</v>
      </c>
    </row>
    <row r="7" spans="1:6" x14ac:dyDescent="0.25">
      <c r="A7" s="5"/>
      <c r="B7" s="9" t="s">
        <v>51</v>
      </c>
      <c r="C7" s="5"/>
      <c r="D7" s="5"/>
      <c r="E7" s="5"/>
      <c r="F7" s="5"/>
    </row>
    <row r="8" spans="1:6" x14ac:dyDescent="0.25">
      <c r="A8" s="12" t="s">
        <v>198</v>
      </c>
      <c r="B8" s="11" t="s">
        <v>130</v>
      </c>
      <c r="C8" t="s">
        <v>129</v>
      </c>
    </row>
    <row r="9" spans="1:6" ht="52.8" x14ac:dyDescent="0.25">
      <c r="A9" s="12" t="s">
        <v>29</v>
      </c>
      <c r="B9" s="11" t="s">
        <v>20</v>
      </c>
    </row>
    <row r="10" spans="1:6" x14ac:dyDescent="0.25">
      <c r="A10" s="5"/>
      <c r="B10" s="9" t="s">
        <v>42</v>
      </c>
      <c r="C10" s="5"/>
      <c r="D10" s="5"/>
      <c r="E10" s="5"/>
      <c r="F10" s="5"/>
    </row>
    <row r="11" spans="1:6" ht="39.6" x14ac:dyDescent="0.25">
      <c r="A11" s="12" t="s">
        <v>38</v>
      </c>
      <c r="B11" s="11" t="s">
        <v>50</v>
      </c>
      <c r="C11" t="s">
        <v>40</v>
      </c>
      <c r="D11" s="5"/>
      <c r="E11" s="5"/>
      <c r="F11" s="5"/>
    </row>
    <row r="12" spans="1:6" ht="26.4" x14ac:dyDescent="0.25">
      <c r="A12" s="12" t="s">
        <v>200</v>
      </c>
      <c r="B12" s="11" t="s">
        <v>185</v>
      </c>
      <c r="C12" t="s">
        <v>184</v>
      </c>
      <c r="D12" s="5"/>
      <c r="E12" s="5"/>
      <c r="F12" s="5"/>
    </row>
    <row r="13" spans="1:6" ht="52.8" x14ac:dyDescent="0.25">
      <c r="A13" s="12" t="s">
        <v>1</v>
      </c>
      <c r="B13" s="11" t="s">
        <v>48</v>
      </c>
      <c r="C13" t="s">
        <v>17</v>
      </c>
    </row>
    <row r="14" spans="1:6" ht="26.4" x14ac:dyDescent="0.25">
      <c r="A14" s="12" t="s">
        <v>18</v>
      </c>
      <c r="B14" s="11" t="s">
        <v>5</v>
      </c>
      <c r="C14" t="s">
        <v>19</v>
      </c>
    </row>
    <row r="15" spans="1:6" ht="49.8" customHeight="1" x14ac:dyDescent="0.25">
      <c r="A15" s="5"/>
      <c r="B15" s="9" t="s">
        <v>54</v>
      </c>
      <c r="C15" s="5"/>
      <c r="D15" s="5"/>
      <c r="E15" s="5"/>
      <c r="F15" s="5"/>
    </row>
    <row r="16" spans="1:6" ht="26.4" x14ac:dyDescent="0.25">
      <c r="A16" s="12" t="s">
        <v>199</v>
      </c>
      <c r="B16" s="11" t="s">
        <v>55</v>
      </c>
      <c r="C16" t="s">
        <v>56</v>
      </c>
      <c r="D16" s="5"/>
      <c r="E16" s="5"/>
      <c r="F16" s="5"/>
    </row>
    <row r="17" spans="1:6" ht="39.6" x14ac:dyDescent="0.25">
      <c r="A17" s="4"/>
      <c r="B17" s="3" t="s">
        <v>36</v>
      </c>
      <c r="C17" s="4"/>
      <c r="D17" s="5"/>
      <c r="E17" s="5"/>
      <c r="F17" s="5"/>
    </row>
    <row r="18" spans="1:6" x14ac:dyDescent="0.25">
      <c r="A18" s="12" t="s">
        <v>24</v>
      </c>
      <c r="B18" s="11" t="s">
        <v>35</v>
      </c>
      <c r="C18">
        <v>1</v>
      </c>
      <c r="D18" s="5"/>
      <c r="E18" s="5"/>
      <c r="F18" s="5"/>
    </row>
    <row r="19" spans="1:6" x14ac:dyDescent="0.25">
      <c r="A19" s="12" t="s">
        <v>25</v>
      </c>
      <c r="B19" s="11" t="s">
        <v>28</v>
      </c>
      <c r="C19">
        <v>1</v>
      </c>
      <c r="D19" s="5"/>
      <c r="E19" s="5"/>
      <c r="F19" s="5"/>
    </row>
    <row r="20" spans="1:6" x14ac:dyDescent="0.25">
      <c r="A20" s="12" t="s">
        <v>57</v>
      </c>
      <c r="B20" s="11" t="s">
        <v>58</v>
      </c>
      <c r="C20">
        <v>1</v>
      </c>
    </row>
    <row r="21" spans="1:6" x14ac:dyDescent="0.25">
      <c r="A21" s="12" t="s">
        <v>60</v>
      </c>
      <c r="B21" s="11" t="s">
        <v>59</v>
      </c>
      <c r="C21">
        <v>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16" sqref="B16"/>
    </sheetView>
  </sheetViews>
  <sheetFormatPr baseColWidth="10" defaultRowHeight="13.8" x14ac:dyDescent="0.25"/>
  <cols>
    <col min="1" max="1" width="11.19921875" style="14"/>
    <col min="2" max="2" width="30.59765625" style="13" customWidth="1"/>
    <col min="3" max="3" width="19.296875" customWidth="1"/>
    <col min="4" max="4" width="15.19921875" customWidth="1"/>
  </cols>
  <sheetData>
    <row r="1" spans="1:6" s="13" customFormat="1" ht="27.6" x14ac:dyDescent="0.25">
      <c r="A1" s="1" t="s">
        <v>33</v>
      </c>
      <c r="B1" s="1" t="s">
        <v>63</v>
      </c>
      <c r="C1" s="1" t="s">
        <v>64</v>
      </c>
      <c r="D1" s="1" t="s">
        <v>65</v>
      </c>
      <c r="E1" s="1" t="s">
        <v>66</v>
      </c>
      <c r="F1" s="1" t="s">
        <v>67</v>
      </c>
    </row>
    <row r="2" spans="1:6" x14ac:dyDescent="0.25">
      <c r="A2" s="14" t="s">
        <v>68</v>
      </c>
      <c r="B2" s="13" t="s">
        <v>61</v>
      </c>
      <c r="C2" t="s">
        <v>69</v>
      </c>
      <c r="D2" s="15" t="s">
        <v>70</v>
      </c>
    </row>
    <row r="3" spans="1:6" x14ac:dyDescent="0.25">
      <c r="A3" s="14" t="s">
        <v>0</v>
      </c>
      <c r="B3" s="13" t="s">
        <v>62</v>
      </c>
      <c r="C3" t="s">
        <v>71</v>
      </c>
      <c r="D3" t="s">
        <v>72</v>
      </c>
    </row>
    <row r="4" spans="1:6" ht="27.6" x14ac:dyDescent="0.25">
      <c r="A4" s="14" t="s">
        <v>73</v>
      </c>
      <c r="B4" s="13" t="s">
        <v>74</v>
      </c>
      <c r="C4" t="s">
        <v>75</v>
      </c>
      <c r="D4" t="s">
        <v>76</v>
      </c>
    </row>
    <row r="5" spans="1:6" ht="55.2" x14ac:dyDescent="0.25">
      <c r="A5" s="14" t="s">
        <v>1</v>
      </c>
      <c r="B5" s="13" t="s">
        <v>77</v>
      </c>
      <c r="C5" t="s">
        <v>78</v>
      </c>
    </row>
    <row r="6" spans="1:6" ht="41.4" x14ac:dyDescent="0.25">
      <c r="A6" s="14" t="s">
        <v>79</v>
      </c>
      <c r="B6" s="13" t="s">
        <v>80</v>
      </c>
      <c r="C6" t="s">
        <v>81</v>
      </c>
      <c r="D6" t="s">
        <v>82</v>
      </c>
    </row>
    <row r="7" spans="1:6" ht="41.4" x14ac:dyDescent="0.25">
      <c r="A7" s="16"/>
      <c r="B7" s="17" t="s">
        <v>83</v>
      </c>
      <c r="C7" s="4"/>
      <c r="D7" s="4"/>
      <c r="E7" s="4"/>
      <c r="F7" s="4"/>
    </row>
    <row r="8" spans="1:6" x14ac:dyDescent="0.25">
      <c r="A8" s="14" t="s">
        <v>84</v>
      </c>
      <c r="B8" s="18" t="s">
        <v>85</v>
      </c>
      <c r="C8" t="s">
        <v>75</v>
      </c>
      <c r="D8">
        <v>-1</v>
      </c>
    </row>
    <row r="9" spans="1:6" x14ac:dyDescent="0.25">
      <c r="A9" s="14" t="s">
        <v>84</v>
      </c>
      <c r="B9" s="18" t="s">
        <v>86</v>
      </c>
      <c r="C9" t="s">
        <v>87</v>
      </c>
      <c r="D9">
        <v>-1</v>
      </c>
    </row>
    <row r="10" spans="1:6" x14ac:dyDescent="0.25">
      <c r="A10" s="14" t="s">
        <v>84</v>
      </c>
      <c r="B10" s="18" t="s">
        <v>88</v>
      </c>
      <c r="C10" t="s">
        <v>89</v>
      </c>
      <c r="D10">
        <v>-1</v>
      </c>
    </row>
    <row r="11" spans="1:6" x14ac:dyDescent="0.25">
      <c r="A11" s="14" t="s">
        <v>84</v>
      </c>
      <c r="B11" s="18" t="s">
        <v>90</v>
      </c>
      <c r="C11" t="s">
        <v>75</v>
      </c>
      <c r="D11">
        <v>-1</v>
      </c>
    </row>
    <row r="12" spans="1:6" x14ac:dyDescent="0.25">
      <c r="A12" s="14" t="s">
        <v>84</v>
      </c>
      <c r="B12" s="18" t="s">
        <v>91</v>
      </c>
      <c r="C12" t="s">
        <v>92</v>
      </c>
      <c r="D12">
        <v>-1</v>
      </c>
    </row>
    <row r="13" spans="1:6" x14ac:dyDescent="0.25">
      <c r="A13" s="14" t="s">
        <v>84</v>
      </c>
      <c r="B13" s="18" t="s">
        <v>93</v>
      </c>
      <c r="C13" t="s">
        <v>94</v>
      </c>
      <c r="D13">
        <v>-1</v>
      </c>
    </row>
    <row r="14" spans="1:6" x14ac:dyDescent="0.25">
      <c r="A14" s="14" t="s">
        <v>84</v>
      </c>
      <c r="B14" s="18" t="s">
        <v>95</v>
      </c>
      <c r="C14" t="s">
        <v>92</v>
      </c>
      <c r="D14">
        <v>-1</v>
      </c>
    </row>
    <row r="15" spans="1:6" x14ac:dyDescent="0.25">
      <c r="A15" s="14" t="s">
        <v>84</v>
      </c>
      <c r="B15" s="18" t="s">
        <v>96</v>
      </c>
      <c r="C15" t="s">
        <v>94</v>
      </c>
      <c r="D15">
        <v>-1</v>
      </c>
    </row>
    <row r="16" spans="1:6" x14ac:dyDescent="0.25">
      <c r="A16" s="14" t="s">
        <v>84</v>
      </c>
      <c r="B16" s="18" t="s">
        <v>97</v>
      </c>
      <c r="C16" t="s">
        <v>89</v>
      </c>
      <c r="D16">
        <v>-1</v>
      </c>
    </row>
    <row r="17" spans="1:4" x14ac:dyDescent="0.25">
      <c r="A17" s="14" t="s">
        <v>84</v>
      </c>
      <c r="B17" s="18" t="s">
        <v>98</v>
      </c>
      <c r="C17" t="s">
        <v>89</v>
      </c>
      <c r="D17">
        <v>-1</v>
      </c>
    </row>
    <row r="18" spans="1:4" x14ac:dyDescent="0.25">
      <c r="A18" s="14" t="s">
        <v>84</v>
      </c>
      <c r="B18" s="18" t="s">
        <v>99</v>
      </c>
      <c r="D18">
        <v>-1</v>
      </c>
    </row>
    <row r="19" spans="1:4" x14ac:dyDescent="0.25">
      <c r="A19" s="14" t="s">
        <v>84</v>
      </c>
      <c r="B19" s="18" t="s">
        <v>100</v>
      </c>
      <c r="C19" t="s">
        <v>101</v>
      </c>
      <c r="D19">
        <v>-1</v>
      </c>
    </row>
    <row r="20" spans="1:4" x14ac:dyDescent="0.25">
      <c r="A20" s="14" t="s">
        <v>84</v>
      </c>
      <c r="B20" s="18" t="s">
        <v>102</v>
      </c>
      <c r="C20" t="s">
        <v>103</v>
      </c>
      <c r="D20">
        <v>-1</v>
      </c>
    </row>
    <row r="21" spans="1:4" x14ac:dyDescent="0.25">
      <c r="A21" s="14" t="s">
        <v>84</v>
      </c>
      <c r="B21" s="18" t="s">
        <v>104</v>
      </c>
      <c r="C21" t="s">
        <v>103</v>
      </c>
      <c r="D21">
        <v>-1</v>
      </c>
    </row>
    <row r="22" spans="1:4" x14ac:dyDescent="0.25">
      <c r="A22" s="14" t="s">
        <v>84</v>
      </c>
      <c r="B22" s="18" t="s">
        <v>105</v>
      </c>
      <c r="C22">
        <v>-1</v>
      </c>
      <c r="D22" t="s">
        <v>76</v>
      </c>
    </row>
    <row r="23" spans="1:4" x14ac:dyDescent="0.25">
      <c r="A23" s="14" t="s">
        <v>84</v>
      </c>
      <c r="B23" s="18" t="s">
        <v>106</v>
      </c>
      <c r="C23">
        <v>-1</v>
      </c>
      <c r="D23" t="s">
        <v>76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4" workbookViewId="0">
      <selection sqref="A1:XFD1048576"/>
    </sheetView>
  </sheetViews>
  <sheetFormatPr baseColWidth="10" defaultRowHeight="13.8" x14ac:dyDescent="0.25"/>
  <cols>
    <col min="2" max="2" width="39.59765625" customWidth="1"/>
  </cols>
  <sheetData>
    <row r="1" spans="1:8" ht="27.6" x14ac:dyDescent="0.25">
      <c r="A1" s="1" t="s">
        <v>33</v>
      </c>
      <c r="B1" s="1" t="s">
        <v>63</v>
      </c>
      <c r="C1" s="1" t="s">
        <v>64</v>
      </c>
      <c r="D1" s="1" t="s">
        <v>65</v>
      </c>
      <c r="E1" s="1" t="s">
        <v>66</v>
      </c>
      <c r="F1" s="1" t="s">
        <v>67</v>
      </c>
      <c r="G1" s="1" t="s">
        <v>208</v>
      </c>
      <c r="H1" s="1" t="s">
        <v>209</v>
      </c>
    </row>
    <row r="2" spans="1:8" x14ac:dyDescent="0.25">
      <c r="A2" s="12" t="s">
        <v>68</v>
      </c>
      <c r="B2" s="19" t="s">
        <v>61</v>
      </c>
      <c r="C2" s="27" t="s">
        <v>210</v>
      </c>
      <c r="D2" t="s">
        <v>211</v>
      </c>
      <c r="E2" t="s">
        <v>212</v>
      </c>
      <c r="F2" t="s">
        <v>213</v>
      </c>
      <c r="G2" t="s">
        <v>214</v>
      </c>
      <c r="H2" t="s">
        <v>215</v>
      </c>
    </row>
    <row r="3" spans="1:8" x14ac:dyDescent="0.25">
      <c r="A3" s="12" t="s">
        <v>0</v>
      </c>
      <c r="B3" s="19" t="s">
        <v>62</v>
      </c>
      <c r="C3" t="s">
        <v>216</v>
      </c>
      <c r="D3" t="s">
        <v>217</v>
      </c>
      <c r="E3" t="s">
        <v>218</v>
      </c>
      <c r="F3" t="s">
        <v>219</v>
      </c>
      <c r="G3" t="s">
        <v>220</v>
      </c>
      <c r="H3" t="s">
        <v>221</v>
      </c>
    </row>
    <row r="4" spans="1:8" ht="27.6" x14ac:dyDescent="0.25">
      <c r="A4" s="12" t="s">
        <v>73</v>
      </c>
      <c r="B4" s="19" t="s">
        <v>74</v>
      </c>
      <c r="C4" t="s">
        <v>75</v>
      </c>
      <c r="D4" t="s">
        <v>75</v>
      </c>
      <c r="E4" t="s">
        <v>75</v>
      </c>
      <c r="F4" t="s">
        <v>75</v>
      </c>
      <c r="G4" t="s">
        <v>75</v>
      </c>
      <c r="H4" t="s">
        <v>75</v>
      </c>
    </row>
    <row r="5" spans="1:8" ht="41.4" x14ac:dyDescent="0.25">
      <c r="A5" s="12" t="s">
        <v>1</v>
      </c>
      <c r="B5" s="19" t="s">
        <v>77</v>
      </c>
    </row>
    <row r="6" spans="1:8" ht="41.4" x14ac:dyDescent="0.25">
      <c r="A6" s="12" t="s">
        <v>79</v>
      </c>
      <c r="B6" s="19" t="s">
        <v>80</v>
      </c>
      <c r="C6" t="s">
        <v>81</v>
      </c>
      <c r="D6" t="s">
        <v>81</v>
      </c>
      <c r="E6" t="s">
        <v>81</v>
      </c>
      <c r="F6" t="s">
        <v>81</v>
      </c>
      <c r="G6" t="s">
        <v>81</v>
      </c>
      <c r="H6" t="s">
        <v>81</v>
      </c>
    </row>
    <row r="7" spans="1:8" ht="27.6" x14ac:dyDescent="0.25">
      <c r="A7" s="16"/>
      <c r="B7" s="17" t="s">
        <v>83</v>
      </c>
      <c r="C7" s="4"/>
      <c r="D7" s="4"/>
      <c r="E7" s="4"/>
      <c r="F7" s="4"/>
      <c r="G7" s="4"/>
      <c r="H7" s="4"/>
    </row>
    <row r="8" spans="1:8" x14ac:dyDescent="0.25">
      <c r="A8" s="12" t="s">
        <v>84</v>
      </c>
      <c r="B8" s="20" t="s">
        <v>85</v>
      </c>
      <c r="C8" t="s">
        <v>222</v>
      </c>
      <c r="D8" t="s">
        <v>222</v>
      </c>
      <c r="E8" t="s">
        <v>222</v>
      </c>
      <c r="F8" t="s">
        <v>222</v>
      </c>
      <c r="G8" t="s">
        <v>222</v>
      </c>
      <c r="H8" t="s">
        <v>222</v>
      </c>
    </row>
    <row r="9" spans="1:8" x14ac:dyDescent="0.25">
      <c r="A9" s="12" t="s">
        <v>84</v>
      </c>
      <c r="B9" s="20" t="s">
        <v>86</v>
      </c>
      <c r="C9" t="s">
        <v>87</v>
      </c>
      <c r="D9" t="s">
        <v>87</v>
      </c>
      <c r="E9" t="s">
        <v>87</v>
      </c>
      <c r="F9" t="s">
        <v>87</v>
      </c>
      <c r="G9" t="s">
        <v>87</v>
      </c>
      <c r="H9" t="s">
        <v>87</v>
      </c>
    </row>
    <row r="10" spans="1:8" x14ac:dyDescent="0.25">
      <c r="A10" s="12" t="s">
        <v>84</v>
      </c>
      <c r="B10" s="20" t="s">
        <v>107</v>
      </c>
      <c r="C10" t="s">
        <v>222</v>
      </c>
      <c r="D10" t="s">
        <v>222</v>
      </c>
      <c r="E10" t="s">
        <v>222</v>
      </c>
      <c r="F10" t="s">
        <v>222</v>
      </c>
      <c r="G10" t="s">
        <v>222</v>
      </c>
      <c r="H10" t="s">
        <v>222</v>
      </c>
    </row>
    <row r="11" spans="1:8" x14ac:dyDescent="0.25">
      <c r="A11" s="12" t="s">
        <v>84</v>
      </c>
      <c r="B11" s="20" t="s">
        <v>108</v>
      </c>
      <c r="C11" t="s">
        <v>87</v>
      </c>
      <c r="D11" t="s">
        <v>87</v>
      </c>
      <c r="E11" t="s">
        <v>87</v>
      </c>
      <c r="F11" t="s">
        <v>87</v>
      </c>
      <c r="G11" t="s">
        <v>87</v>
      </c>
      <c r="H11" t="s">
        <v>87</v>
      </c>
    </row>
    <row r="12" spans="1:8" x14ac:dyDescent="0.25">
      <c r="A12" s="12" t="s">
        <v>84</v>
      </c>
      <c r="B12" s="20" t="s">
        <v>109</v>
      </c>
      <c r="C12" t="s">
        <v>222</v>
      </c>
      <c r="D12" t="s">
        <v>222</v>
      </c>
      <c r="E12" t="s">
        <v>222</v>
      </c>
      <c r="F12" t="s">
        <v>222</v>
      </c>
      <c r="G12" t="s">
        <v>222</v>
      </c>
      <c r="H12" t="s">
        <v>222</v>
      </c>
    </row>
    <row r="13" spans="1:8" x14ac:dyDescent="0.25">
      <c r="A13" s="12" t="s">
        <v>84</v>
      </c>
      <c r="B13" s="20" t="s">
        <v>110</v>
      </c>
      <c r="C13" t="s">
        <v>87</v>
      </c>
      <c r="D13" t="s">
        <v>87</v>
      </c>
      <c r="E13" t="s">
        <v>87</v>
      </c>
      <c r="F13" t="s">
        <v>87</v>
      </c>
      <c r="G13" t="s">
        <v>87</v>
      </c>
      <c r="H13" t="s">
        <v>87</v>
      </c>
    </row>
    <row r="14" spans="1:8" x14ac:dyDescent="0.25">
      <c r="A14" s="12" t="s">
        <v>84</v>
      </c>
      <c r="B14" s="20" t="s">
        <v>88</v>
      </c>
      <c r="C14" t="s">
        <v>89</v>
      </c>
      <c r="D14" t="s">
        <v>89</v>
      </c>
      <c r="E14" t="s">
        <v>89</v>
      </c>
      <c r="F14" t="s">
        <v>89</v>
      </c>
      <c r="G14" t="s">
        <v>89</v>
      </c>
      <c r="H14" t="s">
        <v>89</v>
      </c>
    </row>
    <row r="15" spans="1:8" x14ac:dyDescent="0.25">
      <c r="A15" s="12" t="s">
        <v>84</v>
      </c>
      <c r="B15" s="20" t="s">
        <v>111</v>
      </c>
      <c r="C15" t="s">
        <v>89</v>
      </c>
      <c r="D15" t="s">
        <v>89</v>
      </c>
      <c r="E15" t="s">
        <v>89</v>
      </c>
      <c r="F15" t="s">
        <v>89</v>
      </c>
      <c r="G15" t="s">
        <v>89</v>
      </c>
      <c r="H15" t="s">
        <v>89</v>
      </c>
    </row>
    <row r="16" spans="1:8" x14ac:dyDescent="0.25">
      <c r="A16" s="12" t="s">
        <v>84</v>
      </c>
      <c r="B16" s="20" t="s">
        <v>112</v>
      </c>
      <c r="C16" t="s">
        <v>89</v>
      </c>
      <c r="D16" t="s">
        <v>89</v>
      </c>
      <c r="E16" t="s">
        <v>89</v>
      </c>
      <c r="F16" t="s">
        <v>89</v>
      </c>
      <c r="G16" t="s">
        <v>89</v>
      </c>
      <c r="H16" t="s">
        <v>89</v>
      </c>
    </row>
    <row r="17" spans="1:8" x14ac:dyDescent="0.25">
      <c r="A17" s="12" t="s">
        <v>84</v>
      </c>
      <c r="B17" s="20" t="s">
        <v>113</v>
      </c>
      <c r="C17" t="s">
        <v>222</v>
      </c>
      <c r="D17" t="s">
        <v>222</v>
      </c>
      <c r="E17" t="s">
        <v>222</v>
      </c>
      <c r="F17" t="s">
        <v>222</v>
      </c>
      <c r="G17" t="s">
        <v>222</v>
      </c>
      <c r="H17" t="s">
        <v>222</v>
      </c>
    </row>
    <row r="18" spans="1:8" x14ac:dyDescent="0.25">
      <c r="A18" s="12" t="s">
        <v>84</v>
      </c>
      <c r="B18" s="20" t="s">
        <v>114</v>
      </c>
      <c r="C18" t="s">
        <v>222</v>
      </c>
      <c r="D18" t="s">
        <v>222</v>
      </c>
      <c r="E18" t="s">
        <v>222</v>
      </c>
      <c r="F18" t="s">
        <v>222</v>
      </c>
      <c r="G18" t="s">
        <v>222</v>
      </c>
      <c r="H18" t="s">
        <v>222</v>
      </c>
    </row>
    <row r="19" spans="1:8" x14ac:dyDescent="0.25">
      <c r="A19" s="12" t="s">
        <v>84</v>
      </c>
      <c r="B19" s="20" t="s">
        <v>115</v>
      </c>
      <c r="C19" t="s">
        <v>116</v>
      </c>
      <c r="D19" t="s">
        <v>116</v>
      </c>
      <c r="E19" t="s">
        <v>116</v>
      </c>
      <c r="F19" t="s">
        <v>116</v>
      </c>
      <c r="G19" t="s">
        <v>116</v>
      </c>
      <c r="H19" t="s">
        <v>116</v>
      </c>
    </row>
    <row r="20" spans="1:8" x14ac:dyDescent="0.25">
      <c r="A20" s="12" t="s">
        <v>84</v>
      </c>
      <c r="B20" s="20" t="s">
        <v>117</v>
      </c>
      <c r="C20" t="s">
        <v>94</v>
      </c>
      <c r="D20" t="s">
        <v>94</v>
      </c>
      <c r="E20" t="s">
        <v>94</v>
      </c>
      <c r="F20" t="s">
        <v>94</v>
      </c>
      <c r="G20" t="s">
        <v>94</v>
      </c>
      <c r="H20" t="s">
        <v>94</v>
      </c>
    </row>
    <row r="21" spans="1:8" x14ac:dyDescent="0.25">
      <c r="A21" s="12" t="s">
        <v>84</v>
      </c>
      <c r="B21" s="20" t="s">
        <v>118</v>
      </c>
      <c r="C21" t="s">
        <v>116</v>
      </c>
      <c r="D21" t="s">
        <v>116</v>
      </c>
      <c r="E21" t="s">
        <v>116</v>
      </c>
      <c r="F21" t="s">
        <v>116</v>
      </c>
      <c r="G21" t="s">
        <v>116</v>
      </c>
      <c r="H21" t="s">
        <v>116</v>
      </c>
    </row>
    <row r="22" spans="1:8" x14ac:dyDescent="0.25">
      <c r="A22" s="12" t="s">
        <v>84</v>
      </c>
      <c r="B22" s="20" t="s">
        <v>119</v>
      </c>
      <c r="C22" t="s">
        <v>94</v>
      </c>
      <c r="D22" t="s">
        <v>94</v>
      </c>
      <c r="E22" t="s">
        <v>94</v>
      </c>
      <c r="F22" t="s">
        <v>94</v>
      </c>
      <c r="G22" t="s">
        <v>94</v>
      </c>
      <c r="H22" t="s">
        <v>94</v>
      </c>
    </row>
    <row r="23" spans="1:8" x14ac:dyDescent="0.25">
      <c r="A23" s="12" t="s">
        <v>84</v>
      </c>
      <c r="B23" s="20" t="s">
        <v>120</v>
      </c>
      <c r="C23" t="s">
        <v>116</v>
      </c>
      <c r="D23" t="s">
        <v>116</v>
      </c>
      <c r="E23" t="s">
        <v>116</v>
      </c>
      <c r="F23" t="s">
        <v>116</v>
      </c>
      <c r="G23" t="s">
        <v>116</v>
      </c>
      <c r="H23" t="s">
        <v>116</v>
      </c>
    </row>
    <row r="24" spans="1:8" x14ac:dyDescent="0.25">
      <c r="A24" s="12" t="s">
        <v>84</v>
      </c>
      <c r="B24" s="20" t="s">
        <v>121</v>
      </c>
      <c r="C24" t="s">
        <v>94</v>
      </c>
      <c r="D24" t="s">
        <v>94</v>
      </c>
      <c r="E24" t="s">
        <v>94</v>
      </c>
      <c r="F24" t="s">
        <v>94</v>
      </c>
      <c r="G24" t="s">
        <v>94</v>
      </c>
      <c r="H24" t="s">
        <v>94</v>
      </c>
    </row>
    <row r="25" spans="1:8" x14ac:dyDescent="0.25">
      <c r="A25" s="12" t="s">
        <v>84</v>
      </c>
      <c r="B25" s="20" t="s">
        <v>122</v>
      </c>
      <c r="C25" t="s">
        <v>116</v>
      </c>
      <c r="D25" t="s">
        <v>116</v>
      </c>
      <c r="E25" t="s">
        <v>116</v>
      </c>
      <c r="F25" t="s">
        <v>116</v>
      </c>
      <c r="G25" t="s">
        <v>116</v>
      </c>
      <c r="H25" t="s">
        <v>116</v>
      </c>
    </row>
    <row r="26" spans="1:8" x14ac:dyDescent="0.25">
      <c r="A26" s="12" t="s">
        <v>84</v>
      </c>
      <c r="B26" s="20" t="s">
        <v>123</v>
      </c>
      <c r="C26" t="s">
        <v>94</v>
      </c>
      <c r="D26" t="s">
        <v>94</v>
      </c>
      <c r="E26" t="s">
        <v>94</v>
      </c>
      <c r="F26" t="s">
        <v>94</v>
      </c>
      <c r="G26" t="s">
        <v>94</v>
      </c>
      <c r="H26" t="s">
        <v>94</v>
      </c>
    </row>
    <row r="27" spans="1:8" x14ac:dyDescent="0.25">
      <c r="A27" s="12" t="s">
        <v>84</v>
      </c>
      <c r="B27" s="20" t="s">
        <v>97</v>
      </c>
      <c r="C27" t="s">
        <v>89</v>
      </c>
      <c r="D27" t="s">
        <v>89</v>
      </c>
      <c r="E27" t="s">
        <v>89</v>
      </c>
      <c r="F27" t="s">
        <v>89</v>
      </c>
      <c r="G27" t="s">
        <v>89</v>
      </c>
      <c r="H27" t="s">
        <v>89</v>
      </c>
    </row>
    <row r="28" spans="1:8" x14ac:dyDescent="0.25">
      <c r="A28" s="12" t="s">
        <v>84</v>
      </c>
      <c r="B28" s="20" t="s">
        <v>98</v>
      </c>
      <c r="C28" t="s">
        <v>89</v>
      </c>
      <c r="D28" t="s">
        <v>89</v>
      </c>
      <c r="E28" t="s">
        <v>89</v>
      </c>
      <c r="F28" t="s">
        <v>89</v>
      </c>
      <c r="G28" t="s">
        <v>89</v>
      </c>
      <c r="H28" t="s">
        <v>89</v>
      </c>
    </row>
    <row r="29" spans="1:8" x14ac:dyDescent="0.25">
      <c r="A29" s="12" t="s">
        <v>84</v>
      </c>
      <c r="B29" s="20" t="s">
        <v>124</v>
      </c>
      <c r="C29" t="s">
        <v>89</v>
      </c>
      <c r="D29" t="s">
        <v>89</v>
      </c>
      <c r="E29" t="s">
        <v>89</v>
      </c>
      <c r="F29" t="s">
        <v>89</v>
      </c>
      <c r="G29" t="s">
        <v>89</v>
      </c>
      <c r="H29" t="s">
        <v>89</v>
      </c>
    </row>
    <row r="30" spans="1:8" x14ac:dyDescent="0.25">
      <c r="A30" s="12" t="s">
        <v>84</v>
      </c>
      <c r="B30" s="20" t="s">
        <v>105</v>
      </c>
      <c r="C30">
        <v>-1</v>
      </c>
      <c r="D30">
        <v>-1</v>
      </c>
      <c r="E30">
        <v>-1</v>
      </c>
      <c r="F30">
        <v>-1</v>
      </c>
      <c r="G30">
        <v>-1</v>
      </c>
      <c r="H30">
        <v>-1</v>
      </c>
    </row>
    <row r="31" spans="1:8" x14ac:dyDescent="0.25">
      <c r="A31" s="12" t="s">
        <v>84</v>
      </c>
      <c r="B31" s="20" t="s">
        <v>125</v>
      </c>
      <c r="C31">
        <v>-1</v>
      </c>
      <c r="D31">
        <v>-1</v>
      </c>
      <c r="E31">
        <v>-1</v>
      </c>
      <c r="F31">
        <v>-1</v>
      </c>
      <c r="G31">
        <v>-1</v>
      </c>
      <c r="H31">
        <v>-1</v>
      </c>
    </row>
    <row r="32" spans="1:8" x14ac:dyDescent="0.25">
      <c r="A32" s="12" t="s">
        <v>84</v>
      </c>
      <c r="B32" s="20" t="s">
        <v>126</v>
      </c>
      <c r="C32">
        <v>-1</v>
      </c>
      <c r="D32">
        <v>-1</v>
      </c>
      <c r="E32">
        <v>-1</v>
      </c>
      <c r="F32">
        <v>-1</v>
      </c>
      <c r="G32">
        <v>-1</v>
      </c>
      <c r="H32">
        <v>-1</v>
      </c>
    </row>
    <row r="33" spans="1:8" x14ac:dyDescent="0.25">
      <c r="A33" s="12" t="s">
        <v>84</v>
      </c>
      <c r="B33" s="20" t="s">
        <v>127</v>
      </c>
      <c r="C33">
        <v>-1</v>
      </c>
      <c r="D33">
        <v>-1</v>
      </c>
      <c r="E33">
        <v>-1</v>
      </c>
      <c r="F33">
        <v>-1</v>
      </c>
      <c r="G33">
        <v>-1</v>
      </c>
      <c r="H33">
        <v>-1</v>
      </c>
    </row>
    <row r="34" spans="1:8" x14ac:dyDescent="0.25">
      <c r="A34" s="12" t="s">
        <v>84</v>
      </c>
      <c r="B34" s="20" t="s">
        <v>128</v>
      </c>
      <c r="C34">
        <v>-1</v>
      </c>
      <c r="D34">
        <v>-1</v>
      </c>
      <c r="E34">
        <v>-1</v>
      </c>
      <c r="F34">
        <v>-1</v>
      </c>
      <c r="G34">
        <v>-1</v>
      </c>
      <c r="H34">
        <v>-1</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workbookViewId="0">
      <selection activeCell="B18" sqref="B18"/>
    </sheetView>
  </sheetViews>
  <sheetFormatPr baseColWidth="10" defaultRowHeight="13.8" x14ac:dyDescent="0.25"/>
  <cols>
    <col min="3" max="3" width="13.5" customWidth="1"/>
    <col min="6" max="6" width="21" customWidth="1"/>
  </cols>
  <sheetData>
    <row r="1" spans="1:7" x14ac:dyDescent="0.25">
      <c r="A1" s="21" t="s">
        <v>140</v>
      </c>
      <c r="B1" s="21" t="s">
        <v>141</v>
      </c>
      <c r="C1" s="21" t="s">
        <v>142</v>
      </c>
      <c r="D1" s="21" t="s">
        <v>143</v>
      </c>
      <c r="E1" s="21" t="s">
        <v>0</v>
      </c>
      <c r="F1" s="21" t="s">
        <v>68</v>
      </c>
      <c r="G1" s="21" t="s">
        <v>144</v>
      </c>
    </row>
    <row r="2" spans="1:7" x14ac:dyDescent="0.25">
      <c r="A2" s="22" t="s">
        <v>145</v>
      </c>
      <c r="B2" s="23" t="s">
        <v>146</v>
      </c>
      <c r="C2" s="23" t="s">
        <v>147</v>
      </c>
      <c r="D2" s="23"/>
      <c r="E2" s="24"/>
      <c r="F2" s="24"/>
      <c r="G2" s="23"/>
    </row>
    <row r="3" spans="1:7" x14ac:dyDescent="0.25">
      <c r="A3" s="22" t="s">
        <v>148</v>
      </c>
      <c r="B3" s="23" t="s">
        <v>146</v>
      </c>
      <c r="C3" s="23" t="s">
        <v>149</v>
      </c>
      <c r="D3" s="23"/>
      <c r="E3" s="24"/>
      <c r="F3" s="24"/>
      <c r="G3" s="23"/>
    </row>
    <row r="4" spans="1:7" x14ac:dyDescent="0.25">
      <c r="A4" s="22" t="s">
        <v>150</v>
      </c>
      <c r="B4" s="23" t="s">
        <v>151</v>
      </c>
      <c r="C4" s="23" t="s">
        <v>152</v>
      </c>
      <c r="D4" s="23" t="s">
        <v>89</v>
      </c>
      <c r="E4" s="24"/>
      <c r="F4" s="24"/>
      <c r="G4" s="23"/>
    </row>
    <row r="5" spans="1:7" ht="69" x14ac:dyDescent="0.25">
      <c r="A5" s="22" t="s">
        <v>153</v>
      </c>
      <c r="B5" s="23" t="s">
        <v>151</v>
      </c>
      <c r="C5" s="23" t="s">
        <v>154</v>
      </c>
      <c r="D5" s="24"/>
      <c r="E5" s="24"/>
      <c r="F5" s="24"/>
      <c r="G5" s="23" t="s">
        <v>155</v>
      </c>
    </row>
    <row r="6" spans="1:7" ht="14.4" x14ac:dyDescent="0.3">
      <c r="A6" s="25" t="s">
        <v>156</v>
      </c>
      <c r="B6" s="23" t="s">
        <v>151</v>
      </c>
      <c r="C6" s="23" t="s">
        <v>157</v>
      </c>
      <c r="D6" s="23" t="s">
        <v>89</v>
      </c>
      <c r="E6" s="24"/>
      <c r="F6" s="24"/>
      <c r="G6" s="23"/>
    </row>
    <row r="7" spans="1:7" ht="14.4" x14ac:dyDescent="0.3">
      <c r="A7" s="25" t="s">
        <v>158</v>
      </c>
      <c r="B7" s="23" t="s">
        <v>151</v>
      </c>
      <c r="C7" s="23" t="s">
        <v>159</v>
      </c>
      <c r="D7" s="23"/>
      <c r="E7" s="24"/>
      <c r="F7" s="24"/>
      <c r="G7" s="23"/>
    </row>
    <row r="8" spans="1:7" ht="14.4" x14ac:dyDescent="0.3">
      <c r="A8" s="25" t="s">
        <v>160</v>
      </c>
      <c r="B8" s="23" t="s">
        <v>161</v>
      </c>
      <c r="C8" s="23" t="s">
        <v>162</v>
      </c>
      <c r="D8" s="23" t="s">
        <v>163</v>
      </c>
      <c r="E8" s="23" t="s">
        <v>164</v>
      </c>
      <c r="F8" s="23" t="s">
        <v>165</v>
      </c>
      <c r="G8" s="23"/>
    </row>
    <row r="9" spans="1:7" ht="14.4" x14ac:dyDescent="0.3">
      <c r="A9" s="25" t="s">
        <v>166</v>
      </c>
      <c r="B9" s="23" t="s">
        <v>161</v>
      </c>
      <c r="C9" s="23" t="s">
        <v>167</v>
      </c>
      <c r="D9" s="23" t="s">
        <v>168</v>
      </c>
      <c r="E9" s="23" t="s">
        <v>169</v>
      </c>
      <c r="F9" s="23" t="s">
        <v>170</v>
      </c>
      <c r="G9" s="23"/>
    </row>
    <row r="10" spans="1:7" ht="14.4" x14ac:dyDescent="0.3">
      <c r="A10" s="25" t="s">
        <v>171</v>
      </c>
      <c r="B10" s="23" t="s">
        <v>161</v>
      </c>
      <c r="C10" s="23" t="s">
        <v>172</v>
      </c>
      <c r="D10" s="23" t="s">
        <v>173</v>
      </c>
      <c r="E10" s="23" t="s">
        <v>174</v>
      </c>
      <c r="F10" s="23" t="s">
        <v>175</v>
      </c>
      <c r="G10" s="23"/>
    </row>
    <row r="11" spans="1:7" ht="14.4" x14ac:dyDescent="0.3">
      <c r="A11" s="25" t="s">
        <v>176</v>
      </c>
      <c r="B11" s="23" t="s">
        <v>161</v>
      </c>
      <c r="C11" s="23" t="s">
        <v>177</v>
      </c>
      <c r="D11" s="23" t="s">
        <v>178</v>
      </c>
      <c r="E11" s="23" t="s">
        <v>177</v>
      </c>
      <c r="F11" s="23" t="s">
        <v>179</v>
      </c>
      <c r="G11" s="23"/>
    </row>
    <row r="12" spans="1:7" ht="42" x14ac:dyDescent="0.3">
      <c r="A12" s="25" t="s">
        <v>180</v>
      </c>
      <c r="B12" s="23" t="s">
        <v>161</v>
      </c>
      <c r="C12" s="23" t="s">
        <v>181</v>
      </c>
      <c r="D12" s="23"/>
      <c r="E12" s="23" t="s">
        <v>181</v>
      </c>
      <c r="F12" s="23" t="s">
        <v>182</v>
      </c>
      <c r="G12" s="23" t="s">
        <v>183</v>
      </c>
    </row>
  </sheetData>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baseColWidth="10" defaultRowHeight="13.8"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C18" sqref="C18"/>
    </sheetView>
  </sheetViews>
  <sheetFormatPr baseColWidth="10" defaultRowHeight="13.8" x14ac:dyDescent="0.25"/>
  <cols>
    <col min="1" max="1" width="14" customWidth="1"/>
    <col min="3" max="3" width="17.59765625" customWidth="1"/>
  </cols>
  <sheetData>
    <row r="1" spans="1:4" x14ac:dyDescent="0.25">
      <c r="A1" t="s">
        <v>131</v>
      </c>
    </row>
    <row r="2" spans="1:4" x14ac:dyDescent="0.25">
      <c r="A2" t="s">
        <v>132</v>
      </c>
    </row>
    <row r="3" spans="1:4" x14ac:dyDescent="0.25">
      <c r="A3" t="s">
        <v>133</v>
      </c>
      <c r="B3" t="s">
        <v>134</v>
      </c>
      <c r="C3" t="s">
        <v>135</v>
      </c>
      <c r="D3" t="s">
        <v>136</v>
      </c>
    </row>
    <row r="4" spans="1:4" x14ac:dyDescent="0.25">
      <c r="A4">
        <v>50</v>
      </c>
      <c r="B4">
        <v>60</v>
      </c>
      <c r="C4">
        <f>D4/225.21*1000</f>
        <v>244.21650903601082</v>
      </c>
      <c r="D4">
        <v>55</v>
      </c>
    </row>
    <row r="5" spans="1:4" x14ac:dyDescent="0.25">
      <c r="A5">
        <f>A4+10</f>
        <v>60</v>
      </c>
      <c r="B5">
        <f>B4+10</f>
        <v>70</v>
      </c>
      <c r="C5">
        <f t="shared" ref="C5:C10" si="0">D5/225.21*1000</f>
        <v>288.61951067892187</v>
      </c>
      <c r="D5">
        <f>D4+10</f>
        <v>65</v>
      </c>
    </row>
    <row r="6" spans="1:4" x14ac:dyDescent="0.25">
      <c r="A6">
        <f t="shared" ref="A6:B10" si="1">A5+10</f>
        <v>70</v>
      </c>
      <c r="B6">
        <f t="shared" si="1"/>
        <v>80</v>
      </c>
      <c r="C6">
        <f t="shared" si="0"/>
        <v>333.02251232183295</v>
      </c>
      <c r="D6">
        <f t="shared" ref="D6:D10" si="2">D5+10</f>
        <v>75</v>
      </c>
    </row>
    <row r="7" spans="1:4" x14ac:dyDescent="0.25">
      <c r="A7">
        <f t="shared" si="1"/>
        <v>80</v>
      </c>
      <c r="B7">
        <f t="shared" si="1"/>
        <v>90</v>
      </c>
      <c r="C7">
        <f t="shared" si="0"/>
        <v>377.42551396474397</v>
      </c>
      <c r="D7">
        <f t="shared" si="2"/>
        <v>85</v>
      </c>
    </row>
    <row r="8" spans="1:4" x14ac:dyDescent="0.25">
      <c r="A8">
        <f t="shared" si="1"/>
        <v>90</v>
      </c>
      <c r="B8">
        <f t="shared" si="1"/>
        <v>100</v>
      </c>
      <c r="C8">
        <f t="shared" si="0"/>
        <v>421.82851560765505</v>
      </c>
      <c r="D8">
        <f t="shared" si="2"/>
        <v>95</v>
      </c>
    </row>
    <row r="9" spans="1:4" x14ac:dyDescent="0.25">
      <c r="A9">
        <f t="shared" si="1"/>
        <v>100</v>
      </c>
      <c r="B9">
        <f t="shared" si="1"/>
        <v>110</v>
      </c>
      <c r="C9">
        <f t="shared" si="0"/>
        <v>466.23151725056613</v>
      </c>
      <c r="D9">
        <f t="shared" si="2"/>
        <v>105</v>
      </c>
    </row>
    <row r="10" spans="1:4" x14ac:dyDescent="0.25">
      <c r="A10">
        <f t="shared" si="1"/>
        <v>110</v>
      </c>
      <c r="B10">
        <f t="shared" si="1"/>
        <v>120</v>
      </c>
      <c r="C10">
        <f t="shared" si="0"/>
        <v>510.63451889347721</v>
      </c>
      <c r="D10">
        <f t="shared" si="2"/>
        <v>115</v>
      </c>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PopulationSimulation</vt:lpstr>
      <vt:lpstr>readme</vt:lpstr>
      <vt:lpstr>Documentation</vt:lpstr>
      <vt:lpstr>MeanModelSimulation</vt:lpstr>
      <vt:lpstr>output single application</vt:lpstr>
      <vt:lpstr>output multi application</vt:lpstr>
      <vt:lpstr>tpDictionary</vt:lpstr>
      <vt:lpstr>SensitivityParameter</vt:lpstr>
      <vt:lpstr>DosePerBodyweight</vt:lpstr>
      <vt:lpstr>DosePerSurfaceArea</vt:lpstr>
    </vt:vector>
  </TitlesOfParts>
  <Company>Bayer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 Coboeken</dc:creator>
  <cp:lastModifiedBy>Katrin Coboeken</cp:lastModifiedBy>
  <dcterms:created xsi:type="dcterms:W3CDTF">2017-08-02T06:53:00Z</dcterms:created>
  <dcterms:modified xsi:type="dcterms:W3CDTF">2017-11-14T12:53:12Z</dcterms:modified>
</cp:coreProperties>
</file>