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קליטה פתוח (2)" sheetId="1" r:id="rId4"/>
  </sheets>
  <definedNames/>
  <calcPr/>
  <extLst>
    <ext uri="GoogleSheetsCustomDataVersion1">
      <go:sheetsCustomData xmlns:go="http://customooxmlschemas.google.com/" r:id="rId5" roundtripDataSignature="AMtx7mgnT+VEZlUHfVpSl06gVF+atnCB+A=="/>
    </ext>
  </extLst>
</workbook>
</file>

<file path=xl/sharedStrings.xml><?xml version="1.0" encoding="utf-8"?>
<sst xmlns="http://schemas.openxmlformats.org/spreadsheetml/2006/main" count="63" uniqueCount="63">
  <si>
    <t xml:space="preserve">שם מינהל האגף </t>
  </si>
  <si>
    <t xml:space="preserve">שם האגף / מחלקה </t>
  </si>
  <si>
    <t xml:space="preserve">שם השירות </t>
  </si>
  <si>
    <t>תקציב 2016 אלפי ₪</t>
  </si>
  <si>
    <t>מספר מקבלי שירות</t>
  </si>
  <si>
    <t>דיור</t>
  </si>
  <si>
    <t>הפעלת מרכזי קליטה (טיפול בעולים, ללא שכירות)</t>
  </si>
  <si>
    <t>פרויקט קליטת בני המנשה</t>
  </si>
  <si>
    <t>אולפני עברית - ציוד והפעלה (יחד עם משרד החינוך)</t>
  </si>
  <si>
    <t>סה"כ תקציב מנהל דיור</t>
  </si>
  <si>
    <t>אגף תעסוקה</t>
  </si>
  <si>
    <t>הפעלת מרכזי תעסוקה לעולים ותושבים חוזרים בארץ ובחו"ל</t>
  </si>
  <si>
    <t>ארגון, הפעלה ומימון קורסי הכנה לרישוי</t>
  </si>
  <si>
    <t>סה"כ תקציב אגף תעסוקה</t>
  </si>
  <si>
    <t>אגף בכיר לקליטה בקהילה</t>
  </si>
  <si>
    <t>תחום חינוך</t>
  </si>
  <si>
    <t>הפעלת פרויקט פלא – תגבור לימודי לתלמידי כיתות ז'-י"ב</t>
  </si>
  <si>
    <t>עולי אתיופיה</t>
  </si>
  <si>
    <t>תכנית תל"מ: תעסוקה לימודים ומגורים *</t>
  </si>
  <si>
    <t>טנא בריאות: קידום בריאות בקרב יוצאי אתיופיה *</t>
  </si>
  <si>
    <t>פנימיות עם מגמת לימודי משטרה</t>
  </si>
  <si>
    <t xml:space="preserve">תוכנית גישור ויישוב סכסוכים בעדה האתיופית </t>
  </si>
  <si>
    <t xml:space="preserve"> 13 יישובים</t>
  </si>
  <si>
    <t xml:space="preserve">סה"כ תקציב אגף בכיר לקליטה וקהילה </t>
  </si>
  <si>
    <t>אגף צעירים</t>
  </si>
  <si>
    <t>מנהל הסטודנטים</t>
  </si>
  <si>
    <t>שירותי מעטפ"ת- ליווי חברתי אקדמי סוציאלי ואישי לסטודנטים עולים</t>
  </si>
  <si>
    <t>צעירים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</si>
  <si>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</si>
  <si>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</si>
  <si>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</si>
  <si>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</si>
  <si>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 xml:space="preserve">תחום צהל </t>
  </si>
  <si>
    <t xml:space="preserve">אחריי-לדרך – הכנה לצה"ל </t>
  </si>
  <si>
    <t>סה"כ תקציב אגף צעירים</t>
  </si>
  <si>
    <t>יזמות</t>
  </si>
  <si>
    <t>מעלו"ת :סיוע לעולים בפתיחת עסק</t>
  </si>
  <si>
    <t>ביזנס IL: עידוד עולים ליזמות</t>
  </si>
  <si>
    <t>סה"כ תקציב מנהל יזמות</t>
  </si>
  <si>
    <t>עידוד עלייה</t>
  </si>
  <si>
    <t>גרעין "צבר" - ליווי עולים צעירים המתגייסים לצה"ל</t>
  </si>
  <si>
    <t>תכנית הכנה לצה"ל - תכנית לחיילים בודדים</t>
  </si>
  <si>
    <t xml:space="preserve">סה"כ תקציב מנהל עידוד עליה </t>
  </si>
  <si>
    <t>שירות הרווחה</t>
  </si>
  <si>
    <t>תוכנית "סיכויים" לליווי נוער עולה עובר חוק</t>
  </si>
  <si>
    <t>תוכנית "מתבגרים בעלייה" למניעת שימוש באלכוהול</t>
  </si>
  <si>
    <t>כתף לעולים מתקשים ( תוכנית חדשה)</t>
  </si>
  <si>
    <t>הפעלת רכזי נוער דוברי שפות במרכזי מידע וייעוץ לנוער " הפוך על הפוך "</t>
  </si>
  <si>
    <t>תוכנית "משפחה תומכת" לליווי הורים לבני נוער עוברי חוק</t>
  </si>
  <si>
    <t>תוכנית "קולנוער"</t>
  </si>
  <si>
    <t>תוכנית "אחריי בשטח"- חוגי סיור לנוער בסיכון</t>
  </si>
  <si>
    <t>תוכנית "מתבגרים במעגל קבוצתי"</t>
  </si>
  <si>
    <t>תוכנית "מגדלור" קריית מלאכי *</t>
  </si>
  <si>
    <t>טינט - מענה תמיכה מקוון לבני נוער דוברי רוסית</t>
  </si>
  <si>
    <t xml:space="preserve">סה"כ תקציב שירות הרווחה </t>
  </si>
  <si>
    <t>קליטה במדע</t>
  </si>
  <si>
    <t>ייעוץ הכוונה וליווי תעסוקתי למדענים עולים ותושבים חוזרים</t>
  </si>
  <si>
    <t>קליטה במדע ואגף היזמות</t>
  </si>
  <si>
    <t xml:space="preserve">שמירה על קשר עם מדענים ישראלים השוהים בחו"ל </t>
  </si>
  <si>
    <t xml:space="preserve">סה"כ תקציב </t>
  </si>
  <si>
    <t>סה"כ תקציב במשרד העלייה והקליטה</t>
  </si>
  <si>
    <t>*</t>
  </si>
  <si>
    <t>התוכנית לא מתוקצבת במשרד החל משנת 2017 בהתאם להחלטת ועדת השרים לקידום שילובם של אזרחי ישראל ממוצא אתיופי "דרך חדשה"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</si>
</sst>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,"/>
  </numFmts>
  <fonts count="17">
    <font>
      <sz val="12.0"/>
      <color theme="1"/>
      <name val="Arial"/>
    </font>
    <font>
      <b/>
      <sz val="14.0"/>
      <color theme="1"/>
      <name val="Gisha"/>
    </font>
    <font>
      <b/>
      <sz val="14.0"/>
      <color theme="0"/>
      <name val="Gisha"/>
    </font>
    <font>
      <sz val="11.0"/>
      <color theme="1"/>
      <name val="Calibri"/>
    </font>
    <font>
      <sz val="14.0"/>
      <color theme="1"/>
      <name val="Gisha"/>
    </font>
    <font/>
    <font>
      <sz val="11.0"/>
    </font>
    <font>
      <sz val="14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</font>
    <font>
      <b/>
      <sz val="18.0"/>
      <color theme="1"/>
      <name val="Calibri"/>
    </font>
    <font>
      <b/>
      <sz val="18.0"/>
      <color theme="1"/>
      <name val="Gisha"/>
    </font>
    <font>
      <sz val="18.0"/>
      <color theme="1"/>
      <name val="Calibri"/>
    </font>
    <font>
      <b/>
      <sz val="20.0"/>
      <color theme="1"/>
      <name val="Gisha"/>
    </font>
    <font>
      <b/>
      <sz val="20.0"/>
      <color theme="1"/>
      <name val="Calibri"/>
    </font>
    <font>
      <sz val="2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76923C"/>
        <bgColor rgb="FF76923C"/>
      </patternFill>
    </fill>
  </fills>
  <borders count="24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3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0" fontId="6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7" fillId="0" fontId="7" numFmtId="3" xfId="0" applyAlignment="1" applyBorder="1" applyFont="1" applyNumberForma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6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ill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8" numFmtId="0" xfId="0" applyAlignment="1" applyBorder="1" applyFont="1">
      <alignment readingOrder="0" shrinkToFit="0" vertical="center" wrapText="1"/>
    </xf>
    <xf borderId="16" fillId="3" fontId="8" numFmtId="3" xfId="0" applyAlignment="1" applyBorder="1" applyFont="1" applyNumberFormat="1">
      <alignment horizontal="center" shrinkToFit="0" vertical="center" wrapText="1"/>
    </xf>
    <xf borderId="0" fillId="0" fontId="9" numFmtId="0" xfId="0" applyFont="1"/>
    <xf borderId="4" fillId="4" fontId="7" numFmtId="0" xfId="0" applyAlignment="1" applyBorder="1" applyFill="1" applyFont="1">
      <alignment horizontal="center" readingOrder="0" vertical="center"/>
    </xf>
    <xf borderId="6" fillId="4" fontId="10" numFmtId="0" xfId="0" applyAlignment="1" applyBorder="1" applyFont="1">
      <alignment horizontal="center" readingOrder="0" shrinkToFit="0" vertical="center" wrapText="1"/>
    </xf>
    <xf borderId="0" fillId="0" fontId="3" numFmtId="3" xfId="0" applyFont="1" applyNumberFormat="1"/>
    <xf borderId="7" fillId="4" fontId="10" numFmtId="0" xfId="0" applyAlignment="1" applyBorder="1" applyFont="1">
      <alignment horizontal="center" readingOrder="2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13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vertical="center"/>
    </xf>
    <xf borderId="15" fillId="3" fontId="8" numFmtId="0" xfId="0" applyAlignment="1" applyBorder="1" applyFont="1">
      <alignment horizontal="right" readingOrder="0" shrinkToFit="0" vertical="center" wrapText="1"/>
    </xf>
    <xf borderId="0" fillId="0" fontId="9" numFmtId="3" xfId="0" applyFont="1" applyNumberFormat="1"/>
    <xf borderId="12" fillId="0" fontId="7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17" fillId="0" fontId="5" numFmtId="0" xfId="0" applyBorder="1" applyFont="1"/>
    <xf borderId="18" fillId="0" fontId="6" numFmtId="0" xfId="0" applyAlignment="1" applyBorder="1" applyFont="1">
      <alignment horizontal="center" readingOrder="0" shrinkToFit="0" vertical="center" wrapText="1"/>
    </xf>
    <xf borderId="19" fillId="0" fontId="5" numFmtId="0" xfId="0" applyBorder="1" applyFont="1"/>
    <xf borderId="7" fillId="0" fontId="7" numFmtId="3" xfId="0" applyAlignment="1" applyBorder="1" applyFont="1" applyNumberFormat="1">
      <alignment horizontal="center" readingOrder="2" shrinkToFit="0" vertical="top" wrapText="1"/>
    </xf>
    <xf borderId="13" fillId="3" fontId="11" numFmtId="0" xfId="0" applyAlignment="1" applyBorder="1" applyFont="1">
      <alignment horizontal="center" shrinkToFit="0" vertical="center" wrapText="1"/>
    </xf>
    <xf borderId="14" fillId="3" fontId="11" numFmtId="0" xfId="0" applyAlignment="1" applyBorder="1" applyFont="1">
      <alignment horizontal="center" shrinkToFit="0" vertical="center" wrapText="1"/>
    </xf>
    <xf borderId="15" fillId="3" fontId="11" numFmtId="0" xfId="0" applyAlignment="1" applyBorder="1" applyFont="1">
      <alignment readingOrder="0" shrinkToFit="0" vertical="center" wrapText="1"/>
    </xf>
    <xf borderId="16" fillId="3" fontId="11" numFmtId="3" xfId="0" applyAlignment="1" applyBorder="1" applyFont="1" applyNumberFormat="1">
      <alignment horizontal="center" readingOrder="2" shrinkToFit="0" vertical="top" wrapText="1"/>
    </xf>
    <xf borderId="15" fillId="3" fontId="11" numFmtId="0" xfId="0" applyAlignment="1" applyBorder="1" applyFont="1">
      <alignment shrinkToFit="0" vertical="center" wrapText="1"/>
    </xf>
    <xf borderId="16" fillId="3" fontId="11" numFmtId="3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20" fillId="0" fontId="6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3" numFmtId="3" xfId="0" applyFont="1" applyNumberFormat="1"/>
    <xf borderId="15" fillId="3" fontId="11" numFmtId="164" xfId="0" applyAlignment="1" applyBorder="1" applyFont="1" applyNumberFormat="1">
      <alignment horizontal="center" shrinkToFit="0" vertical="center" wrapText="1"/>
    </xf>
    <xf borderId="22" fillId="5" fontId="3" numFmtId="3" xfId="0" applyBorder="1" applyFill="1" applyFont="1" applyNumberFormat="1"/>
    <xf borderId="22" fillId="2" fontId="1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22" fillId="3" fontId="12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shrinkToFit="0" vertical="center" wrapText="1"/>
    </xf>
    <xf borderId="15" fillId="3" fontId="11" numFmtId="0" xfId="0" applyAlignment="1" applyBorder="1" applyFont="1">
      <alignment horizontal="center" shrinkToFit="0" vertical="center" wrapText="1"/>
    </xf>
    <xf borderId="15" fillId="3" fontId="11" numFmtId="0" xfId="0" applyAlignment="1" applyBorder="1" applyFont="1">
      <alignment horizontal="right" readingOrder="0" shrinkToFit="0" vertical="center" wrapText="1"/>
    </xf>
    <xf borderId="22" fillId="5" fontId="14" numFmtId="0" xfId="0" applyAlignment="1" applyBorder="1" applyFont="1">
      <alignment horizontal="center" shrinkToFit="0" vertical="center" wrapText="1"/>
    </xf>
    <xf borderId="23" fillId="5" fontId="15" numFmtId="0" xfId="0" applyAlignment="1" applyBorder="1" applyFont="1">
      <alignment horizontal="center" shrinkToFit="0" vertical="center" wrapText="1"/>
    </xf>
    <xf borderId="15" fillId="5" fontId="15" numFmtId="0" xfId="0" applyAlignment="1" applyBorder="1" applyFont="1">
      <alignment horizontal="center" shrinkToFit="0" vertical="center" wrapText="1"/>
    </xf>
    <xf borderId="15" fillId="5" fontId="15" numFmtId="0" xfId="0" applyAlignment="1" applyBorder="1" applyFont="1">
      <alignment horizontal="right" readingOrder="0" shrinkToFit="0" vertical="center" wrapText="1"/>
    </xf>
    <xf borderId="15" fillId="5" fontId="15" numFmtId="164" xfId="0" applyAlignment="1" applyBorder="1" applyFont="1" applyNumberFormat="1">
      <alignment horizontal="center" shrinkToFit="0" vertical="center" wrapText="1"/>
    </xf>
    <xf borderId="16" fillId="5" fontId="15" numFmtId="3" xfId="0" applyAlignment="1" applyBorder="1" applyFont="1" applyNumberFormat="1">
      <alignment horizontal="center" shrinkToFit="0" vertical="center" wrapText="1"/>
    </xf>
    <xf borderId="0" fillId="0" fontId="16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18.33"/>
    <col customWidth="1" min="3" max="3" width="13.56"/>
    <col customWidth="1" min="4" max="4" width="51.67"/>
    <col customWidth="1" min="5" max="5" width="21.0"/>
    <col customWidth="1" min="6" max="6" width="18.89"/>
    <col customWidth="1" min="7" max="9" width="8.89"/>
    <col customWidth="1" min="10" max="10" width="9.33"/>
    <col customWidth="1" min="11" max="26" width="8.89"/>
  </cols>
  <sheetData>
    <row r="1" ht="41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5.5" customHeight="1">
      <c r="A2" s="4">
        <v>1.0</v>
      </c>
      <c r="B2" s="5" t="s">
        <v>5</v>
      </c>
      <c r="C2" s="6"/>
      <c r="D2" s="7" t="s">
        <v>6</v>
      </c>
      <c r="E2" s="8">
        <v>62634.0</v>
      </c>
      <c r="F2" s="9">
        <v>5600.0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8.25" customHeight="1">
      <c r="A3" s="4">
        <v>2.0</v>
      </c>
      <c r="B3" s="10"/>
      <c r="C3" s="11"/>
      <c r="D3" s="12" t="s">
        <v>7</v>
      </c>
      <c r="E3" s="8">
        <v>6582.0</v>
      </c>
      <c r="F3" s="9">
        <v>712.0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1.5" customHeight="1">
      <c r="A4" s="4">
        <v>3.0</v>
      </c>
      <c r="B4" s="13"/>
      <c r="C4" s="14"/>
      <c r="D4" s="15" t="s">
        <v>8</v>
      </c>
      <c r="E4" s="8">
        <v>4500.0</v>
      </c>
      <c r="F4" s="9">
        <v>8000.0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1.5" customHeight="1">
      <c r="A5" s="4"/>
      <c r="B5" s="16"/>
      <c r="C5" s="17"/>
      <c r="D5" s="18" t="s">
        <v>9</v>
      </c>
      <c r="E5" s="8">
        <v>73716.0</v>
      </c>
      <c r="F5" s="19"/>
      <c r="G5" s="20"/>
      <c r="H5" s="20"/>
      <c r="I5" s="8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0.0" customHeight="1">
      <c r="A6" s="4">
        <v>4.0</v>
      </c>
      <c r="B6" s="21" t="s">
        <v>10</v>
      </c>
      <c r="C6" s="6"/>
      <c r="D6" s="22" t="s">
        <v>11</v>
      </c>
      <c r="E6" s="8">
        <v>12000.0</v>
      </c>
      <c r="F6" s="9">
        <v>2214.0</v>
      </c>
      <c r="G6" s="8"/>
      <c r="H6" s="8"/>
      <c r="I6" s="8"/>
      <c r="J6" s="2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87.0" customHeight="1">
      <c r="A7" s="4">
        <v>5.0</v>
      </c>
      <c r="B7" s="13"/>
      <c r="C7" s="14"/>
      <c r="D7" s="24" t="s">
        <v>12</v>
      </c>
      <c r="E7" s="8">
        <v>5800.0</v>
      </c>
      <c r="F7" s="9">
        <v>1010.0</v>
      </c>
      <c r="G7" s="8"/>
      <c r="H7" s="8"/>
      <c r="I7" s="8"/>
      <c r="J7" s="2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87.0" customHeight="1">
      <c r="A8" s="25"/>
      <c r="B8" s="26"/>
      <c r="C8" s="27"/>
      <c r="D8" s="28" t="s">
        <v>13</v>
      </c>
      <c r="E8" s="8">
        <v>17800.0</v>
      </c>
      <c r="F8" s="19"/>
      <c r="G8" s="20"/>
      <c r="H8" s="20"/>
      <c r="I8" s="8"/>
      <c r="J8" s="2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8.75" customHeight="1">
      <c r="A9" s="4">
        <v>6.0</v>
      </c>
      <c r="B9" s="30" t="s">
        <v>14</v>
      </c>
      <c r="C9" s="30" t="s">
        <v>15</v>
      </c>
      <c r="D9" s="31" t="s">
        <v>16</v>
      </c>
      <c r="E9" s="8">
        <v>14000.0</v>
      </c>
      <c r="F9" s="9">
        <v>2400.0</v>
      </c>
      <c r="G9" s="8"/>
      <c r="H9" s="8"/>
      <c r="I9" s="8"/>
      <c r="J9" s="2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7.0</v>
      </c>
      <c r="B10" s="32"/>
      <c r="C10" s="30" t="s">
        <v>17</v>
      </c>
      <c r="D10" s="12" t="s">
        <v>18</v>
      </c>
      <c r="E10" s="8">
        <v>2150.0</v>
      </c>
      <c r="F10" s="9">
        <v>90.0</v>
      </c>
      <c r="G10" s="8"/>
      <c r="H10" s="8"/>
      <c r="I10" s="8"/>
      <c r="J10" s="2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1.5" customHeight="1">
      <c r="A11" s="4">
        <v>8.0</v>
      </c>
      <c r="B11" s="32"/>
      <c r="C11" s="32"/>
      <c r="D11" s="12" t="s">
        <v>19</v>
      </c>
      <c r="E11" s="8">
        <v>420.0</v>
      </c>
      <c r="F11" s="9">
        <v>600.0</v>
      </c>
      <c r="G11" s="8"/>
      <c r="H11" s="8"/>
      <c r="I11" s="8"/>
      <c r="J11" s="2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9.0</v>
      </c>
      <c r="B12" s="32"/>
      <c r="C12" s="32"/>
      <c r="D12" s="33" t="s">
        <v>20</v>
      </c>
      <c r="E12" s="8">
        <v>300.0</v>
      </c>
      <c r="F12" s="9">
        <v>250.0</v>
      </c>
      <c r="G12" s="8"/>
      <c r="H12" s="8"/>
      <c r="I12" s="8"/>
      <c r="J12" s="2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10.0</v>
      </c>
      <c r="B13" s="34"/>
      <c r="C13" s="34"/>
      <c r="D13" s="31" t="s">
        <v>21</v>
      </c>
      <c r="E13" s="8">
        <v>381.0</v>
      </c>
      <c r="F13" s="35" t="s">
        <v>22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/>
      <c r="B14" s="36"/>
      <c r="C14" s="37"/>
      <c r="D14" s="38" t="s">
        <v>23</v>
      </c>
      <c r="E14" s="8">
        <v>17251.0</v>
      </c>
      <c r="F14" s="3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45.0" customHeight="1">
      <c r="A15" s="4">
        <v>11.0</v>
      </c>
      <c r="B15" s="30" t="s">
        <v>24</v>
      </c>
      <c r="C15" s="12" t="s">
        <v>25</v>
      </c>
      <c r="D15" s="31" t="s">
        <v>26</v>
      </c>
      <c r="E15" s="8">
        <v>5913.2</v>
      </c>
      <c r="F15" s="9">
        <v>2000.0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4.5" customHeight="1">
      <c r="A16" s="4">
        <v>12.0</v>
      </c>
      <c r="B16" s="32"/>
      <c r="C16" s="30" t="s">
        <v>27</v>
      </c>
      <c r="D16" s="31" t="s">
        <v>28</v>
      </c>
      <c r="E16" s="8">
        <v>2754.12</v>
      </c>
      <c r="F16" s="9">
        <v>600.0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4.0" customHeight="1">
      <c r="A17" s="4">
        <v>13.0</v>
      </c>
      <c r="B17" s="32"/>
      <c r="C17" s="32"/>
      <c r="D17" s="31" t="s">
        <v>29</v>
      </c>
      <c r="E17" s="8">
        <v>619.0</v>
      </c>
      <c r="F17" s="9">
        <v>140.0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0.75" customHeight="1">
      <c r="A18" s="4">
        <v>14.0</v>
      </c>
      <c r="B18" s="32"/>
      <c r="C18" s="32"/>
      <c r="D18" s="31" t="s">
        <v>30</v>
      </c>
      <c r="E18" s="8">
        <v>644.0</v>
      </c>
      <c r="F18" s="9">
        <v>100.0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0.75" customHeight="1">
      <c r="A19" s="4">
        <v>15.0</v>
      </c>
      <c r="B19" s="32"/>
      <c r="C19" s="34"/>
      <c r="D19" s="31" t="s">
        <v>31</v>
      </c>
      <c r="E19" s="8">
        <v>1600.0</v>
      </c>
      <c r="F19" s="9">
        <v>200.0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41.25" customHeight="1">
      <c r="A20" s="4">
        <v>16.0</v>
      </c>
      <c r="B20" s="34"/>
      <c r="C20" s="12" t="s">
        <v>32</v>
      </c>
      <c r="D20" s="12" t="s">
        <v>33</v>
      </c>
      <c r="E20" s="8">
        <v>300.0</v>
      </c>
      <c r="F20" s="9">
        <v>120.0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41.25" customHeight="1">
      <c r="A21" s="4"/>
      <c r="B21" s="36"/>
      <c r="C21" s="40"/>
      <c r="D21" s="38" t="s">
        <v>34</v>
      </c>
      <c r="E21" s="8">
        <v>11830.32</v>
      </c>
      <c r="F21" s="4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5.5" customHeight="1">
      <c r="A22" s="4">
        <v>17.0</v>
      </c>
      <c r="B22" s="42" t="s">
        <v>35</v>
      </c>
      <c r="C22" s="6"/>
      <c r="D22" s="31" t="s">
        <v>36</v>
      </c>
      <c r="E22" s="8">
        <v>6800.0</v>
      </c>
      <c r="F22" s="9">
        <v>3000.0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9.25" customHeight="1">
      <c r="A23" s="4">
        <v>18.0</v>
      </c>
      <c r="B23" s="13"/>
      <c r="C23" s="14"/>
      <c r="D23" s="31" t="s">
        <v>37</v>
      </c>
      <c r="E23" s="8">
        <v>1800.0</v>
      </c>
      <c r="F23" s="9">
        <v>700.0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9.25" customHeight="1">
      <c r="A24" s="4"/>
      <c r="B24" s="36"/>
      <c r="C24" s="37"/>
      <c r="D24" s="38" t="s">
        <v>38</v>
      </c>
      <c r="E24" s="8">
        <v>8600.0</v>
      </c>
      <c r="F24" s="4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3.0" customHeight="1">
      <c r="A25" s="4">
        <v>19.0</v>
      </c>
      <c r="B25" s="42" t="s">
        <v>39</v>
      </c>
      <c r="C25" s="6"/>
      <c r="D25" s="43" t="s">
        <v>40</v>
      </c>
      <c r="E25" s="8">
        <v>4500.0</v>
      </c>
      <c r="F25" s="9">
        <v>320.0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6.0" customHeight="1">
      <c r="A26" s="4">
        <v>20.0</v>
      </c>
      <c r="B26" s="13"/>
      <c r="C26" s="14"/>
      <c r="D26" s="44" t="s">
        <v>41</v>
      </c>
      <c r="E26" s="8">
        <v>3500.0</v>
      </c>
      <c r="F26" s="9">
        <v>100.0</v>
      </c>
      <c r="G26" s="8"/>
      <c r="H26" s="8"/>
      <c r="I26" s="8"/>
      <c r="J26" s="2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6.0" customHeight="1">
      <c r="A27" s="45"/>
      <c r="B27" s="36"/>
      <c r="C27" s="37"/>
      <c r="D27" s="38" t="s">
        <v>42</v>
      </c>
      <c r="E27" s="8">
        <v>8000.0</v>
      </c>
      <c r="F27" s="41"/>
      <c r="G27" s="46"/>
      <c r="H27" s="46"/>
      <c r="I27" s="8"/>
      <c r="J27" s="47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37.5" customHeight="1">
      <c r="A28" s="4">
        <v>21.0</v>
      </c>
      <c r="B28" s="42" t="s">
        <v>43</v>
      </c>
      <c r="C28" s="6"/>
      <c r="D28" s="12" t="s">
        <v>44</v>
      </c>
      <c r="E28" s="8">
        <v>2528.0</v>
      </c>
      <c r="F28" s="9">
        <v>600.0</v>
      </c>
      <c r="G28" s="8"/>
      <c r="H28" s="8"/>
      <c r="I28" s="8"/>
      <c r="J28" s="2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28.5" customHeight="1">
      <c r="A29" s="4">
        <v>22.0</v>
      </c>
      <c r="B29" s="10"/>
      <c r="C29" s="11"/>
      <c r="D29" s="12" t="s">
        <v>45</v>
      </c>
      <c r="E29" s="8">
        <v>1374.24</v>
      </c>
      <c r="F29" s="9">
        <v>420.0</v>
      </c>
      <c r="G29" s="8"/>
      <c r="H29" s="8"/>
      <c r="I29" s="8"/>
      <c r="J29" s="2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4">
        <v>23.0</v>
      </c>
      <c r="B30" s="10"/>
      <c r="C30" s="11"/>
      <c r="D30" s="12" t="s">
        <v>46</v>
      </c>
      <c r="E30" s="8">
        <v>594.0</v>
      </c>
      <c r="F30" s="9">
        <v>123.0</v>
      </c>
      <c r="G30" s="8"/>
      <c r="H30" s="8"/>
      <c r="I30" s="8"/>
      <c r="J30" s="2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">
        <v>24.0</v>
      </c>
      <c r="B31" s="10"/>
      <c r="C31" s="11"/>
      <c r="D31" s="12" t="s">
        <v>47</v>
      </c>
      <c r="E31" s="8">
        <v>562.5</v>
      </c>
      <c r="F31" s="9">
        <v>1394.0</v>
      </c>
      <c r="G31" s="8"/>
      <c r="H31" s="8"/>
      <c r="I31" s="8"/>
      <c r="J31" s="2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">
        <v>25.0</v>
      </c>
      <c r="B32" s="10"/>
      <c r="C32" s="11"/>
      <c r="D32" s="12" t="s">
        <v>48</v>
      </c>
      <c r="E32" s="8">
        <v>314.1</v>
      </c>
      <c r="F32" s="9">
        <v>100.0</v>
      </c>
      <c r="G32" s="8"/>
      <c r="H32" s="8"/>
      <c r="I32" s="8"/>
      <c r="J32" s="2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28.5" customHeight="1">
      <c r="A33" s="4">
        <v>26.0</v>
      </c>
      <c r="B33" s="10"/>
      <c r="C33" s="11"/>
      <c r="D33" s="12" t="s">
        <v>49</v>
      </c>
      <c r="E33" s="8">
        <v>503.1</v>
      </c>
      <c r="F33" s="9">
        <v>45.0</v>
      </c>
      <c r="G33" s="8"/>
      <c r="H33" s="8"/>
      <c r="I33" s="8"/>
      <c r="J33" s="23"/>
      <c r="K33" s="4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">
        <v>27.0</v>
      </c>
      <c r="B34" s="10"/>
      <c r="C34" s="11"/>
      <c r="D34" s="12" t="s">
        <v>50</v>
      </c>
      <c r="E34" s="8">
        <v>503.0</v>
      </c>
      <c r="F34" s="9">
        <v>248.0</v>
      </c>
      <c r="G34" s="8"/>
      <c r="H34" s="8"/>
      <c r="I34" s="8"/>
      <c r="J34" s="4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4">
        <v>28.0</v>
      </c>
      <c r="B35" s="10"/>
      <c r="C35" s="11"/>
      <c r="D35" s="12" t="s">
        <v>51</v>
      </c>
      <c r="E35" s="8">
        <v>231.525</v>
      </c>
      <c r="F35" s="9">
        <v>216.0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24.75" customHeight="1">
      <c r="A36" s="4">
        <v>29.0</v>
      </c>
      <c r="B36" s="10"/>
      <c r="C36" s="11"/>
      <c r="D36" s="12" t="s">
        <v>52</v>
      </c>
      <c r="E36" s="8">
        <v>200.0</v>
      </c>
      <c r="F36" s="9">
        <v>130.0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">
        <v>30.0</v>
      </c>
      <c r="B37" s="13"/>
      <c r="C37" s="14"/>
      <c r="D37" s="12" t="s">
        <v>53</v>
      </c>
      <c r="E37" s="8">
        <v>182.745</v>
      </c>
      <c r="F37" s="9">
        <v>173.0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4"/>
      <c r="B38" s="36"/>
      <c r="C38" s="37"/>
      <c r="D38" s="38" t="s">
        <v>54</v>
      </c>
      <c r="E38" s="8">
        <v>6993.21</v>
      </c>
      <c r="F38" s="4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21.0" customHeight="1">
      <c r="A39" s="50">
        <v>31.0</v>
      </c>
      <c r="B39" s="12" t="s">
        <v>55</v>
      </c>
      <c r="C39" s="51"/>
      <c r="D39" s="31" t="s">
        <v>56</v>
      </c>
      <c r="E39" s="8">
        <v>1250.0</v>
      </c>
      <c r="F39" s="9">
        <v>400.0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50">
        <v>32.0</v>
      </c>
      <c r="B40" s="12" t="s">
        <v>57</v>
      </c>
      <c r="C40" s="51"/>
      <c r="D40" s="31" t="s">
        <v>58</v>
      </c>
      <c r="E40" s="8">
        <v>1000.0</v>
      </c>
      <c r="F40" s="9">
        <v>1200.0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52"/>
      <c r="B41" s="53"/>
      <c r="C41" s="54"/>
      <c r="D41" s="55" t="s">
        <v>59</v>
      </c>
      <c r="E41" s="48">
        <f>SUM(E39:E40)</f>
        <v>2250</v>
      </c>
      <c r="F41" s="4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56"/>
      <c r="B42" s="57"/>
      <c r="C42" s="58"/>
      <c r="D42" s="59" t="s">
        <v>60</v>
      </c>
      <c r="E42" s="60">
        <f>SUM(E41,E38,E27,E24,E21,E14,E8,E5)</f>
        <v>146440.53</v>
      </c>
      <c r="F42" s="61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"/>
      <c r="B43" s="8"/>
      <c r="C43" s="8"/>
      <c r="D43" s="8"/>
      <c r="E43" s="63"/>
      <c r="F43" s="63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63"/>
      <c r="F44" s="6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 t="s">
        <v>61</v>
      </c>
      <c r="B45" s="64" t="s">
        <v>62</v>
      </c>
      <c r="C45" s="8"/>
      <c r="D45" s="8"/>
      <c r="E45" s="63"/>
      <c r="F45" s="6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63"/>
      <c r="F46" s="6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63"/>
      <c r="F47" s="63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63"/>
      <c r="F48" s="6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63"/>
      <c r="F49" s="63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63"/>
      <c r="F50" s="6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63"/>
      <c r="F51" s="6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63"/>
      <c r="F52" s="6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63"/>
      <c r="F53" s="6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63"/>
      <c r="F54" s="6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63"/>
      <c r="F55" s="6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63"/>
      <c r="F56" s="6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63"/>
      <c r="F57" s="63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63"/>
      <c r="F58" s="6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63"/>
      <c r="F59" s="63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63"/>
      <c r="F60" s="6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63"/>
      <c r="F61" s="63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63"/>
      <c r="F62" s="6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63"/>
      <c r="F63" s="6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63"/>
      <c r="F64" s="6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63"/>
      <c r="F65" s="63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63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63"/>
      <c r="F67" s="63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63"/>
      <c r="F68" s="6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63"/>
      <c r="F69" s="6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63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63"/>
      <c r="F71" s="6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63"/>
      <c r="F72" s="6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63"/>
      <c r="F73" s="6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63"/>
      <c r="F74" s="6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63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63"/>
      <c r="F76" s="6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63"/>
      <c r="F77" s="6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63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63"/>
      <c r="F79" s="6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63"/>
      <c r="F80" s="6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63"/>
      <c r="F81" s="63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63"/>
      <c r="F82" s="6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63"/>
      <c r="F83" s="63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63"/>
      <c r="F84" s="6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63"/>
      <c r="F85" s="63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63"/>
      <c r="F86" s="6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63"/>
      <c r="F87" s="6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63"/>
      <c r="F88" s="6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63"/>
      <c r="F89" s="6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63"/>
      <c r="F90" s="6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63"/>
      <c r="F91" s="6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63"/>
      <c r="F92" s="6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63"/>
      <c r="F93" s="6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63"/>
      <c r="F94" s="6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63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63"/>
      <c r="F96" s="6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63"/>
      <c r="F97" s="6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63"/>
      <c r="F98" s="6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63"/>
      <c r="F99" s="6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63"/>
      <c r="F100" s="6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63"/>
      <c r="F101" s="6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63"/>
      <c r="F102" s="6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63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63"/>
      <c r="F104" s="6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63"/>
      <c r="F105" s="6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63"/>
      <c r="F106" s="6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63"/>
      <c r="F107" s="6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63"/>
      <c r="F108" s="6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63"/>
      <c r="F109" s="6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63"/>
      <c r="F110" s="6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63"/>
      <c r="F111" s="6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63"/>
      <c r="F112" s="6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63"/>
      <c r="F113" s="6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63"/>
      <c r="F114" s="6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63"/>
      <c r="F115" s="6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63"/>
      <c r="F116" s="6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63"/>
      <c r="F117" s="6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63"/>
      <c r="F118" s="6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63"/>
      <c r="F119" s="6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63"/>
      <c r="F120" s="6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63"/>
      <c r="F121" s="6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63"/>
      <c r="F122" s="6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63"/>
      <c r="F123" s="6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63"/>
      <c r="F124" s="6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63"/>
      <c r="F125" s="6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63"/>
      <c r="F126" s="6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63"/>
      <c r="F127" s="6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63"/>
      <c r="F128" s="6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63"/>
      <c r="F129" s="6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63"/>
      <c r="F130" s="6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63"/>
      <c r="F131" s="6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63"/>
      <c r="F132" s="6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63"/>
      <c r="F133" s="6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63"/>
      <c r="F134" s="6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63"/>
      <c r="F135" s="6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63"/>
      <c r="F136" s="6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63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63"/>
      <c r="F138" s="6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63"/>
      <c r="F139" s="6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63"/>
      <c r="F140" s="6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63"/>
      <c r="F141" s="6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63"/>
      <c r="F142" s="6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63"/>
      <c r="F143" s="6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63"/>
      <c r="F144" s="6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63"/>
      <c r="F145" s="6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63"/>
      <c r="F146" s="6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63"/>
      <c r="F147" s="6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63"/>
      <c r="F148" s="6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63"/>
      <c r="F149" s="6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63"/>
      <c r="F150" s="6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63"/>
      <c r="F151" s="6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63"/>
      <c r="F152" s="6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63"/>
      <c r="F153" s="6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63"/>
      <c r="F154" s="6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63"/>
      <c r="F155" s="6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63"/>
      <c r="F156" s="6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63"/>
      <c r="F157" s="6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63"/>
      <c r="F158" s="6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63"/>
      <c r="F159" s="6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63"/>
      <c r="F160" s="6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63"/>
      <c r="F161" s="6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63"/>
      <c r="F162" s="6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63"/>
      <c r="F163" s="6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63"/>
      <c r="F164" s="6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63"/>
      <c r="F165" s="6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63"/>
      <c r="F166" s="6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63"/>
      <c r="F167" s="6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63"/>
      <c r="F168" s="6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63"/>
      <c r="F169" s="6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63"/>
      <c r="F170" s="6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63"/>
      <c r="F171" s="6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63"/>
      <c r="F172" s="6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63"/>
      <c r="F173" s="6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63"/>
      <c r="F174" s="6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63"/>
      <c r="F175" s="6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63"/>
      <c r="F176" s="6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63"/>
      <c r="F177" s="6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63"/>
      <c r="F178" s="6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63"/>
      <c r="F179" s="6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63"/>
      <c r="F180" s="6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63"/>
      <c r="F181" s="6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63"/>
      <c r="F182" s="6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63"/>
      <c r="F183" s="6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63"/>
      <c r="F184" s="6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63"/>
      <c r="F185" s="6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63"/>
      <c r="F186" s="6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63"/>
      <c r="F187" s="6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63"/>
      <c r="F188" s="6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63"/>
      <c r="F189" s="6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63"/>
      <c r="F190" s="6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63"/>
      <c r="F191" s="6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63"/>
      <c r="F192" s="6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63"/>
      <c r="F193" s="6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63"/>
      <c r="F194" s="6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63"/>
      <c r="F195" s="6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63"/>
      <c r="F196" s="6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63"/>
      <c r="F197" s="6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63"/>
      <c r="F198" s="6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63"/>
      <c r="F199" s="6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63"/>
      <c r="F200" s="6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63"/>
      <c r="F201" s="6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63"/>
      <c r="F202" s="6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63"/>
      <c r="F203" s="6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63"/>
      <c r="F204" s="6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63"/>
      <c r="F205" s="6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63"/>
      <c r="F206" s="6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63"/>
      <c r="F207" s="6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63"/>
      <c r="F208" s="6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63"/>
      <c r="F209" s="6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63"/>
      <c r="F210" s="6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63"/>
      <c r="F211" s="6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63"/>
      <c r="F212" s="6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63"/>
      <c r="F213" s="6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63"/>
      <c r="F214" s="6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63"/>
      <c r="F215" s="6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63"/>
      <c r="F216" s="6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63"/>
      <c r="F217" s="6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63"/>
      <c r="F218" s="6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63"/>
      <c r="F219" s="6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63"/>
      <c r="F220" s="6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63"/>
      <c r="F221" s="6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63"/>
      <c r="F222" s="6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63"/>
      <c r="F223" s="6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63"/>
      <c r="F224" s="6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63"/>
      <c r="F225" s="6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63"/>
      <c r="F226" s="6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63"/>
      <c r="F227" s="6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63"/>
      <c r="F228" s="6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63"/>
      <c r="F229" s="6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63"/>
      <c r="F230" s="6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63"/>
      <c r="F231" s="6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63"/>
      <c r="F232" s="6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63"/>
      <c r="F233" s="6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63"/>
      <c r="F234" s="6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63"/>
      <c r="F235" s="6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63"/>
      <c r="F236" s="6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63"/>
      <c r="F237" s="6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63"/>
      <c r="F238" s="6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63"/>
      <c r="F239" s="6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63"/>
      <c r="F240" s="6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63"/>
      <c r="F241" s="6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63"/>
      <c r="F242" s="6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63"/>
      <c r="F243" s="6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63"/>
      <c r="F244" s="6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63"/>
      <c r="F245" s="6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63"/>
      <c r="F246" s="6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63"/>
      <c r="F247" s="6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63"/>
      <c r="F248" s="6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63"/>
      <c r="F249" s="6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63"/>
      <c r="F250" s="6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63"/>
      <c r="F251" s="6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63"/>
      <c r="F252" s="6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63"/>
      <c r="F253" s="6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63"/>
      <c r="F254" s="6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63"/>
      <c r="F255" s="6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63"/>
      <c r="F256" s="6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63"/>
      <c r="F257" s="6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63"/>
      <c r="F258" s="6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63"/>
      <c r="F259" s="6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63"/>
      <c r="F260" s="6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63"/>
      <c r="F261" s="6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63"/>
      <c r="F262" s="6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63"/>
      <c r="F263" s="6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63"/>
      <c r="F264" s="6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63"/>
      <c r="F265" s="6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63"/>
      <c r="F266" s="6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63"/>
      <c r="F267" s="6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63"/>
      <c r="F268" s="6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63"/>
      <c r="F269" s="6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63"/>
      <c r="F270" s="6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63"/>
      <c r="F271" s="6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63"/>
      <c r="F272" s="6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63"/>
      <c r="F273" s="6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63"/>
      <c r="F274" s="6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63"/>
      <c r="F275" s="6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63"/>
      <c r="F276" s="6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63"/>
      <c r="F277" s="6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63"/>
      <c r="F278" s="6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63"/>
      <c r="F279" s="6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63"/>
      <c r="F280" s="6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63"/>
      <c r="F281" s="6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63"/>
      <c r="F282" s="6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63"/>
      <c r="F283" s="6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63"/>
      <c r="F284" s="6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63"/>
      <c r="F285" s="6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63"/>
      <c r="F286" s="6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63"/>
      <c r="F287" s="6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63"/>
      <c r="F288" s="6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63"/>
      <c r="F289" s="6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63"/>
      <c r="F290" s="6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63"/>
      <c r="F291" s="6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63"/>
      <c r="F292" s="6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63"/>
      <c r="F293" s="6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63"/>
      <c r="F294" s="6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63"/>
      <c r="F295" s="6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63"/>
      <c r="F296" s="6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63"/>
      <c r="F297" s="6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63"/>
      <c r="F298" s="6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63"/>
      <c r="F299" s="6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63"/>
      <c r="F300" s="6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63"/>
      <c r="F301" s="6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63"/>
      <c r="F302" s="6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63"/>
      <c r="F303" s="6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63"/>
      <c r="F304" s="6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63"/>
      <c r="F305" s="6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63"/>
      <c r="F306" s="6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63"/>
      <c r="F307" s="6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63"/>
      <c r="F308" s="6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63"/>
      <c r="F309" s="6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63"/>
      <c r="F310" s="6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63"/>
      <c r="F311" s="6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63"/>
      <c r="F312" s="6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63"/>
      <c r="F313" s="6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63"/>
      <c r="F314" s="6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63"/>
      <c r="F315" s="6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63"/>
      <c r="F316" s="6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63"/>
      <c r="F317" s="6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63"/>
      <c r="F318" s="6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63"/>
      <c r="F319" s="6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63"/>
      <c r="F320" s="6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63"/>
      <c r="F321" s="6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63"/>
      <c r="F322" s="6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63"/>
      <c r="F323" s="6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63"/>
      <c r="F324" s="6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63"/>
      <c r="F325" s="6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63"/>
      <c r="F326" s="6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63"/>
      <c r="F327" s="6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63"/>
      <c r="F328" s="6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63"/>
      <c r="F329" s="6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63"/>
      <c r="F330" s="6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63"/>
      <c r="F331" s="6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63"/>
      <c r="F332" s="6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63"/>
      <c r="F333" s="6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63"/>
      <c r="F334" s="6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63"/>
      <c r="F335" s="6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63"/>
      <c r="F336" s="6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63"/>
      <c r="F337" s="6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63"/>
      <c r="F338" s="6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63"/>
      <c r="F339" s="6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63"/>
      <c r="F340" s="6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63"/>
      <c r="F341" s="6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63"/>
      <c r="F342" s="6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63"/>
      <c r="F343" s="6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63"/>
      <c r="F344" s="6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63"/>
      <c r="F345" s="6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63"/>
      <c r="F346" s="6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63"/>
      <c r="F347" s="6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63"/>
      <c r="F348" s="6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63"/>
      <c r="F349" s="6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63"/>
      <c r="F350" s="6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63"/>
      <c r="F351" s="6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63"/>
      <c r="F352" s="6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63"/>
      <c r="F353" s="6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63"/>
      <c r="F354" s="6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63"/>
      <c r="F355" s="6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63"/>
      <c r="F356" s="6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63"/>
      <c r="F357" s="6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63"/>
      <c r="F358" s="6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63"/>
      <c r="F359" s="6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63"/>
      <c r="F360" s="6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63"/>
      <c r="F361" s="6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63"/>
      <c r="F362" s="6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63"/>
      <c r="F363" s="6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63"/>
      <c r="F364" s="6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63"/>
      <c r="F365" s="6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63"/>
      <c r="F366" s="6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63"/>
      <c r="F367" s="6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63"/>
      <c r="F368" s="6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63"/>
      <c r="F369" s="6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63"/>
      <c r="F370" s="6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63"/>
      <c r="F371" s="6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63"/>
      <c r="F372" s="6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63"/>
      <c r="F373" s="6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63"/>
      <c r="F374" s="6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63"/>
      <c r="F375" s="6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63"/>
      <c r="F376" s="6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63"/>
      <c r="F377" s="6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63"/>
      <c r="F378" s="6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63"/>
      <c r="F379" s="6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63"/>
      <c r="F380" s="6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63"/>
      <c r="F381" s="6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63"/>
      <c r="F382" s="6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63"/>
      <c r="F383" s="6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63"/>
      <c r="F384" s="6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63"/>
      <c r="F385" s="6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63"/>
      <c r="F386" s="6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63"/>
      <c r="F387" s="6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63"/>
      <c r="F388" s="6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63"/>
      <c r="F389" s="6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63"/>
      <c r="F390" s="6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63"/>
      <c r="F391" s="6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63"/>
      <c r="F392" s="6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63"/>
      <c r="F393" s="6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63"/>
      <c r="F394" s="6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63"/>
      <c r="F395" s="6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63"/>
      <c r="F396" s="6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63"/>
      <c r="F397" s="6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63"/>
      <c r="F398" s="6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63"/>
      <c r="F399" s="6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63"/>
      <c r="F400" s="6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63"/>
      <c r="F401" s="6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63"/>
      <c r="F402" s="6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63"/>
      <c r="F403" s="6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63"/>
      <c r="F404" s="6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63"/>
      <c r="F405" s="6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63"/>
      <c r="F406" s="6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63"/>
      <c r="F407" s="6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63"/>
      <c r="F408" s="6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63"/>
      <c r="F409" s="6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63"/>
      <c r="F410" s="6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63"/>
      <c r="F411" s="6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63"/>
      <c r="F412" s="6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63"/>
      <c r="F413" s="6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63"/>
      <c r="F414" s="6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63"/>
      <c r="F415" s="6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63"/>
      <c r="F416" s="6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63"/>
      <c r="F417" s="6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63"/>
      <c r="F418" s="6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63"/>
      <c r="F419" s="6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63"/>
      <c r="F420" s="6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63"/>
      <c r="F421" s="6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63"/>
      <c r="F422" s="6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63"/>
      <c r="F423" s="6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63"/>
      <c r="F424" s="6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63"/>
      <c r="F425" s="6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63"/>
      <c r="F426" s="6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63"/>
      <c r="F427" s="6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63"/>
      <c r="F428" s="6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63"/>
      <c r="F429" s="6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63"/>
      <c r="F430" s="6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63"/>
      <c r="F431" s="6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63"/>
      <c r="F432" s="6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63"/>
      <c r="F433" s="6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63"/>
      <c r="F434" s="6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63"/>
      <c r="F435" s="6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63"/>
      <c r="F436" s="6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63"/>
      <c r="F437" s="6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63"/>
      <c r="F438" s="6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63"/>
      <c r="F439" s="6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63"/>
      <c r="F440" s="6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63"/>
      <c r="F441" s="6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63"/>
      <c r="F442" s="6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63"/>
      <c r="F443" s="6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63"/>
      <c r="F444" s="6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63"/>
      <c r="F445" s="6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63"/>
      <c r="F446" s="6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63"/>
      <c r="F447" s="6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63"/>
      <c r="F448" s="6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63"/>
      <c r="F449" s="6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63"/>
      <c r="F450" s="6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63"/>
      <c r="F451" s="6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63"/>
      <c r="F452" s="6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63"/>
      <c r="F453" s="6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63"/>
      <c r="F454" s="6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63"/>
      <c r="F455" s="6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63"/>
      <c r="F456" s="6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63"/>
      <c r="F457" s="6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63"/>
      <c r="F458" s="6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63"/>
      <c r="F459" s="6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63"/>
      <c r="F460" s="6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63"/>
      <c r="F461" s="6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63"/>
      <c r="F462" s="6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63"/>
      <c r="F463" s="6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63"/>
      <c r="F464" s="6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63"/>
      <c r="F465" s="6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63"/>
      <c r="F466" s="6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63"/>
      <c r="F467" s="6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63"/>
      <c r="F468" s="6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63"/>
      <c r="F469" s="6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63"/>
      <c r="F470" s="6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63"/>
      <c r="F471" s="6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63"/>
      <c r="F472" s="6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63"/>
      <c r="F473" s="6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63"/>
      <c r="F474" s="6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63"/>
      <c r="F475" s="6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63"/>
      <c r="F476" s="6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63"/>
      <c r="F477" s="6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63"/>
      <c r="F478" s="6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63"/>
      <c r="F479" s="6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63"/>
      <c r="F480" s="6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63"/>
      <c r="F481" s="6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63"/>
      <c r="F482" s="6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63"/>
      <c r="F483" s="6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63"/>
      <c r="F484" s="6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63"/>
      <c r="F485" s="6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63"/>
      <c r="F486" s="6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63"/>
      <c r="F487" s="6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63"/>
      <c r="F488" s="6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63"/>
      <c r="F489" s="6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63"/>
      <c r="F490" s="6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63"/>
      <c r="F491" s="6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63"/>
      <c r="F492" s="6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63"/>
      <c r="F493" s="6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63"/>
      <c r="F494" s="6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63"/>
      <c r="F495" s="6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63"/>
      <c r="F496" s="6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63"/>
      <c r="F497" s="6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63"/>
      <c r="F498" s="6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63"/>
      <c r="F499" s="6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63"/>
      <c r="F500" s="6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63"/>
      <c r="F501" s="6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63"/>
      <c r="F502" s="6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63"/>
      <c r="F503" s="6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63"/>
      <c r="F504" s="6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63"/>
      <c r="F505" s="6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63"/>
      <c r="F506" s="6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63"/>
      <c r="F507" s="6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63"/>
      <c r="F508" s="6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63"/>
      <c r="F509" s="6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63"/>
      <c r="F510" s="6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63"/>
      <c r="F511" s="6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63"/>
      <c r="F512" s="6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63"/>
      <c r="F513" s="6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63"/>
      <c r="F514" s="6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63"/>
      <c r="F515" s="6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63"/>
      <c r="F516" s="6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63"/>
      <c r="F517" s="6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63"/>
      <c r="F518" s="6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63"/>
      <c r="F519" s="6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63"/>
      <c r="F520" s="6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63"/>
      <c r="F521" s="6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63"/>
      <c r="F522" s="6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63"/>
      <c r="F523" s="6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63"/>
      <c r="F524" s="6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63"/>
      <c r="F525" s="6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63"/>
      <c r="F526" s="6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63"/>
      <c r="F527" s="6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63"/>
      <c r="F528" s="6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63"/>
      <c r="F529" s="6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63"/>
      <c r="F530" s="6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63"/>
      <c r="F531" s="6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63"/>
      <c r="F532" s="6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63"/>
      <c r="F533" s="6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63"/>
      <c r="F534" s="6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63"/>
      <c r="F535" s="6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63"/>
      <c r="F536" s="6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63"/>
      <c r="F537" s="6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63"/>
      <c r="F538" s="6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63"/>
      <c r="F539" s="6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63"/>
      <c r="F540" s="6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63"/>
      <c r="F541" s="6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63"/>
      <c r="F542" s="6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63"/>
      <c r="F543" s="6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63"/>
      <c r="F544" s="6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63"/>
      <c r="F545" s="6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63"/>
      <c r="F546" s="6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63"/>
      <c r="F547" s="6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63"/>
      <c r="F548" s="6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63"/>
      <c r="F549" s="6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63"/>
      <c r="F550" s="6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63"/>
      <c r="F551" s="6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63"/>
      <c r="F552" s="6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63"/>
      <c r="F553" s="6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63"/>
      <c r="F554" s="6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63"/>
      <c r="F555" s="6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63"/>
      <c r="F556" s="6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63"/>
      <c r="F557" s="6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63"/>
      <c r="F558" s="6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63"/>
      <c r="F559" s="6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63"/>
      <c r="F560" s="6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63"/>
      <c r="F561" s="6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63"/>
      <c r="F562" s="6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63"/>
      <c r="F563" s="6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63"/>
      <c r="F564" s="6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63"/>
      <c r="F565" s="6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63"/>
      <c r="F566" s="6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63"/>
      <c r="F567" s="6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63"/>
      <c r="F568" s="6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63"/>
      <c r="F569" s="6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63"/>
      <c r="F570" s="6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63"/>
      <c r="F571" s="6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63"/>
      <c r="F572" s="6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63"/>
      <c r="F573" s="6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63"/>
      <c r="F574" s="6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63"/>
      <c r="F575" s="6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63"/>
      <c r="F576" s="6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63"/>
      <c r="F577" s="6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63"/>
      <c r="F578" s="6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63"/>
      <c r="F579" s="6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63"/>
      <c r="F580" s="6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63"/>
      <c r="F581" s="6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63"/>
      <c r="F582" s="6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63"/>
      <c r="F583" s="6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63"/>
      <c r="F584" s="6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63"/>
      <c r="F585" s="6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63"/>
      <c r="F586" s="6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63"/>
      <c r="F587" s="6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63"/>
      <c r="F588" s="6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63"/>
      <c r="F589" s="6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63"/>
      <c r="F590" s="6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63"/>
      <c r="F591" s="6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63"/>
      <c r="F592" s="6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63"/>
      <c r="F593" s="6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63"/>
      <c r="F594" s="6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63"/>
      <c r="F595" s="6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63"/>
      <c r="F596" s="6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63"/>
      <c r="F597" s="6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63"/>
      <c r="F598" s="6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63"/>
      <c r="F599" s="6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63"/>
      <c r="F600" s="6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63"/>
      <c r="F601" s="6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63"/>
      <c r="F602" s="6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63"/>
      <c r="F603" s="6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63"/>
      <c r="F604" s="6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63"/>
      <c r="F605" s="6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63"/>
      <c r="F606" s="6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63"/>
      <c r="F607" s="6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63"/>
      <c r="F608" s="6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63"/>
      <c r="F609" s="6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63"/>
      <c r="F610" s="6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63"/>
      <c r="F611" s="6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63"/>
      <c r="F612" s="6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63"/>
      <c r="F613" s="6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63"/>
      <c r="F614" s="6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63"/>
      <c r="F615" s="6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63"/>
      <c r="F616" s="6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63"/>
      <c r="F617" s="6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63"/>
      <c r="F618" s="6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63"/>
      <c r="F619" s="6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63"/>
      <c r="F620" s="6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63"/>
      <c r="F621" s="6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63"/>
      <c r="F622" s="6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63"/>
      <c r="F623" s="6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63"/>
      <c r="F624" s="6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63"/>
      <c r="F625" s="6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63"/>
      <c r="F626" s="6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63"/>
      <c r="F627" s="6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63"/>
      <c r="F628" s="6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63"/>
      <c r="F629" s="6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63"/>
      <c r="F630" s="6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63"/>
      <c r="F631" s="6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63"/>
      <c r="F632" s="6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63"/>
      <c r="F633" s="6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63"/>
      <c r="F634" s="6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63"/>
      <c r="F635" s="6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63"/>
      <c r="F636" s="6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63"/>
      <c r="F637" s="6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63"/>
      <c r="F638" s="6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63"/>
      <c r="F639" s="6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63"/>
      <c r="F640" s="6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63"/>
      <c r="F641" s="6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63"/>
      <c r="F642" s="6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63"/>
      <c r="F643" s="6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63"/>
      <c r="F644" s="6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63"/>
      <c r="F645" s="6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63"/>
      <c r="F646" s="6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63"/>
      <c r="F647" s="6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63"/>
      <c r="F648" s="6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63"/>
      <c r="F649" s="6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63"/>
      <c r="F650" s="6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63"/>
      <c r="F651" s="6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63"/>
      <c r="F652" s="6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63"/>
      <c r="F653" s="6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63"/>
      <c r="F654" s="6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63"/>
      <c r="F655" s="6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63"/>
      <c r="F656" s="6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63"/>
      <c r="F657" s="6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63"/>
      <c r="F658" s="6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63"/>
      <c r="F659" s="6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63"/>
      <c r="F660" s="6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63"/>
      <c r="F661" s="6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63"/>
      <c r="F662" s="6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63"/>
      <c r="F663" s="6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63"/>
      <c r="F664" s="6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63"/>
      <c r="F665" s="6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63"/>
      <c r="F666" s="6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63"/>
      <c r="F667" s="6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63"/>
      <c r="F668" s="6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63"/>
      <c r="F669" s="6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63"/>
      <c r="F670" s="6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63"/>
      <c r="F671" s="6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63"/>
      <c r="F672" s="6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63"/>
      <c r="F673" s="6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63"/>
      <c r="F674" s="6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63"/>
      <c r="F675" s="6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63"/>
      <c r="F676" s="6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63"/>
      <c r="F677" s="6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63"/>
      <c r="F678" s="6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63"/>
      <c r="F679" s="6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63"/>
      <c r="F680" s="6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63"/>
      <c r="F681" s="6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63"/>
      <c r="F682" s="6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63"/>
      <c r="F683" s="6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63"/>
      <c r="F684" s="6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63"/>
      <c r="F685" s="6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63"/>
      <c r="F686" s="6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63"/>
      <c r="F687" s="6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63"/>
      <c r="F688" s="6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63"/>
      <c r="F689" s="6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63"/>
      <c r="F690" s="6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63"/>
      <c r="F691" s="6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63"/>
      <c r="F692" s="6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63"/>
      <c r="F693" s="6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63"/>
      <c r="F694" s="6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63"/>
      <c r="F695" s="6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63"/>
      <c r="F696" s="6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63"/>
      <c r="F697" s="6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63"/>
      <c r="F698" s="6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63"/>
      <c r="F699" s="6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63"/>
      <c r="F700" s="6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63"/>
      <c r="F701" s="6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63"/>
      <c r="F702" s="6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63"/>
      <c r="F703" s="6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63"/>
      <c r="F704" s="6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63"/>
      <c r="F705" s="6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63"/>
      <c r="F706" s="6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63"/>
      <c r="F707" s="6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63"/>
      <c r="F708" s="6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63"/>
      <c r="F709" s="6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63"/>
      <c r="F710" s="6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63"/>
      <c r="F711" s="6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63"/>
      <c r="F712" s="6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63"/>
      <c r="F713" s="6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63"/>
      <c r="F714" s="6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63"/>
      <c r="F715" s="6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63"/>
      <c r="F716" s="6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63"/>
      <c r="F717" s="6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63"/>
      <c r="F718" s="6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63"/>
      <c r="F719" s="6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63"/>
      <c r="F720" s="6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63"/>
      <c r="F721" s="6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63"/>
      <c r="F722" s="6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63"/>
      <c r="F723" s="6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63"/>
      <c r="F724" s="6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63"/>
      <c r="F725" s="6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63"/>
      <c r="F726" s="6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63"/>
      <c r="F727" s="6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63"/>
      <c r="F728" s="6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63"/>
      <c r="F729" s="6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63"/>
      <c r="F730" s="6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63"/>
      <c r="F731" s="6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63"/>
      <c r="F732" s="6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63"/>
      <c r="F733" s="6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63"/>
      <c r="F734" s="6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63"/>
      <c r="F735" s="6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63"/>
      <c r="F736" s="6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63"/>
      <c r="F737" s="6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63"/>
      <c r="F738" s="6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63"/>
      <c r="F739" s="6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63"/>
      <c r="F740" s="6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63"/>
      <c r="F741" s="6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63"/>
      <c r="F742" s="6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63"/>
      <c r="F743" s="6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63"/>
      <c r="F744" s="6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63"/>
      <c r="F745" s="6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63"/>
      <c r="F746" s="6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63"/>
      <c r="F747" s="6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63"/>
      <c r="F748" s="6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63"/>
      <c r="F749" s="6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63"/>
      <c r="F750" s="6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63"/>
      <c r="F751" s="6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63"/>
      <c r="F752" s="6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63"/>
      <c r="F753" s="6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63"/>
      <c r="F754" s="6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63"/>
      <c r="F755" s="6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63"/>
      <c r="F756" s="6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63"/>
      <c r="F757" s="6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63"/>
      <c r="F758" s="6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63"/>
      <c r="F759" s="6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63"/>
      <c r="F760" s="6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63"/>
      <c r="F761" s="6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63"/>
      <c r="F762" s="6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63"/>
      <c r="F763" s="6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63"/>
      <c r="F764" s="6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63"/>
      <c r="F765" s="6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63"/>
      <c r="F766" s="6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63"/>
      <c r="F767" s="6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63"/>
      <c r="F768" s="6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63"/>
      <c r="F769" s="6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63"/>
      <c r="F770" s="6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63"/>
      <c r="F771" s="6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63"/>
      <c r="F772" s="6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63"/>
      <c r="F773" s="6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63"/>
      <c r="F774" s="6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63"/>
      <c r="F775" s="6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63"/>
      <c r="F776" s="6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63"/>
      <c r="F777" s="6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63"/>
      <c r="F778" s="6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63"/>
      <c r="F779" s="6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63"/>
      <c r="F780" s="6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63"/>
      <c r="F781" s="6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63"/>
      <c r="F782" s="6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63"/>
      <c r="F783" s="6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63"/>
      <c r="F784" s="6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63"/>
      <c r="F785" s="6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63"/>
      <c r="F786" s="6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63"/>
      <c r="F787" s="6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63"/>
      <c r="F788" s="6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63"/>
      <c r="F789" s="6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63"/>
      <c r="F790" s="6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63"/>
      <c r="F791" s="6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63"/>
      <c r="F792" s="6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63"/>
      <c r="F793" s="6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63"/>
      <c r="F794" s="6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63"/>
      <c r="F795" s="6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63"/>
      <c r="F796" s="6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63"/>
      <c r="F797" s="6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63"/>
      <c r="F798" s="6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63"/>
      <c r="F799" s="6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63"/>
      <c r="F800" s="6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63"/>
      <c r="F801" s="6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63"/>
      <c r="F802" s="6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63"/>
      <c r="F803" s="6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63"/>
      <c r="F804" s="6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63"/>
      <c r="F805" s="6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63"/>
      <c r="F806" s="6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63"/>
      <c r="F807" s="6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63"/>
      <c r="F808" s="6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63"/>
      <c r="F809" s="6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63"/>
      <c r="F810" s="6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63"/>
      <c r="F811" s="6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63"/>
      <c r="F812" s="6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63"/>
      <c r="F813" s="6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63"/>
      <c r="F814" s="6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63"/>
      <c r="F815" s="6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63"/>
      <c r="F816" s="6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63"/>
      <c r="F817" s="6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63"/>
      <c r="F818" s="6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63"/>
      <c r="F819" s="6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63"/>
      <c r="F820" s="6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63"/>
      <c r="F821" s="6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63"/>
      <c r="F822" s="6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63"/>
      <c r="F823" s="6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63"/>
      <c r="F824" s="6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63"/>
      <c r="F825" s="6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63"/>
      <c r="F826" s="6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63"/>
      <c r="F827" s="6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63"/>
      <c r="F828" s="6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63"/>
      <c r="F829" s="6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63"/>
      <c r="F830" s="6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63"/>
      <c r="F831" s="6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63"/>
      <c r="F832" s="6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63"/>
      <c r="F833" s="6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63"/>
      <c r="F834" s="6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63"/>
      <c r="F835" s="6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63"/>
      <c r="F836" s="6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63"/>
      <c r="F837" s="6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63"/>
      <c r="F838" s="6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63"/>
      <c r="F839" s="6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63"/>
      <c r="F840" s="6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63"/>
      <c r="F841" s="6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63"/>
      <c r="F842" s="6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63"/>
      <c r="F843" s="6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63"/>
      <c r="F844" s="6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63"/>
      <c r="F845" s="6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63"/>
      <c r="F846" s="6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63"/>
      <c r="F847" s="6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63"/>
      <c r="F848" s="6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63"/>
      <c r="F849" s="6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63"/>
      <c r="F850" s="6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63"/>
      <c r="F851" s="6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63"/>
      <c r="F852" s="6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63"/>
      <c r="F853" s="6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63"/>
      <c r="F854" s="6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63"/>
      <c r="F855" s="6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63"/>
      <c r="F856" s="6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63"/>
      <c r="F857" s="6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63"/>
      <c r="F858" s="6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63"/>
      <c r="F859" s="6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63"/>
      <c r="F860" s="6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63"/>
      <c r="F861" s="6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63"/>
      <c r="F862" s="6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63"/>
      <c r="F863" s="6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63"/>
      <c r="F864" s="6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63"/>
      <c r="F865" s="6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63"/>
      <c r="F866" s="6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63"/>
      <c r="F867" s="6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63"/>
      <c r="F868" s="6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63"/>
      <c r="F869" s="6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63"/>
      <c r="F870" s="6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63"/>
      <c r="F871" s="6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63"/>
      <c r="F872" s="6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63"/>
      <c r="F873" s="6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63"/>
      <c r="F874" s="6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63"/>
      <c r="F875" s="6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63"/>
      <c r="F876" s="6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63"/>
      <c r="F877" s="6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63"/>
      <c r="F878" s="6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63"/>
      <c r="F879" s="6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63"/>
      <c r="F880" s="6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63"/>
      <c r="F881" s="6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63"/>
      <c r="F882" s="6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63"/>
      <c r="F883" s="6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63"/>
      <c r="F884" s="6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63"/>
      <c r="F885" s="6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63"/>
      <c r="F886" s="6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63"/>
      <c r="F887" s="6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63"/>
      <c r="F888" s="6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63"/>
      <c r="F889" s="6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63"/>
      <c r="F890" s="6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63"/>
      <c r="F891" s="6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63"/>
      <c r="F892" s="6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63"/>
      <c r="F893" s="6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63"/>
      <c r="F894" s="6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63"/>
      <c r="F895" s="6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63"/>
      <c r="F896" s="6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63"/>
      <c r="F897" s="6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63"/>
      <c r="F898" s="6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63"/>
      <c r="F899" s="6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63"/>
      <c r="F900" s="6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63"/>
      <c r="F901" s="6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63"/>
      <c r="F902" s="6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63"/>
      <c r="F903" s="6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63"/>
      <c r="F904" s="6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63"/>
      <c r="F905" s="6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63"/>
      <c r="F906" s="6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63"/>
      <c r="F907" s="6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63"/>
      <c r="F908" s="6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63"/>
      <c r="F909" s="6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63"/>
      <c r="F910" s="6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63"/>
      <c r="F911" s="6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63"/>
      <c r="F912" s="6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63"/>
      <c r="F913" s="6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63"/>
      <c r="F914" s="6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63"/>
      <c r="F915" s="6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63"/>
      <c r="F916" s="6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63"/>
      <c r="F917" s="6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63"/>
      <c r="F918" s="6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63"/>
      <c r="F919" s="6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63"/>
      <c r="F920" s="6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63"/>
      <c r="F921" s="6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63"/>
      <c r="F922" s="6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63"/>
      <c r="F923" s="6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63"/>
      <c r="F924" s="6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63"/>
      <c r="F925" s="6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63"/>
      <c r="F926" s="6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63"/>
      <c r="F927" s="6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63"/>
      <c r="F928" s="6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63"/>
      <c r="F929" s="6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63"/>
      <c r="F930" s="6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63"/>
      <c r="F931" s="6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63"/>
      <c r="F932" s="63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63"/>
      <c r="F933" s="63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63"/>
      <c r="F934" s="63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63"/>
      <c r="F935" s="63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63"/>
      <c r="F936" s="63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63"/>
      <c r="F937" s="63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63"/>
      <c r="F938" s="63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63"/>
      <c r="F939" s="63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63"/>
      <c r="F940" s="63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63"/>
      <c r="F941" s="63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63"/>
      <c r="F942" s="63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63"/>
      <c r="F943" s="63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63"/>
      <c r="F944" s="63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63"/>
      <c r="F945" s="63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63"/>
      <c r="F946" s="63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63"/>
      <c r="F947" s="63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63"/>
      <c r="F948" s="63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63"/>
      <c r="F949" s="63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63"/>
      <c r="F950" s="63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63"/>
      <c r="F951" s="63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63"/>
      <c r="F952" s="63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63"/>
      <c r="F953" s="63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63"/>
      <c r="F954" s="63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63"/>
      <c r="F955" s="63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63"/>
      <c r="F956" s="63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63"/>
      <c r="F957" s="63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63"/>
      <c r="F958" s="63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63"/>
      <c r="F959" s="63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63"/>
      <c r="F960" s="63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63"/>
      <c r="F961" s="63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63"/>
      <c r="F962" s="63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63"/>
      <c r="F963" s="63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63"/>
      <c r="F964" s="63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63"/>
      <c r="F965" s="63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63"/>
      <c r="F966" s="63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63"/>
      <c r="F967" s="63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63"/>
      <c r="F968" s="63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63"/>
      <c r="F969" s="63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63"/>
      <c r="F970" s="63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63"/>
      <c r="F971" s="63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63"/>
      <c r="F972" s="63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63"/>
      <c r="F973" s="63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63"/>
      <c r="F974" s="63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63"/>
      <c r="F975" s="63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63"/>
      <c r="F976" s="63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63"/>
      <c r="F977" s="63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63"/>
      <c r="F978" s="63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63"/>
      <c r="F979" s="63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63"/>
      <c r="F980" s="63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63"/>
      <c r="F981" s="63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63"/>
      <c r="F982" s="63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63"/>
      <c r="F983" s="63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63"/>
      <c r="F984" s="63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63"/>
      <c r="F985" s="63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63"/>
      <c r="F986" s="63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63"/>
      <c r="F987" s="63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63"/>
      <c r="F988" s="63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63"/>
      <c r="F989" s="63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63"/>
      <c r="F990" s="63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63"/>
      <c r="F991" s="63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63"/>
      <c r="F992" s="63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63"/>
      <c r="F993" s="63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63"/>
      <c r="F994" s="63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63"/>
      <c r="F995" s="63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63"/>
      <c r="F996" s="63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63"/>
      <c r="F997" s="63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63"/>
      <c r="F998" s="63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63"/>
      <c r="F999" s="63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63"/>
      <c r="F1000" s="63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9">
    <mergeCell ref="B25:C26"/>
    <mergeCell ref="B28:C37"/>
    <mergeCell ref="B2:C4"/>
    <mergeCell ref="B6:C7"/>
    <mergeCell ref="B9:B13"/>
    <mergeCell ref="C10:C13"/>
    <mergeCell ref="B15:B20"/>
    <mergeCell ref="C16:C19"/>
    <mergeCell ref="B22:C23"/>
  </mergeCells>
  <printOptions/>
  <pageMargins bottom="0.7480314960629921" footer="0.0" header="0.0" left="0.2362204724409449" right="0.2362204724409449" top="0.7480314960629921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2017-08-08T09:52:11Z</dcterms:created>
  <dc:creator>אריק אוזן</dc:creator>
</cp:coreProperties>
</file>