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budgetkey-data-pipelines/datapackage_pipelines_budgetkey/pipelines/activities/social_services/"/>
    </mc:Choice>
  </mc:AlternateContent>
  <xr:revisionPtr revIDLastSave="0" documentId="13_ncr:1_{32A194C7-6732-4F49-BC9D-10DC3A25C81C}" xr6:coauthVersionLast="45" xr6:coauthVersionMax="45" xr10:uidLastSave="{00000000-0000-0000-0000-000000000000}"/>
  <bookViews>
    <workbookView xWindow="0" yWindow="460" windowWidth="28720" windowHeight="17820" xr2:uid="{00000000-000D-0000-FFFF-FFFF00000000}"/>
  </bookViews>
  <sheets>
    <sheet name="גיליון1" sheetId="1" r:id="rId1"/>
  </sheets>
  <definedNames>
    <definedName name="_xlnm._FilterDatabase" localSheetId="0" hidden="1">גיליון1!$B$2:$F$59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E53" i="1"/>
  <c r="E7" i="1"/>
  <c r="E60" i="1" s="1"/>
</calcChain>
</file>

<file path=xl/sharedStrings.xml><?xml version="1.0" encoding="utf-8"?>
<sst xmlns="http://schemas.openxmlformats.org/spreadsheetml/2006/main" count="94" uniqueCount="93">
  <si>
    <t>מינהל</t>
  </si>
  <si>
    <t>אגף</t>
  </si>
  <si>
    <t xml:space="preserve"> שם השירות  חברתי</t>
  </si>
  <si>
    <t xml:space="preserve"> תקציב (מלש"ח)</t>
  </si>
  <si>
    <t>מספר מקבלי שירות</t>
  </si>
  <si>
    <t>רפואה כללית</t>
  </si>
  <si>
    <t>מקלטים לקורבנות סחר</t>
  </si>
  <si>
    <t>בריאות הנפש</t>
  </si>
  <si>
    <t xml:space="preserve">הפעלת יחידה איבחונית בין משרדית לאנשים עם הפרעות </t>
  </si>
  <si>
    <t>טיפול בחסרי מעמד כללי (אשפוז, HIV  וכו')</t>
  </si>
  <si>
    <t xml:space="preserve">שירותי עו"ס לאיתור וטיפול בנפגעי אלימות במשפחה </t>
  </si>
  <si>
    <t>מאות</t>
  </si>
  <si>
    <t>שחפת ואיידס</t>
  </si>
  <si>
    <t>הפעלת מרכזים למזעור נזקים למשתמשי סמים</t>
  </si>
  <si>
    <t>רכישת שירותי הפעלה וקיום תכנית "אוניברסיטה בעם"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</si>
  <si>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</si>
  <si>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האגף לבריאות השן</t>
  </si>
  <si>
    <t>טיפולי שיניים לזכאי סל שיקום</t>
  </si>
  <si>
    <t>שמירה צמודה על מטופל המאושפז בבית חולים איתנים</t>
  </si>
  <si>
    <t>עבודה סוציאלית</t>
  </si>
  <si>
    <t>מרכז לוטם לטיפול בנפגעות תקיפה מינית</t>
  </si>
  <si>
    <t>שיקום נכי נפש בקהילה- חברה - מלווי השכלה</t>
  </si>
  <si>
    <t>ביצוע סקרי הערכת מסגרות שיקום</t>
  </si>
  <si>
    <t>מחלקה לאם לילד ולמתבגר</t>
  </si>
  <si>
    <t>מרכזים אקוטיים לטיפול בנפגעות תקיפה מינית</t>
  </si>
  <si>
    <t>אגף שיקום</t>
  </si>
  <si>
    <t>ייעוץ וניהול ואספקת שירותים עבור נכי גפיים בישראל</t>
  </si>
  <si>
    <t>תזונה</t>
  </si>
  <si>
    <t>דיאטניות למעונות יום שיקומיים</t>
  </si>
  <si>
    <t xml:space="preserve">שירותי קורס הכנה ללימודים על תיכוניים עבור מתמודדים עם נכות נפשית </t>
  </si>
  <si>
    <t>פרויקט מניעת אלימות במשפחה</t>
  </si>
  <si>
    <t>רפואה קהילתית</t>
  </si>
  <si>
    <t>מוקדים לרפואה דחופה בפריפריה</t>
  </si>
  <si>
    <t>גריאטריה</t>
  </si>
  <si>
    <t>אש"ל- מיזם משותף חברתי בריאותי לקשישים</t>
  </si>
  <si>
    <t>קידום בטיחות ילדים</t>
  </si>
  <si>
    <t>מרפאה לחסרי ביטוח בתל אביב</t>
  </si>
  <si>
    <t>בריאות השן ברשויות</t>
  </si>
  <si>
    <t xml:space="preserve">שירותי העברה וליווי בכפייה של חולי נפש </t>
  </si>
  <si>
    <t>שיקום נכי נפש בקהילה- דיור - דיור מוגן</t>
  </si>
  <si>
    <t>שעת חירום- מרכזי חוסן</t>
  </si>
  <si>
    <t>רכישת שירותי תאום תכנית שיקום בקהילה בתחום בריאות הנפש</t>
  </si>
  <si>
    <t>מתן ביטוח רפואי לקטינים חסרי מעמד השוהים בישראל</t>
  </si>
  <si>
    <t>שירות בריאות למסתננים במתקן חולות</t>
  </si>
  <si>
    <t>הפעלת התכנית להערכת מדדי תוצאה ותהליכים במערך השיקום בבריאות הנפש</t>
  </si>
  <si>
    <t>שירותים של מתאמי תוכניות שיקום בקהילה בתחום בריאות הנפש</t>
  </si>
  <si>
    <t>שיקום נכי נפש בקהילה- חברה - סומכות</t>
  </si>
  <si>
    <t>תחליפי אשפוז - הפעלת מחלקת טיפול יום בבריאות הנפש בקהילה</t>
  </si>
  <si>
    <t>טיפול תרופתי ממושך- מתדון וסובוקסון</t>
  </si>
  <si>
    <t>טיפול בריאותי מקדם לילדים אוטיסטים</t>
  </si>
  <si>
    <t>התקשרות אם הג'וינט אשל לפיתוח תכוניות ושירותים לזקנים בישראל לשנים 2015-2017</t>
  </si>
  <si>
    <t>תחליפי אשפוז - מגורים טיפוליים</t>
  </si>
  <si>
    <t>מרכזי ייעוץ למשפחות</t>
  </si>
  <si>
    <t>בדיקות גנטיות</t>
  </si>
  <si>
    <t>שיקום נכי נפש בקהילה- תעסוקה - תעסוקה נתמכת</t>
  </si>
  <si>
    <t>חינוך לבריאות</t>
  </si>
  <si>
    <t>בריאות התלמיד</t>
  </si>
  <si>
    <t>שיקום נכי נפש בקהילה- תעסוקה - מפעל מוגן</t>
  </si>
  <si>
    <t xml:space="preserve">מכשירי שיקום וניידות- התאמה, תיקון וחלוקת מכשירי שיקום וניידות </t>
  </si>
  <si>
    <t>שיקום נכי נפש בקהילה- חברה - חונכות אקדמית</t>
  </si>
  <si>
    <t>שיקום נכי נפש בקהילה- חברה - מועדונים חברתיים</t>
  </si>
  <si>
    <t>אשפוזיות- שירותי גמילה</t>
  </si>
  <si>
    <t>תחליפי אשפוז -טיפול בבעלי תחלואה כפולה</t>
  </si>
  <si>
    <t>שיקום נכי נפש בקהילה- דיור - הוסטלים</t>
  </si>
  <si>
    <t>תיקונים של מכשירי ניידות ממונעים</t>
  </si>
  <si>
    <t>אשפוז סיעודי</t>
  </si>
  <si>
    <t xml:space="preserve">שירותי ביצוע בדיקות הערכה תפקודית לקשישים </t>
  </si>
  <si>
    <t>גנטיקה קהילתית</t>
  </si>
  <si>
    <t xml:space="preserve">תקשורת תומכת וחלופית </t>
  </si>
  <si>
    <t xml:space="preserve">מתן שירותי שירות תותבות, סדים ונעליים עבור נכי גפיים בישראל </t>
  </si>
  <si>
    <t xml:space="preserve">שירותי טיפת חלב בכפר </t>
  </si>
  <si>
    <t xml:space="preserve"> 8 רשויות מקומיות </t>
  </si>
  <si>
    <t xml:space="preserve"> 90 מעונות </t>
  </si>
  <si>
    <t>סה"כ תקציב באגף גריאטריה</t>
  </si>
  <si>
    <t>סה"כ תקציב מנהל רפואה</t>
  </si>
  <si>
    <t>סה"כ תקציב בשירותי בריאות הציבור</t>
  </si>
  <si>
    <t>סה"כ תקציב משרד הבריאות</t>
  </si>
  <si>
    <t xml:space="preserve">כ-250 רשויות מקומיות </t>
  </si>
  <si>
    <t>רפואה</t>
  </si>
  <si>
    <t>שירותי בריאות הציבור</t>
  </si>
  <si>
    <t>גורם מבצע למדידה</t>
  </si>
  <si>
    <t>רישוי</t>
  </si>
  <si>
    <t>מכרוז</t>
  </si>
  <si>
    <t>תשומה</t>
  </si>
  <si>
    <t>תפוקה</t>
  </si>
  <si>
    <t>תוצאה</t>
  </si>
  <si>
    <t>איכותני</t>
  </si>
  <si>
    <t>כמותני</t>
  </si>
  <si>
    <t>תיאורי</t>
  </si>
  <si>
    <t>קבוצת ביקורת</t>
  </si>
  <si>
    <t>אחר</t>
  </si>
  <si>
    <t>מיקום מדדים</t>
  </si>
  <si>
    <t xml:space="preserve">  ביצוע בדיקת זכאות לנכות על פי חוק השיקום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</si>
</sst>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top" wrapText="1" readingOrder="2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4" fillId="3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vertical="center" wrapText="1"/>
    </xf>
    <xf numFmtId="165" fontId="4" fillId="4" borderId="1" xfId="1" applyNumberFormat="1" applyFont="1" applyFill="1" applyBorder="1" applyAlignment="1">
      <alignment vertical="center"/>
    </xf>
    <xf numFmtId="165" fontId="4" fillId="4" borderId="1" xfId="1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vertical="center" wrapText="1"/>
    </xf>
    <xf numFmtId="165" fontId="9" fillId="4" borderId="10" xfId="1" applyNumberFormat="1" applyFont="1" applyFill="1" applyBorder="1" applyAlignment="1">
      <alignment vertical="center"/>
    </xf>
    <xf numFmtId="3" fontId="9" fillId="4" borderId="3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65" fontId="9" fillId="4" borderId="10" xfId="1" applyNumberFormat="1" applyFont="1" applyFill="1" applyBorder="1" applyAlignment="1">
      <alignment vertical="center" wrapText="1"/>
    </xf>
    <xf numFmtId="3" fontId="9" fillId="4" borderId="3" xfId="0" applyNumberFormat="1" applyFont="1" applyFill="1" applyBorder="1" applyAlignment="1">
      <alignment horizontal="center" vertical="top" wrapText="1" readingOrder="2"/>
    </xf>
    <xf numFmtId="0" fontId="9" fillId="3" borderId="8" xfId="0" applyFont="1" applyFill="1" applyBorder="1" applyAlignment="1">
      <alignment vertical="center" wrapText="1"/>
    </xf>
    <xf numFmtId="165" fontId="9" fillId="4" borderId="8" xfId="1" applyNumberFormat="1" applyFont="1" applyFill="1" applyBorder="1" applyAlignment="1">
      <alignment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3" fontId="4" fillId="4" borderId="1" xfId="0" applyNumberFormat="1" applyFont="1" applyFill="1" applyBorder="1" applyAlignment="1">
      <alignment horizontal="center" vertical="center" wrapText="1" readingOrder="2"/>
    </xf>
    <xf numFmtId="0" fontId="0" fillId="0" borderId="0" xfId="0" applyBorder="1"/>
    <xf numFmtId="0" fontId="0" fillId="0" borderId="11" xfId="0" applyBorder="1"/>
    <xf numFmtId="0" fontId="0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rightToLeft="1" tabSelected="1" topLeftCell="A24" workbookViewId="0">
      <selection activeCell="D34" sqref="D34"/>
    </sheetView>
  </sheetViews>
  <sheetFormatPr baseColWidth="10" defaultColWidth="8.6640625" defaultRowHeight="15" x14ac:dyDescent="0.2"/>
  <cols>
    <col min="1" max="1" width="4.83203125" style="2" customWidth="1"/>
    <col min="2" max="2" width="18.1640625" style="2" customWidth="1"/>
    <col min="3" max="3" width="22.83203125" style="4" bestFit="1" customWidth="1"/>
    <col min="4" max="4" width="56.33203125" style="2" customWidth="1"/>
    <col min="5" max="5" width="23.1640625" style="21" customWidth="1"/>
    <col min="6" max="6" width="24.33203125" style="5" customWidth="1"/>
    <col min="7" max="9" width="8.6640625" style="2"/>
    <col min="10" max="11" width="12.33203125" style="2" bestFit="1" customWidth="1"/>
    <col min="12" max="16384" width="8.6640625" style="2"/>
  </cols>
  <sheetData>
    <row r="1" spans="1:17" x14ac:dyDescent="0.2">
      <c r="H1" s="40" t="s">
        <v>91</v>
      </c>
    </row>
    <row r="2" spans="1:17" s="1" customFormat="1" ht="20" x14ac:dyDescent="0.25">
      <c r="A2" s="7"/>
      <c r="B2" s="8" t="s">
        <v>0</v>
      </c>
      <c r="C2" s="9" t="s">
        <v>1</v>
      </c>
      <c r="D2" s="10" t="s">
        <v>2</v>
      </c>
      <c r="E2" s="18" t="s">
        <v>3</v>
      </c>
      <c r="F2" s="11" t="s">
        <v>4</v>
      </c>
      <c r="G2" s="38" t="s">
        <v>80</v>
      </c>
      <c r="H2" s="38" t="s">
        <v>81</v>
      </c>
      <c r="I2" s="38" t="s">
        <v>82</v>
      </c>
      <c r="J2" s="38" t="s">
        <v>83</v>
      </c>
      <c r="K2" s="38" t="s">
        <v>84</v>
      </c>
      <c r="L2" s="38" t="s">
        <v>85</v>
      </c>
      <c r="M2" s="38" t="s">
        <v>86</v>
      </c>
      <c r="N2" s="38" t="s">
        <v>87</v>
      </c>
      <c r="O2" s="38" t="s">
        <v>88</v>
      </c>
      <c r="P2" s="38" t="s">
        <v>89</v>
      </c>
      <c r="Q2" s="39" t="s">
        <v>90</v>
      </c>
    </row>
    <row r="3" spans="1:17" ht="20" x14ac:dyDescent="0.25">
      <c r="A3" s="12">
        <v>1</v>
      </c>
      <c r="B3" s="41" t="s">
        <v>78</v>
      </c>
      <c r="C3" s="43" t="s">
        <v>33</v>
      </c>
      <c r="D3" s="13" t="s">
        <v>65</v>
      </c>
      <c r="E3" s="19">
        <v>2140000</v>
      </c>
      <c r="F3" s="14">
        <v>13600</v>
      </c>
    </row>
    <row r="4" spans="1:17" ht="40" x14ac:dyDescent="0.25">
      <c r="A4" s="12">
        <v>2</v>
      </c>
      <c r="B4" s="42"/>
      <c r="C4" s="44"/>
      <c r="D4" s="13" t="s">
        <v>50</v>
      </c>
      <c r="E4" s="19">
        <v>36800</v>
      </c>
      <c r="F4" s="14">
        <v>70000</v>
      </c>
    </row>
    <row r="5" spans="1:17" ht="20" x14ac:dyDescent="0.25">
      <c r="A5" s="12">
        <v>3</v>
      </c>
      <c r="B5" s="42"/>
      <c r="C5" s="44"/>
      <c r="D5" s="13" t="s">
        <v>34</v>
      </c>
      <c r="E5" s="19">
        <v>4000</v>
      </c>
      <c r="F5" s="14">
        <v>24096</v>
      </c>
    </row>
    <row r="6" spans="1:17" ht="20" x14ac:dyDescent="0.25">
      <c r="A6" s="12">
        <v>4</v>
      </c>
      <c r="B6" s="42"/>
      <c r="C6" s="45"/>
      <c r="D6" s="13" t="s">
        <v>66</v>
      </c>
      <c r="E6" s="19">
        <v>1200</v>
      </c>
      <c r="F6" s="14">
        <v>15000</v>
      </c>
    </row>
    <row r="7" spans="1:17" ht="25" x14ac:dyDescent="0.25">
      <c r="A7" s="12"/>
      <c r="B7" s="42"/>
      <c r="C7" s="22"/>
      <c r="D7" s="23" t="s">
        <v>73</v>
      </c>
      <c r="E7" s="24">
        <f>SUM(E3:E6)</f>
        <v>2182000</v>
      </c>
      <c r="F7" s="25"/>
    </row>
    <row r="8" spans="1:17" ht="20" x14ac:dyDescent="0.25">
      <c r="A8" s="12">
        <v>5</v>
      </c>
      <c r="B8" s="42"/>
      <c r="C8" s="43" t="s">
        <v>7</v>
      </c>
      <c r="D8" s="13" t="s">
        <v>63</v>
      </c>
      <c r="E8" s="20">
        <v>235621</v>
      </c>
      <c r="F8" s="14">
        <v>3665</v>
      </c>
    </row>
    <row r="9" spans="1:17" ht="20" x14ac:dyDescent="0.25">
      <c r="A9" s="12">
        <v>6</v>
      </c>
      <c r="B9" s="42"/>
      <c r="C9" s="44"/>
      <c r="D9" s="13" t="s">
        <v>62</v>
      </c>
      <c r="E9" s="20">
        <v>235621</v>
      </c>
      <c r="F9" s="14">
        <v>5500</v>
      </c>
    </row>
    <row r="10" spans="1:17" ht="20" x14ac:dyDescent="0.25">
      <c r="A10" s="12">
        <v>7</v>
      </c>
      <c r="B10" s="42"/>
      <c r="C10" s="44"/>
      <c r="D10" s="13" t="s">
        <v>61</v>
      </c>
      <c r="E10" s="20">
        <v>200000.003</v>
      </c>
      <c r="F10" s="14">
        <v>2082</v>
      </c>
      <c r="K10" s="3"/>
    </row>
    <row r="11" spans="1:17" ht="20" x14ac:dyDescent="0.25">
      <c r="A11" s="12">
        <v>8</v>
      </c>
      <c r="B11" s="42"/>
      <c r="C11" s="44"/>
      <c r="D11" s="13" t="s">
        <v>60</v>
      </c>
      <c r="E11" s="20">
        <v>170485</v>
      </c>
      <c r="F11" s="14">
        <v>2161</v>
      </c>
      <c r="K11" s="3"/>
    </row>
    <row r="12" spans="1:17" ht="20" x14ac:dyDescent="0.25">
      <c r="A12" s="12">
        <v>9</v>
      </c>
      <c r="B12" s="42"/>
      <c r="C12" s="44"/>
      <c r="D12" s="13" t="s">
        <v>59</v>
      </c>
      <c r="E12" s="20">
        <v>169222</v>
      </c>
      <c r="F12" s="14">
        <v>1100</v>
      </c>
    </row>
    <row r="13" spans="1:17" ht="40" x14ac:dyDescent="0.25">
      <c r="A13" s="12">
        <v>10</v>
      </c>
      <c r="B13" s="42"/>
      <c r="C13" s="44"/>
      <c r="D13" s="13" t="s">
        <v>58</v>
      </c>
      <c r="E13" s="20">
        <v>130000</v>
      </c>
      <c r="F13" s="14">
        <v>35000</v>
      </c>
    </row>
    <row r="14" spans="1:17" ht="20" x14ac:dyDescent="0.25">
      <c r="A14" s="12">
        <v>11</v>
      </c>
      <c r="B14" s="42"/>
      <c r="C14" s="44"/>
      <c r="D14" s="13" t="s">
        <v>57</v>
      </c>
      <c r="E14" s="20">
        <v>120000</v>
      </c>
      <c r="F14" s="14">
        <v>10577</v>
      </c>
    </row>
    <row r="15" spans="1:17" ht="20" x14ac:dyDescent="0.25">
      <c r="A15" s="12">
        <v>12</v>
      </c>
      <c r="B15" s="42"/>
      <c r="C15" s="44"/>
      <c r="D15" s="13" t="s">
        <v>54</v>
      </c>
      <c r="E15" s="20">
        <v>83000</v>
      </c>
      <c r="F15" s="14">
        <v>6732</v>
      </c>
    </row>
    <row r="16" spans="1:17" ht="20" x14ac:dyDescent="0.25">
      <c r="A16" s="12">
        <v>13</v>
      </c>
      <c r="B16" s="42"/>
      <c r="C16" s="44"/>
      <c r="D16" s="13" t="s">
        <v>51</v>
      </c>
      <c r="E16" s="20">
        <v>78000</v>
      </c>
      <c r="F16" s="14">
        <v>360</v>
      </c>
    </row>
    <row r="17" spans="1:10" ht="20" x14ac:dyDescent="0.25">
      <c r="A17" s="12">
        <v>14</v>
      </c>
      <c r="B17" s="42"/>
      <c r="C17" s="44"/>
      <c r="D17" s="13" t="s">
        <v>49</v>
      </c>
      <c r="E17" s="20">
        <v>33000</v>
      </c>
      <c r="F17" s="14">
        <v>2000</v>
      </c>
    </row>
    <row r="18" spans="1:10" ht="20" x14ac:dyDescent="0.25">
      <c r="A18" s="12">
        <v>15</v>
      </c>
      <c r="B18" s="42"/>
      <c r="C18" s="44"/>
      <c r="D18" s="13" t="s">
        <v>48</v>
      </c>
      <c r="E18" s="20">
        <v>30000</v>
      </c>
      <c r="F18" s="14">
        <v>3500</v>
      </c>
    </row>
    <row r="19" spans="1:10" ht="20" x14ac:dyDescent="0.25">
      <c r="A19" s="12">
        <v>16</v>
      </c>
      <c r="B19" s="42"/>
      <c r="C19" s="44"/>
      <c r="D19" s="13" t="s">
        <v>46</v>
      </c>
      <c r="E19" s="20">
        <v>20000</v>
      </c>
      <c r="F19" s="14">
        <v>800</v>
      </c>
    </row>
    <row r="20" spans="1:10" ht="40" x14ac:dyDescent="0.25">
      <c r="A20" s="12">
        <v>17</v>
      </c>
      <c r="B20" s="42"/>
      <c r="C20" s="44"/>
      <c r="D20" s="13" t="s">
        <v>47</v>
      </c>
      <c r="E20" s="20">
        <v>19500</v>
      </c>
      <c r="F20" s="14">
        <v>27000</v>
      </c>
    </row>
    <row r="21" spans="1:10" ht="40" x14ac:dyDescent="0.25">
      <c r="A21" s="12">
        <v>18</v>
      </c>
      <c r="B21" s="42"/>
      <c r="C21" s="44"/>
      <c r="D21" s="13" t="s">
        <v>44</v>
      </c>
      <c r="E21" s="20">
        <v>13000</v>
      </c>
      <c r="F21" s="14">
        <v>20000</v>
      </c>
    </row>
    <row r="22" spans="1:10" ht="20" x14ac:dyDescent="0.25">
      <c r="A22" s="12">
        <v>19</v>
      </c>
      <c r="B22" s="42"/>
      <c r="C22" s="44"/>
      <c r="D22" s="13" t="s">
        <v>52</v>
      </c>
      <c r="E22" s="20">
        <v>12000</v>
      </c>
      <c r="F22" s="14">
        <v>5000</v>
      </c>
    </row>
    <row r="23" spans="1:10" ht="20" x14ac:dyDescent="0.25">
      <c r="A23" s="12">
        <v>20</v>
      </c>
      <c r="B23" s="42"/>
      <c r="C23" s="44"/>
      <c r="D23" s="13" t="s">
        <v>41</v>
      </c>
      <c r="E23" s="20">
        <v>8700</v>
      </c>
      <c r="F23" s="14">
        <v>1000</v>
      </c>
    </row>
    <row r="24" spans="1:10" ht="40" x14ac:dyDescent="0.25">
      <c r="A24" s="12">
        <v>21</v>
      </c>
      <c r="B24" s="42"/>
      <c r="C24" s="44"/>
      <c r="D24" s="13" t="s">
        <v>45</v>
      </c>
      <c r="E24" s="20">
        <v>8700</v>
      </c>
      <c r="F24" s="14">
        <v>1100</v>
      </c>
    </row>
    <row r="25" spans="1:10" ht="20" x14ac:dyDescent="0.25">
      <c r="A25" s="12">
        <v>22</v>
      </c>
      <c r="B25" s="42"/>
      <c r="C25" s="44"/>
      <c r="D25" s="13" t="s">
        <v>40</v>
      </c>
      <c r="E25" s="20">
        <v>7500</v>
      </c>
      <c r="F25" s="14">
        <v>22000</v>
      </c>
    </row>
    <row r="26" spans="1:10" ht="20" x14ac:dyDescent="0.25">
      <c r="A26" s="12">
        <v>23</v>
      </c>
      <c r="B26" s="42"/>
      <c r="C26" s="44"/>
      <c r="D26" s="13" t="s">
        <v>39</v>
      </c>
      <c r="E26" s="20">
        <v>7375</v>
      </c>
      <c r="F26" s="14">
        <v>7473</v>
      </c>
    </row>
    <row r="27" spans="1:10" ht="20" x14ac:dyDescent="0.25">
      <c r="A27" s="12">
        <v>24</v>
      </c>
      <c r="B27" s="42"/>
      <c r="C27" s="44"/>
      <c r="D27" s="13" t="s">
        <v>38</v>
      </c>
      <c r="E27" s="20">
        <v>5500</v>
      </c>
      <c r="F27" s="14">
        <v>5000</v>
      </c>
    </row>
    <row r="28" spans="1:10" ht="40" x14ac:dyDescent="0.25">
      <c r="A28" s="12">
        <v>25</v>
      </c>
      <c r="B28" s="42"/>
      <c r="C28" s="44"/>
      <c r="D28" s="13" t="s">
        <v>29</v>
      </c>
      <c r="E28" s="20">
        <v>3500</v>
      </c>
      <c r="F28" s="14">
        <v>300</v>
      </c>
    </row>
    <row r="29" spans="1:10" ht="20" x14ac:dyDescent="0.25">
      <c r="A29" s="12">
        <v>26</v>
      </c>
      <c r="B29" s="42"/>
      <c r="C29" s="44"/>
      <c r="D29" s="13" t="s">
        <v>22</v>
      </c>
      <c r="E29" s="20">
        <v>1500</v>
      </c>
      <c r="F29" s="14">
        <v>1000</v>
      </c>
    </row>
    <row r="30" spans="1:10" ht="20" x14ac:dyDescent="0.25">
      <c r="A30" s="12">
        <v>27</v>
      </c>
      <c r="B30" s="42"/>
      <c r="C30" s="44"/>
      <c r="D30" s="13" t="s">
        <v>21</v>
      </c>
      <c r="E30" s="20">
        <v>1200</v>
      </c>
      <c r="F30" s="14">
        <v>1100</v>
      </c>
      <c r="J30" s="3"/>
    </row>
    <row r="31" spans="1:10" ht="20" x14ac:dyDescent="0.25">
      <c r="A31" s="12">
        <v>28</v>
      </c>
      <c r="B31" s="42"/>
      <c r="C31" s="44"/>
      <c r="D31" s="13" t="s">
        <v>18</v>
      </c>
      <c r="E31" s="20">
        <v>1087.5999999999999</v>
      </c>
      <c r="F31" s="14">
        <v>1</v>
      </c>
      <c r="J31" s="3"/>
    </row>
    <row r="32" spans="1:10" ht="60" x14ac:dyDescent="0.25">
      <c r="A32" s="12">
        <v>29</v>
      </c>
      <c r="B32" s="42"/>
      <c r="C32" s="44"/>
      <c r="D32" s="13" t="s">
        <v>15</v>
      </c>
      <c r="E32" s="20">
        <v>730</v>
      </c>
      <c r="F32" s="14">
        <v>260</v>
      </c>
      <c r="J32" s="3"/>
    </row>
    <row r="33" spans="1:6" ht="20" x14ac:dyDescent="0.25">
      <c r="A33" s="12">
        <v>30</v>
      </c>
      <c r="B33" s="42"/>
      <c r="C33" s="44"/>
      <c r="D33" s="13" t="s">
        <v>14</v>
      </c>
      <c r="E33" s="20">
        <v>680</v>
      </c>
      <c r="F33" s="14">
        <v>213</v>
      </c>
    </row>
    <row r="34" spans="1:6" ht="20" x14ac:dyDescent="0.25">
      <c r="A34" s="12">
        <v>31</v>
      </c>
      <c r="B34" s="42"/>
      <c r="C34" s="44"/>
      <c r="D34" s="15" t="s">
        <v>92</v>
      </c>
      <c r="E34" s="20">
        <v>650</v>
      </c>
      <c r="F34" s="14" t="s">
        <v>11</v>
      </c>
    </row>
    <row r="35" spans="1:6" ht="20" x14ac:dyDescent="0.25">
      <c r="A35" s="12">
        <v>32</v>
      </c>
      <c r="B35" s="42"/>
      <c r="C35" s="44"/>
      <c r="D35" s="13" t="s">
        <v>8</v>
      </c>
      <c r="E35" s="20">
        <v>407</v>
      </c>
      <c r="F35" s="14">
        <v>20</v>
      </c>
    </row>
    <row r="36" spans="1:6" ht="20" x14ac:dyDescent="0.25">
      <c r="A36" s="12">
        <v>33</v>
      </c>
      <c r="B36" s="42"/>
      <c r="C36" s="43" t="s">
        <v>25</v>
      </c>
      <c r="D36" s="13" t="s">
        <v>69</v>
      </c>
      <c r="E36" s="20">
        <v>50000</v>
      </c>
      <c r="F36" s="14">
        <v>400</v>
      </c>
    </row>
    <row r="37" spans="1:6" ht="20" x14ac:dyDescent="0.25">
      <c r="A37" s="12">
        <v>34</v>
      </c>
      <c r="B37" s="42"/>
      <c r="C37" s="44"/>
      <c r="D37" s="13" t="s">
        <v>68</v>
      </c>
      <c r="E37" s="20">
        <v>18146</v>
      </c>
      <c r="F37" s="14">
        <v>22000</v>
      </c>
    </row>
    <row r="38" spans="1:6" ht="20" x14ac:dyDescent="0.25">
      <c r="A38" s="12">
        <v>35</v>
      </c>
      <c r="B38" s="42"/>
      <c r="C38" s="44"/>
      <c r="D38" s="13" t="s">
        <v>26</v>
      </c>
      <c r="E38" s="20">
        <v>2200</v>
      </c>
      <c r="F38" s="14">
        <v>22000</v>
      </c>
    </row>
    <row r="39" spans="1:6" ht="20" x14ac:dyDescent="0.25">
      <c r="A39" s="12">
        <v>36</v>
      </c>
      <c r="B39" s="42"/>
      <c r="C39" s="45"/>
      <c r="D39" s="13" t="s">
        <v>64</v>
      </c>
      <c r="E39" s="20">
        <v>350</v>
      </c>
      <c r="F39" s="14">
        <v>35000</v>
      </c>
    </row>
    <row r="40" spans="1:6" ht="20" x14ac:dyDescent="0.25">
      <c r="A40" s="12">
        <v>37</v>
      </c>
      <c r="B40" s="42"/>
      <c r="C40" s="43" t="s">
        <v>5</v>
      </c>
      <c r="D40" s="13" t="s">
        <v>43</v>
      </c>
      <c r="E40" s="20">
        <v>12500</v>
      </c>
      <c r="F40" s="14">
        <v>3000</v>
      </c>
    </row>
    <row r="41" spans="1:6" ht="20" x14ac:dyDescent="0.25">
      <c r="A41" s="12">
        <v>38</v>
      </c>
      <c r="B41" s="42"/>
      <c r="C41" s="44"/>
      <c r="D41" s="13" t="s">
        <v>42</v>
      </c>
      <c r="E41" s="20">
        <v>9600</v>
      </c>
      <c r="F41" s="14">
        <v>4000</v>
      </c>
    </row>
    <row r="42" spans="1:6" ht="20" x14ac:dyDescent="0.25">
      <c r="A42" s="12">
        <v>39</v>
      </c>
      <c r="B42" s="42"/>
      <c r="C42" s="44"/>
      <c r="D42" s="13" t="s">
        <v>35</v>
      </c>
      <c r="E42" s="20">
        <v>4000</v>
      </c>
      <c r="F42" s="14">
        <v>32000</v>
      </c>
    </row>
    <row r="43" spans="1:6" ht="20" x14ac:dyDescent="0.25">
      <c r="A43" s="12">
        <v>40</v>
      </c>
      <c r="B43" s="42"/>
      <c r="C43" s="44"/>
      <c r="D43" s="13" t="s">
        <v>36</v>
      </c>
      <c r="E43" s="20">
        <v>4000</v>
      </c>
      <c r="F43" s="14">
        <v>32000</v>
      </c>
    </row>
    <row r="44" spans="1:6" ht="20" x14ac:dyDescent="0.25">
      <c r="A44" s="12">
        <v>41</v>
      </c>
      <c r="B44" s="42"/>
      <c r="C44" s="44"/>
      <c r="D44" s="13" t="s">
        <v>9</v>
      </c>
      <c r="E44" s="20">
        <v>450</v>
      </c>
      <c r="F44" s="14">
        <v>180</v>
      </c>
    </row>
    <row r="45" spans="1:6" ht="20" x14ac:dyDescent="0.25">
      <c r="A45" s="12">
        <v>42</v>
      </c>
      <c r="B45" s="42"/>
      <c r="C45" s="45"/>
      <c r="D45" s="13" t="s">
        <v>6</v>
      </c>
      <c r="E45" s="20">
        <v>400</v>
      </c>
      <c r="F45" s="14">
        <v>70</v>
      </c>
    </row>
    <row r="46" spans="1:6" ht="20" x14ac:dyDescent="0.25">
      <c r="A46" s="12">
        <v>43</v>
      </c>
      <c r="B46" s="42"/>
      <c r="C46" s="43" t="s">
        <v>19</v>
      </c>
      <c r="D46" s="13" t="s">
        <v>30</v>
      </c>
      <c r="E46" s="20">
        <v>3620</v>
      </c>
      <c r="F46" s="14">
        <v>6951</v>
      </c>
    </row>
    <row r="47" spans="1:6" ht="20" x14ac:dyDescent="0.25">
      <c r="A47" s="12">
        <v>44</v>
      </c>
      <c r="B47" s="42"/>
      <c r="C47" s="44"/>
      <c r="D47" s="13" t="s">
        <v>24</v>
      </c>
      <c r="E47" s="20">
        <v>2000</v>
      </c>
      <c r="F47" s="14">
        <v>714</v>
      </c>
    </row>
    <row r="48" spans="1:6" ht="20" x14ac:dyDescent="0.25">
      <c r="A48" s="12">
        <v>45</v>
      </c>
      <c r="B48" s="42"/>
      <c r="C48" s="44"/>
      <c r="D48" s="13" t="s">
        <v>20</v>
      </c>
      <c r="E48" s="20">
        <v>1146</v>
      </c>
      <c r="F48" s="14">
        <v>180</v>
      </c>
    </row>
    <row r="49" spans="1:6" ht="20" x14ac:dyDescent="0.25">
      <c r="A49" s="12">
        <v>46</v>
      </c>
      <c r="B49" s="42"/>
      <c r="C49" s="45"/>
      <c r="D49" s="13" t="s">
        <v>10</v>
      </c>
      <c r="E49" s="20">
        <v>500</v>
      </c>
      <c r="F49" s="14" t="s">
        <v>11</v>
      </c>
    </row>
    <row r="50" spans="1:6" ht="20" x14ac:dyDescent="0.25">
      <c r="A50" s="12">
        <v>47</v>
      </c>
      <c r="B50" s="42"/>
      <c r="C50" s="43" t="s">
        <v>16</v>
      </c>
      <c r="D50" s="13" t="s">
        <v>37</v>
      </c>
      <c r="E50" s="20">
        <v>5000</v>
      </c>
      <c r="F50" s="6" t="s">
        <v>77</v>
      </c>
    </row>
    <row r="51" spans="1:6" ht="20" x14ac:dyDescent="0.25">
      <c r="A51" s="12">
        <v>48</v>
      </c>
      <c r="B51" s="42"/>
      <c r="C51" s="45"/>
      <c r="D51" s="13" t="s">
        <v>17</v>
      </c>
      <c r="E51" s="20">
        <v>1000</v>
      </c>
      <c r="F51" s="14">
        <v>20638</v>
      </c>
    </row>
    <row r="52" spans="1:6" ht="20" x14ac:dyDescent="0.25">
      <c r="A52" s="12">
        <v>49</v>
      </c>
      <c r="B52" s="16"/>
      <c r="C52" s="17" t="s">
        <v>31</v>
      </c>
      <c r="D52" s="13" t="s">
        <v>32</v>
      </c>
      <c r="E52" s="20">
        <v>3870</v>
      </c>
      <c r="F52" s="6" t="s">
        <v>71</v>
      </c>
    </row>
    <row r="53" spans="1:6" ht="25" x14ac:dyDescent="0.25">
      <c r="A53" s="12"/>
      <c r="B53" s="16"/>
      <c r="C53" s="26"/>
      <c r="D53" s="23" t="s">
        <v>74</v>
      </c>
      <c r="E53" s="27">
        <f>SUM(E8:E52)</f>
        <v>1715760.6030000001</v>
      </c>
      <c r="F53" s="28"/>
    </row>
    <row r="54" spans="1:6" ht="20" x14ac:dyDescent="0.25">
      <c r="A54" s="12">
        <v>50</v>
      </c>
      <c r="B54" s="41" t="s">
        <v>79</v>
      </c>
      <c r="C54" s="17" t="s">
        <v>55</v>
      </c>
      <c r="D54" s="13" t="s">
        <v>56</v>
      </c>
      <c r="E54" s="20">
        <v>100000</v>
      </c>
      <c r="F54" s="14">
        <v>1100000</v>
      </c>
    </row>
    <row r="55" spans="1:6" ht="20" x14ac:dyDescent="0.25">
      <c r="A55" s="12">
        <v>51</v>
      </c>
      <c r="B55" s="42"/>
      <c r="C55" s="17" t="s">
        <v>67</v>
      </c>
      <c r="D55" s="13" t="s">
        <v>53</v>
      </c>
      <c r="E55" s="20">
        <v>80237</v>
      </c>
      <c r="F55" s="14">
        <v>75000</v>
      </c>
    </row>
    <row r="56" spans="1:6" ht="20" x14ac:dyDescent="0.25">
      <c r="A56" s="12">
        <v>52</v>
      </c>
      <c r="B56" s="42"/>
      <c r="C56" s="17" t="s">
        <v>27</v>
      </c>
      <c r="D56" s="13" t="s">
        <v>28</v>
      </c>
      <c r="E56" s="20">
        <v>3000</v>
      </c>
      <c r="F56" s="14">
        <v>2000</v>
      </c>
    </row>
    <row r="57" spans="1:6" ht="40" x14ac:dyDescent="0.25">
      <c r="A57" s="12">
        <v>53</v>
      </c>
      <c r="B57" s="42"/>
      <c r="C57" s="17" t="s">
        <v>23</v>
      </c>
      <c r="D57" s="13" t="s">
        <v>70</v>
      </c>
      <c r="E57" s="20">
        <v>1500</v>
      </c>
      <c r="F57" s="37" t="s">
        <v>72</v>
      </c>
    </row>
    <row r="58" spans="1:6" ht="20" x14ac:dyDescent="0.25">
      <c r="A58" s="12">
        <v>54</v>
      </c>
      <c r="B58" s="42"/>
      <c r="C58" s="17" t="s">
        <v>12</v>
      </c>
      <c r="D58" s="13" t="s">
        <v>13</v>
      </c>
      <c r="E58" s="20">
        <v>500</v>
      </c>
      <c r="F58" s="14">
        <v>752</v>
      </c>
    </row>
    <row r="59" spans="1:6" s="36" customFormat="1" ht="25" x14ac:dyDescent="0.3">
      <c r="B59" s="42"/>
      <c r="C59" s="22"/>
      <c r="D59" s="29" t="s">
        <v>75</v>
      </c>
      <c r="E59" s="30">
        <f>SUM(E54:E58)</f>
        <v>185237</v>
      </c>
      <c r="F59" s="31"/>
    </row>
    <row r="60" spans="1:6" ht="26" x14ac:dyDescent="0.3">
      <c r="B60" s="32"/>
      <c r="C60" s="33"/>
      <c r="D60" s="32" t="s">
        <v>76</v>
      </c>
      <c r="E60" s="34">
        <f>SUM(E59,E53,E7)</f>
        <v>4082997.6030000001</v>
      </c>
      <c r="F60" s="35"/>
    </row>
  </sheetData>
  <autoFilter ref="B2:F59" xr:uid="{00000000-0009-0000-0000-000000000000}"/>
  <mergeCells count="8">
    <mergeCell ref="B3:B51"/>
    <mergeCell ref="B54:B59"/>
    <mergeCell ref="C46:C49"/>
    <mergeCell ref="C50:C51"/>
    <mergeCell ref="C40:C45"/>
    <mergeCell ref="C8:C35"/>
    <mergeCell ref="C3:C6"/>
    <mergeCell ref="C36:C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orit.lev</dc:creator>
  <cp:lastModifiedBy>Microsoft Office User</cp:lastModifiedBy>
  <dcterms:created xsi:type="dcterms:W3CDTF">2017-08-13T07:48:20Z</dcterms:created>
  <dcterms:modified xsi:type="dcterms:W3CDTF">2020-08-25T12:12:10Z</dcterms:modified>
</cp:coreProperties>
</file>